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_\OneDrive\Escritorio\CURSO 1000 PROGRAMADORES\CinemarSARDINA\"/>
    </mc:Choice>
  </mc:AlternateContent>
  <xr:revisionPtr revIDLastSave="0" documentId="13_ncr:1_{0ED79A55-BDB1-49C0-894E-2F0BE346C02F}" xr6:coauthVersionLast="47" xr6:coauthVersionMax="47" xr10:uidLastSave="{00000000-0000-0000-0000-000000000000}"/>
  <bookViews>
    <workbookView xWindow="0" yWindow="0" windowWidth="20490" windowHeight="10920" firstSheet="5" activeTab="10" xr2:uid="{1FC2124C-5156-470D-99E4-1BE81822B3D6}"/>
  </bookViews>
  <sheets>
    <sheet name="Usuarios" sheetId="3" r:id="rId1"/>
    <sheet name="Clientes" sheetId="4" r:id="rId2"/>
    <sheet name="Admin" sheetId="5" r:id="rId3"/>
    <sheet name="Peliculas" sheetId="2" r:id="rId4"/>
    <sheet name="Sesion" sheetId="1" r:id="rId5"/>
    <sheet name="SALA" sheetId="8" r:id="rId6"/>
    <sheet name="Reservas L" sheetId="9" r:id="rId7"/>
    <sheet name="Reservas MA" sheetId="11" r:id="rId8"/>
    <sheet name="Reservas MI" sheetId="12" r:id="rId9"/>
    <sheet name="Reservas J" sheetId="13" r:id="rId10"/>
    <sheet name="Butacas" sheetId="6" r:id="rId11"/>
    <sheet name="Reservas V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7" i="6" l="1"/>
  <c r="E328" i="6" s="1"/>
  <c r="B326" i="6"/>
  <c r="E247" i="6"/>
  <c r="E248" i="6" s="1"/>
  <c r="B246" i="6"/>
  <c r="E207" i="6"/>
  <c r="E208" i="6" s="1"/>
  <c r="B206" i="6"/>
  <c r="E127" i="6"/>
  <c r="E128" i="6" s="1"/>
  <c r="B126" i="6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J4" i="14"/>
  <c r="C4" i="14" s="1"/>
  <c r="E4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E3" i="14"/>
  <c r="C3" i="14"/>
  <c r="J5" i="13"/>
  <c r="J6" i="13" s="1"/>
  <c r="J4" i="13"/>
  <c r="C4" i="13" s="1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C5" i="13"/>
  <c r="E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E3" i="13"/>
  <c r="C3" i="13"/>
  <c r="C5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B3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C72" i="9"/>
  <c r="C73" i="9"/>
  <c r="C74" i="9"/>
  <c r="C75" i="9"/>
  <c r="C76" i="9"/>
  <c r="C77" i="9"/>
  <c r="E75" i="9"/>
  <c r="E76" i="9"/>
  <c r="E77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53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C44" i="9"/>
  <c r="C45" i="9"/>
  <c r="C46" i="9"/>
  <c r="C47" i="9"/>
  <c r="C48" i="9"/>
  <c r="C49" i="9"/>
  <c r="C50" i="9"/>
  <c r="C51" i="9"/>
  <c r="C52" i="9"/>
  <c r="C43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8" i="9"/>
  <c r="E19" i="9"/>
  <c r="E20" i="9"/>
  <c r="E21" i="9"/>
  <c r="E22" i="9"/>
  <c r="E23" i="9"/>
  <c r="E24" i="9"/>
  <c r="E25" i="9"/>
  <c r="E26" i="9"/>
  <c r="E27" i="9"/>
  <c r="E18" i="9"/>
  <c r="C18" i="9"/>
  <c r="C19" i="9"/>
  <c r="C20" i="9"/>
  <c r="C21" i="9"/>
  <c r="C22" i="9"/>
  <c r="C23" i="9"/>
  <c r="C24" i="9"/>
  <c r="C25" i="9"/>
  <c r="C26" i="9"/>
  <c r="C27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3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4" i="9"/>
  <c r="C3" i="9"/>
  <c r="Z6" i="6"/>
  <c r="AP6" i="6"/>
  <c r="AH6" i="6"/>
  <c r="R6" i="6"/>
  <c r="B86" i="6"/>
  <c r="B6" i="6"/>
  <c r="AP2" i="6"/>
  <c r="AT46" i="6"/>
  <c r="AS7" i="6"/>
  <c r="AS8" i="6" s="1"/>
  <c r="AS9" i="6" s="1"/>
  <c r="AS10" i="6" s="1"/>
  <c r="AS11" i="6" s="1"/>
  <c r="AS12" i="6" s="1"/>
  <c r="AS13" i="6" s="1"/>
  <c r="AS14" i="6" s="1"/>
  <c r="AS15" i="6" s="1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S41" i="6" s="1"/>
  <c r="AS42" i="6" s="1"/>
  <c r="AS43" i="6" s="1"/>
  <c r="AS44" i="6" s="1"/>
  <c r="AS45" i="6" s="1"/>
  <c r="AP45" i="6" s="1"/>
  <c r="AL86" i="6"/>
  <c r="AK7" i="6"/>
  <c r="AK8" i="6" s="1"/>
  <c r="AK9" i="6" s="1"/>
  <c r="AK10" i="6" s="1"/>
  <c r="E87" i="6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B125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R85" i="6" s="1"/>
  <c r="AC7" i="6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Z45" i="6" s="1"/>
  <c r="AD4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B85" i="6" s="1"/>
  <c r="D11" i="2"/>
  <c r="D12" i="2"/>
  <c r="D8" i="2"/>
  <c r="B247" i="6" l="1"/>
  <c r="B207" i="6"/>
  <c r="E329" i="6"/>
  <c r="B328" i="6"/>
  <c r="B327" i="6"/>
  <c r="E249" i="6"/>
  <c r="B248" i="6"/>
  <c r="E209" i="6"/>
  <c r="B208" i="6"/>
  <c r="E129" i="6"/>
  <c r="B128" i="6"/>
  <c r="B127" i="6"/>
  <c r="J5" i="14"/>
  <c r="C5" i="14" s="1"/>
  <c r="J6" i="14"/>
  <c r="C6" i="13"/>
  <c r="J7" i="13"/>
  <c r="AK11" i="6"/>
  <c r="AH10" i="6"/>
  <c r="E53" i="12"/>
  <c r="B94" i="6"/>
  <c r="Z15" i="6"/>
  <c r="Z31" i="6"/>
  <c r="Z27" i="6"/>
  <c r="Z11" i="6"/>
  <c r="Z41" i="6"/>
  <c r="Z25" i="6"/>
  <c r="Z9" i="6"/>
  <c r="Z40" i="6"/>
  <c r="Z24" i="6"/>
  <c r="Z8" i="6"/>
  <c r="Z39" i="6"/>
  <c r="Z23" i="6"/>
  <c r="Z7" i="6"/>
  <c r="Z35" i="6"/>
  <c r="Z19" i="6"/>
  <c r="Z33" i="6"/>
  <c r="Z17" i="6"/>
  <c r="Z32" i="6"/>
  <c r="Z16" i="6"/>
  <c r="AP36" i="6"/>
  <c r="AP20" i="6"/>
  <c r="AP43" i="6"/>
  <c r="AP19" i="6"/>
  <c r="AP34" i="6"/>
  <c r="AP10" i="6"/>
  <c r="AP25" i="6"/>
  <c r="AP9" i="6"/>
  <c r="AP41" i="6"/>
  <c r="AP33" i="6"/>
  <c r="AP17" i="6"/>
  <c r="AP40" i="6"/>
  <c r="AP32" i="6"/>
  <c r="AP24" i="6"/>
  <c r="AP16" i="6"/>
  <c r="AP8" i="6"/>
  <c r="AP44" i="6"/>
  <c r="AP12" i="6"/>
  <c r="AP27" i="6"/>
  <c r="AP11" i="6"/>
  <c r="AP42" i="6"/>
  <c r="AP18" i="6"/>
  <c r="AP39" i="6"/>
  <c r="AP31" i="6"/>
  <c r="AP23" i="6"/>
  <c r="AP15" i="6"/>
  <c r="AP7" i="6"/>
  <c r="AP38" i="6"/>
  <c r="AP30" i="6"/>
  <c r="AP22" i="6"/>
  <c r="AP14" i="6"/>
  <c r="AP28" i="6"/>
  <c r="AP35" i="6"/>
  <c r="AP26" i="6"/>
  <c r="AP37" i="6"/>
  <c r="AP29" i="6"/>
  <c r="AP21" i="6"/>
  <c r="AP13" i="6"/>
  <c r="AH9" i="6"/>
  <c r="AH8" i="6"/>
  <c r="AH7" i="6"/>
  <c r="Z38" i="6"/>
  <c r="Z30" i="6"/>
  <c r="Z22" i="6"/>
  <c r="Z14" i="6"/>
  <c r="Z37" i="6"/>
  <c r="Z29" i="6"/>
  <c r="Z21" i="6"/>
  <c r="Z13" i="6"/>
  <c r="Z43" i="6"/>
  <c r="Z44" i="6"/>
  <c r="Z36" i="6"/>
  <c r="Z28" i="6"/>
  <c r="Z20" i="6"/>
  <c r="Z12" i="6"/>
  <c r="Z42" i="6"/>
  <c r="Z34" i="6"/>
  <c r="Z26" i="6"/>
  <c r="Z18" i="6"/>
  <c r="Z10" i="6"/>
  <c r="R73" i="6"/>
  <c r="R49" i="6"/>
  <c r="R33" i="6"/>
  <c r="R80" i="6"/>
  <c r="R40" i="6"/>
  <c r="R78" i="6"/>
  <c r="R46" i="6"/>
  <c r="R22" i="6"/>
  <c r="R77" i="6"/>
  <c r="R69" i="6"/>
  <c r="R61" i="6"/>
  <c r="R53" i="6"/>
  <c r="R45" i="6"/>
  <c r="R37" i="6"/>
  <c r="R29" i="6"/>
  <c r="R21" i="6"/>
  <c r="R13" i="6"/>
  <c r="R57" i="6"/>
  <c r="R17" i="6"/>
  <c r="R54" i="6"/>
  <c r="R84" i="6"/>
  <c r="R76" i="6"/>
  <c r="R68" i="6"/>
  <c r="R60" i="6"/>
  <c r="R52" i="6"/>
  <c r="R44" i="6"/>
  <c r="R36" i="6"/>
  <c r="R28" i="6"/>
  <c r="R20" i="6"/>
  <c r="R12" i="6"/>
  <c r="R81" i="6"/>
  <c r="R41" i="6"/>
  <c r="R25" i="6"/>
  <c r="R72" i="6"/>
  <c r="R56" i="6"/>
  <c r="R32" i="6"/>
  <c r="R70" i="6"/>
  <c r="R38" i="6"/>
  <c r="R83" i="6"/>
  <c r="R75" i="6"/>
  <c r="R67" i="6"/>
  <c r="R59" i="6"/>
  <c r="R51" i="6"/>
  <c r="R43" i="6"/>
  <c r="R35" i="6"/>
  <c r="R27" i="6"/>
  <c r="R19" i="6"/>
  <c r="R11" i="6"/>
  <c r="R62" i="6"/>
  <c r="R30" i="6"/>
  <c r="R14" i="6"/>
  <c r="R82" i="6"/>
  <c r="R74" i="6"/>
  <c r="R66" i="6"/>
  <c r="R58" i="6"/>
  <c r="R50" i="6"/>
  <c r="R42" i="6"/>
  <c r="R34" i="6"/>
  <c r="R26" i="6"/>
  <c r="R18" i="6"/>
  <c r="R10" i="6"/>
  <c r="R9" i="6"/>
  <c r="R65" i="6"/>
  <c r="R64" i="6"/>
  <c r="R48" i="6"/>
  <c r="R24" i="6"/>
  <c r="R16" i="6"/>
  <c r="R8" i="6"/>
  <c r="R79" i="6"/>
  <c r="R71" i="6"/>
  <c r="R63" i="6"/>
  <c r="R55" i="6"/>
  <c r="R47" i="6"/>
  <c r="R39" i="6"/>
  <c r="R31" i="6"/>
  <c r="R23" i="6"/>
  <c r="R15" i="6"/>
  <c r="R7" i="6"/>
  <c r="B100" i="6"/>
  <c r="B92" i="6"/>
  <c r="B120" i="6"/>
  <c r="B112" i="6"/>
  <c r="B104" i="6"/>
  <c r="B121" i="6"/>
  <c r="B113" i="6"/>
  <c r="B105" i="6"/>
  <c r="B99" i="6"/>
  <c r="B91" i="6"/>
  <c r="B119" i="6"/>
  <c r="B111" i="6"/>
  <c r="B103" i="6"/>
  <c r="B106" i="6"/>
  <c r="B98" i="6"/>
  <c r="B118" i="6"/>
  <c r="B97" i="6"/>
  <c r="B89" i="6"/>
  <c r="B117" i="6"/>
  <c r="B109" i="6"/>
  <c r="B101" i="6"/>
  <c r="B114" i="6"/>
  <c r="B102" i="6"/>
  <c r="B96" i="6"/>
  <c r="B88" i="6"/>
  <c r="B116" i="6"/>
  <c r="B108" i="6"/>
  <c r="B122" i="6"/>
  <c r="B123" i="6"/>
  <c r="B93" i="6"/>
  <c r="B90" i="6"/>
  <c r="B110" i="6"/>
  <c r="B95" i="6"/>
  <c r="B87" i="6"/>
  <c r="B115" i="6"/>
  <c r="B107" i="6"/>
  <c r="B124" i="6"/>
  <c r="B21" i="6"/>
  <c r="B29" i="6"/>
  <c r="B37" i="6"/>
  <c r="B45" i="6"/>
  <c r="B53" i="6"/>
  <c r="B84" i="6"/>
  <c r="B76" i="6"/>
  <c r="B68" i="6"/>
  <c r="B60" i="6"/>
  <c r="B19" i="6"/>
  <c r="B28" i="6"/>
  <c r="B75" i="6"/>
  <c r="B12" i="6"/>
  <c r="B27" i="6"/>
  <c r="B35" i="6"/>
  <c r="B43" i="6"/>
  <c r="B51" i="6"/>
  <c r="B82" i="6"/>
  <c r="B74" i="6"/>
  <c r="B66" i="6"/>
  <c r="B58" i="6"/>
  <c r="B11" i="6"/>
  <c r="B18" i="6"/>
  <c r="B26" i="6"/>
  <c r="B34" i="6"/>
  <c r="B42" i="6"/>
  <c r="B50" i="6"/>
  <c r="B81" i="6"/>
  <c r="B73" i="6"/>
  <c r="B65" i="6"/>
  <c r="B57" i="6"/>
  <c r="B52" i="6"/>
  <c r="B10" i="6"/>
  <c r="B17" i="6"/>
  <c r="B25" i="6"/>
  <c r="B33" i="6"/>
  <c r="B41" i="6"/>
  <c r="B49" i="6"/>
  <c r="B80" i="6"/>
  <c r="B72" i="6"/>
  <c r="B64" i="6"/>
  <c r="B56" i="6"/>
  <c r="B13" i="6"/>
  <c r="B36" i="6"/>
  <c r="B83" i="6"/>
  <c r="B59" i="6"/>
  <c r="B16" i="6"/>
  <c r="B32" i="6"/>
  <c r="B48" i="6"/>
  <c r="B79" i="6"/>
  <c r="B71" i="6"/>
  <c r="B63" i="6"/>
  <c r="B55" i="6"/>
  <c r="B20" i="6"/>
  <c r="B44" i="6"/>
  <c r="B67" i="6"/>
  <c r="B9" i="6"/>
  <c r="B24" i="6"/>
  <c r="B40" i="6"/>
  <c r="B23" i="6"/>
  <c r="B54" i="6"/>
  <c r="B8" i="6"/>
  <c r="B15" i="6"/>
  <c r="B31" i="6"/>
  <c r="B39" i="6"/>
  <c r="B47" i="6"/>
  <c r="B78" i="6"/>
  <c r="B70" i="6"/>
  <c r="B62" i="6"/>
  <c r="B7" i="6"/>
  <c r="B14" i="6"/>
  <c r="B22" i="6"/>
  <c r="B30" i="6"/>
  <c r="B38" i="6"/>
  <c r="B46" i="6"/>
  <c r="B77" i="6"/>
  <c r="B69" i="6"/>
  <c r="B61" i="6"/>
  <c r="B329" i="6" l="1"/>
  <c r="E330" i="6"/>
  <c r="B249" i="6"/>
  <c r="B209" i="6"/>
  <c r="E210" i="6"/>
  <c r="B129" i="6"/>
  <c r="E130" i="6"/>
  <c r="J7" i="14"/>
  <c r="C6" i="14"/>
  <c r="J8" i="13"/>
  <c r="C7" i="13"/>
  <c r="AK12" i="6"/>
  <c r="AH11" i="6"/>
  <c r="E54" i="12"/>
  <c r="C54" i="12"/>
  <c r="E331" i="6" l="1"/>
  <c r="B330" i="6"/>
  <c r="B250" i="6"/>
  <c r="E251" i="6"/>
  <c r="B210" i="6"/>
  <c r="E211" i="6"/>
  <c r="E131" i="6"/>
  <c r="B130" i="6"/>
  <c r="C7" i="14"/>
  <c r="J8" i="14"/>
  <c r="J9" i="13"/>
  <c r="C8" i="13"/>
  <c r="AH12" i="6"/>
  <c r="AK13" i="6"/>
  <c r="E55" i="12"/>
  <c r="C55" i="12"/>
  <c r="E332" i="6" l="1"/>
  <c r="B331" i="6"/>
  <c r="E252" i="6"/>
  <c r="B251" i="6"/>
  <c r="E212" i="6"/>
  <c r="B211" i="6"/>
  <c r="B131" i="6"/>
  <c r="E132" i="6"/>
  <c r="J9" i="14"/>
  <c r="C8" i="14"/>
  <c r="C9" i="13"/>
  <c r="J10" i="13"/>
  <c r="AK14" i="6"/>
  <c r="AH13" i="6"/>
  <c r="E56" i="12"/>
  <c r="C56" i="12"/>
  <c r="E333" i="6" l="1"/>
  <c r="B332" i="6"/>
  <c r="E253" i="6"/>
  <c r="B252" i="6"/>
  <c r="E213" i="6"/>
  <c r="B212" i="6"/>
  <c r="E133" i="6"/>
  <c r="B132" i="6"/>
  <c r="C9" i="14"/>
  <c r="J10" i="14"/>
  <c r="C10" i="13"/>
  <c r="J11" i="13"/>
  <c r="AK15" i="6"/>
  <c r="AH14" i="6"/>
  <c r="C57" i="12"/>
  <c r="E57" i="12"/>
  <c r="B333" i="6" l="1"/>
  <c r="E334" i="6"/>
  <c r="B253" i="6"/>
  <c r="E254" i="6"/>
  <c r="B213" i="6"/>
  <c r="E214" i="6"/>
  <c r="B133" i="6"/>
  <c r="E134" i="6"/>
  <c r="J11" i="14"/>
  <c r="C10" i="14"/>
  <c r="J12" i="13"/>
  <c r="C11" i="13"/>
  <c r="AK16" i="6"/>
  <c r="AH15" i="6"/>
  <c r="E58" i="12"/>
  <c r="C58" i="12"/>
  <c r="E335" i="6" l="1"/>
  <c r="B334" i="6"/>
  <c r="E255" i="6"/>
  <c r="B254" i="6"/>
  <c r="B214" i="6"/>
  <c r="E215" i="6"/>
  <c r="E135" i="6"/>
  <c r="B134" i="6"/>
  <c r="C11" i="14"/>
  <c r="J12" i="14"/>
  <c r="J13" i="13"/>
  <c r="C12" i="13"/>
  <c r="AH16" i="6"/>
  <c r="AK17" i="6"/>
  <c r="E59" i="12"/>
  <c r="C59" i="12"/>
  <c r="E336" i="6" l="1"/>
  <c r="B335" i="6"/>
  <c r="E256" i="6"/>
  <c r="B255" i="6"/>
  <c r="E216" i="6"/>
  <c r="B215" i="6"/>
  <c r="E136" i="6"/>
  <c r="B135" i="6"/>
  <c r="J13" i="14"/>
  <c r="C12" i="14"/>
  <c r="J14" i="13"/>
  <c r="C13" i="13"/>
  <c r="AK18" i="6"/>
  <c r="AH17" i="6"/>
  <c r="E60" i="12"/>
  <c r="C60" i="12"/>
  <c r="E337" i="6" l="1"/>
  <c r="B336" i="6"/>
  <c r="E257" i="6"/>
  <c r="B256" i="6"/>
  <c r="E217" i="6"/>
  <c r="B216" i="6"/>
  <c r="E137" i="6"/>
  <c r="B136" i="6"/>
  <c r="C13" i="14"/>
  <c r="J14" i="14"/>
  <c r="C14" i="13"/>
  <c r="J15" i="13"/>
  <c r="AK19" i="6"/>
  <c r="AH18" i="6"/>
  <c r="C61" i="12"/>
  <c r="E61" i="12"/>
  <c r="B337" i="6" l="1"/>
  <c r="E338" i="6"/>
  <c r="B257" i="6"/>
  <c r="E258" i="6"/>
  <c r="B217" i="6"/>
  <c r="E218" i="6"/>
  <c r="B137" i="6"/>
  <c r="E138" i="6"/>
  <c r="J15" i="14"/>
  <c r="C14" i="14"/>
  <c r="C15" i="13"/>
  <c r="J16" i="13"/>
  <c r="AK20" i="6"/>
  <c r="AH19" i="6"/>
  <c r="E62" i="12"/>
  <c r="C62" i="12"/>
  <c r="E339" i="6" l="1"/>
  <c r="B338" i="6"/>
  <c r="B258" i="6"/>
  <c r="E259" i="6"/>
  <c r="B218" i="6"/>
  <c r="E219" i="6"/>
  <c r="E139" i="6"/>
  <c r="B138" i="6"/>
  <c r="C15" i="14"/>
  <c r="J16" i="14"/>
  <c r="J17" i="13"/>
  <c r="C16" i="13"/>
  <c r="AH20" i="6"/>
  <c r="AK21" i="6"/>
  <c r="E63" i="12"/>
  <c r="C63" i="12"/>
  <c r="E340" i="6" l="1"/>
  <c r="B339" i="6"/>
  <c r="E260" i="6"/>
  <c r="B259" i="6"/>
  <c r="E220" i="6"/>
  <c r="B219" i="6"/>
  <c r="B139" i="6"/>
  <c r="E140" i="6"/>
  <c r="J17" i="14"/>
  <c r="C16" i="14"/>
  <c r="C17" i="13"/>
  <c r="J18" i="13"/>
  <c r="AK22" i="6"/>
  <c r="AH21" i="6"/>
  <c r="E64" i="12"/>
  <c r="C64" i="12"/>
  <c r="E341" i="6" l="1"/>
  <c r="B340" i="6"/>
  <c r="E261" i="6"/>
  <c r="B260" i="6"/>
  <c r="E221" i="6"/>
  <c r="B220" i="6"/>
  <c r="E141" i="6"/>
  <c r="B140" i="6"/>
  <c r="C17" i="14"/>
  <c r="J18" i="14"/>
  <c r="C18" i="13"/>
  <c r="J19" i="13"/>
  <c r="AK23" i="6"/>
  <c r="AH22" i="6"/>
  <c r="C65" i="12"/>
  <c r="E65" i="12"/>
  <c r="B341" i="6" l="1"/>
  <c r="E342" i="6"/>
  <c r="B261" i="6"/>
  <c r="E262" i="6"/>
  <c r="B221" i="6"/>
  <c r="E222" i="6"/>
  <c r="B141" i="6"/>
  <c r="E142" i="6"/>
  <c r="J19" i="14"/>
  <c r="C18" i="14"/>
  <c r="J20" i="13"/>
  <c r="C19" i="13"/>
  <c r="AK24" i="6"/>
  <c r="AH23" i="6"/>
  <c r="E66" i="12"/>
  <c r="C66" i="12"/>
  <c r="E343" i="6" l="1"/>
  <c r="B342" i="6"/>
  <c r="B262" i="6"/>
  <c r="E263" i="6"/>
  <c r="B222" i="6"/>
  <c r="E223" i="6"/>
  <c r="E143" i="6"/>
  <c r="B142" i="6"/>
  <c r="C19" i="14"/>
  <c r="J20" i="14"/>
  <c r="J21" i="13"/>
  <c r="C20" i="13"/>
  <c r="AH24" i="6"/>
  <c r="AK25" i="6"/>
  <c r="E67" i="12"/>
  <c r="C67" i="12"/>
  <c r="E344" i="6" l="1"/>
  <c r="B343" i="6"/>
  <c r="E264" i="6"/>
  <c r="B263" i="6"/>
  <c r="E224" i="6"/>
  <c r="B223" i="6"/>
  <c r="E144" i="6"/>
  <c r="B143" i="6"/>
  <c r="J21" i="14"/>
  <c r="C20" i="14"/>
  <c r="J22" i="13"/>
  <c r="C21" i="13"/>
  <c r="AK26" i="6"/>
  <c r="AH25" i="6"/>
  <c r="E68" i="12"/>
  <c r="C68" i="12"/>
  <c r="E345" i="6" l="1"/>
  <c r="B344" i="6"/>
  <c r="E265" i="6"/>
  <c r="B264" i="6"/>
  <c r="E225" i="6"/>
  <c r="B224" i="6"/>
  <c r="E145" i="6"/>
  <c r="B144" i="6"/>
  <c r="C21" i="14"/>
  <c r="J22" i="14"/>
  <c r="C22" i="13"/>
  <c r="J23" i="13"/>
  <c r="AK27" i="6"/>
  <c r="AH26" i="6"/>
  <c r="C69" i="12"/>
  <c r="E69" i="12"/>
  <c r="B345" i="6" l="1"/>
  <c r="E346" i="6"/>
  <c r="B265" i="6"/>
  <c r="E266" i="6"/>
  <c r="E226" i="6"/>
  <c r="B225" i="6"/>
  <c r="B145" i="6"/>
  <c r="E146" i="6"/>
  <c r="J23" i="14"/>
  <c r="C22" i="14"/>
  <c r="J24" i="13"/>
  <c r="C23" i="13"/>
  <c r="AK28" i="6"/>
  <c r="AH27" i="6"/>
  <c r="E70" i="12"/>
  <c r="C70" i="12"/>
  <c r="E347" i="6" l="1"/>
  <c r="B346" i="6"/>
  <c r="E267" i="6"/>
  <c r="B266" i="6"/>
  <c r="E227" i="6"/>
  <c r="B226" i="6"/>
  <c r="E147" i="6"/>
  <c r="B146" i="6"/>
  <c r="C23" i="14"/>
  <c r="J24" i="14"/>
  <c r="J25" i="13"/>
  <c r="C24" i="13"/>
  <c r="AH28" i="6"/>
  <c r="AK29" i="6"/>
  <c r="E71" i="12"/>
  <c r="C71" i="12"/>
  <c r="E348" i="6" l="1"/>
  <c r="B347" i="6"/>
  <c r="E268" i="6"/>
  <c r="B267" i="6"/>
  <c r="E228" i="6"/>
  <c r="B227" i="6"/>
  <c r="E148" i="6"/>
  <c r="B147" i="6"/>
  <c r="J25" i="14"/>
  <c r="C24" i="14"/>
  <c r="C25" i="13"/>
  <c r="J26" i="13"/>
  <c r="AK30" i="6"/>
  <c r="AH29" i="6"/>
  <c r="E72" i="12"/>
  <c r="C72" i="12"/>
  <c r="E349" i="6" l="1"/>
  <c r="B348" i="6"/>
  <c r="E269" i="6"/>
  <c r="B268" i="6"/>
  <c r="E229" i="6"/>
  <c r="B228" i="6"/>
  <c r="E149" i="6"/>
  <c r="B148" i="6"/>
  <c r="C25" i="14"/>
  <c r="J26" i="14"/>
  <c r="C26" i="13"/>
  <c r="J27" i="13"/>
  <c r="AK31" i="6"/>
  <c r="AH30" i="6"/>
  <c r="C73" i="12"/>
  <c r="E73" i="12"/>
  <c r="B349" i="6" l="1"/>
  <c r="E350" i="6"/>
  <c r="B269" i="6"/>
  <c r="E270" i="6"/>
  <c r="B229" i="6"/>
  <c r="E230" i="6"/>
  <c r="B149" i="6"/>
  <c r="E150" i="6"/>
  <c r="J27" i="14"/>
  <c r="C26" i="14"/>
  <c r="J28" i="13"/>
  <c r="C27" i="13"/>
  <c r="AK32" i="6"/>
  <c r="AH31" i="6"/>
  <c r="E74" i="12"/>
  <c r="C74" i="12"/>
  <c r="E351" i="6" l="1"/>
  <c r="B350" i="6"/>
  <c r="B270" i="6"/>
  <c r="E271" i="6"/>
  <c r="B230" i="6"/>
  <c r="E231" i="6"/>
  <c r="E151" i="6"/>
  <c r="B150" i="6"/>
  <c r="C27" i="14"/>
  <c r="J28" i="14"/>
  <c r="J29" i="13"/>
  <c r="C28" i="13"/>
  <c r="AH32" i="6"/>
  <c r="AK33" i="6"/>
  <c r="E75" i="12"/>
  <c r="C75" i="12"/>
  <c r="E352" i="6" l="1"/>
  <c r="B351" i="6"/>
  <c r="E272" i="6"/>
  <c r="B271" i="6"/>
  <c r="E232" i="6"/>
  <c r="B231" i="6"/>
  <c r="E152" i="6"/>
  <c r="B151" i="6"/>
  <c r="J29" i="14"/>
  <c r="C28" i="14"/>
  <c r="J30" i="13"/>
  <c r="C29" i="13"/>
  <c r="AK34" i="6"/>
  <c r="AH33" i="6"/>
  <c r="E76" i="12"/>
  <c r="C76" i="12"/>
  <c r="E353" i="6" l="1"/>
  <c r="B352" i="6"/>
  <c r="E273" i="6"/>
  <c r="B272" i="6"/>
  <c r="E233" i="6"/>
  <c r="B232" i="6"/>
  <c r="E153" i="6"/>
  <c r="B152" i="6"/>
  <c r="C29" i="14"/>
  <c r="J30" i="14"/>
  <c r="C30" i="13"/>
  <c r="J31" i="13"/>
  <c r="AK35" i="6"/>
  <c r="AH34" i="6"/>
  <c r="C77" i="12"/>
  <c r="E77" i="12"/>
  <c r="B353" i="6" l="1"/>
  <c r="E354" i="6"/>
  <c r="B273" i="6"/>
  <c r="E274" i="6"/>
  <c r="B233" i="6"/>
  <c r="E234" i="6"/>
  <c r="B153" i="6"/>
  <c r="E154" i="6"/>
  <c r="J31" i="14"/>
  <c r="C30" i="14"/>
  <c r="C31" i="13"/>
  <c r="J32" i="13"/>
  <c r="AK36" i="6"/>
  <c r="AH35" i="6"/>
  <c r="E355" i="6" l="1"/>
  <c r="B354" i="6"/>
  <c r="E275" i="6"/>
  <c r="B274" i="6"/>
  <c r="B234" i="6"/>
  <c r="E235" i="6"/>
  <c r="E155" i="6"/>
  <c r="B154" i="6"/>
  <c r="C31" i="14"/>
  <c r="J32" i="14"/>
  <c r="J33" i="13"/>
  <c r="C32" i="13"/>
  <c r="AH36" i="6"/>
  <c r="AK37" i="6"/>
  <c r="E356" i="6" l="1"/>
  <c r="B355" i="6"/>
  <c r="E276" i="6"/>
  <c r="B275" i="6"/>
  <c r="E236" i="6"/>
  <c r="B235" i="6"/>
  <c r="B155" i="6"/>
  <c r="E156" i="6"/>
  <c r="J33" i="14"/>
  <c r="C32" i="14"/>
  <c r="C33" i="13"/>
  <c r="J34" i="13"/>
  <c r="AK38" i="6"/>
  <c r="AH37" i="6"/>
  <c r="E357" i="6" l="1"/>
  <c r="B356" i="6"/>
  <c r="E277" i="6"/>
  <c r="B276" i="6"/>
  <c r="E237" i="6"/>
  <c r="B236" i="6"/>
  <c r="E157" i="6"/>
  <c r="B156" i="6"/>
  <c r="C33" i="14"/>
  <c r="J34" i="14"/>
  <c r="C34" i="13"/>
  <c r="J35" i="13"/>
  <c r="AK39" i="6"/>
  <c r="AH38" i="6"/>
  <c r="B357" i="6" l="1"/>
  <c r="E358" i="6"/>
  <c r="B277" i="6"/>
  <c r="E278" i="6"/>
  <c r="B237" i="6"/>
  <c r="E238" i="6"/>
  <c r="B157" i="6"/>
  <c r="E158" i="6"/>
  <c r="J35" i="14"/>
  <c r="C34" i="14"/>
  <c r="J36" i="13"/>
  <c r="C35" i="13"/>
  <c r="AK40" i="6"/>
  <c r="AH39" i="6"/>
  <c r="E359" i="6" l="1"/>
  <c r="B358" i="6"/>
  <c r="B278" i="6"/>
  <c r="E279" i="6"/>
  <c r="E239" i="6"/>
  <c r="B238" i="6"/>
  <c r="E159" i="6"/>
  <c r="B158" i="6"/>
  <c r="C35" i="14"/>
  <c r="J36" i="14"/>
  <c r="J37" i="13"/>
  <c r="C36" i="13"/>
  <c r="AH40" i="6"/>
  <c r="AK41" i="6"/>
  <c r="E360" i="6" l="1"/>
  <c r="B359" i="6"/>
  <c r="E280" i="6"/>
  <c r="B279" i="6"/>
  <c r="E240" i="6"/>
  <c r="B239" i="6"/>
  <c r="E160" i="6"/>
  <c r="B159" i="6"/>
  <c r="J37" i="14"/>
  <c r="C36" i="14"/>
  <c r="J38" i="13"/>
  <c r="C37" i="13"/>
  <c r="AK42" i="6"/>
  <c r="AH41" i="6"/>
  <c r="E361" i="6" l="1"/>
  <c r="B360" i="6"/>
  <c r="E281" i="6"/>
  <c r="B280" i="6"/>
  <c r="E241" i="6"/>
  <c r="B240" i="6"/>
  <c r="E161" i="6"/>
  <c r="B160" i="6"/>
  <c r="C37" i="14"/>
  <c r="J38" i="14"/>
  <c r="C38" i="13"/>
  <c r="J39" i="13"/>
  <c r="AK43" i="6"/>
  <c r="AH42" i="6"/>
  <c r="B361" i="6" l="1"/>
  <c r="E362" i="6"/>
  <c r="B281" i="6"/>
  <c r="E282" i="6"/>
  <c r="B241" i="6"/>
  <c r="E242" i="6"/>
  <c r="B161" i="6"/>
  <c r="E162" i="6"/>
  <c r="J39" i="14"/>
  <c r="C38" i="14"/>
  <c r="J40" i="13"/>
  <c r="C39" i="13"/>
  <c r="AK44" i="6"/>
  <c r="AH43" i="6"/>
  <c r="E363" i="6" l="1"/>
  <c r="B362" i="6"/>
  <c r="B282" i="6"/>
  <c r="E283" i="6"/>
  <c r="B242" i="6"/>
  <c r="E243" i="6"/>
  <c r="E163" i="6"/>
  <c r="B162" i="6"/>
  <c r="C39" i="14"/>
  <c r="J40" i="14"/>
  <c r="J41" i="13"/>
  <c r="C40" i="13"/>
  <c r="AH44" i="6"/>
  <c r="AK45" i="6"/>
  <c r="E364" i="6" l="1"/>
  <c r="E365" i="6" s="1"/>
  <c r="B363" i="6"/>
  <c r="E284" i="6"/>
  <c r="B283" i="6"/>
  <c r="E244" i="6"/>
  <c r="B243" i="6"/>
  <c r="E164" i="6"/>
  <c r="B163" i="6"/>
  <c r="J41" i="14"/>
  <c r="C40" i="14"/>
  <c r="C41" i="13"/>
  <c r="J42" i="13"/>
  <c r="AK46" i="6"/>
  <c r="AH45" i="6"/>
  <c r="B365" i="6" l="1"/>
  <c r="B364" i="6"/>
  <c r="E285" i="6"/>
  <c r="B284" i="6"/>
  <c r="E245" i="6"/>
  <c r="B245" i="6" s="1"/>
  <c r="B244" i="6"/>
  <c r="E165" i="6"/>
  <c r="B164" i="6"/>
  <c r="C41" i="14"/>
  <c r="J42" i="14"/>
  <c r="C42" i="13"/>
  <c r="J43" i="13"/>
  <c r="AK47" i="6"/>
  <c r="AH46" i="6"/>
  <c r="B285" i="6" l="1"/>
  <c r="E286" i="6"/>
  <c r="B165" i="6"/>
  <c r="E166" i="6"/>
  <c r="J43" i="14"/>
  <c r="C42" i="14"/>
  <c r="C43" i="13"/>
  <c r="J44" i="13"/>
  <c r="AK48" i="6"/>
  <c r="AH47" i="6"/>
  <c r="E287" i="6" l="1"/>
  <c r="B286" i="6"/>
  <c r="E167" i="6"/>
  <c r="B166" i="6"/>
  <c r="C43" i="14"/>
  <c r="J44" i="14"/>
  <c r="J45" i="13"/>
  <c r="C44" i="13"/>
  <c r="AH48" i="6"/>
  <c r="AK49" i="6"/>
  <c r="E288" i="6" l="1"/>
  <c r="B287" i="6"/>
  <c r="E168" i="6"/>
  <c r="B167" i="6"/>
  <c r="J45" i="14"/>
  <c r="C44" i="14"/>
  <c r="J46" i="13"/>
  <c r="C45" i="13"/>
  <c r="AK50" i="6"/>
  <c r="AH49" i="6"/>
  <c r="E289" i="6" l="1"/>
  <c r="B288" i="6"/>
  <c r="E169" i="6"/>
  <c r="B168" i="6"/>
  <c r="C45" i="14"/>
  <c r="J46" i="14"/>
  <c r="C46" i="13"/>
  <c r="J47" i="13"/>
  <c r="AK51" i="6"/>
  <c r="AH50" i="6"/>
  <c r="B289" i="6" l="1"/>
  <c r="E290" i="6"/>
  <c r="B169" i="6"/>
  <c r="E170" i="6"/>
  <c r="J47" i="14"/>
  <c r="C46" i="14"/>
  <c r="J48" i="13"/>
  <c r="C47" i="13"/>
  <c r="AK52" i="6"/>
  <c r="AH51" i="6"/>
  <c r="E291" i="6" l="1"/>
  <c r="B290" i="6"/>
  <c r="E171" i="6"/>
  <c r="B170" i="6"/>
  <c r="C47" i="14"/>
  <c r="J48" i="14"/>
  <c r="J49" i="13"/>
  <c r="C48" i="13"/>
  <c r="AH52" i="6"/>
  <c r="AK53" i="6"/>
  <c r="E292" i="6" l="1"/>
  <c r="B291" i="6"/>
  <c r="B171" i="6"/>
  <c r="E172" i="6"/>
  <c r="J49" i="14"/>
  <c r="C48" i="14"/>
  <c r="C49" i="13"/>
  <c r="J50" i="13"/>
  <c r="AK54" i="6"/>
  <c r="AH53" i="6"/>
  <c r="E293" i="6" l="1"/>
  <c r="B292" i="6"/>
  <c r="E173" i="6"/>
  <c r="B172" i="6"/>
  <c r="C49" i="14"/>
  <c r="J50" i="14"/>
  <c r="C50" i="13"/>
  <c r="J51" i="13"/>
  <c r="AK55" i="6"/>
  <c r="AH54" i="6"/>
  <c r="B293" i="6" l="1"/>
  <c r="E294" i="6"/>
  <c r="B173" i="6"/>
  <c r="E174" i="6"/>
  <c r="J51" i="14"/>
  <c r="C50" i="14"/>
  <c r="J52" i="13"/>
  <c r="C51" i="13"/>
  <c r="AK56" i="6"/>
  <c r="AH55" i="6"/>
  <c r="B294" i="6" l="1"/>
  <c r="E295" i="6"/>
  <c r="E175" i="6"/>
  <c r="B174" i="6"/>
  <c r="C51" i="14"/>
  <c r="J52" i="14"/>
  <c r="J53" i="13"/>
  <c r="C52" i="13"/>
  <c r="AH56" i="6"/>
  <c r="AK57" i="6"/>
  <c r="E296" i="6" l="1"/>
  <c r="B295" i="6"/>
  <c r="E176" i="6"/>
  <c r="B175" i="6"/>
  <c r="J53" i="14"/>
  <c r="C52" i="14"/>
  <c r="J54" i="13"/>
  <c r="C53" i="13"/>
  <c r="AK58" i="6"/>
  <c r="AH57" i="6"/>
  <c r="E297" i="6" l="1"/>
  <c r="B296" i="6"/>
  <c r="E177" i="6"/>
  <c r="B176" i="6"/>
  <c r="C53" i="14"/>
  <c r="J54" i="14"/>
  <c r="C54" i="13"/>
  <c r="J55" i="13"/>
  <c r="AK59" i="6"/>
  <c r="AH58" i="6"/>
  <c r="B297" i="6" l="1"/>
  <c r="E298" i="6"/>
  <c r="B177" i="6"/>
  <c r="E178" i="6"/>
  <c r="J55" i="14"/>
  <c r="C54" i="14"/>
  <c r="J56" i="13"/>
  <c r="C55" i="13"/>
  <c r="AK60" i="6"/>
  <c r="AH59" i="6"/>
  <c r="B298" i="6" l="1"/>
  <c r="E299" i="6"/>
  <c r="E179" i="6"/>
  <c r="B178" i="6"/>
  <c r="C55" i="14"/>
  <c r="J56" i="14"/>
  <c r="J57" i="13"/>
  <c r="C56" i="13"/>
  <c r="AH60" i="6"/>
  <c r="AK61" i="6"/>
  <c r="E300" i="6" l="1"/>
  <c r="B299" i="6"/>
  <c r="E180" i="6"/>
  <c r="B179" i="6"/>
  <c r="J57" i="14"/>
  <c r="C56" i="14"/>
  <c r="C57" i="13"/>
  <c r="J58" i="13"/>
  <c r="AK62" i="6"/>
  <c r="AH61" i="6"/>
  <c r="E301" i="6" l="1"/>
  <c r="B300" i="6"/>
  <c r="E181" i="6"/>
  <c r="B180" i="6"/>
  <c r="C57" i="14"/>
  <c r="J58" i="14"/>
  <c r="C58" i="13"/>
  <c r="J59" i="13"/>
  <c r="AK63" i="6"/>
  <c r="AH62" i="6"/>
  <c r="B301" i="6" l="1"/>
  <c r="E302" i="6"/>
  <c r="B181" i="6"/>
  <c r="E182" i="6"/>
  <c r="J59" i="14"/>
  <c r="C58" i="14"/>
  <c r="J60" i="13"/>
  <c r="C59" i="13"/>
  <c r="AK64" i="6"/>
  <c r="AH63" i="6"/>
  <c r="E303" i="6" l="1"/>
  <c r="B302" i="6"/>
  <c r="E183" i="6"/>
  <c r="B182" i="6"/>
  <c r="C59" i="14"/>
  <c r="J60" i="14"/>
  <c r="J61" i="13"/>
  <c r="C60" i="13"/>
  <c r="AH64" i="6"/>
  <c r="AK65" i="6"/>
  <c r="E304" i="6" l="1"/>
  <c r="B303" i="6"/>
  <c r="E184" i="6"/>
  <c r="B183" i="6"/>
  <c r="J61" i="14"/>
  <c r="C60" i="14"/>
  <c r="J62" i="13"/>
  <c r="C61" i="13"/>
  <c r="AK66" i="6"/>
  <c r="AH65" i="6"/>
  <c r="E305" i="6" l="1"/>
  <c r="B304" i="6"/>
  <c r="E185" i="6"/>
  <c r="B184" i="6"/>
  <c r="C61" i="14"/>
  <c r="J62" i="14"/>
  <c r="C62" i="13"/>
  <c r="J63" i="13"/>
  <c r="AK67" i="6"/>
  <c r="AH66" i="6"/>
  <c r="B305" i="6" l="1"/>
  <c r="E306" i="6"/>
  <c r="B185" i="6"/>
  <c r="E186" i="6"/>
  <c r="J63" i="14"/>
  <c r="C62" i="14"/>
  <c r="J64" i="13"/>
  <c r="C63" i="13"/>
  <c r="AK68" i="6"/>
  <c r="AH67" i="6"/>
  <c r="B306" i="6" l="1"/>
  <c r="E307" i="6"/>
  <c r="E187" i="6"/>
  <c r="B186" i="6"/>
  <c r="C63" i="14"/>
  <c r="J64" i="14"/>
  <c r="J65" i="13"/>
  <c r="C64" i="13"/>
  <c r="AH68" i="6"/>
  <c r="AK69" i="6"/>
  <c r="E308" i="6" l="1"/>
  <c r="B307" i="6"/>
  <c r="E188" i="6"/>
  <c r="B187" i="6"/>
  <c r="J65" i="14"/>
  <c r="C64" i="14"/>
  <c r="C65" i="13"/>
  <c r="J66" i="13"/>
  <c r="AK70" i="6"/>
  <c r="AH69" i="6"/>
  <c r="E309" i="6" l="1"/>
  <c r="B308" i="6"/>
  <c r="E189" i="6"/>
  <c r="B188" i="6"/>
  <c r="C65" i="14"/>
  <c r="J66" i="14"/>
  <c r="C66" i="13"/>
  <c r="J67" i="13"/>
  <c r="AK71" i="6"/>
  <c r="AH70" i="6"/>
  <c r="B309" i="6" l="1"/>
  <c r="E310" i="6"/>
  <c r="B189" i="6"/>
  <c r="E190" i="6"/>
  <c r="J67" i="14"/>
  <c r="C66" i="14"/>
  <c r="J68" i="13"/>
  <c r="C67" i="13"/>
  <c r="AK72" i="6"/>
  <c r="AH71" i="6"/>
  <c r="E311" i="6" l="1"/>
  <c r="B310" i="6"/>
  <c r="E191" i="6"/>
  <c r="B190" i="6"/>
  <c r="C67" i="14"/>
  <c r="J68" i="14"/>
  <c r="J69" i="13"/>
  <c r="C68" i="13"/>
  <c r="AH72" i="6"/>
  <c r="AK73" i="6"/>
  <c r="E312" i="6" l="1"/>
  <c r="B311" i="6"/>
  <c r="E192" i="6"/>
  <c r="B191" i="6"/>
  <c r="J69" i="14"/>
  <c r="C68" i="14"/>
  <c r="J70" i="13"/>
  <c r="C69" i="13"/>
  <c r="AK74" i="6"/>
  <c r="AH73" i="6"/>
  <c r="E313" i="6" l="1"/>
  <c r="B312" i="6"/>
  <c r="E193" i="6"/>
  <c r="B192" i="6"/>
  <c r="C69" i="14"/>
  <c r="J70" i="14"/>
  <c r="C70" i="13"/>
  <c r="J71" i="13"/>
  <c r="AK75" i="6"/>
  <c r="AH74" i="6"/>
  <c r="B313" i="6" l="1"/>
  <c r="E314" i="6"/>
  <c r="B193" i="6"/>
  <c r="E194" i="6"/>
  <c r="J71" i="14"/>
  <c r="C70" i="14"/>
  <c r="J72" i="13"/>
  <c r="C71" i="13"/>
  <c r="AK76" i="6"/>
  <c r="AH75" i="6"/>
  <c r="B314" i="6" l="1"/>
  <c r="E315" i="6"/>
  <c r="E195" i="6"/>
  <c r="B194" i="6"/>
  <c r="C71" i="14"/>
  <c r="J72" i="14"/>
  <c r="J73" i="13"/>
  <c r="C72" i="13"/>
  <c r="AH76" i="6"/>
  <c r="AK77" i="6"/>
  <c r="E316" i="6" l="1"/>
  <c r="B315" i="6"/>
  <c r="E196" i="6"/>
  <c r="B195" i="6"/>
  <c r="J73" i="14"/>
  <c r="C72" i="14"/>
  <c r="C73" i="13"/>
  <c r="J74" i="13"/>
  <c r="AK78" i="6"/>
  <c r="AH77" i="6"/>
  <c r="E317" i="6" l="1"/>
  <c r="B316" i="6"/>
  <c r="E197" i="6"/>
  <c r="B196" i="6"/>
  <c r="C73" i="14"/>
  <c r="J74" i="14"/>
  <c r="C74" i="13"/>
  <c r="J75" i="13"/>
  <c r="AK79" i="6"/>
  <c r="AH78" i="6"/>
  <c r="B317" i="6" l="1"/>
  <c r="E318" i="6"/>
  <c r="B197" i="6"/>
  <c r="E198" i="6"/>
  <c r="J75" i="14"/>
  <c r="C74" i="14"/>
  <c r="C75" i="13"/>
  <c r="J76" i="13"/>
  <c r="AK80" i="6"/>
  <c r="AH79" i="6"/>
  <c r="B318" i="6" l="1"/>
  <c r="E319" i="6"/>
  <c r="E199" i="6"/>
  <c r="B198" i="6"/>
  <c r="C75" i="14"/>
  <c r="J76" i="14"/>
  <c r="J77" i="13"/>
  <c r="C77" i="13" s="1"/>
  <c r="C76" i="13"/>
  <c r="AH80" i="6"/>
  <c r="AK81" i="6"/>
  <c r="E320" i="6" l="1"/>
  <c r="B319" i="6"/>
  <c r="B199" i="6"/>
  <c r="E200" i="6"/>
  <c r="J77" i="14"/>
  <c r="C77" i="14" s="1"/>
  <c r="C76" i="14"/>
  <c r="AK82" i="6"/>
  <c r="AH81" i="6"/>
  <c r="E321" i="6" l="1"/>
  <c r="B320" i="6"/>
  <c r="E201" i="6"/>
  <c r="B200" i="6"/>
  <c r="AK83" i="6"/>
  <c r="AH82" i="6"/>
  <c r="B321" i="6" l="1"/>
  <c r="E322" i="6"/>
  <c r="B201" i="6"/>
  <c r="E202" i="6"/>
  <c r="AH83" i="6"/>
  <c r="AK84" i="6"/>
  <c r="E323" i="6" l="1"/>
  <c r="B322" i="6"/>
  <c r="E203" i="6"/>
  <c r="B202" i="6"/>
  <c r="AH84" i="6"/>
  <c r="AK85" i="6"/>
  <c r="AH85" i="6" s="1"/>
  <c r="E324" i="6" l="1"/>
  <c r="B323" i="6"/>
  <c r="E204" i="6"/>
  <c r="B203" i="6"/>
  <c r="E325" i="6" l="1"/>
  <c r="B325" i="6" s="1"/>
  <c r="B324" i="6"/>
  <c r="E205" i="6"/>
  <c r="B205" i="6" s="1"/>
  <c r="B20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A3" authorId="0" shapeId="0" xr:uid="{849D0F12-BE78-4263-9D8B-1F875DFC8AD9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Solo corresponde a la hora de sesion. No va en bdd</t>
        </r>
      </text>
    </comment>
    <comment ref="G3" authorId="0" shapeId="0" xr:uid="{D8CC29CF-A88D-4FD6-9A8B-775518ACB85A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NO VA EN BDD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1A735D05-3D02-4D22-A916-BAD514DB4895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fecha para concatenar al id de reserva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81D708B5-CB2B-4158-9D3C-A65074B67082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fecha para concatenar al id de reserva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1210007D-BC63-4D52-81DF-0522C3584A73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fecha para concatenar al id de reserva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3C145CBD-CBA5-47C5-AA39-419CB7C73B20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fecha para concatenar al id de reserva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N46" authorId="0" shapeId="0" xr:uid="{E1DBC9DC-D32A-4A5C-9AEF-4066AFE39156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  <comment ref="AD46" authorId="0" shapeId="0" xr:uid="{8DC37C76-E341-4BD1-9A66-E53A8D47D764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  <comment ref="AT46" authorId="0" shapeId="0" xr:uid="{6D27E383-0F2D-4475-9236-FC06A46F2D4D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E0F7F5DD-15E4-4431-9E72-5E94A4FBC93A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fecha para concatenar al id de reserva</t>
        </r>
      </text>
    </comment>
  </commentList>
</comments>
</file>

<file path=xl/sharedStrings.xml><?xml version="1.0" encoding="utf-8"?>
<sst xmlns="http://schemas.openxmlformats.org/spreadsheetml/2006/main" count="4127" uniqueCount="763">
  <si>
    <t>Lunes</t>
  </si>
  <si>
    <t>Martes</t>
  </si>
  <si>
    <t># idSESIÓN</t>
  </si>
  <si>
    <t>hora</t>
  </si>
  <si>
    <t>precio</t>
  </si>
  <si>
    <t>día</t>
  </si>
  <si>
    <t>sala_idSALA</t>
  </si>
  <si>
    <t>película_idPELÍCULA</t>
  </si>
  <si>
    <t>descuento_idDESCUENTO</t>
  </si>
  <si>
    <t>Miercoles</t>
  </si>
  <si>
    <t>Jueves</t>
  </si>
  <si>
    <t>Viernes</t>
  </si>
  <si>
    <t xml:space="preserve">Miercoles </t>
  </si>
  <si>
    <t>VIernes</t>
  </si>
  <si>
    <t># idPELÍCULA</t>
  </si>
  <si>
    <t>título</t>
  </si>
  <si>
    <t>duración(min)</t>
  </si>
  <si>
    <t>genero</t>
  </si>
  <si>
    <t>idioma</t>
  </si>
  <si>
    <t>clasificación_idCLASIFICACIÓN</t>
  </si>
  <si>
    <t>Limitless</t>
  </si>
  <si>
    <t>Suspenso</t>
  </si>
  <si>
    <t>Español</t>
  </si>
  <si>
    <t>Garra</t>
  </si>
  <si>
    <t>Deporte/Comedia</t>
  </si>
  <si>
    <t>Lightyear</t>
  </si>
  <si>
    <t>Aventura/Comedia</t>
  </si>
  <si>
    <t>21 Blackjack</t>
  </si>
  <si>
    <t>Drama/Crimen</t>
  </si>
  <si>
    <t>Dr Strange en el multiverso de la locura</t>
  </si>
  <si>
    <t>Superheroes</t>
  </si>
  <si>
    <t>Inglés</t>
  </si>
  <si>
    <t>Golpe de Suerte</t>
  </si>
  <si>
    <t>Apollo 10 1/2: Una infancia espacial</t>
  </si>
  <si>
    <t>El rescta de Ruby</t>
  </si>
  <si>
    <t>La Casa</t>
  </si>
  <si>
    <t>Titanic</t>
  </si>
  <si>
    <t>Romance/Comedia</t>
  </si>
  <si>
    <t>Ciencia Ficción</t>
  </si>
  <si>
    <t>Animales</t>
  </si>
  <si>
    <t>Romance/Drama</t>
  </si>
  <si>
    <t>Suspenso/Drama</t>
  </si>
  <si>
    <t># numUSUARIO</t>
  </si>
  <si>
    <t>nombre</t>
  </si>
  <si>
    <t>apellido</t>
  </si>
  <si>
    <t>fechaNacimiento</t>
  </si>
  <si>
    <t>numeroCelular</t>
  </si>
  <si>
    <t>email</t>
  </si>
  <si>
    <t>rol</t>
  </si>
  <si>
    <t>Nicolás</t>
  </si>
  <si>
    <t>Sardina</t>
  </si>
  <si>
    <t>nicosardina98@gmail.com</t>
  </si>
  <si>
    <t>Cliente</t>
  </si>
  <si>
    <t>Carla</t>
  </si>
  <si>
    <t>Senzano</t>
  </si>
  <si>
    <t>carlasenzano02@gmail.com</t>
  </si>
  <si>
    <t>Marina</t>
  </si>
  <si>
    <t>Miranda</t>
  </si>
  <si>
    <t>marinamiranda80@gmail.com</t>
  </si>
  <si>
    <t>Administrador</t>
  </si>
  <si>
    <t>Hector</t>
  </si>
  <si>
    <t>Salas</t>
  </si>
  <si>
    <t>lobebe98@gmail.com</t>
  </si>
  <si>
    <t>Cristian</t>
  </si>
  <si>
    <t>Reales</t>
  </si>
  <si>
    <t>meme96@gmail.com</t>
  </si>
  <si>
    <t>Leandro</t>
  </si>
  <si>
    <t>leanreales97@gmail.com</t>
  </si>
  <si>
    <t>Agustina</t>
  </si>
  <si>
    <t>agusmiranda@gmail.com</t>
  </si>
  <si>
    <t>José</t>
  </si>
  <si>
    <t>Osorio</t>
  </si>
  <si>
    <t>joseluis90@gmail.com</t>
  </si>
  <si>
    <t>Cardozo</t>
  </si>
  <si>
    <t>Mauricio</t>
  </si>
  <si>
    <t>mauricardozo00@gmail.com</t>
  </si>
  <si>
    <t>Maki</t>
  </si>
  <si>
    <t>makimiranda99@gmail.com</t>
  </si>
  <si>
    <t>Martin</t>
  </si>
  <si>
    <t>Emilio</t>
  </si>
  <si>
    <t>Julian</t>
  </si>
  <si>
    <t>Marcelo</t>
  </si>
  <si>
    <t>Anahí</t>
  </si>
  <si>
    <t>Belen</t>
  </si>
  <si>
    <t>Lorena</t>
  </si>
  <si>
    <t>Federico</t>
  </si>
  <si>
    <t>Adriana</t>
  </si>
  <si>
    <t>Cecilia</t>
  </si>
  <si>
    <t>Alfredo</t>
  </si>
  <si>
    <t>Geovana</t>
  </si>
  <si>
    <t>Ivana</t>
  </si>
  <si>
    <t>Cristina</t>
  </si>
  <si>
    <t>Alex</t>
  </si>
  <si>
    <t>Renzo</t>
  </si>
  <si>
    <t>Daniela</t>
  </si>
  <si>
    <t>Karen</t>
  </si>
  <si>
    <t>Melisa</t>
  </si>
  <si>
    <t>Pedro</t>
  </si>
  <si>
    <t>Iris</t>
  </si>
  <si>
    <t>Nehemias</t>
  </si>
  <si>
    <t xml:space="preserve">Matias </t>
  </si>
  <si>
    <t>Daniel</t>
  </si>
  <si>
    <t>Franco</t>
  </si>
  <si>
    <t>Sebastian</t>
  </si>
  <si>
    <t>Lucas</t>
  </si>
  <si>
    <t>Facundo</t>
  </si>
  <si>
    <t>Mayra</t>
  </si>
  <si>
    <t>Julieta</t>
  </si>
  <si>
    <t>Camila</t>
  </si>
  <si>
    <t>Celeste</t>
  </si>
  <si>
    <t>Anabela</t>
  </si>
  <si>
    <t>Luciano</t>
  </si>
  <si>
    <t>Leonardo</t>
  </si>
  <si>
    <t>Ivan</t>
  </si>
  <si>
    <t>Guada</t>
  </si>
  <si>
    <t>Aldana</t>
  </si>
  <si>
    <t>Solange</t>
  </si>
  <si>
    <t>Fernanda</t>
  </si>
  <si>
    <t>Perez</t>
  </si>
  <si>
    <t>Benitez</t>
  </si>
  <si>
    <t>Yance</t>
  </si>
  <si>
    <t>Romero</t>
  </si>
  <si>
    <t>Herrera</t>
  </si>
  <si>
    <t>Alfaro</t>
  </si>
  <si>
    <t>Leiva</t>
  </si>
  <si>
    <t>Lopez</t>
  </si>
  <si>
    <t>Sanchez</t>
  </si>
  <si>
    <t>Alvarado</t>
  </si>
  <si>
    <t>Palavecino</t>
  </si>
  <si>
    <t>Vargas</t>
  </si>
  <si>
    <t>Fernandez</t>
  </si>
  <si>
    <t>Torrez</t>
  </si>
  <si>
    <t>Suyo</t>
  </si>
  <si>
    <t>Portal</t>
  </si>
  <si>
    <t>Lizarraga</t>
  </si>
  <si>
    <t>Coria</t>
  </si>
  <si>
    <t>Irahola</t>
  </si>
  <si>
    <t>Encina</t>
  </si>
  <si>
    <t>Valdez</t>
  </si>
  <si>
    <t>Alvarez</t>
  </si>
  <si>
    <t>Chañi</t>
  </si>
  <si>
    <t>Caceres</t>
  </si>
  <si>
    <t>Velazquez</t>
  </si>
  <si>
    <t>Zurita</t>
  </si>
  <si>
    <t>Gimenez</t>
  </si>
  <si>
    <t>Bazan</t>
  </si>
  <si>
    <t>Meriles</t>
  </si>
  <si>
    <t>martinperez@gmail.com</t>
  </si>
  <si>
    <t>julianyance@gmail.com</t>
  </si>
  <si>
    <t>emilioraul@gmail.com</t>
  </si>
  <si>
    <t>marcelopastel@gmail.com</t>
  </si>
  <si>
    <t>nanimcphe@gmail.com</t>
  </si>
  <si>
    <t>belensenznao@gmail.com</t>
  </si>
  <si>
    <t>toposenzano@gmail.com</t>
  </si>
  <si>
    <t>fedemarvel@gmail.com</t>
  </si>
  <si>
    <t>adrianaleiva@gmail.com</t>
  </si>
  <si>
    <t>cecisoyyo@gmail.com</t>
  </si>
  <si>
    <t>alfredpincha@gmail.com</t>
  </si>
  <si>
    <t>geomicol@gmail.com</t>
  </si>
  <si>
    <t>ivanamarcelo@gmail.com</t>
  </si>
  <si>
    <t>cristinaalma@gmail.com</t>
  </si>
  <si>
    <t>alexney11@gmail.com</t>
  </si>
  <si>
    <t>renzoneta@gmail.com</t>
  </si>
  <si>
    <t>danielelefante@gmail.com</t>
  </si>
  <si>
    <t>karenvargas@gmail.com</t>
  </si>
  <si>
    <t>meliroom@gmail.com</t>
  </si>
  <si>
    <t>pedromanancancho@gmail.com</t>
  </si>
  <si>
    <t>irismiranda@gmail.com</t>
  </si>
  <si>
    <t>carnieltio@gmail.com</t>
  </si>
  <si>
    <t>yuyin@gmail.com</t>
  </si>
  <si>
    <t>daniportalsdj@gmail.com</t>
  </si>
  <si>
    <t>francoing@gmail.com</t>
  </si>
  <si>
    <t>sebacoria@gmail.com</t>
  </si>
  <si>
    <t>lucassalta@gmail.com</t>
  </si>
  <si>
    <t>facuencina@gmail.com</t>
  </si>
  <si>
    <t>lucasmoura@gmail.com</t>
  </si>
  <si>
    <t>juanroman@gmail.com</t>
  </si>
  <si>
    <t>camitowski@gmail.com</t>
  </si>
  <si>
    <t>chani@gmail.com</t>
  </si>
  <si>
    <t>anabarchab@gmail.com</t>
  </si>
  <si>
    <t>pepoluciano@gmail.com</t>
  </si>
  <si>
    <t>pataxasas@gmail.com</t>
  </si>
  <si>
    <t>ivanflow@gmail.com</t>
  </si>
  <si>
    <t>guaditaromero@gmail.com</t>
  </si>
  <si>
    <t>solcjh@gmail.com</t>
  </si>
  <si>
    <t>solangegim@gmail.com</t>
  </si>
  <si>
    <t>paldu@gmail.com</t>
  </si>
  <si>
    <t># numCLIENTE</t>
  </si>
  <si>
    <t>idCLIENTE</t>
  </si>
  <si>
    <t>contraseña</t>
  </si>
  <si>
    <t>fechaRegistro</t>
  </si>
  <si>
    <t>usuario_numUSUARIO</t>
  </si>
  <si>
    <t>nicocha1998</t>
  </si>
  <si>
    <t>JuanRoman10!</t>
  </si>
  <si>
    <t>carlita2022</t>
  </si>
  <si>
    <t>Cinemar02!</t>
  </si>
  <si>
    <t>lobebe1998</t>
  </si>
  <si>
    <t>BebeloConSoda23!</t>
  </si>
  <si>
    <t>meme1996</t>
  </si>
  <si>
    <t>Cinemar04!</t>
  </si>
  <si>
    <t>leandro1997</t>
  </si>
  <si>
    <t>LeandroBoca12!</t>
  </si>
  <si>
    <t>agustina2003</t>
  </si>
  <si>
    <t>SofiaMiranda21!</t>
  </si>
  <si>
    <t>mauricio2001</t>
  </si>
  <si>
    <t>AxelFortunato08!</t>
  </si>
  <si>
    <t>maki1999</t>
  </si>
  <si>
    <t>SopaDoMacaco05!</t>
  </si>
  <si>
    <t>Matias</t>
  </si>
  <si>
    <t>emilioraul98</t>
  </si>
  <si>
    <t>martinogropb</t>
  </si>
  <si>
    <t>pastel1997</t>
  </si>
  <si>
    <t>julianyance98</t>
  </si>
  <si>
    <t>naniherrera</t>
  </si>
  <si>
    <t>belensz</t>
  </si>
  <si>
    <t>loresx03</t>
  </si>
  <si>
    <t>adrisdj22</t>
  </si>
  <si>
    <t>cecilopez1</t>
  </si>
  <si>
    <t>geomicol95</t>
  </si>
  <si>
    <t>ivanamiranda</t>
  </si>
  <si>
    <t>cristinamiranda</t>
  </si>
  <si>
    <t>alexney11</t>
  </si>
  <si>
    <t>danipalacjh</t>
  </si>
  <si>
    <t>karenvargas99</t>
  </si>
  <si>
    <t>meliparty</t>
  </si>
  <si>
    <t>pedromana</t>
  </si>
  <si>
    <t>irismiranda</t>
  </si>
  <si>
    <t>carnitio</t>
  </si>
  <si>
    <t>matiunsa</t>
  </si>
  <si>
    <t>danisdj</t>
  </si>
  <si>
    <t>sebacoria</t>
  </si>
  <si>
    <t>lucaslibro</t>
  </si>
  <si>
    <t>facugym</t>
  </si>
  <si>
    <t>mayravz</t>
  </si>
  <si>
    <t>juliromero1</t>
  </si>
  <si>
    <t>camialvarez0</t>
  </si>
  <si>
    <t>celechani10</t>
  </si>
  <si>
    <t>anacaceresf</t>
  </si>
  <si>
    <t>pepoluci</t>
  </si>
  <si>
    <t>pataxz</t>
  </si>
  <si>
    <t>ivangimennez</t>
  </si>
  <si>
    <t>guaditaromero</t>
  </si>
  <si>
    <t>solbazancjh</t>
  </si>
  <si>
    <t>solangemadre</t>
  </si>
  <si>
    <t>paldumetapod</t>
  </si>
  <si>
    <t>renzoneta</t>
  </si>
  <si>
    <t>UsuarioCine11!</t>
  </si>
  <si>
    <t>UsuarioCine12!</t>
  </si>
  <si>
    <t>UsuarioCine13!</t>
  </si>
  <si>
    <t>UsuarioCine14!</t>
  </si>
  <si>
    <t>UsuarioCine15!</t>
  </si>
  <si>
    <t>UsuarioCine16!</t>
  </si>
  <si>
    <t>UsuarioCine17!</t>
  </si>
  <si>
    <t>UsuarioCine19!</t>
  </si>
  <si>
    <t>UsuarioCine20!</t>
  </si>
  <si>
    <t>UsuarioCine22!</t>
  </si>
  <si>
    <t>UsuarioCine23!</t>
  </si>
  <si>
    <t>UsuarioCine24!</t>
  </si>
  <si>
    <t>UsuarioCine25!</t>
  </si>
  <si>
    <t>UsuarioCine26!</t>
  </si>
  <si>
    <t>UsuarioCine27!</t>
  </si>
  <si>
    <t>UsuarioCine28!</t>
  </si>
  <si>
    <t>UsuarioCine29!</t>
  </si>
  <si>
    <t>UsuarioCine30!</t>
  </si>
  <si>
    <t>UsuarioCine31!</t>
  </si>
  <si>
    <t>UsuarioCine32!</t>
  </si>
  <si>
    <t>UsuarioCine33!</t>
  </si>
  <si>
    <t>UsuarioCine34!</t>
  </si>
  <si>
    <t>UsuarioCine36!</t>
  </si>
  <si>
    <t>UsuarioCine37!</t>
  </si>
  <si>
    <t>UsuarioCine38!</t>
  </si>
  <si>
    <t>UsuarioCine39!</t>
  </si>
  <si>
    <t>UsuarioCine40!</t>
  </si>
  <si>
    <t>UsuarioCine41!</t>
  </si>
  <si>
    <t>UsuarioCine42!</t>
  </si>
  <si>
    <t>UsuarioCine43!</t>
  </si>
  <si>
    <t>UsuarioCine44!</t>
  </si>
  <si>
    <t>UsuarioCine45!</t>
  </si>
  <si>
    <t>UsuarioCine46!</t>
  </si>
  <si>
    <t>UsuarioCine47!</t>
  </si>
  <si>
    <t>UsuarioCine48!</t>
  </si>
  <si>
    <t>UsuarioCine49!</t>
  </si>
  <si>
    <t>UsuarioCine50!</t>
  </si>
  <si>
    <t>JoseAdmin02</t>
  </si>
  <si>
    <t>admin02!</t>
  </si>
  <si>
    <t>MarinaAdmin01</t>
  </si>
  <si>
    <t>admin01!</t>
  </si>
  <si>
    <t># numADMINISTRADOR</t>
  </si>
  <si>
    <t>idADMINISTRADOR</t>
  </si>
  <si>
    <t>antigüedad</t>
  </si>
  <si>
    <t>FedeAdmin03</t>
  </si>
  <si>
    <t>AlfredoAdmin04</t>
  </si>
  <si>
    <t>FrancoAdmin05</t>
  </si>
  <si>
    <t>admin03!</t>
  </si>
  <si>
    <t>admin04!</t>
  </si>
  <si>
    <t>admin05!</t>
  </si>
  <si>
    <t># idBUTACA</t>
  </si>
  <si>
    <t>fila</t>
  </si>
  <si>
    <t>numero</t>
  </si>
  <si>
    <t>reservada</t>
  </si>
  <si>
    <t>A</t>
  </si>
  <si>
    <t>si</t>
  </si>
  <si>
    <t>no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</si>
  <si>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</si>
  <si>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</si>
  <si>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</si>
  <si>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</si>
  <si>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</si>
  <si>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</si>
  <si>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</si>
  <si>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</si>
  <si>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</si>
  <si>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# numRESERVA</t>
  </si>
  <si>
    <t>idRESERVA</t>
  </si>
  <si>
    <t>sesión_idSESIÓN</t>
  </si>
  <si>
    <t>cliente_idCLIENTE</t>
  </si>
  <si>
    <t>butaca_idBUTACA</t>
  </si>
  <si>
    <t># idSALA</t>
  </si>
  <si>
    <t>numSALA</t>
  </si>
  <si>
    <t>tipo</t>
  </si>
  <si>
    <t>capacidad</t>
  </si>
  <si>
    <t>L1</t>
  </si>
  <si>
    <t>2D</t>
  </si>
  <si>
    <t>L2</t>
  </si>
  <si>
    <t>3D</t>
  </si>
  <si>
    <t>L3</t>
  </si>
  <si>
    <t>L4</t>
  </si>
  <si>
    <t>L5</t>
  </si>
  <si>
    <t>L6</t>
  </si>
  <si>
    <t>MA1</t>
  </si>
  <si>
    <t>MA2</t>
  </si>
  <si>
    <t>MA3</t>
  </si>
  <si>
    <t>MA4</t>
  </si>
  <si>
    <t>MA5</t>
  </si>
  <si>
    <t>MA6</t>
  </si>
  <si>
    <t>MI1</t>
  </si>
  <si>
    <t>MI2</t>
  </si>
  <si>
    <t>MI3</t>
  </si>
  <si>
    <t>MI4</t>
  </si>
  <si>
    <t>MI5</t>
  </si>
  <si>
    <t>MI6</t>
  </si>
  <si>
    <t>J1</t>
  </si>
  <si>
    <t>J2</t>
  </si>
  <si>
    <t>J3</t>
  </si>
  <si>
    <t>J4</t>
  </si>
  <si>
    <t>J5</t>
  </si>
  <si>
    <t>J6</t>
  </si>
  <si>
    <t>V1</t>
  </si>
  <si>
    <t>V2</t>
  </si>
  <si>
    <t>V3</t>
  </si>
  <si>
    <t>V4</t>
  </si>
  <si>
    <t>V5</t>
  </si>
  <si>
    <t>V6</t>
  </si>
  <si>
    <t>PELI 1</t>
  </si>
  <si>
    <t>PELI 2</t>
  </si>
  <si>
    <t>PELI 3</t>
  </si>
  <si>
    <t>PELI 4</t>
  </si>
  <si>
    <t>PELI 5</t>
  </si>
  <si>
    <t>PELI 6</t>
  </si>
  <si>
    <t>PELI 7</t>
  </si>
  <si>
    <t>PELI 8</t>
  </si>
  <si>
    <t>PELI 9</t>
  </si>
  <si>
    <t>PELI 10</t>
  </si>
  <si>
    <t>L1A5</t>
  </si>
  <si>
    <t>L1B2</t>
  </si>
  <si>
    <t>L1B7</t>
  </si>
  <si>
    <t>L1C4</t>
  </si>
  <si>
    <t>L1D1</t>
  </si>
  <si>
    <t>L1D6</t>
  </si>
  <si>
    <t>L1J3</t>
  </si>
  <si>
    <t>L1I1</t>
  </si>
  <si>
    <t>L1I6</t>
  </si>
  <si>
    <t>L1E3</t>
  </si>
  <si>
    <t>L1G7</t>
  </si>
  <si>
    <t>L1H4</t>
  </si>
  <si>
    <t>L1F5</t>
  </si>
  <si>
    <t>L1E8</t>
  </si>
  <si>
    <t>L1G2</t>
  </si>
  <si>
    <t>L2A1</t>
  </si>
  <si>
    <t>L2A5</t>
  </si>
  <si>
    <t>L2B1</t>
  </si>
  <si>
    <t>L2B5</t>
  </si>
  <si>
    <t>L2C1</t>
  </si>
  <si>
    <t>L2C5</t>
  </si>
  <si>
    <t>L2D1</t>
  </si>
  <si>
    <t>L2D5</t>
  </si>
  <si>
    <t>L2E1</t>
  </si>
  <si>
    <t>L2E5</t>
  </si>
  <si>
    <t>L3A5</t>
  </si>
  <si>
    <t>L3B2</t>
  </si>
  <si>
    <t>L3B7</t>
  </si>
  <si>
    <t>L3C4</t>
  </si>
  <si>
    <t>L3D1</t>
  </si>
  <si>
    <t>L3D6</t>
  </si>
  <si>
    <t>L3E3</t>
  </si>
  <si>
    <t>L3E8</t>
  </si>
  <si>
    <t>L3F5</t>
  </si>
  <si>
    <t>L3G2</t>
  </si>
  <si>
    <t>L3G7</t>
  </si>
  <si>
    <t>L3H4</t>
  </si>
  <si>
    <t>L3I1</t>
  </si>
  <si>
    <t>L3I6</t>
  </si>
  <si>
    <t>L3J3</t>
  </si>
  <si>
    <t>L4A1</t>
  </si>
  <si>
    <t>L4A5</t>
  </si>
  <si>
    <t>L4B1</t>
  </si>
  <si>
    <t>L4B5</t>
  </si>
  <si>
    <t>L4C1</t>
  </si>
  <si>
    <t>L4C5</t>
  </si>
  <si>
    <t>L4D1</t>
  </si>
  <si>
    <t>L4D5</t>
  </si>
  <si>
    <t>L4E1</t>
  </si>
  <si>
    <t>L4E5</t>
  </si>
  <si>
    <t>L5A5</t>
  </si>
  <si>
    <t>L5B2</t>
  </si>
  <si>
    <t>L5B7</t>
  </si>
  <si>
    <t>L5C4</t>
  </si>
  <si>
    <t>L5D1</t>
  </si>
  <si>
    <t>L5D6</t>
  </si>
  <si>
    <t>L5E3</t>
  </si>
  <si>
    <t>L5E8</t>
  </si>
  <si>
    <t>L5F5</t>
  </si>
  <si>
    <t>L5G2</t>
  </si>
  <si>
    <t>L5G7</t>
  </si>
  <si>
    <t>L5H4</t>
  </si>
  <si>
    <t>L5I1</t>
  </si>
  <si>
    <t>L5I6</t>
  </si>
  <si>
    <t>L5J3</t>
  </si>
  <si>
    <t>L6A1</t>
  </si>
  <si>
    <t>L6A5</t>
  </si>
  <si>
    <t>L6B1</t>
  </si>
  <si>
    <t>L6B5</t>
  </si>
  <si>
    <t>L6C1</t>
  </si>
  <si>
    <t>L6C5</t>
  </si>
  <si>
    <t>L6D1</t>
  </si>
  <si>
    <t>L6D5</t>
  </si>
  <si>
    <t>L6E1</t>
  </si>
  <si>
    <t>L6E5</t>
  </si>
  <si>
    <t>MA1A5</t>
  </si>
  <si>
    <t>MA1B2</t>
  </si>
  <si>
    <t>MA1B7</t>
  </si>
  <si>
    <t>MA1C4</t>
  </si>
  <si>
    <t>MA1D1</t>
  </si>
  <si>
    <t>MA1D6</t>
  </si>
  <si>
    <t>MA1E3</t>
  </si>
  <si>
    <t>MA1E8</t>
  </si>
  <si>
    <t>MA1F5</t>
  </si>
  <si>
    <t>MA1G2</t>
  </si>
  <si>
    <t>MA1G7</t>
  </si>
  <si>
    <t>MA1H4</t>
  </si>
  <si>
    <t>MA1I1</t>
  </si>
  <si>
    <t>MA1I6</t>
  </si>
  <si>
    <t>MA1J3</t>
  </si>
  <si>
    <t>MA2A1</t>
  </si>
  <si>
    <t>MA2A5</t>
  </si>
  <si>
    <t>MA2B1</t>
  </si>
  <si>
    <t>MA2B5</t>
  </si>
  <si>
    <t>MA2C1</t>
  </si>
  <si>
    <t>MA2C5</t>
  </si>
  <si>
    <t>MA2D1</t>
  </si>
  <si>
    <t>MA2D5</t>
  </si>
  <si>
    <t>MA2E1</t>
  </si>
  <si>
    <t>MA2E5</t>
  </si>
  <si>
    <t>MA3A5</t>
  </si>
  <si>
    <t>MA3B2</t>
  </si>
  <si>
    <t>MA3B7</t>
  </si>
  <si>
    <t>MA3C4</t>
  </si>
  <si>
    <t>MA3D1</t>
  </si>
  <si>
    <t>MA3D6</t>
  </si>
  <si>
    <t>MA3E3</t>
  </si>
  <si>
    <t>MA3E8</t>
  </si>
  <si>
    <t>MA3F5</t>
  </si>
  <si>
    <t>MA3G2</t>
  </si>
  <si>
    <t>MA3G7</t>
  </si>
  <si>
    <t>MA3H4</t>
  </si>
  <si>
    <t>MA3I1</t>
  </si>
  <si>
    <t>MA3I6</t>
  </si>
  <si>
    <t>MA3J3</t>
  </si>
  <si>
    <t>MA4A1</t>
  </si>
  <si>
    <t>MA4A5</t>
  </si>
  <si>
    <t>MA4B1</t>
  </si>
  <si>
    <t>MA4B5</t>
  </si>
  <si>
    <t>MA4C1</t>
  </si>
  <si>
    <t>MA4C5</t>
  </si>
  <si>
    <t>MA4D1</t>
  </si>
  <si>
    <t>MA4D5</t>
  </si>
  <si>
    <t>MA4E1</t>
  </si>
  <si>
    <t>MA4E5</t>
  </si>
  <si>
    <t>MA5A5</t>
  </si>
  <si>
    <t>MA5B2</t>
  </si>
  <si>
    <t>MA5B7</t>
  </si>
  <si>
    <t>MA5C4</t>
  </si>
  <si>
    <t>MA5D1</t>
  </si>
  <si>
    <t>MA5D6</t>
  </si>
  <si>
    <t>MA5E3</t>
  </si>
  <si>
    <t>MA5E8</t>
  </si>
  <si>
    <t>MA5F5</t>
  </si>
  <si>
    <t>MA5G2</t>
  </si>
  <si>
    <t>MA5G7</t>
  </si>
  <si>
    <t>MA5H4</t>
  </si>
  <si>
    <t>MA5I1</t>
  </si>
  <si>
    <t>MA5I6</t>
  </si>
  <si>
    <t>MA5J3</t>
  </si>
  <si>
    <t>nicosardina98</t>
  </si>
  <si>
    <t>Columna1</t>
  </si>
  <si>
    <t>-110722</t>
  </si>
  <si>
    <t>butacas ocupadas</t>
  </si>
  <si>
    <t>SALA L1</t>
  </si>
  <si>
    <t>SALA L2</t>
  </si>
  <si>
    <t>V3A5</t>
  </si>
  <si>
    <t>V3B2</t>
  </si>
  <si>
    <t>V3B7</t>
  </si>
  <si>
    <t>V3C4</t>
  </si>
  <si>
    <t>V3D1</t>
  </si>
  <si>
    <t>V3D6</t>
  </si>
  <si>
    <t>V3E3</t>
  </si>
  <si>
    <t>V3E8</t>
  </si>
  <si>
    <t>V3F5</t>
  </si>
  <si>
    <t>V3G2</t>
  </si>
  <si>
    <t>V3G7</t>
  </si>
  <si>
    <t>V3H4</t>
  </si>
  <si>
    <t>V3I1</t>
  </si>
  <si>
    <t>V3I6</t>
  </si>
  <si>
    <t>V3J3</t>
  </si>
  <si>
    <t>SALA L3</t>
  </si>
  <si>
    <t>V4A1</t>
  </si>
  <si>
    <t>V4A5</t>
  </si>
  <si>
    <t>V4B1</t>
  </si>
  <si>
    <t>V4B5</t>
  </si>
  <si>
    <t>V4C1</t>
  </si>
  <si>
    <t>V4C5</t>
  </si>
  <si>
    <t>V4D1</t>
  </si>
  <si>
    <t>V4D5</t>
  </si>
  <si>
    <t>V4E1</t>
  </si>
  <si>
    <t>V4E5</t>
  </si>
  <si>
    <t>SALA L4</t>
  </si>
  <si>
    <t>V5A5</t>
  </si>
  <si>
    <t>V5B2</t>
  </si>
  <si>
    <t>V5B7</t>
  </si>
  <si>
    <t>V5C4</t>
  </si>
  <si>
    <t>V5D1</t>
  </si>
  <si>
    <t>V5D6</t>
  </si>
  <si>
    <t>V5E3</t>
  </si>
  <si>
    <t>V5E8</t>
  </si>
  <si>
    <t>V5F5</t>
  </si>
  <si>
    <t>V5G2</t>
  </si>
  <si>
    <t>V5G7</t>
  </si>
  <si>
    <t>V5H4</t>
  </si>
  <si>
    <t>V5I1</t>
  </si>
  <si>
    <t>V5I6</t>
  </si>
  <si>
    <t>V5J3</t>
  </si>
  <si>
    <t>SALA L5</t>
  </si>
  <si>
    <t>SALA L6</t>
  </si>
  <si>
    <t>-120722</t>
  </si>
  <si>
    <t>MA6A1</t>
  </si>
  <si>
    <t>MA6A5</t>
  </si>
  <si>
    <t>MA6B1</t>
  </si>
  <si>
    <t>MA6B5</t>
  </si>
  <si>
    <t>MA6C1</t>
  </si>
  <si>
    <t>MA6C5</t>
  </si>
  <si>
    <t>MA6D1</t>
  </si>
  <si>
    <t>MA6D5</t>
  </si>
  <si>
    <t>MA6E1</t>
  </si>
  <si>
    <t>MA6E5</t>
  </si>
  <si>
    <t>SALA MA1</t>
  </si>
  <si>
    <t>SALA MA2</t>
  </si>
  <si>
    <t>SALA MA3</t>
  </si>
  <si>
    <t>SALA MA4</t>
  </si>
  <si>
    <t>SALA MA5</t>
  </si>
  <si>
    <t>SALA MA6</t>
  </si>
  <si>
    <t>-130722</t>
  </si>
  <si>
    <t>MI1A5</t>
  </si>
  <si>
    <t>MI1B2</t>
  </si>
  <si>
    <t>MI1B7</t>
  </si>
  <si>
    <t>MI1C4</t>
  </si>
  <si>
    <t>MI1D1</t>
  </si>
  <si>
    <t>MI1D6</t>
  </si>
  <si>
    <t>MI1E3</t>
  </si>
  <si>
    <t>MI1E8</t>
  </si>
  <si>
    <t>MI1F5</t>
  </si>
  <si>
    <t>MI1G2</t>
  </si>
  <si>
    <t>MI1G7</t>
  </si>
  <si>
    <t>MI1H4</t>
  </si>
  <si>
    <t>MI1I1</t>
  </si>
  <si>
    <t>MI1I6</t>
  </si>
  <si>
    <t>MI1J3</t>
  </si>
  <si>
    <t>MI2A1</t>
  </si>
  <si>
    <t>MI2A5</t>
  </si>
  <si>
    <t>MI2B1</t>
  </si>
  <si>
    <t>MI2B5</t>
  </si>
  <si>
    <t>MI2C1</t>
  </si>
  <si>
    <t>MI2C5</t>
  </si>
  <si>
    <t>MI2D1</t>
  </si>
  <si>
    <t>MI2D5</t>
  </si>
  <si>
    <t>MI2E1</t>
  </si>
  <si>
    <t>MI2E5</t>
  </si>
  <si>
    <t>MI3A5</t>
  </si>
  <si>
    <t>MI3B2</t>
  </si>
  <si>
    <t>MI3B7</t>
  </si>
  <si>
    <t>MI3C4</t>
  </si>
  <si>
    <t>MI3D1</t>
  </si>
  <si>
    <t>MI3D6</t>
  </si>
  <si>
    <t>MI3E3</t>
  </si>
  <si>
    <t>MI3E8</t>
  </si>
  <si>
    <t>MI3F5</t>
  </si>
  <si>
    <t>MI3G2</t>
  </si>
  <si>
    <t>MI3G7</t>
  </si>
  <si>
    <t>MI3H4</t>
  </si>
  <si>
    <t>MI3I1</t>
  </si>
  <si>
    <t>MI3I6</t>
  </si>
  <si>
    <t>MI3J3</t>
  </si>
  <si>
    <t>MI4A1</t>
  </si>
  <si>
    <t>MI4A5</t>
  </si>
  <si>
    <t>MI4B1</t>
  </si>
  <si>
    <t>MI4B5</t>
  </si>
  <si>
    <t>MI4C1</t>
  </si>
  <si>
    <t>MI4C5</t>
  </si>
  <si>
    <t>MI4D1</t>
  </si>
  <si>
    <t>MI4D5</t>
  </si>
  <si>
    <t>MI4E1</t>
  </si>
  <si>
    <t>MI4E5</t>
  </si>
  <si>
    <t>MI5A5</t>
  </si>
  <si>
    <t>MI5B2</t>
  </si>
  <si>
    <t>MI5B7</t>
  </si>
  <si>
    <t>MI5C4</t>
  </si>
  <si>
    <t>MI5D1</t>
  </si>
  <si>
    <t>MI5D6</t>
  </si>
  <si>
    <t>MI5E3</t>
  </si>
  <si>
    <t>MI5E8</t>
  </si>
  <si>
    <t>MI5F5</t>
  </si>
  <si>
    <t>MI5G2</t>
  </si>
  <si>
    <t>MI5G7</t>
  </si>
  <si>
    <t>MI5H4</t>
  </si>
  <si>
    <t>MI5I1</t>
  </si>
  <si>
    <t>MI5I6</t>
  </si>
  <si>
    <t>MI5J3</t>
  </si>
  <si>
    <t>MI6A1</t>
  </si>
  <si>
    <t>MI6A5</t>
  </si>
  <si>
    <t>MI6B1</t>
  </si>
  <si>
    <t>MI6B5</t>
  </si>
  <si>
    <t>MI6C1</t>
  </si>
  <si>
    <t>MI6C5</t>
  </si>
  <si>
    <t>MI6D1</t>
  </si>
  <si>
    <t>MI6D5</t>
  </si>
  <si>
    <t>MI6E1</t>
  </si>
  <si>
    <t>MI6E5</t>
  </si>
  <si>
    <t>-140722</t>
  </si>
  <si>
    <t>J1A5</t>
  </si>
  <si>
    <t>J1B2</t>
  </si>
  <si>
    <t>J1B7</t>
  </si>
  <si>
    <t>J1C4</t>
  </si>
  <si>
    <t>J1D1</t>
  </si>
  <si>
    <t>J1D6</t>
  </si>
  <si>
    <t>J1E3</t>
  </si>
  <si>
    <t>J1E8</t>
  </si>
  <si>
    <t>J1F5</t>
  </si>
  <si>
    <t>J1G2</t>
  </si>
  <si>
    <t>J1G7</t>
  </si>
  <si>
    <t>J1H4</t>
  </si>
  <si>
    <t>J1I1</t>
  </si>
  <si>
    <t>J1I6</t>
  </si>
  <si>
    <t>J1J3</t>
  </si>
  <si>
    <t>J2A1</t>
  </si>
  <si>
    <t>J2A5</t>
  </si>
  <si>
    <t>J2B1</t>
  </si>
  <si>
    <t>J2B5</t>
  </si>
  <si>
    <t>J2C1</t>
  </si>
  <si>
    <t>J2C5</t>
  </si>
  <si>
    <t>J2D1</t>
  </si>
  <si>
    <t>J2D5</t>
  </si>
  <si>
    <t>J2E1</t>
  </si>
  <si>
    <t>J2E5</t>
  </si>
  <si>
    <t>J3A5</t>
  </si>
  <si>
    <t>J3B2</t>
  </si>
  <si>
    <t>J3B7</t>
  </si>
  <si>
    <t>J3C4</t>
  </si>
  <si>
    <t>J3D1</t>
  </si>
  <si>
    <t>J3D6</t>
  </si>
  <si>
    <t>J3E3</t>
  </si>
  <si>
    <t>J3E8</t>
  </si>
  <si>
    <t>J3F5</t>
  </si>
  <si>
    <t>J3G2</t>
  </si>
  <si>
    <t>J3G7</t>
  </si>
  <si>
    <t>J3H4</t>
  </si>
  <si>
    <t>J3I1</t>
  </si>
  <si>
    <t>J3I6</t>
  </si>
  <si>
    <t>J3J3</t>
  </si>
  <si>
    <t>J4A1</t>
  </si>
  <si>
    <t>J4A5</t>
  </si>
  <si>
    <t>J4B1</t>
  </si>
  <si>
    <t>J4B5</t>
  </si>
  <si>
    <t>J4C1</t>
  </si>
  <si>
    <t>J4C5</t>
  </si>
  <si>
    <t>J4D1</t>
  </si>
  <si>
    <t>J4D5</t>
  </si>
  <si>
    <t>J4E1</t>
  </si>
  <si>
    <t>J4E5</t>
  </si>
  <si>
    <t>J5A5</t>
  </si>
  <si>
    <t>J5B2</t>
  </si>
  <si>
    <t>J5B7</t>
  </si>
  <si>
    <t>J5C4</t>
  </si>
  <si>
    <t>J5D1</t>
  </si>
  <si>
    <t>J5D6</t>
  </si>
  <si>
    <t>J5E3</t>
  </si>
  <si>
    <t>J5E8</t>
  </si>
  <si>
    <t>J5F5</t>
  </si>
  <si>
    <t>J5G2</t>
  </si>
  <si>
    <t>J5G7</t>
  </si>
  <si>
    <t>J5H4</t>
  </si>
  <si>
    <t>J5I1</t>
  </si>
  <si>
    <t>J5I6</t>
  </si>
  <si>
    <t>J5J3</t>
  </si>
  <si>
    <t>J6A1</t>
  </si>
  <si>
    <t>J6A5</t>
  </si>
  <si>
    <t>J6B1</t>
  </si>
  <si>
    <t>J6B5</t>
  </si>
  <si>
    <t>J6C1</t>
  </si>
  <si>
    <t>J6C5</t>
  </si>
  <si>
    <t>J6D1</t>
  </si>
  <si>
    <t>J6D5</t>
  </si>
  <si>
    <t>J6E1</t>
  </si>
  <si>
    <t>J6E5</t>
  </si>
  <si>
    <t>SALA J1</t>
  </si>
  <si>
    <t>SALA J2</t>
  </si>
  <si>
    <t>SALA J3</t>
  </si>
  <si>
    <t>SALA J4</t>
  </si>
  <si>
    <t>SALA J5</t>
  </si>
  <si>
    <t>SALA J6</t>
  </si>
  <si>
    <t>V1A5</t>
  </si>
  <si>
    <t>V1B2</t>
  </si>
  <si>
    <t>V1B7</t>
  </si>
  <si>
    <t>V1C4</t>
  </si>
  <si>
    <t>V1D1</t>
  </si>
  <si>
    <t>V1D6</t>
  </si>
  <si>
    <t>V1E3</t>
  </si>
  <si>
    <t>V1E8</t>
  </si>
  <si>
    <t>V1F5</t>
  </si>
  <si>
    <t>V1G2</t>
  </si>
  <si>
    <t>V1G7</t>
  </si>
  <si>
    <t>V1H4</t>
  </si>
  <si>
    <t>V1I1</t>
  </si>
  <si>
    <t>V1I6</t>
  </si>
  <si>
    <t>V1J3</t>
  </si>
  <si>
    <t>V2A1</t>
  </si>
  <si>
    <t>V2A5</t>
  </si>
  <si>
    <t>V2B1</t>
  </si>
  <si>
    <t>V2B5</t>
  </si>
  <si>
    <t>V2C1</t>
  </si>
  <si>
    <t>V2C5</t>
  </si>
  <si>
    <t>V2D1</t>
  </si>
  <si>
    <t>V2D5</t>
  </si>
  <si>
    <t>V2E1</t>
  </si>
  <si>
    <t>V2E5</t>
  </si>
  <si>
    <t>V6A1</t>
  </si>
  <si>
    <t>V6A5</t>
  </si>
  <si>
    <t>V6B1</t>
  </si>
  <si>
    <t>V6B5</t>
  </si>
  <si>
    <t>V6C1</t>
  </si>
  <si>
    <t>V6C5</t>
  </si>
  <si>
    <t>V6D1</t>
  </si>
  <si>
    <t>V6D5</t>
  </si>
  <si>
    <t>V6E1</t>
  </si>
  <si>
    <t>V6E5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</si>
</sst>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1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37411-D108-4394-8296-E8EA5AC024AE}" name="Tabla1" displayName="Tabla1" ref="A5:F365" totalsRowShown="0" headerRowDxfId="47" dataDxfId="46">
  <autoFilter ref="A5:F365" xr:uid="{11E37411-D108-4394-8296-E8EA5AC024AE}"/>
  <tableColumns count="6">
    <tableColumn id="1" xr3:uid="{02A3B06F-C649-4D94-8C42-F930547D3945}" name="Columna1" dataDxfId="45"/>
    <tableColumn id="2" xr3:uid="{B201EBFB-C546-4534-BA88-14CA5B3B9D60}" name="# idBUTACA" dataDxfId="44">
      <calculatedColumnFormula>CONCATENATE(E6,C6,D6)</calculatedColumnFormula>
    </tableColumn>
    <tableColumn id="3" xr3:uid="{85F58B94-A05A-4058-A270-51F4D65AC4A5}" name="fila" dataDxfId="43"/>
    <tableColumn id="4" xr3:uid="{E6CF6782-17DB-4488-AF1A-56923774D28A}" name="numero" dataDxfId="42"/>
    <tableColumn id="5" xr3:uid="{FFDAA531-8987-4F4E-88D3-7F89686D2EFC}" name="sala_idSALA" dataDxfId="41">
      <calculatedColumnFormula>E5</calculatedColumnFormula>
    </tableColumn>
    <tableColumn id="6" xr3:uid="{69E8B971-CFC7-4796-A5F9-A20F494AEFAD}" name="reservada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76161-EE5D-4B05-8D98-53A9A0A8A3DE}" name="Tabla2" displayName="Tabla2" ref="I5:N45" totalsRowShown="0" headerRowDxfId="39" dataDxfId="0">
  <autoFilter ref="I5:N45" xr:uid="{B0876161-EE5D-4B05-8D98-53A9A0A8A3DE}"/>
  <tableColumns count="6">
    <tableColumn id="1" xr3:uid="{FCBF2D8A-308D-42B7-AEAE-9F991D70129B}" name="Columna1" dataDxfId="38"/>
    <tableColumn id="2" xr3:uid="{F43D69D0-391D-42F6-8722-D84B71DB9B06}" name="# idBUTACA" dataDxfId="37"/>
    <tableColumn id="3" xr3:uid="{AF8464CE-5457-46A6-AB88-FD4418DAF502}" name="fila" dataDxfId="36"/>
    <tableColumn id="4" xr3:uid="{CCA13AAC-B036-462A-BFD2-FB330A1483D7}" name="numero" dataDxfId="35"/>
    <tableColumn id="5" xr3:uid="{CCC94B6A-7D7B-4885-AA10-5529C5662E29}" name="sala_idSALA" dataDxfId="34"/>
    <tableColumn id="6" xr3:uid="{92A8F958-1B40-4754-A740-457296EBAEDC}" name="reservada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F3408-E619-401B-9562-F9B15556E666}" name="Tabla3" displayName="Tabla3" ref="Q5:V85" totalsRowShown="0" headerRowDxfId="32" dataDxfId="31">
  <autoFilter ref="Q5:V85" xr:uid="{338F3408-E619-401B-9562-F9B15556E666}"/>
  <tableColumns count="6">
    <tableColumn id="1" xr3:uid="{13E3BE58-660E-468E-8D1A-DEBB26393C51}" name="Columna1" dataDxfId="30"/>
    <tableColumn id="2" xr3:uid="{0D66278A-3C1E-4D5D-B753-CDEA0F03BC1C}" name="# idBUTACA" dataDxfId="29">
      <calculatedColumnFormula>CONCATENATE(U6,S6,T6)</calculatedColumnFormula>
    </tableColumn>
    <tableColumn id="3" xr3:uid="{B9FA6DBC-CEC0-4028-9B23-984921C1B6A7}" name="fila" dataDxfId="28"/>
    <tableColumn id="4" xr3:uid="{1FB8569C-20F7-49E8-8DCC-35696D2FD9C8}" name="numero" dataDxfId="27"/>
    <tableColumn id="5" xr3:uid="{563DCB31-8D61-41A3-A571-0105C3EB5552}" name="sala_idSALA" dataDxfId="26">
      <calculatedColumnFormula>U5</calculatedColumnFormula>
    </tableColumn>
    <tableColumn id="6" xr3:uid="{A5058AFB-B904-400C-B186-BED9D853C174}" name="reservada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3A01D9-C4A7-4EA8-8458-DD2C83F36AC1}" name="Tabla4" displayName="Tabla4" ref="Y5:AD45" totalsRowShown="0" headerRowDxfId="24" dataDxfId="23">
  <autoFilter ref="Y5:AD45" xr:uid="{4F3A01D9-C4A7-4EA8-8458-DD2C83F36AC1}"/>
  <tableColumns count="6">
    <tableColumn id="1" xr3:uid="{4D081A7D-A23F-40FE-A937-472BA3A7503E}" name="Columna1" dataDxfId="22"/>
    <tableColumn id="2" xr3:uid="{D3055374-4295-48A9-B198-9069AEACC60D}" name="# idBUTACA" dataDxfId="21">
      <calculatedColumnFormula>CONCATENATE(AC6,AA6,AB6)</calculatedColumnFormula>
    </tableColumn>
    <tableColumn id="3" xr3:uid="{6664BC3A-DE45-411A-81FB-14164377ED7A}" name="fila" dataDxfId="20"/>
    <tableColumn id="4" xr3:uid="{EE4E4704-1C0A-438B-9DDF-4E4A5BCF3A44}" name="numero" dataDxfId="19"/>
    <tableColumn id="5" xr3:uid="{225878FE-BB99-4264-9305-2EA9ECBB0FF0}" name="sala_idSALA" dataDxfId="18">
      <calculatedColumnFormula>AC5</calculatedColumnFormula>
    </tableColumn>
    <tableColumn id="6" xr3:uid="{BEFD9611-3574-41AF-BC44-C5A7E99E2801}" name="reservada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A1323-F002-4C56-A1AA-767AB0FD10AA}" name="Tabla5" displayName="Tabla5" ref="AG5:AL85" totalsRowShown="0" headerRowDxfId="16" dataDxfId="15">
  <autoFilter ref="AG5:AL85" xr:uid="{7A7A1323-F002-4C56-A1AA-767AB0FD10AA}"/>
  <tableColumns count="6">
    <tableColumn id="1" xr3:uid="{CEA55607-0ABE-4EFD-84E3-3E428C83B320}" name="Columna1" dataDxfId="14"/>
    <tableColumn id="2" xr3:uid="{C0FC9663-6CDD-4E8F-930E-ABED5BC5FCB7}" name="# idBUTACA" dataDxfId="13">
      <calculatedColumnFormula>CONCATENATE(AK6,AI6,AJ6)</calculatedColumnFormula>
    </tableColumn>
    <tableColumn id="3" xr3:uid="{73148ED4-AC49-48FE-9627-C2FE3C1B3755}" name="fila" dataDxfId="12"/>
    <tableColumn id="4" xr3:uid="{97D062EE-0395-4D36-961F-E0840A386F28}" name="numero" dataDxfId="11"/>
    <tableColumn id="5" xr3:uid="{956C6605-4E7C-48E1-85A7-23EDB55F2B65}" name="sala_idSALA" dataDxfId="10">
      <calculatedColumnFormula>AK5</calculatedColumnFormula>
    </tableColumn>
    <tableColumn id="6" xr3:uid="{A16AA749-A6E8-4EEE-9A9A-84259B8AD7E1}" name="reservada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8993F7-1B5B-4649-AB91-0760A7670C0C}" name="Tabla6" displayName="Tabla6" ref="AO5:AT45" totalsRowShown="0" headerRowDxfId="8" dataDxfId="7">
  <autoFilter ref="AO5:AT45" xr:uid="{518993F7-1B5B-4649-AB91-0760A7670C0C}">
    <filterColumn colId="5">
      <filters>
        <filter val="si"/>
      </filters>
    </filterColumn>
  </autoFilter>
  <tableColumns count="6">
    <tableColumn id="1" xr3:uid="{A4005129-AD2B-4E72-9AB1-86A9CC118521}" name="Columna1" dataDxfId="6"/>
    <tableColumn id="2" xr3:uid="{3D30F396-2E12-4A06-B2FC-794938A28EE6}" name="# idBUTACA" dataDxfId="5">
      <calculatedColumnFormula>CONCATENATE(AS6,AQ6,AR6)</calculatedColumnFormula>
    </tableColumn>
    <tableColumn id="3" xr3:uid="{13849A2B-7CB8-4D74-8073-143626F49FE1}" name="fila" dataDxfId="4"/>
    <tableColumn id="4" xr3:uid="{3836F4FE-DAA5-449D-A97F-6E025E863D2B}" name="numero" dataDxfId="3"/>
    <tableColumn id="5" xr3:uid="{2F100EED-C8E1-4926-80C2-CAA83CADBA24}" name="sala_idSALA" dataDxfId="2">
      <calculatedColumnFormula>AS5</calculatedColumnFormula>
    </tableColumn>
    <tableColumn id="6" xr3:uid="{F0BBE9DA-A4A8-49C4-A2C8-977E4C0D30D2}" name="reservad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A7C8-78EA-45FD-91C2-1A2ECEDF45BD}">
  <dimension ref="B2:H54"/>
  <sheetViews>
    <sheetView zoomScale="87" zoomScaleNormal="87" workbookViewId="0">
      <selection activeCell="B3" sqref="B3:H52"/>
    </sheetView>
  </sheetViews>
  <sheetFormatPr baseColWidth="10" defaultRowHeight="15" x14ac:dyDescent="0.25"/>
  <cols>
    <col min="2" max="2" width="14.42578125" bestFit="1" customWidth="1"/>
    <col min="5" max="5" width="16.28515625" bestFit="1" customWidth="1"/>
    <col min="6" max="6" width="14.28515625" bestFit="1" customWidth="1"/>
    <col min="7" max="7" width="27.85546875" bestFit="1" customWidth="1"/>
    <col min="8" max="8" width="14.28515625" customWidth="1"/>
  </cols>
  <sheetData>
    <row r="2" spans="2:8" x14ac:dyDescent="0.25"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</row>
    <row r="3" spans="2:8" x14ac:dyDescent="0.25">
      <c r="B3" s="2">
        <v>1</v>
      </c>
      <c r="C3" s="2" t="s">
        <v>49</v>
      </c>
      <c r="D3" s="2" t="s">
        <v>50</v>
      </c>
      <c r="E3" s="11">
        <v>35820</v>
      </c>
      <c r="F3" s="2">
        <v>3886415860</v>
      </c>
      <c r="G3" s="10" t="s">
        <v>51</v>
      </c>
      <c r="H3" s="2" t="s">
        <v>52</v>
      </c>
    </row>
    <row r="4" spans="2:8" x14ac:dyDescent="0.25">
      <c r="B4" s="2">
        <v>2</v>
      </c>
      <c r="C4" s="2" t="s">
        <v>53</v>
      </c>
      <c r="D4" s="2" t="s">
        <v>54</v>
      </c>
      <c r="E4" s="11">
        <v>37396</v>
      </c>
      <c r="F4" s="2">
        <v>3886452993</v>
      </c>
      <c r="G4" s="9" t="s">
        <v>55</v>
      </c>
      <c r="H4" s="2" t="s">
        <v>52</v>
      </c>
    </row>
    <row r="5" spans="2:8" x14ac:dyDescent="0.25">
      <c r="B5" s="2">
        <v>3</v>
      </c>
      <c r="C5" s="2" t="s">
        <v>56</v>
      </c>
      <c r="D5" s="2" t="s">
        <v>57</v>
      </c>
      <c r="E5" s="11">
        <v>29494</v>
      </c>
      <c r="F5" s="2">
        <v>3886419372</v>
      </c>
      <c r="G5" s="9" t="s">
        <v>58</v>
      </c>
      <c r="H5" s="2" t="s">
        <v>59</v>
      </c>
    </row>
    <row r="6" spans="2:8" x14ac:dyDescent="0.25">
      <c r="B6" s="2">
        <v>4</v>
      </c>
      <c r="C6" s="2" t="s">
        <v>60</v>
      </c>
      <c r="D6" s="2" t="s">
        <v>61</v>
      </c>
      <c r="E6" s="11">
        <v>35990</v>
      </c>
      <c r="F6" s="2">
        <v>3886562767</v>
      </c>
      <c r="G6" s="9" t="s">
        <v>62</v>
      </c>
      <c r="H6" s="2" t="s">
        <v>52</v>
      </c>
    </row>
    <row r="7" spans="2:8" x14ac:dyDescent="0.25">
      <c r="B7" s="2">
        <v>5</v>
      </c>
      <c r="C7" s="2" t="s">
        <v>63</v>
      </c>
      <c r="D7" s="2" t="s">
        <v>64</v>
      </c>
      <c r="E7" s="11">
        <v>35165</v>
      </c>
      <c r="F7" s="2">
        <v>3886501049</v>
      </c>
      <c r="G7" s="9" t="s">
        <v>65</v>
      </c>
      <c r="H7" s="2" t="s">
        <v>52</v>
      </c>
    </row>
    <row r="8" spans="2:8" x14ac:dyDescent="0.25">
      <c r="B8" s="2">
        <v>6</v>
      </c>
      <c r="C8" s="2" t="s">
        <v>66</v>
      </c>
      <c r="D8" s="2" t="s">
        <v>64</v>
      </c>
      <c r="E8" s="11">
        <v>35739</v>
      </c>
      <c r="F8" s="2">
        <v>3874661535</v>
      </c>
      <c r="G8" s="9" t="s">
        <v>67</v>
      </c>
      <c r="H8" s="2" t="s">
        <v>52</v>
      </c>
    </row>
    <row r="9" spans="2:8" x14ac:dyDescent="0.25">
      <c r="B9" s="2">
        <v>7</v>
      </c>
      <c r="C9" s="2" t="s">
        <v>68</v>
      </c>
      <c r="D9" s="2" t="s">
        <v>57</v>
      </c>
      <c r="E9" s="11">
        <v>37762</v>
      </c>
      <c r="F9" s="2">
        <v>3886564326</v>
      </c>
      <c r="G9" s="9" t="s">
        <v>69</v>
      </c>
      <c r="H9" s="2" t="s">
        <v>52</v>
      </c>
    </row>
    <row r="10" spans="2:8" x14ac:dyDescent="0.25">
      <c r="B10" s="2">
        <v>8</v>
      </c>
      <c r="C10" s="2" t="s">
        <v>70</v>
      </c>
      <c r="D10" s="2" t="s">
        <v>71</v>
      </c>
      <c r="E10" s="11">
        <v>33208</v>
      </c>
      <c r="F10" s="2">
        <v>3886635478</v>
      </c>
      <c r="G10" s="9" t="s">
        <v>72</v>
      </c>
      <c r="H10" s="2" t="s">
        <v>59</v>
      </c>
    </row>
    <row r="11" spans="2:8" x14ac:dyDescent="0.25">
      <c r="B11" s="2">
        <v>9</v>
      </c>
      <c r="C11" s="2" t="s">
        <v>73</v>
      </c>
      <c r="D11" s="2" t="s">
        <v>74</v>
      </c>
      <c r="E11" s="11">
        <v>36593</v>
      </c>
      <c r="F11" s="2">
        <v>3886652130</v>
      </c>
      <c r="G11" s="9" t="s">
        <v>75</v>
      </c>
      <c r="H11" s="2" t="s">
        <v>52</v>
      </c>
    </row>
    <row r="12" spans="2:8" x14ac:dyDescent="0.25">
      <c r="B12" s="2">
        <v>10</v>
      </c>
      <c r="C12" s="2" t="s">
        <v>57</v>
      </c>
      <c r="D12" s="2" t="s">
        <v>76</v>
      </c>
      <c r="E12" s="11">
        <v>36264</v>
      </c>
      <c r="F12" s="2">
        <v>3886603778</v>
      </c>
      <c r="G12" s="9" t="s">
        <v>77</v>
      </c>
      <c r="H12" s="2" t="s">
        <v>52</v>
      </c>
    </row>
    <row r="13" spans="2:8" x14ac:dyDescent="0.25">
      <c r="B13" s="2">
        <v>11</v>
      </c>
      <c r="C13" s="2" t="s">
        <v>78</v>
      </c>
      <c r="D13" s="2" t="s">
        <v>118</v>
      </c>
      <c r="E13" s="12">
        <v>35713</v>
      </c>
      <c r="F13" s="2">
        <v>3886658470</v>
      </c>
      <c r="G13" s="9" t="s">
        <v>147</v>
      </c>
      <c r="H13" s="2" t="s">
        <v>52</v>
      </c>
    </row>
    <row r="14" spans="2:8" x14ac:dyDescent="0.25">
      <c r="B14" s="2">
        <v>12</v>
      </c>
      <c r="C14" s="2" t="s">
        <v>79</v>
      </c>
      <c r="D14" s="2" t="s">
        <v>119</v>
      </c>
      <c r="E14" s="12">
        <v>35796</v>
      </c>
      <c r="F14" s="2">
        <v>3884056530</v>
      </c>
      <c r="G14" s="10" t="s">
        <v>149</v>
      </c>
      <c r="H14" s="2" t="s">
        <v>52</v>
      </c>
    </row>
    <row r="15" spans="2:8" x14ac:dyDescent="0.25">
      <c r="B15" s="2">
        <v>13</v>
      </c>
      <c r="C15" s="2" t="s">
        <v>80</v>
      </c>
      <c r="D15" s="2" t="s">
        <v>120</v>
      </c>
      <c r="E15" s="12">
        <v>35827</v>
      </c>
      <c r="F15" s="2">
        <v>3884321478</v>
      </c>
      <c r="G15" s="10" t="s">
        <v>148</v>
      </c>
      <c r="H15" s="2" t="s">
        <v>52</v>
      </c>
    </row>
    <row r="16" spans="2:8" x14ac:dyDescent="0.25">
      <c r="B16" s="2">
        <v>14</v>
      </c>
      <c r="C16" s="2" t="s">
        <v>81</v>
      </c>
      <c r="D16" s="2" t="s">
        <v>121</v>
      </c>
      <c r="E16" s="12">
        <v>35743</v>
      </c>
      <c r="F16" s="2">
        <v>3885654789</v>
      </c>
      <c r="G16" s="10" t="s">
        <v>150</v>
      </c>
      <c r="H16" s="2" t="s">
        <v>52</v>
      </c>
    </row>
    <row r="17" spans="2:8" x14ac:dyDescent="0.25">
      <c r="B17" s="2">
        <v>15</v>
      </c>
      <c r="C17" s="2" t="s">
        <v>82</v>
      </c>
      <c r="D17" s="2" t="s">
        <v>122</v>
      </c>
      <c r="E17" s="12">
        <v>36017</v>
      </c>
      <c r="F17" s="2">
        <v>3887985632</v>
      </c>
      <c r="G17" s="10" t="s">
        <v>151</v>
      </c>
      <c r="H17" s="2" t="s">
        <v>52</v>
      </c>
    </row>
    <row r="18" spans="2:8" x14ac:dyDescent="0.25">
      <c r="B18" s="2">
        <v>16</v>
      </c>
      <c r="C18" s="2" t="s">
        <v>83</v>
      </c>
      <c r="D18" s="2" t="s">
        <v>54</v>
      </c>
      <c r="E18" s="12">
        <v>35982</v>
      </c>
      <c r="F18" s="2">
        <v>3886999999</v>
      </c>
      <c r="G18" s="10" t="s">
        <v>152</v>
      </c>
      <c r="H18" s="2" t="s">
        <v>52</v>
      </c>
    </row>
    <row r="19" spans="2:8" x14ac:dyDescent="0.25">
      <c r="B19" s="2">
        <v>17</v>
      </c>
      <c r="C19" s="2" t="s">
        <v>84</v>
      </c>
      <c r="D19" s="2" t="s">
        <v>54</v>
      </c>
      <c r="E19" s="12">
        <v>38056</v>
      </c>
      <c r="F19" s="2">
        <v>3884258774</v>
      </c>
      <c r="G19" s="10" t="s">
        <v>153</v>
      </c>
      <c r="H19" s="2" t="s">
        <v>52</v>
      </c>
    </row>
    <row r="20" spans="2:8" x14ac:dyDescent="0.25">
      <c r="B20" s="2">
        <v>18</v>
      </c>
      <c r="C20" s="2" t="s">
        <v>85</v>
      </c>
      <c r="D20" s="2" t="s">
        <v>123</v>
      </c>
      <c r="E20" s="12">
        <v>31674</v>
      </c>
      <c r="F20" s="2">
        <v>3880252501</v>
      </c>
      <c r="G20" s="10" t="s">
        <v>154</v>
      </c>
      <c r="H20" s="2" t="s">
        <v>59</v>
      </c>
    </row>
    <row r="21" spans="2:8" x14ac:dyDescent="0.25">
      <c r="B21" s="2">
        <v>19</v>
      </c>
      <c r="C21" s="2" t="s">
        <v>86</v>
      </c>
      <c r="D21" s="2" t="s">
        <v>124</v>
      </c>
      <c r="E21" s="12">
        <v>31296</v>
      </c>
      <c r="F21" s="2">
        <v>3886210174</v>
      </c>
      <c r="G21" s="10" t="s">
        <v>155</v>
      </c>
      <c r="H21" s="2" t="s">
        <v>52</v>
      </c>
    </row>
    <row r="22" spans="2:8" x14ac:dyDescent="0.25">
      <c r="B22" s="2">
        <v>20</v>
      </c>
      <c r="C22" s="2" t="s">
        <v>87</v>
      </c>
      <c r="D22" s="2" t="s">
        <v>125</v>
      </c>
      <c r="E22" s="12">
        <v>35977</v>
      </c>
      <c r="F22" s="2">
        <v>3880022113</v>
      </c>
      <c r="G22" s="10" t="s">
        <v>156</v>
      </c>
      <c r="H22" s="2" t="s">
        <v>52</v>
      </c>
    </row>
    <row r="23" spans="2:8" x14ac:dyDescent="0.25">
      <c r="B23" s="2">
        <v>21</v>
      </c>
      <c r="C23" s="2" t="s">
        <v>88</v>
      </c>
      <c r="D23" s="2" t="s">
        <v>126</v>
      </c>
      <c r="E23" s="12">
        <v>29392</v>
      </c>
      <c r="F23" s="2">
        <v>3884400440</v>
      </c>
      <c r="G23" s="10" t="s">
        <v>157</v>
      </c>
      <c r="H23" s="2" t="s">
        <v>59</v>
      </c>
    </row>
    <row r="24" spans="2:8" x14ac:dyDescent="0.25">
      <c r="B24" s="2">
        <v>22</v>
      </c>
      <c r="C24" s="2" t="s">
        <v>89</v>
      </c>
      <c r="D24" s="2" t="s">
        <v>126</v>
      </c>
      <c r="E24" s="12">
        <v>34735</v>
      </c>
      <c r="F24" s="2">
        <v>3886600660</v>
      </c>
      <c r="G24" s="10" t="s">
        <v>158</v>
      </c>
      <c r="H24" s="2" t="s">
        <v>52</v>
      </c>
    </row>
    <row r="25" spans="2:8" x14ac:dyDescent="0.25">
      <c r="B25" s="2">
        <v>23</v>
      </c>
      <c r="C25" s="2" t="s">
        <v>90</v>
      </c>
      <c r="D25" s="2" t="s">
        <v>57</v>
      </c>
      <c r="E25" s="12">
        <v>35169</v>
      </c>
      <c r="F25" s="2">
        <v>3886990099</v>
      </c>
      <c r="G25" s="10" t="s">
        <v>159</v>
      </c>
      <c r="H25" s="2" t="s">
        <v>52</v>
      </c>
    </row>
    <row r="26" spans="2:8" x14ac:dyDescent="0.25">
      <c r="B26" s="2">
        <v>24</v>
      </c>
      <c r="C26" s="2" t="s">
        <v>91</v>
      </c>
      <c r="D26" s="2" t="s">
        <v>57</v>
      </c>
      <c r="E26" s="12">
        <v>35457</v>
      </c>
      <c r="F26" s="2">
        <v>3886123456</v>
      </c>
      <c r="G26" s="10" t="s">
        <v>160</v>
      </c>
      <c r="H26" s="2" t="s">
        <v>52</v>
      </c>
    </row>
    <row r="27" spans="2:8" x14ac:dyDescent="0.25">
      <c r="B27" s="2">
        <v>25</v>
      </c>
      <c r="C27" s="2" t="s">
        <v>92</v>
      </c>
      <c r="D27" s="2" t="s">
        <v>127</v>
      </c>
      <c r="E27" s="12">
        <v>35205</v>
      </c>
      <c r="F27" s="2">
        <v>3884147852</v>
      </c>
      <c r="G27" s="10" t="s">
        <v>161</v>
      </c>
      <c r="H27" s="2" t="s">
        <v>52</v>
      </c>
    </row>
    <row r="28" spans="2:8" x14ac:dyDescent="0.25">
      <c r="B28" s="2">
        <v>26</v>
      </c>
      <c r="C28" s="2" t="s">
        <v>93</v>
      </c>
      <c r="D28" s="2" t="s">
        <v>127</v>
      </c>
      <c r="E28" s="12">
        <v>36443</v>
      </c>
      <c r="F28" s="2">
        <v>3889321456</v>
      </c>
      <c r="G28" s="10" t="s">
        <v>162</v>
      </c>
      <c r="H28" s="2" t="s">
        <v>52</v>
      </c>
    </row>
    <row r="29" spans="2:8" x14ac:dyDescent="0.25">
      <c r="B29" s="2">
        <v>27</v>
      </c>
      <c r="C29" s="2" t="s">
        <v>94</v>
      </c>
      <c r="D29" s="2" t="s">
        <v>128</v>
      </c>
      <c r="E29" s="12">
        <v>37224</v>
      </c>
      <c r="F29" s="2">
        <v>3882369854</v>
      </c>
      <c r="G29" s="10" t="s">
        <v>163</v>
      </c>
      <c r="H29" s="2" t="s">
        <v>52</v>
      </c>
    </row>
    <row r="30" spans="2:8" x14ac:dyDescent="0.25">
      <c r="B30" s="2">
        <v>28</v>
      </c>
      <c r="C30" s="2" t="s">
        <v>95</v>
      </c>
      <c r="D30" s="2" t="s">
        <v>129</v>
      </c>
      <c r="E30" s="12">
        <v>35804</v>
      </c>
      <c r="F30" s="2">
        <v>3886123789</v>
      </c>
      <c r="G30" s="10" t="s">
        <v>164</v>
      </c>
      <c r="H30" s="2" t="s">
        <v>52</v>
      </c>
    </row>
    <row r="31" spans="2:8" x14ac:dyDescent="0.25">
      <c r="B31" s="2">
        <v>29</v>
      </c>
      <c r="C31" s="2" t="s">
        <v>96</v>
      </c>
      <c r="D31" s="2" t="s">
        <v>130</v>
      </c>
      <c r="E31" s="12">
        <v>35904</v>
      </c>
      <c r="F31" s="2">
        <v>3884110236</v>
      </c>
      <c r="G31" s="10" t="s">
        <v>165</v>
      </c>
      <c r="H31" s="2" t="s">
        <v>52</v>
      </c>
    </row>
    <row r="32" spans="2:8" x14ac:dyDescent="0.25">
      <c r="B32" s="2">
        <v>30</v>
      </c>
      <c r="C32" s="2" t="s">
        <v>97</v>
      </c>
      <c r="D32" s="2" t="s">
        <v>57</v>
      </c>
      <c r="E32" s="12">
        <v>29219</v>
      </c>
      <c r="F32" s="2">
        <v>3884502110</v>
      </c>
      <c r="G32" s="10" t="s">
        <v>166</v>
      </c>
      <c r="H32" s="2" t="s">
        <v>52</v>
      </c>
    </row>
    <row r="33" spans="2:8" x14ac:dyDescent="0.25">
      <c r="B33" s="2">
        <v>31</v>
      </c>
      <c r="C33" s="2" t="s">
        <v>98</v>
      </c>
      <c r="D33" s="2" t="s">
        <v>57</v>
      </c>
      <c r="E33" s="12">
        <v>30699</v>
      </c>
      <c r="F33" s="2">
        <v>3886332211</v>
      </c>
      <c r="G33" s="10" t="s">
        <v>167</v>
      </c>
      <c r="H33" s="2" t="s">
        <v>52</v>
      </c>
    </row>
    <row r="34" spans="2:8" x14ac:dyDescent="0.25">
      <c r="B34" s="2">
        <v>32</v>
      </c>
      <c r="C34" s="2" t="s">
        <v>99</v>
      </c>
      <c r="D34" s="2" t="s">
        <v>131</v>
      </c>
      <c r="E34" s="12">
        <v>35689</v>
      </c>
      <c r="F34" s="2">
        <v>3884112233</v>
      </c>
      <c r="G34" s="10" t="s">
        <v>168</v>
      </c>
      <c r="H34" s="2" t="s">
        <v>52</v>
      </c>
    </row>
    <row r="35" spans="2:8" x14ac:dyDescent="0.25">
      <c r="B35" s="2">
        <v>33</v>
      </c>
      <c r="C35" s="2" t="s">
        <v>100</v>
      </c>
      <c r="D35" s="2" t="s">
        <v>132</v>
      </c>
      <c r="E35" s="12">
        <v>35925</v>
      </c>
      <c r="F35" s="2">
        <v>3878112233</v>
      </c>
      <c r="G35" s="10" t="s">
        <v>169</v>
      </c>
      <c r="H35" s="2" t="s">
        <v>52</v>
      </c>
    </row>
    <row r="36" spans="2:8" x14ac:dyDescent="0.25">
      <c r="B36" s="2">
        <v>34</v>
      </c>
      <c r="C36" s="2" t="s">
        <v>101</v>
      </c>
      <c r="D36" s="2" t="s">
        <v>133</v>
      </c>
      <c r="E36" s="12">
        <v>31278</v>
      </c>
      <c r="F36" s="2">
        <v>3874556699</v>
      </c>
      <c r="G36" s="10" t="s">
        <v>170</v>
      </c>
      <c r="H36" s="2" t="s">
        <v>52</v>
      </c>
    </row>
    <row r="37" spans="2:8" x14ac:dyDescent="0.25">
      <c r="B37" s="2">
        <v>35</v>
      </c>
      <c r="C37" s="2" t="s">
        <v>102</v>
      </c>
      <c r="D37" s="2" t="s">
        <v>134</v>
      </c>
      <c r="E37" s="12">
        <v>33156</v>
      </c>
      <c r="F37" s="2">
        <v>3884001100</v>
      </c>
      <c r="G37" s="10" t="s">
        <v>171</v>
      </c>
      <c r="H37" s="2" t="s">
        <v>59</v>
      </c>
    </row>
    <row r="38" spans="2:8" x14ac:dyDescent="0.25">
      <c r="B38" s="2">
        <v>36</v>
      </c>
      <c r="C38" s="2" t="s">
        <v>103</v>
      </c>
      <c r="D38" s="2" t="s">
        <v>135</v>
      </c>
      <c r="E38" s="12">
        <v>32458</v>
      </c>
      <c r="F38" s="2">
        <v>3874568200</v>
      </c>
      <c r="G38" s="10" t="s">
        <v>172</v>
      </c>
      <c r="H38" s="2" t="s">
        <v>52</v>
      </c>
    </row>
    <row r="39" spans="2:8" x14ac:dyDescent="0.25">
      <c r="B39" s="2">
        <v>37</v>
      </c>
      <c r="C39" s="2" t="s">
        <v>104</v>
      </c>
      <c r="D39" s="2" t="s">
        <v>136</v>
      </c>
      <c r="E39" s="12">
        <v>35983</v>
      </c>
      <c r="F39" s="2">
        <v>3884555555</v>
      </c>
      <c r="G39" s="10" t="s">
        <v>173</v>
      </c>
      <c r="H39" s="2" t="s">
        <v>52</v>
      </c>
    </row>
    <row r="40" spans="2:8" x14ac:dyDescent="0.25">
      <c r="B40" s="2">
        <v>38</v>
      </c>
      <c r="C40" s="2" t="s">
        <v>105</v>
      </c>
      <c r="D40" s="2" t="s">
        <v>137</v>
      </c>
      <c r="E40" s="12">
        <v>36015</v>
      </c>
      <c r="F40" s="2">
        <v>3886000000</v>
      </c>
      <c r="G40" s="10" t="s">
        <v>174</v>
      </c>
      <c r="H40" s="2" t="s">
        <v>52</v>
      </c>
    </row>
    <row r="41" spans="2:8" x14ac:dyDescent="0.25">
      <c r="B41" s="2">
        <v>39</v>
      </c>
      <c r="C41" s="2" t="s">
        <v>106</v>
      </c>
      <c r="D41" s="2" t="s">
        <v>138</v>
      </c>
      <c r="E41" s="12">
        <v>37062</v>
      </c>
      <c r="F41" s="2">
        <v>3886010101</v>
      </c>
      <c r="G41" s="10" t="s">
        <v>175</v>
      </c>
      <c r="H41" s="2" t="s">
        <v>52</v>
      </c>
    </row>
    <row r="42" spans="2:8" x14ac:dyDescent="0.25">
      <c r="B42" s="2">
        <v>40</v>
      </c>
      <c r="C42" s="2" t="s">
        <v>107</v>
      </c>
      <c r="D42" s="2" t="s">
        <v>121</v>
      </c>
      <c r="E42" s="12">
        <v>37279</v>
      </c>
      <c r="F42" s="2">
        <v>3886070809</v>
      </c>
      <c r="G42" s="10" t="s">
        <v>176</v>
      </c>
      <c r="H42" s="2" t="s">
        <v>52</v>
      </c>
    </row>
    <row r="43" spans="2:8" x14ac:dyDescent="0.25">
      <c r="B43" s="2">
        <v>41</v>
      </c>
      <c r="C43" s="2" t="s">
        <v>108</v>
      </c>
      <c r="D43" s="2" t="s">
        <v>139</v>
      </c>
      <c r="E43" s="12">
        <v>35746</v>
      </c>
      <c r="F43" s="2">
        <v>3884030690</v>
      </c>
      <c r="G43" s="10" t="s">
        <v>177</v>
      </c>
      <c r="H43" s="2" t="s">
        <v>52</v>
      </c>
    </row>
    <row r="44" spans="2:8" x14ac:dyDescent="0.25">
      <c r="B44" s="2">
        <v>42</v>
      </c>
      <c r="C44" s="2" t="s">
        <v>109</v>
      </c>
      <c r="D44" s="2" t="s">
        <v>140</v>
      </c>
      <c r="E44" s="12">
        <v>36568</v>
      </c>
      <c r="F44" s="2">
        <v>3882202102</v>
      </c>
      <c r="G44" s="10" t="s">
        <v>178</v>
      </c>
      <c r="H44" s="2" t="s">
        <v>52</v>
      </c>
    </row>
    <row r="45" spans="2:8" x14ac:dyDescent="0.25">
      <c r="B45" s="2">
        <v>43</v>
      </c>
      <c r="C45" s="2" t="s">
        <v>110</v>
      </c>
      <c r="D45" s="2" t="s">
        <v>141</v>
      </c>
      <c r="E45" s="12">
        <v>36351</v>
      </c>
      <c r="F45" s="2">
        <v>3665212325</v>
      </c>
      <c r="G45" s="10" t="s">
        <v>179</v>
      </c>
      <c r="H45" s="2" t="s">
        <v>52</v>
      </c>
    </row>
    <row r="46" spans="2:8" x14ac:dyDescent="0.25">
      <c r="B46" s="2">
        <v>44</v>
      </c>
      <c r="C46" s="2" t="s">
        <v>111</v>
      </c>
      <c r="D46" s="2" t="s">
        <v>142</v>
      </c>
      <c r="E46" s="12">
        <v>37271</v>
      </c>
      <c r="F46" s="2">
        <v>3884789654</v>
      </c>
      <c r="G46" s="10" t="s">
        <v>180</v>
      </c>
      <c r="H46" s="2" t="s">
        <v>52</v>
      </c>
    </row>
    <row r="47" spans="2:8" x14ac:dyDescent="0.25">
      <c r="B47" s="2">
        <v>45</v>
      </c>
      <c r="C47" s="2" t="s">
        <v>112</v>
      </c>
      <c r="D47" s="2" t="s">
        <v>143</v>
      </c>
      <c r="E47" s="12">
        <v>36813</v>
      </c>
      <c r="F47" s="2">
        <v>3886525212</v>
      </c>
      <c r="G47" s="10" t="s">
        <v>181</v>
      </c>
      <c r="H47" s="2" t="s">
        <v>52</v>
      </c>
    </row>
    <row r="48" spans="2:8" x14ac:dyDescent="0.25">
      <c r="B48" s="2">
        <v>46</v>
      </c>
      <c r="C48" s="2" t="s">
        <v>113</v>
      </c>
      <c r="D48" s="2" t="s">
        <v>144</v>
      </c>
      <c r="E48" s="12">
        <v>35745</v>
      </c>
      <c r="F48" s="2">
        <v>3885010407</v>
      </c>
      <c r="G48" s="10" t="s">
        <v>182</v>
      </c>
      <c r="H48" s="2" t="s">
        <v>52</v>
      </c>
    </row>
    <row r="49" spans="2:8" x14ac:dyDescent="0.25">
      <c r="B49" s="2">
        <v>47</v>
      </c>
      <c r="C49" s="2" t="s">
        <v>114</v>
      </c>
      <c r="D49" s="2" t="s">
        <v>121</v>
      </c>
      <c r="E49" s="12">
        <v>37264</v>
      </c>
      <c r="F49" s="2">
        <v>3886252621</v>
      </c>
      <c r="G49" s="10" t="s">
        <v>183</v>
      </c>
      <c r="H49" s="2" t="s">
        <v>52</v>
      </c>
    </row>
    <row r="50" spans="2:8" x14ac:dyDescent="0.25">
      <c r="B50" s="2">
        <v>48</v>
      </c>
      <c r="C50" s="2" t="s">
        <v>117</v>
      </c>
      <c r="D50" s="2" t="s">
        <v>145</v>
      </c>
      <c r="E50" s="12">
        <v>37872</v>
      </c>
      <c r="F50" s="2">
        <v>3885521400</v>
      </c>
      <c r="G50" s="10" t="s">
        <v>184</v>
      </c>
      <c r="H50" s="2" t="s">
        <v>52</v>
      </c>
    </row>
    <row r="51" spans="2:8" x14ac:dyDescent="0.25">
      <c r="B51" s="2">
        <v>49</v>
      </c>
      <c r="C51" s="2" t="s">
        <v>116</v>
      </c>
      <c r="D51" s="2" t="s">
        <v>144</v>
      </c>
      <c r="E51" s="12">
        <v>35601</v>
      </c>
      <c r="F51" s="2">
        <v>3886418774</v>
      </c>
      <c r="G51" s="10" t="s">
        <v>185</v>
      </c>
      <c r="H51" s="2" t="s">
        <v>52</v>
      </c>
    </row>
    <row r="52" spans="2:8" x14ac:dyDescent="0.25">
      <c r="B52" s="2">
        <v>50</v>
      </c>
      <c r="C52" s="2" t="s">
        <v>115</v>
      </c>
      <c r="D52" s="2" t="s">
        <v>146</v>
      </c>
      <c r="E52" s="12">
        <v>35857</v>
      </c>
      <c r="F52" s="2">
        <v>3885202001</v>
      </c>
      <c r="G52" s="10" t="s">
        <v>186</v>
      </c>
      <c r="H52" s="2" t="s">
        <v>52</v>
      </c>
    </row>
    <row r="53" spans="2:8" x14ac:dyDescent="0.25">
      <c r="E53" s="8"/>
    </row>
    <row r="54" spans="2:8" x14ac:dyDescent="0.25">
      <c r="G5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910C-C216-4221-B400-3EFAFAE0510B}">
  <dimension ref="B1:P77"/>
  <sheetViews>
    <sheetView topLeftCell="A45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75" t="s">
        <v>506</v>
      </c>
      <c r="K1" s="75"/>
      <c r="L1" s="75"/>
      <c r="M1" s="75"/>
      <c r="N1" s="75"/>
      <c r="O1" s="75"/>
      <c r="P1" s="75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1" t="s">
        <v>504</v>
      </c>
      <c r="L2" s="42" t="s">
        <v>296</v>
      </c>
      <c r="M2" s="42" t="s">
        <v>297</v>
      </c>
      <c r="N2" s="42" t="s">
        <v>298</v>
      </c>
      <c r="O2" s="42" t="s">
        <v>6</v>
      </c>
      <c r="P2" s="43" t="s">
        <v>299</v>
      </c>
    </row>
    <row r="3" spans="2:16" x14ac:dyDescent="0.25">
      <c r="B3" s="33">
        <v>226</v>
      </c>
      <c r="C3" s="34" t="str">
        <f>CONCATENATE(L3,J3)</f>
        <v>J1A5-140722</v>
      </c>
      <c r="D3" s="34" t="s">
        <v>503</v>
      </c>
      <c r="E3" s="53" t="str">
        <f>L3</f>
        <v>J1A5</v>
      </c>
      <c r="F3" s="76" t="s">
        <v>722</v>
      </c>
      <c r="J3" s="14" t="s">
        <v>646</v>
      </c>
      <c r="K3" s="44">
        <v>5</v>
      </c>
      <c r="L3" s="45" t="s">
        <v>647</v>
      </c>
      <c r="M3" s="45" t="s">
        <v>300</v>
      </c>
      <c r="N3" s="45">
        <v>5</v>
      </c>
      <c r="O3" s="45" t="s">
        <v>341</v>
      </c>
      <c r="P3" s="46" t="s">
        <v>301</v>
      </c>
    </row>
    <row r="4" spans="2:16" x14ac:dyDescent="0.25">
      <c r="B4" s="35">
        <f>B3+1</f>
        <v>227</v>
      </c>
      <c r="C4" s="23" t="str">
        <f>CONCATENATE(L4,J4)</f>
        <v>J1B2-140722</v>
      </c>
      <c r="D4" s="36" t="s">
        <v>204</v>
      </c>
      <c r="E4" s="54" t="str">
        <f t="shared" ref="E4:E17" si="0">L4</f>
        <v>J1B2</v>
      </c>
      <c r="F4" s="77"/>
      <c r="J4" s="14" t="str">
        <f>J3</f>
        <v>-140722</v>
      </c>
      <c r="K4" s="47">
        <v>10</v>
      </c>
      <c r="L4" s="40" t="s">
        <v>648</v>
      </c>
      <c r="M4" s="40" t="s">
        <v>303</v>
      </c>
      <c r="N4" s="40">
        <v>2</v>
      </c>
      <c r="O4" s="40" t="s">
        <v>341</v>
      </c>
      <c r="P4" s="48" t="s">
        <v>301</v>
      </c>
    </row>
    <row r="5" spans="2:16" x14ac:dyDescent="0.25">
      <c r="B5" s="35">
        <f t="shared" ref="B5:B68" si="1">B4+1</f>
        <v>228</v>
      </c>
      <c r="C5" s="23" t="str">
        <f t="shared" ref="C5:C17" si="2">CONCATENATE(L5,J5)</f>
        <v>J1B7-140722</v>
      </c>
      <c r="D5" s="36" t="s">
        <v>206</v>
      </c>
      <c r="E5" s="54" t="str">
        <f t="shared" si="0"/>
        <v>J1B7</v>
      </c>
      <c r="F5" s="77"/>
      <c r="J5" s="14" t="str">
        <f t="shared" ref="J5:J68" si="3">J4</f>
        <v>-140722</v>
      </c>
      <c r="K5" s="47">
        <v>15</v>
      </c>
      <c r="L5" s="40" t="s">
        <v>649</v>
      </c>
      <c r="M5" s="40" t="s">
        <v>303</v>
      </c>
      <c r="N5" s="40">
        <v>7</v>
      </c>
      <c r="O5" s="40" t="s">
        <v>341</v>
      </c>
      <c r="P5" s="48" t="s">
        <v>301</v>
      </c>
    </row>
    <row r="6" spans="2:16" x14ac:dyDescent="0.25">
      <c r="B6" s="35">
        <f t="shared" si="1"/>
        <v>229</v>
      </c>
      <c r="C6" s="23" t="str">
        <f t="shared" si="2"/>
        <v>J1C4-140722</v>
      </c>
      <c r="D6" s="36" t="s">
        <v>210</v>
      </c>
      <c r="E6" s="54" t="str">
        <f t="shared" si="0"/>
        <v>J1C4</v>
      </c>
      <c r="F6" s="77"/>
      <c r="J6" s="14" t="str">
        <f t="shared" si="3"/>
        <v>-140722</v>
      </c>
      <c r="K6" s="47">
        <v>20</v>
      </c>
      <c r="L6" s="40" t="s">
        <v>650</v>
      </c>
      <c r="M6" s="40" t="s">
        <v>304</v>
      </c>
      <c r="N6" s="40">
        <v>4</v>
      </c>
      <c r="O6" s="40" t="s">
        <v>341</v>
      </c>
      <c r="P6" s="48" t="s">
        <v>301</v>
      </c>
    </row>
    <row r="7" spans="2:16" x14ac:dyDescent="0.25">
      <c r="B7" s="35">
        <f t="shared" si="1"/>
        <v>230</v>
      </c>
      <c r="C7" s="23" t="str">
        <f t="shared" si="2"/>
        <v>J1D1-140722</v>
      </c>
      <c r="D7" s="36" t="s">
        <v>209</v>
      </c>
      <c r="E7" s="54" t="str">
        <f t="shared" si="0"/>
        <v>J1D1</v>
      </c>
      <c r="F7" s="77"/>
      <c r="J7" s="14" t="str">
        <f t="shared" si="3"/>
        <v>-140722</v>
      </c>
      <c r="K7" s="47">
        <v>25</v>
      </c>
      <c r="L7" s="40" t="s">
        <v>651</v>
      </c>
      <c r="M7" s="40" t="s">
        <v>305</v>
      </c>
      <c r="N7" s="40">
        <v>1</v>
      </c>
      <c r="O7" s="40" t="s">
        <v>341</v>
      </c>
      <c r="P7" s="48" t="s">
        <v>301</v>
      </c>
    </row>
    <row r="8" spans="2:16" x14ac:dyDescent="0.25">
      <c r="B8" s="35">
        <f t="shared" si="1"/>
        <v>231</v>
      </c>
      <c r="C8" s="23" t="str">
        <f t="shared" si="2"/>
        <v>J1D6-140722</v>
      </c>
      <c r="D8" s="36" t="s">
        <v>212</v>
      </c>
      <c r="E8" s="54" t="str">
        <f t="shared" si="0"/>
        <v>J1D6</v>
      </c>
      <c r="F8" s="77"/>
      <c r="J8" s="14" t="str">
        <f t="shared" si="3"/>
        <v>-140722</v>
      </c>
      <c r="K8" s="47">
        <v>30</v>
      </c>
      <c r="L8" s="40" t="s">
        <v>652</v>
      </c>
      <c r="M8" s="40" t="s">
        <v>305</v>
      </c>
      <c r="N8" s="40">
        <v>6</v>
      </c>
      <c r="O8" s="40" t="s">
        <v>341</v>
      </c>
      <c r="P8" s="48" t="s">
        <v>301</v>
      </c>
    </row>
    <row r="9" spans="2:16" x14ac:dyDescent="0.25">
      <c r="B9" s="35">
        <f t="shared" si="1"/>
        <v>232</v>
      </c>
      <c r="C9" s="23" t="str">
        <f t="shared" si="2"/>
        <v>J1E3-140722</v>
      </c>
      <c r="D9" s="36" t="s">
        <v>211</v>
      </c>
      <c r="E9" s="54" t="str">
        <f t="shared" si="0"/>
        <v>J1E3</v>
      </c>
      <c r="F9" s="77"/>
      <c r="J9" s="14" t="str">
        <f t="shared" si="3"/>
        <v>-140722</v>
      </c>
      <c r="K9" s="47">
        <v>35</v>
      </c>
      <c r="L9" s="40" t="s">
        <v>653</v>
      </c>
      <c r="M9" s="40" t="s">
        <v>306</v>
      </c>
      <c r="N9" s="40">
        <v>3</v>
      </c>
      <c r="O9" s="40" t="s">
        <v>341</v>
      </c>
      <c r="P9" s="48" t="s">
        <v>301</v>
      </c>
    </row>
    <row r="10" spans="2:16" x14ac:dyDescent="0.25">
      <c r="B10" s="35">
        <f t="shared" si="1"/>
        <v>233</v>
      </c>
      <c r="C10" s="23" t="str">
        <f t="shared" si="2"/>
        <v>J1E8-140722</v>
      </c>
      <c r="D10" s="36" t="s">
        <v>213</v>
      </c>
      <c r="E10" s="54" t="str">
        <f t="shared" si="0"/>
        <v>J1E8</v>
      </c>
      <c r="F10" s="77"/>
      <c r="J10" s="14" t="str">
        <f t="shared" si="3"/>
        <v>-140722</v>
      </c>
      <c r="K10" s="47">
        <v>40</v>
      </c>
      <c r="L10" s="40" t="s">
        <v>654</v>
      </c>
      <c r="M10" s="40" t="s">
        <v>306</v>
      </c>
      <c r="N10" s="40">
        <v>8</v>
      </c>
      <c r="O10" s="40" t="s">
        <v>341</v>
      </c>
      <c r="P10" s="48" t="s">
        <v>301</v>
      </c>
    </row>
    <row r="11" spans="2:16" x14ac:dyDescent="0.25">
      <c r="B11" s="35">
        <f t="shared" si="1"/>
        <v>234</v>
      </c>
      <c r="C11" s="23" t="str">
        <f t="shared" si="2"/>
        <v>J1F5-140722</v>
      </c>
      <c r="D11" s="36" t="s">
        <v>214</v>
      </c>
      <c r="E11" s="54" t="str">
        <f t="shared" si="0"/>
        <v>J1F5</v>
      </c>
      <c r="F11" s="77"/>
      <c r="J11" s="14" t="str">
        <f t="shared" si="3"/>
        <v>-140722</v>
      </c>
      <c r="K11" s="47">
        <v>45</v>
      </c>
      <c r="L11" s="40" t="s">
        <v>655</v>
      </c>
      <c r="M11" s="40" t="s">
        <v>307</v>
      </c>
      <c r="N11" s="40">
        <v>5</v>
      </c>
      <c r="O11" s="40" t="s">
        <v>341</v>
      </c>
      <c r="P11" s="48" t="s">
        <v>301</v>
      </c>
    </row>
    <row r="12" spans="2:16" x14ac:dyDescent="0.25">
      <c r="B12" s="35">
        <f t="shared" si="1"/>
        <v>235</v>
      </c>
      <c r="C12" s="23" t="str">
        <f t="shared" si="2"/>
        <v>J1G2-140722</v>
      </c>
      <c r="D12" s="36" t="s">
        <v>215</v>
      </c>
      <c r="E12" s="54" t="str">
        <f t="shared" si="0"/>
        <v>J1G2</v>
      </c>
      <c r="F12" s="77"/>
      <c r="J12" s="14" t="str">
        <f t="shared" si="3"/>
        <v>-140722</v>
      </c>
      <c r="K12" s="47">
        <v>50</v>
      </c>
      <c r="L12" s="40" t="s">
        <v>656</v>
      </c>
      <c r="M12" s="40" t="s">
        <v>308</v>
      </c>
      <c r="N12" s="40">
        <v>2</v>
      </c>
      <c r="O12" s="40" t="s">
        <v>341</v>
      </c>
      <c r="P12" s="48" t="s">
        <v>301</v>
      </c>
    </row>
    <row r="13" spans="2:16" x14ac:dyDescent="0.25">
      <c r="B13" s="35">
        <f t="shared" si="1"/>
        <v>236</v>
      </c>
      <c r="C13" s="23" t="str">
        <f t="shared" si="2"/>
        <v>J1G7-140722</v>
      </c>
      <c r="D13" s="36" t="s">
        <v>216</v>
      </c>
      <c r="E13" s="54" t="str">
        <f t="shared" si="0"/>
        <v>J1G7</v>
      </c>
      <c r="F13" s="77"/>
      <c r="J13" s="14" t="str">
        <f t="shared" si="3"/>
        <v>-140722</v>
      </c>
      <c r="K13" s="47">
        <v>55</v>
      </c>
      <c r="L13" s="40" t="s">
        <v>657</v>
      </c>
      <c r="M13" s="40" t="s">
        <v>308</v>
      </c>
      <c r="N13" s="40">
        <v>7</v>
      </c>
      <c r="O13" s="40" t="s">
        <v>341</v>
      </c>
      <c r="P13" s="48" t="s">
        <v>301</v>
      </c>
    </row>
    <row r="14" spans="2:16" x14ac:dyDescent="0.25">
      <c r="B14" s="35">
        <f t="shared" si="1"/>
        <v>237</v>
      </c>
      <c r="C14" s="23" t="str">
        <f t="shared" si="2"/>
        <v>J1H4-140722</v>
      </c>
      <c r="D14" s="36" t="s">
        <v>217</v>
      </c>
      <c r="E14" s="54" t="str">
        <f t="shared" si="0"/>
        <v>J1H4</v>
      </c>
      <c r="F14" s="77"/>
      <c r="J14" s="14" t="str">
        <f t="shared" si="3"/>
        <v>-140722</v>
      </c>
      <c r="K14" s="47">
        <v>60</v>
      </c>
      <c r="L14" s="40" t="s">
        <v>658</v>
      </c>
      <c r="M14" s="40" t="s">
        <v>309</v>
      </c>
      <c r="N14" s="40">
        <v>4</v>
      </c>
      <c r="O14" s="40" t="s">
        <v>341</v>
      </c>
      <c r="P14" s="48" t="s">
        <v>301</v>
      </c>
    </row>
    <row r="15" spans="2:16" x14ac:dyDescent="0.25">
      <c r="B15" s="35">
        <f t="shared" si="1"/>
        <v>238</v>
      </c>
      <c r="C15" s="23" t="str">
        <f t="shared" si="2"/>
        <v>J1I1-140722</v>
      </c>
      <c r="D15" s="36" t="s">
        <v>218</v>
      </c>
      <c r="E15" s="54" t="str">
        <f t="shared" si="0"/>
        <v>J1I1</v>
      </c>
      <c r="F15" s="77"/>
      <c r="J15" s="14" t="str">
        <f t="shared" si="3"/>
        <v>-140722</v>
      </c>
      <c r="K15" s="47">
        <v>65</v>
      </c>
      <c r="L15" s="40" t="s">
        <v>659</v>
      </c>
      <c r="M15" s="40" t="s">
        <v>310</v>
      </c>
      <c r="N15" s="40">
        <v>1</v>
      </c>
      <c r="O15" s="40" t="s">
        <v>341</v>
      </c>
      <c r="P15" s="48" t="s">
        <v>301</v>
      </c>
    </row>
    <row r="16" spans="2:16" x14ac:dyDescent="0.25">
      <c r="B16" s="35">
        <f t="shared" si="1"/>
        <v>239</v>
      </c>
      <c r="C16" s="23" t="str">
        <f t="shared" si="2"/>
        <v>J1I6-140722</v>
      </c>
      <c r="D16" s="36" t="s">
        <v>219</v>
      </c>
      <c r="E16" s="54" t="str">
        <f t="shared" si="0"/>
        <v>J1I6</v>
      </c>
      <c r="F16" s="77"/>
      <c r="J16" s="14" t="str">
        <f t="shared" si="3"/>
        <v>-140722</v>
      </c>
      <c r="K16" s="47">
        <v>70</v>
      </c>
      <c r="L16" s="40" t="s">
        <v>660</v>
      </c>
      <c r="M16" s="40" t="s">
        <v>310</v>
      </c>
      <c r="N16" s="40">
        <v>6</v>
      </c>
      <c r="O16" s="40" t="s">
        <v>341</v>
      </c>
      <c r="P16" s="48" t="s">
        <v>301</v>
      </c>
    </row>
    <row r="17" spans="2:16" ht="15.75" thickBot="1" x14ac:dyDescent="0.3">
      <c r="B17" s="37">
        <f t="shared" si="1"/>
        <v>240</v>
      </c>
      <c r="C17" s="38" t="str">
        <f t="shared" si="2"/>
        <v>J1J3-140722</v>
      </c>
      <c r="D17" s="39" t="s">
        <v>220</v>
      </c>
      <c r="E17" s="55" t="str">
        <f t="shared" si="0"/>
        <v>J1J3</v>
      </c>
      <c r="F17" s="78"/>
      <c r="J17" s="14" t="str">
        <f t="shared" si="3"/>
        <v>-140722</v>
      </c>
      <c r="K17" s="49">
        <v>75</v>
      </c>
      <c r="L17" s="50" t="s">
        <v>661</v>
      </c>
      <c r="M17" s="50" t="s">
        <v>311</v>
      </c>
      <c r="N17" s="50">
        <v>3</v>
      </c>
      <c r="O17" s="50" t="s">
        <v>341</v>
      </c>
      <c r="P17" s="51" t="s">
        <v>301</v>
      </c>
    </row>
    <row r="18" spans="2:16" x14ac:dyDescent="0.25">
      <c r="B18" s="33">
        <f t="shared" si="1"/>
        <v>241</v>
      </c>
      <c r="C18" s="52" t="str">
        <f>CONCATENATE(L18,J18)</f>
        <v>J2A1-140722</v>
      </c>
      <c r="D18" s="52" t="s">
        <v>221</v>
      </c>
      <c r="E18" s="62" t="str">
        <f>L18</f>
        <v>J2A1</v>
      </c>
      <c r="F18" s="76" t="s">
        <v>723</v>
      </c>
      <c r="J18" s="14" t="str">
        <f t="shared" si="3"/>
        <v>-140722</v>
      </c>
      <c r="K18" s="44">
        <v>1</v>
      </c>
      <c r="L18" s="45" t="s">
        <v>662</v>
      </c>
      <c r="M18" s="45" t="s">
        <v>300</v>
      </c>
      <c r="N18" s="45">
        <v>1</v>
      </c>
      <c r="O18" s="45" t="s">
        <v>342</v>
      </c>
      <c r="P18" s="46" t="s">
        <v>301</v>
      </c>
    </row>
    <row r="19" spans="2:16" x14ac:dyDescent="0.25">
      <c r="B19" s="35">
        <f t="shared" si="1"/>
        <v>242</v>
      </c>
      <c r="C19" s="36" t="str">
        <f>CONCATENATE(L19,J19)</f>
        <v>J2A5-140722</v>
      </c>
      <c r="D19" s="36" t="s">
        <v>245</v>
      </c>
      <c r="E19" s="63" t="str">
        <f t="shared" ref="E19:E52" si="4">L19</f>
        <v>J2A5</v>
      </c>
      <c r="F19" s="77"/>
      <c r="J19" s="14" t="str">
        <f t="shared" si="3"/>
        <v>-140722</v>
      </c>
      <c r="K19" s="47">
        <v>5</v>
      </c>
      <c r="L19" s="40" t="s">
        <v>663</v>
      </c>
      <c r="M19" s="40" t="s">
        <v>300</v>
      </c>
      <c r="N19" s="40">
        <v>5</v>
      </c>
      <c r="O19" s="40" t="s">
        <v>342</v>
      </c>
      <c r="P19" s="48" t="s">
        <v>301</v>
      </c>
    </row>
    <row r="20" spans="2:16" x14ac:dyDescent="0.25">
      <c r="B20" s="35">
        <f t="shared" si="1"/>
        <v>243</v>
      </c>
      <c r="C20" s="36" t="str">
        <f t="shared" ref="C20:C52" si="5">CONCATENATE(L20,J20)</f>
        <v>J2B1-140722</v>
      </c>
      <c r="D20" s="36" t="s">
        <v>222</v>
      </c>
      <c r="E20" s="63" t="str">
        <f t="shared" si="4"/>
        <v>J2B1</v>
      </c>
      <c r="F20" s="77"/>
      <c r="J20" s="14" t="str">
        <f t="shared" si="3"/>
        <v>-140722</v>
      </c>
      <c r="K20" s="47">
        <v>9</v>
      </c>
      <c r="L20" s="40" t="s">
        <v>664</v>
      </c>
      <c r="M20" s="40" t="s">
        <v>303</v>
      </c>
      <c r="N20" s="40">
        <v>1</v>
      </c>
      <c r="O20" s="40" t="s">
        <v>342</v>
      </c>
      <c r="P20" s="48" t="s">
        <v>301</v>
      </c>
    </row>
    <row r="21" spans="2:16" x14ac:dyDescent="0.25">
      <c r="B21" s="35">
        <f t="shared" si="1"/>
        <v>244</v>
      </c>
      <c r="C21" s="36" t="str">
        <f t="shared" si="5"/>
        <v>J2B5-140722</v>
      </c>
      <c r="D21" s="36" t="s">
        <v>223</v>
      </c>
      <c r="E21" s="63" t="str">
        <f t="shared" si="4"/>
        <v>J2B5</v>
      </c>
      <c r="F21" s="77"/>
      <c r="J21" s="14" t="str">
        <f t="shared" si="3"/>
        <v>-140722</v>
      </c>
      <c r="K21" s="47">
        <v>13</v>
      </c>
      <c r="L21" s="40" t="s">
        <v>665</v>
      </c>
      <c r="M21" s="40" t="s">
        <v>303</v>
      </c>
      <c r="N21" s="40">
        <v>5</v>
      </c>
      <c r="O21" s="40" t="s">
        <v>342</v>
      </c>
      <c r="P21" s="48" t="s">
        <v>301</v>
      </c>
    </row>
    <row r="22" spans="2:16" x14ac:dyDescent="0.25">
      <c r="B22" s="35">
        <f t="shared" si="1"/>
        <v>245</v>
      </c>
      <c r="C22" s="36" t="str">
        <f t="shared" si="5"/>
        <v>J2C1-140722</v>
      </c>
      <c r="D22" s="36" t="s">
        <v>224</v>
      </c>
      <c r="E22" s="63" t="str">
        <f t="shared" si="4"/>
        <v>J2C1</v>
      </c>
      <c r="F22" s="77"/>
      <c r="J22" s="14" t="str">
        <f t="shared" si="3"/>
        <v>-140722</v>
      </c>
      <c r="K22" s="47">
        <v>17</v>
      </c>
      <c r="L22" s="40" t="s">
        <v>666</v>
      </c>
      <c r="M22" s="40" t="s">
        <v>304</v>
      </c>
      <c r="N22" s="40">
        <v>1</v>
      </c>
      <c r="O22" s="40" t="s">
        <v>342</v>
      </c>
      <c r="P22" s="48" t="s">
        <v>301</v>
      </c>
    </row>
    <row r="23" spans="2:16" x14ac:dyDescent="0.25">
      <c r="B23" s="35">
        <f t="shared" si="1"/>
        <v>246</v>
      </c>
      <c r="C23" s="36" t="str">
        <f t="shared" si="5"/>
        <v>J2C5-140722</v>
      </c>
      <c r="D23" s="36" t="s">
        <v>225</v>
      </c>
      <c r="E23" s="63" t="str">
        <f t="shared" si="4"/>
        <v>J2C5</v>
      </c>
      <c r="F23" s="77"/>
      <c r="J23" s="14" t="str">
        <f t="shared" si="3"/>
        <v>-140722</v>
      </c>
      <c r="K23" s="47">
        <v>21</v>
      </c>
      <c r="L23" s="40" t="s">
        <v>667</v>
      </c>
      <c r="M23" s="40" t="s">
        <v>304</v>
      </c>
      <c r="N23" s="40">
        <v>5</v>
      </c>
      <c r="O23" s="40" t="s">
        <v>342</v>
      </c>
      <c r="P23" s="48" t="s">
        <v>301</v>
      </c>
    </row>
    <row r="24" spans="2:16" x14ac:dyDescent="0.25">
      <c r="B24" s="35">
        <f t="shared" si="1"/>
        <v>247</v>
      </c>
      <c r="C24" s="36" t="str">
        <f t="shared" si="5"/>
        <v>J2D1-140722</v>
      </c>
      <c r="D24" s="36" t="s">
        <v>226</v>
      </c>
      <c r="E24" s="63" t="str">
        <f t="shared" si="4"/>
        <v>J2D1</v>
      </c>
      <c r="F24" s="77"/>
      <c r="J24" s="14" t="str">
        <f t="shared" si="3"/>
        <v>-140722</v>
      </c>
      <c r="K24" s="47">
        <v>25</v>
      </c>
      <c r="L24" s="40" t="s">
        <v>668</v>
      </c>
      <c r="M24" s="40" t="s">
        <v>305</v>
      </c>
      <c r="N24" s="40">
        <v>1</v>
      </c>
      <c r="O24" s="40" t="s">
        <v>342</v>
      </c>
      <c r="P24" s="48" t="s">
        <v>301</v>
      </c>
    </row>
    <row r="25" spans="2:16" x14ac:dyDescent="0.25">
      <c r="B25" s="35">
        <f t="shared" si="1"/>
        <v>248</v>
      </c>
      <c r="C25" s="36" t="str">
        <f t="shared" si="5"/>
        <v>J2D5-140722</v>
      </c>
      <c r="D25" s="36" t="s">
        <v>227</v>
      </c>
      <c r="E25" s="63" t="str">
        <f t="shared" si="4"/>
        <v>J2D5</v>
      </c>
      <c r="F25" s="77"/>
      <c r="J25" s="14" t="str">
        <f t="shared" si="3"/>
        <v>-140722</v>
      </c>
      <c r="K25" s="47">
        <v>29</v>
      </c>
      <c r="L25" s="40" t="s">
        <v>669</v>
      </c>
      <c r="M25" s="40" t="s">
        <v>305</v>
      </c>
      <c r="N25" s="40">
        <v>5</v>
      </c>
      <c r="O25" s="40" t="s">
        <v>342</v>
      </c>
      <c r="P25" s="48" t="s">
        <v>301</v>
      </c>
    </row>
    <row r="26" spans="2:16" x14ac:dyDescent="0.25">
      <c r="B26" s="35">
        <f t="shared" si="1"/>
        <v>249</v>
      </c>
      <c r="C26" s="36" t="str">
        <f t="shared" si="5"/>
        <v>J2E1-140722</v>
      </c>
      <c r="D26" s="36" t="s">
        <v>503</v>
      </c>
      <c r="E26" s="63" t="str">
        <f t="shared" si="4"/>
        <v>J2E1</v>
      </c>
      <c r="F26" s="77"/>
      <c r="J26" s="14" t="str">
        <f t="shared" si="3"/>
        <v>-140722</v>
      </c>
      <c r="K26" s="47">
        <v>33</v>
      </c>
      <c r="L26" s="40" t="s">
        <v>670</v>
      </c>
      <c r="M26" s="40" t="s">
        <v>306</v>
      </c>
      <c r="N26" s="40">
        <v>1</v>
      </c>
      <c r="O26" s="40" t="s">
        <v>342</v>
      </c>
      <c r="P26" s="48" t="s">
        <v>301</v>
      </c>
    </row>
    <row r="27" spans="2:16" ht="15.75" thickBot="1" x14ac:dyDescent="0.3">
      <c r="B27" s="37">
        <f t="shared" si="1"/>
        <v>250</v>
      </c>
      <c r="C27" s="39" t="str">
        <f t="shared" si="5"/>
        <v>J2E5-140722</v>
      </c>
      <c r="D27" s="39" t="s">
        <v>227</v>
      </c>
      <c r="E27" s="64" t="str">
        <f t="shared" si="4"/>
        <v>J2E5</v>
      </c>
      <c r="F27" s="77"/>
      <c r="J27" s="14" t="str">
        <f t="shared" si="3"/>
        <v>-140722</v>
      </c>
      <c r="K27" s="49">
        <v>37</v>
      </c>
      <c r="L27" s="50" t="s">
        <v>671</v>
      </c>
      <c r="M27" s="50" t="s">
        <v>306</v>
      </c>
      <c r="N27" s="50">
        <v>5</v>
      </c>
      <c r="O27" s="50" t="s">
        <v>342</v>
      </c>
      <c r="P27" s="51" t="s">
        <v>301</v>
      </c>
    </row>
    <row r="28" spans="2:16" x14ac:dyDescent="0.25">
      <c r="B28" s="33">
        <f t="shared" si="1"/>
        <v>251</v>
      </c>
      <c r="C28" s="60" t="str">
        <f t="shared" si="5"/>
        <v>J3A5-140722</v>
      </c>
      <c r="D28" s="52" t="s">
        <v>235</v>
      </c>
      <c r="E28" s="62" t="str">
        <f t="shared" si="4"/>
        <v>J3A5</v>
      </c>
      <c r="F28" s="76" t="s">
        <v>724</v>
      </c>
      <c r="J28" s="14" t="str">
        <f t="shared" si="3"/>
        <v>-140722</v>
      </c>
      <c r="K28" s="44">
        <v>5</v>
      </c>
      <c r="L28" s="45" t="s">
        <v>672</v>
      </c>
      <c r="M28" s="45" t="s">
        <v>300</v>
      </c>
      <c r="N28" s="45">
        <v>5</v>
      </c>
      <c r="O28" s="45" t="s">
        <v>343</v>
      </c>
      <c r="P28" s="46" t="s">
        <v>301</v>
      </c>
    </row>
    <row r="29" spans="2:16" x14ac:dyDescent="0.25">
      <c r="B29" s="35">
        <f t="shared" si="1"/>
        <v>252</v>
      </c>
      <c r="C29" s="59" t="str">
        <f t="shared" si="5"/>
        <v>J3B2-140722</v>
      </c>
      <c r="D29" s="36" t="s">
        <v>236</v>
      </c>
      <c r="E29" s="63" t="str">
        <f t="shared" si="4"/>
        <v>J3B2</v>
      </c>
      <c r="F29" s="77"/>
      <c r="J29" s="14" t="str">
        <f t="shared" si="3"/>
        <v>-140722</v>
      </c>
      <c r="K29" s="47">
        <v>10</v>
      </c>
      <c r="L29" s="40" t="s">
        <v>673</v>
      </c>
      <c r="M29" s="40" t="s">
        <v>303</v>
      </c>
      <c r="N29" s="40">
        <v>2</v>
      </c>
      <c r="O29" s="40" t="s">
        <v>343</v>
      </c>
      <c r="P29" s="48" t="s">
        <v>301</v>
      </c>
    </row>
    <row r="30" spans="2:16" x14ac:dyDescent="0.25">
      <c r="B30" s="35">
        <f t="shared" si="1"/>
        <v>253</v>
      </c>
      <c r="C30" s="59" t="str">
        <f t="shared" si="5"/>
        <v>J3B7-140722</v>
      </c>
      <c r="D30" s="36" t="s">
        <v>237</v>
      </c>
      <c r="E30" s="63" t="str">
        <f t="shared" si="4"/>
        <v>J3B7</v>
      </c>
      <c r="F30" s="77"/>
      <c r="J30" s="14" t="str">
        <f t="shared" si="3"/>
        <v>-140722</v>
      </c>
      <c r="K30" s="47">
        <v>15</v>
      </c>
      <c r="L30" s="40" t="s">
        <v>674</v>
      </c>
      <c r="M30" s="40" t="s">
        <v>303</v>
      </c>
      <c r="N30" s="40">
        <v>7</v>
      </c>
      <c r="O30" s="40" t="s">
        <v>343</v>
      </c>
      <c r="P30" s="48" t="s">
        <v>301</v>
      </c>
    </row>
    <row r="31" spans="2:16" x14ac:dyDescent="0.25">
      <c r="B31" s="35">
        <f t="shared" si="1"/>
        <v>254</v>
      </c>
      <c r="C31" s="59" t="str">
        <f t="shared" si="5"/>
        <v>J3C4-140722</v>
      </c>
      <c r="D31" s="36" t="s">
        <v>238</v>
      </c>
      <c r="E31" s="63" t="str">
        <f t="shared" si="4"/>
        <v>J3C4</v>
      </c>
      <c r="F31" s="77"/>
      <c r="J31" s="14" t="str">
        <f t="shared" si="3"/>
        <v>-140722</v>
      </c>
      <c r="K31" s="47">
        <v>20</v>
      </c>
      <c r="L31" s="40" t="s">
        <v>675</v>
      </c>
      <c r="M31" s="40" t="s">
        <v>304</v>
      </c>
      <c r="N31" s="40">
        <v>4</v>
      </c>
      <c r="O31" s="40" t="s">
        <v>343</v>
      </c>
      <c r="P31" s="48" t="s">
        <v>301</v>
      </c>
    </row>
    <row r="32" spans="2:16" x14ac:dyDescent="0.25">
      <c r="B32" s="35">
        <f t="shared" si="1"/>
        <v>255</v>
      </c>
      <c r="C32" s="59" t="str">
        <f t="shared" si="5"/>
        <v>J3D1-140722</v>
      </c>
      <c r="D32" s="36" t="s">
        <v>239</v>
      </c>
      <c r="E32" s="63" t="str">
        <f t="shared" si="4"/>
        <v>J3D1</v>
      </c>
      <c r="F32" s="77"/>
      <c r="J32" s="14" t="str">
        <f t="shared" si="3"/>
        <v>-140722</v>
      </c>
      <c r="K32" s="47">
        <v>25</v>
      </c>
      <c r="L32" s="40" t="s">
        <v>676</v>
      </c>
      <c r="M32" s="40" t="s">
        <v>305</v>
      </c>
      <c r="N32" s="40">
        <v>1</v>
      </c>
      <c r="O32" s="40" t="s">
        <v>343</v>
      </c>
      <c r="P32" s="48" t="s">
        <v>301</v>
      </c>
    </row>
    <row r="33" spans="2:16" x14ac:dyDescent="0.25">
      <c r="B33" s="35">
        <f t="shared" si="1"/>
        <v>256</v>
      </c>
      <c r="C33" s="59" t="str">
        <f t="shared" si="5"/>
        <v>J3D6-140722</v>
      </c>
      <c r="D33" s="36" t="s">
        <v>240</v>
      </c>
      <c r="E33" s="63" t="str">
        <f t="shared" si="4"/>
        <v>J3D6</v>
      </c>
      <c r="F33" s="77"/>
      <c r="J33" s="14" t="str">
        <f t="shared" si="3"/>
        <v>-140722</v>
      </c>
      <c r="K33" s="47">
        <v>30</v>
      </c>
      <c r="L33" s="40" t="s">
        <v>677</v>
      </c>
      <c r="M33" s="40" t="s">
        <v>305</v>
      </c>
      <c r="N33" s="40">
        <v>6</v>
      </c>
      <c r="O33" s="40" t="s">
        <v>343</v>
      </c>
      <c r="P33" s="48" t="s">
        <v>301</v>
      </c>
    </row>
    <row r="34" spans="2:16" x14ac:dyDescent="0.25">
      <c r="B34" s="35">
        <f t="shared" si="1"/>
        <v>257</v>
      </c>
      <c r="C34" s="59" t="str">
        <f t="shared" si="5"/>
        <v>J3E3-140722</v>
      </c>
      <c r="D34" s="36" t="s">
        <v>241</v>
      </c>
      <c r="E34" s="63" t="str">
        <f t="shared" si="4"/>
        <v>J3E3</v>
      </c>
      <c r="F34" s="77"/>
      <c r="J34" s="14" t="str">
        <f t="shared" si="3"/>
        <v>-140722</v>
      </c>
      <c r="K34" s="47">
        <v>35</v>
      </c>
      <c r="L34" s="40" t="s">
        <v>678</v>
      </c>
      <c r="M34" s="40" t="s">
        <v>306</v>
      </c>
      <c r="N34" s="40">
        <v>3</v>
      </c>
      <c r="O34" s="40" t="s">
        <v>343</v>
      </c>
      <c r="P34" s="48" t="s">
        <v>301</v>
      </c>
    </row>
    <row r="35" spans="2:16" x14ac:dyDescent="0.25">
      <c r="B35" s="35">
        <f t="shared" si="1"/>
        <v>258</v>
      </c>
      <c r="C35" s="59" t="str">
        <f t="shared" si="5"/>
        <v>J3E8-140722</v>
      </c>
      <c r="D35" s="36" t="s">
        <v>242</v>
      </c>
      <c r="E35" s="63" t="str">
        <f t="shared" si="4"/>
        <v>J3E8</v>
      </c>
      <c r="F35" s="77"/>
      <c r="J35" s="14" t="str">
        <f t="shared" si="3"/>
        <v>-140722</v>
      </c>
      <c r="K35" s="47">
        <v>40</v>
      </c>
      <c r="L35" s="40" t="s">
        <v>679</v>
      </c>
      <c r="M35" s="40" t="s">
        <v>306</v>
      </c>
      <c r="N35" s="40">
        <v>8</v>
      </c>
      <c r="O35" s="40" t="s">
        <v>343</v>
      </c>
      <c r="P35" s="48" t="s">
        <v>301</v>
      </c>
    </row>
    <row r="36" spans="2:16" x14ac:dyDescent="0.25">
      <c r="B36" s="35">
        <f t="shared" si="1"/>
        <v>259</v>
      </c>
      <c r="C36" s="59" t="str">
        <f t="shared" si="5"/>
        <v>J3F5-140722</v>
      </c>
      <c r="D36" s="36" t="s">
        <v>243</v>
      </c>
      <c r="E36" s="63" t="str">
        <f t="shared" si="4"/>
        <v>J3F5</v>
      </c>
      <c r="F36" s="77"/>
      <c r="J36" s="14" t="str">
        <f t="shared" si="3"/>
        <v>-140722</v>
      </c>
      <c r="K36" s="47">
        <v>45</v>
      </c>
      <c r="L36" s="40" t="s">
        <v>680</v>
      </c>
      <c r="M36" s="40" t="s">
        <v>307</v>
      </c>
      <c r="N36" s="40">
        <v>5</v>
      </c>
      <c r="O36" s="40" t="s">
        <v>343</v>
      </c>
      <c r="P36" s="48" t="s">
        <v>301</v>
      </c>
    </row>
    <row r="37" spans="2:16" x14ac:dyDescent="0.25">
      <c r="B37" s="35">
        <f t="shared" si="1"/>
        <v>260</v>
      </c>
      <c r="C37" s="59" t="str">
        <f t="shared" si="5"/>
        <v>J3G2-140722</v>
      </c>
      <c r="D37" s="36" t="s">
        <v>244</v>
      </c>
      <c r="E37" s="63" t="str">
        <f t="shared" si="4"/>
        <v>J3G2</v>
      </c>
      <c r="F37" s="77"/>
      <c r="J37" s="14" t="str">
        <f t="shared" si="3"/>
        <v>-140722</v>
      </c>
      <c r="K37" s="47">
        <v>50</v>
      </c>
      <c r="L37" s="40" t="s">
        <v>681</v>
      </c>
      <c r="M37" s="40" t="s">
        <v>308</v>
      </c>
      <c r="N37" s="40">
        <v>2</v>
      </c>
      <c r="O37" s="40" t="s">
        <v>343</v>
      </c>
      <c r="P37" s="48" t="s">
        <v>301</v>
      </c>
    </row>
    <row r="38" spans="2:16" x14ac:dyDescent="0.25">
      <c r="B38" s="35">
        <f t="shared" si="1"/>
        <v>261</v>
      </c>
      <c r="C38" s="59" t="str">
        <f t="shared" si="5"/>
        <v>J3G7-140722</v>
      </c>
      <c r="D38" s="23" t="s">
        <v>503</v>
      </c>
      <c r="E38" s="63" t="str">
        <f t="shared" si="4"/>
        <v>J3G7</v>
      </c>
      <c r="F38" s="77"/>
      <c r="J38" s="14" t="str">
        <f t="shared" si="3"/>
        <v>-140722</v>
      </c>
      <c r="K38" s="47">
        <v>55</v>
      </c>
      <c r="L38" s="40" t="s">
        <v>682</v>
      </c>
      <c r="M38" s="40" t="s">
        <v>308</v>
      </c>
      <c r="N38" s="40">
        <v>7</v>
      </c>
      <c r="O38" s="40" t="s">
        <v>343</v>
      </c>
      <c r="P38" s="48" t="s">
        <v>301</v>
      </c>
    </row>
    <row r="39" spans="2:16" x14ac:dyDescent="0.25">
      <c r="B39" s="35">
        <f t="shared" si="1"/>
        <v>262</v>
      </c>
      <c r="C39" s="59" t="str">
        <f t="shared" si="5"/>
        <v>J3H4-140722</v>
      </c>
      <c r="D39" s="36" t="s">
        <v>204</v>
      </c>
      <c r="E39" s="63" t="str">
        <f t="shared" si="4"/>
        <v>J3H4</v>
      </c>
      <c r="F39" s="77"/>
      <c r="J39" s="14" t="str">
        <f t="shared" si="3"/>
        <v>-140722</v>
      </c>
      <c r="K39" s="47">
        <v>60</v>
      </c>
      <c r="L39" s="40" t="s">
        <v>683</v>
      </c>
      <c r="M39" s="40" t="s">
        <v>309</v>
      </c>
      <c r="N39" s="40">
        <v>4</v>
      </c>
      <c r="O39" s="40" t="s">
        <v>343</v>
      </c>
      <c r="P39" s="48" t="s">
        <v>301</v>
      </c>
    </row>
    <row r="40" spans="2:16" x14ac:dyDescent="0.25">
      <c r="B40" s="35">
        <f t="shared" si="1"/>
        <v>263</v>
      </c>
      <c r="C40" s="59" t="str">
        <f t="shared" si="5"/>
        <v>J3I1-140722</v>
      </c>
      <c r="D40" s="36" t="s">
        <v>206</v>
      </c>
      <c r="E40" s="63" t="str">
        <f t="shared" si="4"/>
        <v>J3I1</v>
      </c>
      <c r="F40" s="77"/>
      <c r="J40" s="14" t="str">
        <f t="shared" si="3"/>
        <v>-140722</v>
      </c>
      <c r="K40" s="47">
        <v>65</v>
      </c>
      <c r="L40" s="40" t="s">
        <v>684</v>
      </c>
      <c r="M40" s="40" t="s">
        <v>310</v>
      </c>
      <c r="N40" s="40">
        <v>1</v>
      </c>
      <c r="O40" s="40" t="s">
        <v>343</v>
      </c>
      <c r="P40" s="48" t="s">
        <v>301</v>
      </c>
    </row>
    <row r="41" spans="2:16" x14ac:dyDescent="0.25">
      <c r="B41" s="35">
        <f t="shared" si="1"/>
        <v>264</v>
      </c>
      <c r="C41" s="59" t="str">
        <f t="shared" si="5"/>
        <v>J3I6-140722</v>
      </c>
      <c r="D41" s="36" t="s">
        <v>210</v>
      </c>
      <c r="E41" s="63" t="str">
        <f t="shared" si="4"/>
        <v>J3I6</v>
      </c>
      <c r="F41" s="77"/>
      <c r="J41" s="14" t="str">
        <f t="shared" si="3"/>
        <v>-140722</v>
      </c>
      <c r="K41" s="47">
        <v>70</v>
      </c>
      <c r="L41" s="40" t="s">
        <v>685</v>
      </c>
      <c r="M41" s="40" t="s">
        <v>310</v>
      </c>
      <c r="N41" s="40">
        <v>6</v>
      </c>
      <c r="O41" s="40" t="s">
        <v>343</v>
      </c>
      <c r="P41" s="48" t="s">
        <v>301</v>
      </c>
    </row>
    <row r="42" spans="2:16" ht="15.75" thickBot="1" x14ac:dyDescent="0.3">
      <c r="B42" s="37">
        <f t="shared" si="1"/>
        <v>265</v>
      </c>
      <c r="C42" s="61" t="str">
        <f t="shared" si="5"/>
        <v>J3J3-140722</v>
      </c>
      <c r="D42" s="39" t="s">
        <v>209</v>
      </c>
      <c r="E42" s="64" t="str">
        <f t="shared" si="4"/>
        <v>J3J3</v>
      </c>
      <c r="F42" s="77"/>
      <c r="J42" s="14" t="str">
        <f t="shared" si="3"/>
        <v>-140722</v>
      </c>
      <c r="K42" s="49">
        <v>75</v>
      </c>
      <c r="L42" s="50" t="s">
        <v>686</v>
      </c>
      <c r="M42" s="50" t="s">
        <v>311</v>
      </c>
      <c r="N42" s="50">
        <v>3</v>
      </c>
      <c r="O42" s="50" t="s">
        <v>343</v>
      </c>
      <c r="P42" s="51" t="s">
        <v>301</v>
      </c>
    </row>
    <row r="43" spans="2:16" x14ac:dyDescent="0.25">
      <c r="B43" s="33">
        <f t="shared" si="1"/>
        <v>266</v>
      </c>
      <c r="C43" s="60" t="str">
        <f t="shared" si="5"/>
        <v>J4A1-140722</v>
      </c>
      <c r="D43" s="52" t="s">
        <v>212</v>
      </c>
      <c r="E43" s="62" t="str">
        <f t="shared" si="4"/>
        <v>J4A1</v>
      </c>
      <c r="F43" s="76" t="s">
        <v>725</v>
      </c>
      <c r="J43" s="14" t="str">
        <f t="shared" si="3"/>
        <v>-140722</v>
      </c>
      <c r="K43" s="44">
        <v>1</v>
      </c>
      <c r="L43" s="45" t="s">
        <v>687</v>
      </c>
      <c r="M43" s="45" t="s">
        <v>300</v>
      </c>
      <c r="N43" s="45">
        <v>1</v>
      </c>
      <c r="O43" s="45" t="s">
        <v>344</v>
      </c>
      <c r="P43" s="46" t="s">
        <v>301</v>
      </c>
    </row>
    <row r="44" spans="2:16" x14ac:dyDescent="0.25">
      <c r="B44" s="35">
        <f t="shared" si="1"/>
        <v>267</v>
      </c>
      <c r="C44" s="59" t="str">
        <f t="shared" si="5"/>
        <v>J4A5-140722</v>
      </c>
      <c r="D44" s="36" t="s">
        <v>211</v>
      </c>
      <c r="E44" s="63" t="str">
        <f t="shared" si="4"/>
        <v>J4A5</v>
      </c>
      <c r="F44" s="77"/>
      <c r="J44" s="14" t="str">
        <f t="shared" si="3"/>
        <v>-140722</v>
      </c>
      <c r="K44" s="47">
        <v>5</v>
      </c>
      <c r="L44" s="40" t="s">
        <v>688</v>
      </c>
      <c r="M44" s="40" t="s">
        <v>300</v>
      </c>
      <c r="N44" s="40">
        <v>5</v>
      </c>
      <c r="O44" s="40" t="s">
        <v>344</v>
      </c>
      <c r="P44" s="48" t="s">
        <v>301</v>
      </c>
    </row>
    <row r="45" spans="2:16" x14ac:dyDescent="0.25">
      <c r="B45" s="35">
        <f t="shared" si="1"/>
        <v>268</v>
      </c>
      <c r="C45" s="59" t="str">
        <f t="shared" si="5"/>
        <v>J4B1-140722</v>
      </c>
      <c r="D45" s="36" t="s">
        <v>213</v>
      </c>
      <c r="E45" s="63" t="str">
        <f t="shared" si="4"/>
        <v>J4B1</v>
      </c>
      <c r="F45" s="77"/>
      <c r="J45" s="14" t="str">
        <f t="shared" si="3"/>
        <v>-140722</v>
      </c>
      <c r="K45" s="47">
        <v>9</v>
      </c>
      <c r="L45" s="40" t="s">
        <v>689</v>
      </c>
      <c r="M45" s="40" t="s">
        <v>303</v>
      </c>
      <c r="N45" s="40">
        <v>1</v>
      </c>
      <c r="O45" s="40" t="s">
        <v>344</v>
      </c>
      <c r="P45" s="48" t="s">
        <v>301</v>
      </c>
    </row>
    <row r="46" spans="2:16" x14ac:dyDescent="0.25">
      <c r="B46" s="35">
        <f t="shared" si="1"/>
        <v>269</v>
      </c>
      <c r="C46" s="59" t="str">
        <f t="shared" si="5"/>
        <v>J4B5-140722</v>
      </c>
      <c r="D46" s="36" t="s">
        <v>224</v>
      </c>
      <c r="E46" s="63" t="str">
        <f t="shared" si="4"/>
        <v>J4B5</v>
      </c>
      <c r="F46" s="77"/>
      <c r="J46" s="14" t="str">
        <f t="shared" si="3"/>
        <v>-140722</v>
      </c>
      <c r="K46" s="47">
        <v>13</v>
      </c>
      <c r="L46" s="40" t="s">
        <v>690</v>
      </c>
      <c r="M46" s="40" t="s">
        <v>303</v>
      </c>
      <c r="N46" s="40">
        <v>5</v>
      </c>
      <c r="O46" s="40" t="s">
        <v>344</v>
      </c>
      <c r="P46" s="48" t="s">
        <v>301</v>
      </c>
    </row>
    <row r="47" spans="2:16" x14ac:dyDescent="0.25">
      <c r="B47" s="35">
        <f t="shared" si="1"/>
        <v>270</v>
      </c>
      <c r="C47" s="59" t="str">
        <f t="shared" si="5"/>
        <v>J4C1-140722</v>
      </c>
      <c r="D47" s="36" t="s">
        <v>225</v>
      </c>
      <c r="E47" s="63" t="str">
        <f t="shared" si="4"/>
        <v>J4C1</v>
      </c>
      <c r="F47" s="77"/>
      <c r="J47" s="14" t="str">
        <f t="shared" si="3"/>
        <v>-140722</v>
      </c>
      <c r="K47" s="47">
        <v>17</v>
      </c>
      <c r="L47" s="40" t="s">
        <v>691</v>
      </c>
      <c r="M47" s="40" t="s">
        <v>304</v>
      </c>
      <c r="N47" s="40">
        <v>1</v>
      </c>
      <c r="O47" s="40" t="s">
        <v>344</v>
      </c>
      <c r="P47" s="48" t="s">
        <v>301</v>
      </c>
    </row>
    <row r="48" spans="2:16" x14ac:dyDescent="0.25">
      <c r="B48" s="35">
        <f t="shared" si="1"/>
        <v>271</v>
      </c>
      <c r="C48" s="59" t="str">
        <f t="shared" si="5"/>
        <v>J4C5-140722</v>
      </c>
      <c r="D48" s="36" t="s">
        <v>226</v>
      </c>
      <c r="E48" s="63" t="str">
        <f t="shared" si="4"/>
        <v>J4C5</v>
      </c>
      <c r="F48" s="77"/>
      <c r="J48" s="14" t="str">
        <f t="shared" si="3"/>
        <v>-140722</v>
      </c>
      <c r="K48" s="47">
        <v>21</v>
      </c>
      <c r="L48" s="40" t="s">
        <v>692</v>
      </c>
      <c r="M48" s="40" t="s">
        <v>304</v>
      </c>
      <c r="N48" s="40">
        <v>5</v>
      </c>
      <c r="O48" s="40" t="s">
        <v>344</v>
      </c>
      <c r="P48" s="48" t="s">
        <v>301</v>
      </c>
    </row>
    <row r="49" spans="2:16" x14ac:dyDescent="0.25">
      <c r="B49" s="35">
        <f t="shared" si="1"/>
        <v>272</v>
      </c>
      <c r="C49" s="59" t="str">
        <f t="shared" si="5"/>
        <v>J4D1-140722</v>
      </c>
      <c r="D49" s="36" t="s">
        <v>227</v>
      </c>
      <c r="E49" s="63" t="str">
        <f t="shared" si="4"/>
        <v>J4D1</v>
      </c>
      <c r="F49" s="77"/>
      <c r="J49" s="14" t="str">
        <f t="shared" si="3"/>
        <v>-140722</v>
      </c>
      <c r="K49" s="47">
        <v>25</v>
      </c>
      <c r="L49" s="40" t="s">
        <v>693</v>
      </c>
      <c r="M49" s="40" t="s">
        <v>305</v>
      </c>
      <c r="N49" s="40">
        <v>1</v>
      </c>
      <c r="O49" s="40" t="s">
        <v>344</v>
      </c>
      <c r="P49" s="48" t="s">
        <v>301</v>
      </c>
    </row>
    <row r="50" spans="2:16" x14ac:dyDescent="0.25">
      <c r="B50" s="35">
        <f t="shared" si="1"/>
        <v>273</v>
      </c>
      <c r="C50" s="59" t="str">
        <f t="shared" si="5"/>
        <v>J4D5-140722</v>
      </c>
      <c r="D50" s="36" t="s">
        <v>228</v>
      </c>
      <c r="E50" s="63" t="str">
        <f t="shared" si="4"/>
        <v>J4D5</v>
      </c>
      <c r="F50" s="77"/>
      <c r="J50" s="14" t="str">
        <f t="shared" si="3"/>
        <v>-140722</v>
      </c>
      <c r="K50" s="47">
        <v>29</v>
      </c>
      <c r="L50" s="40" t="s">
        <v>694</v>
      </c>
      <c r="M50" s="40" t="s">
        <v>305</v>
      </c>
      <c r="N50" s="40">
        <v>5</v>
      </c>
      <c r="O50" s="40" t="s">
        <v>344</v>
      </c>
      <c r="P50" s="48" t="s">
        <v>301</v>
      </c>
    </row>
    <row r="51" spans="2:16" x14ac:dyDescent="0.25">
      <c r="B51" s="35">
        <f t="shared" si="1"/>
        <v>274</v>
      </c>
      <c r="C51" s="59" t="str">
        <f t="shared" si="5"/>
        <v>J4E1-140722</v>
      </c>
      <c r="D51" s="36" t="s">
        <v>229</v>
      </c>
      <c r="E51" s="63" t="str">
        <f t="shared" si="4"/>
        <v>J4E1</v>
      </c>
      <c r="F51" s="77"/>
      <c r="J51" s="14" t="str">
        <f t="shared" si="3"/>
        <v>-140722</v>
      </c>
      <c r="K51" s="47">
        <v>33</v>
      </c>
      <c r="L51" s="40" t="s">
        <v>695</v>
      </c>
      <c r="M51" s="40" t="s">
        <v>306</v>
      </c>
      <c r="N51" s="40">
        <v>1</v>
      </c>
      <c r="O51" s="40" t="s">
        <v>344</v>
      </c>
      <c r="P51" s="48" t="s">
        <v>301</v>
      </c>
    </row>
    <row r="52" spans="2:16" ht="15.75" thickBot="1" x14ac:dyDescent="0.3">
      <c r="B52" s="37">
        <f t="shared" si="1"/>
        <v>275</v>
      </c>
      <c r="C52" s="61" t="str">
        <f t="shared" si="5"/>
        <v>J4E5-140722</v>
      </c>
      <c r="D52" s="39" t="s">
        <v>230</v>
      </c>
      <c r="E52" s="64" t="str">
        <f t="shared" si="4"/>
        <v>J4E5</v>
      </c>
      <c r="F52" s="78"/>
      <c r="J52" s="14" t="str">
        <f t="shared" si="3"/>
        <v>-140722</v>
      </c>
      <c r="K52" s="49">
        <v>37</v>
      </c>
      <c r="L52" s="50" t="s">
        <v>696</v>
      </c>
      <c r="M52" s="50" t="s">
        <v>306</v>
      </c>
      <c r="N52" s="50">
        <v>5</v>
      </c>
      <c r="O52" s="50" t="s">
        <v>344</v>
      </c>
      <c r="P52" s="51" t="s">
        <v>301</v>
      </c>
    </row>
    <row r="53" spans="2:16" x14ac:dyDescent="0.25">
      <c r="B53" s="33">
        <f t="shared" si="1"/>
        <v>276</v>
      </c>
      <c r="C53" s="60" t="str">
        <f t="shared" ref="C53:C77" si="6">CONCATENATE(L53,J53)</f>
        <v>J5A5-140722</v>
      </c>
      <c r="D53" s="52" t="s">
        <v>231</v>
      </c>
      <c r="E53" s="62" t="str">
        <f t="shared" ref="E53:E77" si="7">L53</f>
        <v>J5A5</v>
      </c>
      <c r="F53" s="76" t="s">
        <v>726</v>
      </c>
      <c r="J53" s="14" t="str">
        <f t="shared" si="3"/>
        <v>-140722</v>
      </c>
      <c r="K53" s="44">
        <v>5</v>
      </c>
      <c r="L53" s="45" t="s">
        <v>697</v>
      </c>
      <c r="M53" s="45" t="s">
        <v>300</v>
      </c>
      <c r="N53" s="45">
        <v>5</v>
      </c>
      <c r="O53" s="45" t="s">
        <v>345</v>
      </c>
      <c r="P53" s="46" t="s">
        <v>301</v>
      </c>
    </row>
    <row r="54" spans="2:16" x14ac:dyDescent="0.25">
      <c r="B54" s="35">
        <f t="shared" si="1"/>
        <v>277</v>
      </c>
      <c r="C54" s="59" t="str">
        <f t="shared" si="6"/>
        <v>J5B2-140722</v>
      </c>
      <c r="D54" s="59" t="s">
        <v>232</v>
      </c>
      <c r="E54" s="68" t="str">
        <f t="shared" si="7"/>
        <v>J5B2</v>
      </c>
      <c r="F54" s="77"/>
      <c r="J54" s="14" t="str">
        <f t="shared" si="3"/>
        <v>-140722</v>
      </c>
      <c r="K54" s="47">
        <v>10</v>
      </c>
      <c r="L54" s="40" t="s">
        <v>698</v>
      </c>
      <c r="M54" s="40" t="s">
        <v>303</v>
      </c>
      <c r="N54" s="40">
        <v>2</v>
      </c>
      <c r="O54" s="40" t="s">
        <v>345</v>
      </c>
      <c r="P54" s="48" t="s">
        <v>301</v>
      </c>
    </row>
    <row r="55" spans="2:16" x14ac:dyDescent="0.25">
      <c r="B55" s="35">
        <f t="shared" si="1"/>
        <v>278</v>
      </c>
      <c r="C55" s="59" t="str">
        <f t="shared" si="6"/>
        <v>J5B7-140722</v>
      </c>
      <c r="D55" s="59" t="s">
        <v>233</v>
      </c>
      <c r="E55" s="68" t="str">
        <f t="shared" si="7"/>
        <v>J5B7</v>
      </c>
      <c r="F55" s="77"/>
      <c r="J55" s="14" t="str">
        <f t="shared" si="3"/>
        <v>-140722</v>
      </c>
      <c r="K55" s="47">
        <v>15</v>
      </c>
      <c r="L55" s="40" t="s">
        <v>699</v>
      </c>
      <c r="M55" s="40" t="s">
        <v>303</v>
      </c>
      <c r="N55" s="40">
        <v>7</v>
      </c>
      <c r="O55" s="40" t="s">
        <v>345</v>
      </c>
      <c r="P55" s="48" t="s">
        <v>301</v>
      </c>
    </row>
    <row r="56" spans="2:16" x14ac:dyDescent="0.25">
      <c r="B56" s="35">
        <f t="shared" si="1"/>
        <v>279</v>
      </c>
      <c r="C56" s="59" t="str">
        <f t="shared" si="6"/>
        <v>J5C4-140722</v>
      </c>
      <c r="D56" s="36" t="s">
        <v>194</v>
      </c>
      <c r="E56" s="68" t="str">
        <f t="shared" si="7"/>
        <v>J5C4</v>
      </c>
      <c r="F56" s="77"/>
      <c r="J56" s="14" t="str">
        <f t="shared" si="3"/>
        <v>-140722</v>
      </c>
      <c r="K56" s="47">
        <v>20</v>
      </c>
      <c r="L56" s="40" t="s">
        <v>700</v>
      </c>
      <c r="M56" s="40" t="s">
        <v>304</v>
      </c>
      <c r="N56" s="40">
        <v>4</v>
      </c>
      <c r="O56" s="40" t="s">
        <v>345</v>
      </c>
      <c r="P56" s="48" t="s">
        <v>301</v>
      </c>
    </row>
    <row r="57" spans="2:16" x14ac:dyDescent="0.25">
      <c r="B57" s="35">
        <f t="shared" si="1"/>
        <v>280</v>
      </c>
      <c r="C57" s="59" t="str">
        <f t="shared" si="6"/>
        <v>J5D1-140722</v>
      </c>
      <c r="D57" s="36" t="s">
        <v>202</v>
      </c>
      <c r="E57" s="68" t="str">
        <f t="shared" si="7"/>
        <v>J5D1</v>
      </c>
      <c r="F57" s="77"/>
      <c r="J57" s="14" t="str">
        <f t="shared" si="3"/>
        <v>-140722</v>
      </c>
      <c r="K57" s="47">
        <v>25</v>
      </c>
      <c r="L57" s="40" t="s">
        <v>701</v>
      </c>
      <c r="M57" s="40" t="s">
        <v>305</v>
      </c>
      <c r="N57" s="40">
        <v>1</v>
      </c>
      <c r="O57" s="40" t="s">
        <v>345</v>
      </c>
      <c r="P57" s="48" t="s">
        <v>301</v>
      </c>
    </row>
    <row r="58" spans="2:16" x14ac:dyDescent="0.25">
      <c r="B58" s="35">
        <f t="shared" si="1"/>
        <v>281</v>
      </c>
      <c r="C58" s="59" t="str">
        <f t="shared" si="6"/>
        <v>J5D6-140722</v>
      </c>
      <c r="D58" s="36" t="s">
        <v>206</v>
      </c>
      <c r="E58" s="68" t="str">
        <f t="shared" si="7"/>
        <v>J5D6</v>
      </c>
      <c r="F58" s="77"/>
      <c r="J58" s="14" t="str">
        <f t="shared" si="3"/>
        <v>-140722</v>
      </c>
      <c r="K58" s="47">
        <v>30</v>
      </c>
      <c r="L58" s="40" t="s">
        <v>702</v>
      </c>
      <c r="M58" s="40" t="s">
        <v>305</v>
      </c>
      <c r="N58" s="40">
        <v>6</v>
      </c>
      <c r="O58" s="40" t="s">
        <v>345</v>
      </c>
      <c r="P58" s="48" t="s">
        <v>301</v>
      </c>
    </row>
    <row r="59" spans="2:16" x14ac:dyDescent="0.25">
      <c r="B59" s="35">
        <f t="shared" si="1"/>
        <v>282</v>
      </c>
      <c r="C59" s="59" t="str">
        <f t="shared" si="6"/>
        <v>J5E3-140722</v>
      </c>
      <c r="D59" s="36" t="s">
        <v>211</v>
      </c>
      <c r="E59" s="68" t="str">
        <f t="shared" si="7"/>
        <v>J5E3</v>
      </c>
      <c r="F59" s="77"/>
      <c r="J59" s="14" t="str">
        <f t="shared" si="3"/>
        <v>-140722</v>
      </c>
      <c r="K59" s="47">
        <v>35</v>
      </c>
      <c r="L59" s="40" t="s">
        <v>703</v>
      </c>
      <c r="M59" s="40" t="s">
        <v>306</v>
      </c>
      <c r="N59" s="40">
        <v>3</v>
      </c>
      <c r="O59" s="40" t="s">
        <v>345</v>
      </c>
      <c r="P59" s="48" t="s">
        <v>301</v>
      </c>
    </row>
    <row r="60" spans="2:16" x14ac:dyDescent="0.25">
      <c r="B60" s="35">
        <f t="shared" si="1"/>
        <v>283</v>
      </c>
      <c r="C60" s="59" t="str">
        <f t="shared" si="6"/>
        <v>J5E8-140722</v>
      </c>
      <c r="D60" s="36" t="s">
        <v>216</v>
      </c>
      <c r="E60" s="68" t="str">
        <f t="shared" si="7"/>
        <v>J5E8</v>
      </c>
      <c r="F60" s="77"/>
      <c r="J60" s="14" t="str">
        <f t="shared" si="3"/>
        <v>-140722</v>
      </c>
      <c r="K60" s="47">
        <v>40</v>
      </c>
      <c r="L60" s="40" t="s">
        <v>704</v>
      </c>
      <c r="M60" s="40" t="s">
        <v>306</v>
      </c>
      <c r="N60" s="40">
        <v>8</v>
      </c>
      <c r="O60" s="40" t="s">
        <v>345</v>
      </c>
      <c r="P60" s="48" t="s">
        <v>301</v>
      </c>
    </row>
    <row r="61" spans="2:16" x14ac:dyDescent="0.25">
      <c r="B61" s="35">
        <f t="shared" si="1"/>
        <v>284</v>
      </c>
      <c r="C61" s="59" t="str">
        <f t="shared" si="6"/>
        <v>J5F5-140722</v>
      </c>
      <c r="D61" s="36" t="s">
        <v>220</v>
      </c>
      <c r="E61" s="68" t="str">
        <f t="shared" si="7"/>
        <v>J5F5</v>
      </c>
      <c r="F61" s="77"/>
      <c r="J61" s="14" t="str">
        <f t="shared" si="3"/>
        <v>-140722</v>
      </c>
      <c r="K61" s="47">
        <v>45</v>
      </c>
      <c r="L61" s="40" t="s">
        <v>705</v>
      </c>
      <c r="M61" s="40" t="s">
        <v>307</v>
      </c>
      <c r="N61" s="40">
        <v>5</v>
      </c>
      <c r="O61" s="40" t="s">
        <v>345</v>
      </c>
      <c r="P61" s="48" t="s">
        <v>301</v>
      </c>
    </row>
    <row r="62" spans="2:16" x14ac:dyDescent="0.25">
      <c r="B62" s="35">
        <f t="shared" si="1"/>
        <v>285</v>
      </c>
      <c r="C62" s="59" t="str">
        <f t="shared" si="6"/>
        <v>J5G2-140722</v>
      </c>
      <c r="D62" s="36" t="s">
        <v>227</v>
      </c>
      <c r="E62" s="68" t="str">
        <f t="shared" si="7"/>
        <v>J5G2</v>
      </c>
      <c r="F62" s="77"/>
      <c r="J62" s="14" t="str">
        <f t="shared" si="3"/>
        <v>-140722</v>
      </c>
      <c r="K62" s="47">
        <v>50</v>
      </c>
      <c r="L62" s="40" t="s">
        <v>706</v>
      </c>
      <c r="M62" s="40" t="s">
        <v>308</v>
      </c>
      <c r="N62" s="40">
        <v>2</v>
      </c>
      <c r="O62" s="40" t="s">
        <v>345</v>
      </c>
      <c r="P62" s="48" t="s">
        <v>301</v>
      </c>
    </row>
    <row r="63" spans="2:16" x14ac:dyDescent="0.25">
      <c r="B63" s="35">
        <f t="shared" si="1"/>
        <v>286</v>
      </c>
      <c r="C63" s="59" t="str">
        <f t="shared" si="6"/>
        <v>J5G7-140722</v>
      </c>
      <c r="D63" s="36" t="s">
        <v>234</v>
      </c>
      <c r="E63" s="68" t="str">
        <f t="shared" si="7"/>
        <v>J5G7</v>
      </c>
      <c r="F63" s="77"/>
      <c r="J63" s="14" t="str">
        <f t="shared" si="3"/>
        <v>-140722</v>
      </c>
      <c r="K63" s="47">
        <v>55</v>
      </c>
      <c r="L63" s="40" t="s">
        <v>707</v>
      </c>
      <c r="M63" s="40" t="s">
        <v>308</v>
      </c>
      <c r="N63" s="40">
        <v>7</v>
      </c>
      <c r="O63" s="40" t="s">
        <v>345</v>
      </c>
      <c r="P63" s="48" t="s">
        <v>301</v>
      </c>
    </row>
    <row r="64" spans="2:16" x14ac:dyDescent="0.25">
      <c r="B64" s="35">
        <f t="shared" si="1"/>
        <v>287</v>
      </c>
      <c r="C64" s="59" t="str">
        <f t="shared" si="6"/>
        <v>J5H4-140722</v>
      </c>
      <c r="D64" s="36" t="s">
        <v>237</v>
      </c>
      <c r="E64" s="68" t="str">
        <f t="shared" si="7"/>
        <v>J5H4</v>
      </c>
      <c r="F64" s="77"/>
      <c r="J64" s="14" t="str">
        <f t="shared" si="3"/>
        <v>-140722</v>
      </c>
      <c r="K64" s="47">
        <v>60</v>
      </c>
      <c r="L64" s="40" t="s">
        <v>708</v>
      </c>
      <c r="M64" s="40" t="s">
        <v>309</v>
      </c>
      <c r="N64" s="40">
        <v>4</v>
      </c>
      <c r="O64" s="40" t="s">
        <v>345</v>
      </c>
      <c r="P64" s="48" t="s">
        <v>301</v>
      </c>
    </row>
    <row r="65" spans="2:16" x14ac:dyDescent="0.25">
      <c r="B65" s="35">
        <f t="shared" si="1"/>
        <v>288</v>
      </c>
      <c r="C65" s="59" t="str">
        <f t="shared" si="6"/>
        <v>J5I1-140722</v>
      </c>
      <c r="D65" s="36" t="s">
        <v>240</v>
      </c>
      <c r="E65" s="68" t="str">
        <f t="shared" si="7"/>
        <v>J5I1</v>
      </c>
      <c r="F65" s="77"/>
      <c r="J65" s="14" t="str">
        <f t="shared" si="3"/>
        <v>-140722</v>
      </c>
      <c r="K65" s="47">
        <v>65</v>
      </c>
      <c r="L65" s="40" t="s">
        <v>709</v>
      </c>
      <c r="M65" s="40" t="s">
        <v>310</v>
      </c>
      <c r="N65" s="40">
        <v>1</v>
      </c>
      <c r="O65" s="40" t="s">
        <v>345</v>
      </c>
      <c r="P65" s="48" t="s">
        <v>301</v>
      </c>
    </row>
    <row r="66" spans="2:16" x14ac:dyDescent="0.25">
      <c r="B66" s="35">
        <f t="shared" si="1"/>
        <v>289</v>
      </c>
      <c r="C66" s="59" t="str">
        <f t="shared" si="6"/>
        <v>J5I6-140722</v>
      </c>
      <c r="D66" s="36" t="s">
        <v>243</v>
      </c>
      <c r="E66" s="68" t="str">
        <f t="shared" si="7"/>
        <v>J5I6</v>
      </c>
      <c r="F66" s="77"/>
      <c r="J66" s="14" t="str">
        <f t="shared" si="3"/>
        <v>-140722</v>
      </c>
      <c r="K66" s="47">
        <v>70</v>
      </c>
      <c r="L66" s="40" t="s">
        <v>710</v>
      </c>
      <c r="M66" s="40" t="s">
        <v>310</v>
      </c>
      <c r="N66" s="40">
        <v>6</v>
      </c>
      <c r="O66" s="40" t="s">
        <v>345</v>
      </c>
      <c r="P66" s="48" t="s">
        <v>301</v>
      </c>
    </row>
    <row r="67" spans="2:16" ht="15.75" thickBot="1" x14ac:dyDescent="0.3">
      <c r="B67" s="37">
        <f t="shared" si="1"/>
        <v>290</v>
      </c>
      <c r="C67" s="61" t="str">
        <f t="shared" si="6"/>
        <v>J5J3-140722</v>
      </c>
      <c r="D67" s="39" t="s">
        <v>503</v>
      </c>
      <c r="E67" s="69" t="str">
        <f t="shared" si="7"/>
        <v>J5J3</v>
      </c>
      <c r="F67" s="78"/>
      <c r="J67" s="14" t="str">
        <f t="shared" si="3"/>
        <v>-140722</v>
      </c>
      <c r="K67" s="49">
        <v>75</v>
      </c>
      <c r="L67" s="50" t="s">
        <v>711</v>
      </c>
      <c r="M67" s="50" t="s">
        <v>311</v>
      </c>
      <c r="N67" s="50">
        <v>3</v>
      </c>
      <c r="O67" s="50" t="s">
        <v>345</v>
      </c>
      <c r="P67" s="51" t="s">
        <v>301</v>
      </c>
    </row>
    <row r="68" spans="2:16" x14ac:dyDescent="0.25">
      <c r="B68" s="33">
        <f t="shared" si="1"/>
        <v>291</v>
      </c>
      <c r="C68" s="60" t="str">
        <f t="shared" si="6"/>
        <v>J6A1-140722</v>
      </c>
      <c r="D68" s="52" t="s">
        <v>198</v>
      </c>
      <c r="E68" s="70" t="str">
        <f t="shared" si="7"/>
        <v>J6A1</v>
      </c>
      <c r="F68" s="72" t="s">
        <v>727</v>
      </c>
      <c r="J68" s="14" t="str">
        <f t="shared" si="3"/>
        <v>-140722</v>
      </c>
      <c r="K68" s="44">
        <v>1</v>
      </c>
      <c r="L68" s="45" t="s">
        <v>712</v>
      </c>
      <c r="M68" s="45" t="s">
        <v>300</v>
      </c>
      <c r="N68" s="45">
        <v>1</v>
      </c>
      <c r="O68" s="45" t="s">
        <v>346</v>
      </c>
      <c r="P68" s="46" t="s">
        <v>301</v>
      </c>
    </row>
    <row r="69" spans="2:16" x14ac:dyDescent="0.25">
      <c r="B69" s="35">
        <f t="shared" ref="B69:B77" si="8">B68+1</f>
        <v>292</v>
      </c>
      <c r="C69" s="59" t="str">
        <f t="shared" si="6"/>
        <v>J6A5-140722</v>
      </c>
      <c r="D69" s="36" t="s">
        <v>204</v>
      </c>
      <c r="E69" s="68" t="str">
        <f t="shared" si="7"/>
        <v>J6A5</v>
      </c>
      <c r="F69" s="73"/>
      <c r="J69" s="14" t="str">
        <f t="shared" ref="J69:J77" si="9">J68</f>
        <v>-140722</v>
      </c>
      <c r="K69" s="47">
        <v>5</v>
      </c>
      <c r="L69" s="40" t="s">
        <v>713</v>
      </c>
      <c r="M69" s="40" t="s">
        <v>300</v>
      </c>
      <c r="N69" s="40">
        <v>5</v>
      </c>
      <c r="O69" s="40" t="s">
        <v>346</v>
      </c>
      <c r="P69" s="48" t="s">
        <v>301</v>
      </c>
    </row>
    <row r="70" spans="2:16" x14ac:dyDescent="0.25">
      <c r="B70" s="35">
        <f t="shared" si="8"/>
        <v>293</v>
      </c>
      <c r="C70" s="59" t="str">
        <f t="shared" si="6"/>
        <v>J6B1-140722</v>
      </c>
      <c r="D70" s="36" t="s">
        <v>209</v>
      </c>
      <c r="E70" s="68" t="str">
        <f t="shared" si="7"/>
        <v>J6B1</v>
      </c>
      <c r="F70" s="73"/>
      <c r="J70" s="14" t="str">
        <f t="shared" si="9"/>
        <v>-140722</v>
      </c>
      <c r="K70" s="47">
        <v>9</v>
      </c>
      <c r="L70" s="40" t="s">
        <v>714</v>
      </c>
      <c r="M70" s="40" t="s">
        <v>303</v>
      </c>
      <c r="N70" s="40">
        <v>1</v>
      </c>
      <c r="O70" s="40" t="s">
        <v>346</v>
      </c>
      <c r="P70" s="48" t="s">
        <v>301</v>
      </c>
    </row>
    <row r="71" spans="2:16" x14ac:dyDescent="0.25">
      <c r="B71" s="35">
        <f t="shared" si="8"/>
        <v>294</v>
      </c>
      <c r="C71" s="59" t="str">
        <f t="shared" si="6"/>
        <v>J6B5-140722</v>
      </c>
      <c r="D71" s="36" t="s">
        <v>245</v>
      </c>
      <c r="E71" s="68" t="str">
        <f t="shared" si="7"/>
        <v>J6B5</v>
      </c>
      <c r="F71" s="73"/>
      <c r="J71" s="14" t="str">
        <f t="shared" si="9"/>
        <v>-140722</v>
      </c>
      <c r="K71" s="47">
        <v>13</v>
      </c>
      <c r="L71" s="40" t="s">
        <v>715</v>
      </c>
      <c r="M71" s="40" t="s">
        <v>303</v>
      </c>
      <c r="N71" s="40">
        <v>5</v>
      </c>
      <c r="O71" s="40" t="s">
        <v>346</v>
      </c>
      <c r="P71" s="48" t="s">
        <v>301</v>
      </c>
    </row>
    <row r="72" spans="2:16" x14ac:dyDescent="0.25">
      <c r="B72" s="35">
        <f t="shared" si="8"/>
        <v>295</v>
      </c>
      <c r="C72" s="59" t="str">
        <f t="shared" si="6"/>
        <v>J6C1-140722</v>
      </c>
      <c r="D72" s="36" t="s">
        <v>227</v>
      </c>
      <c r="E72" s="68" t="str">
        <f t="shared" si="7"/>
        <v>J6C1</v>
      </c>
      <c r="F72" s="73"/>
      <c r="J72" s="14" t="str">
        <f t="shared" si="9"/>
        <v>-140722</v>
      </c>
      <c r="K72" s="47">
        <v>17</v>
      </c>
      <c r="L72" s="40" t="s">
        <v>716</v>
      </c>
      <c r="M72" s="40" t="s">
        <v>304</v>
      </c>
      <c r="N72" s="40">
        <v>1</v>
      </c>
      <c r="O72" s="40" t="s">
        <v>346</v>
      </c>
      <c r="P72" s="48" t="s">
        <v>301</v>
      </c>
    </row>
    <row r="73" spans="2:16" x14ac:dyDescent="0.25">
      <c r="B73" s="35">
        <f t="shared" si="8"/>
        <v>296</v>
      </c>
      <c r="C73" s="59" t="str">
        <f t="shared" si="6"/>
        <v>J6C5-140722</v>
      </c>
      <c r="D73" s="36" t="s">
        <v>235</v>
      </c>
      <c r="E73" s="68" t="str">
        <f t="shared" si="7"/>
        <v>J6C5</v>
      </c>
      <c r="F73" s="73"/>
      <c r="J73" s="14" t="str">
        <f t="shared" si="9"/>
        <v>-140722</v>
      </c>
      <c r="K73" s="47">
        <v>21</v>
      </c>
      <c r="L73" s="40" t="s">
        <v>717</v>
      </c>
      <c r="M73" s="40" t="s">
        <v>304</v>
      </c>
      <c r="N73" s="40">
        <v>5</v>
      </c>
      <c r="O73" s="40" t="s">
        <v>346</v>
      </c>
      <c r="P73" s="48" t="s">
        <v>301</v>
      </c>
    </row>
    <row r="74" spans="2:16" x14ac:dyDescent="0.25">
      <c r="B74" s="35">
        <f t="shared" si="8"/>
        <v>297</v>
      </c>
      <c r="C74" s="59" t="str">
        <f t="shared" si="6"/>
        <v>J6D1-140722</v>
      </c>
      <c r="D74" s="36" t="s">
        <v>236</v>
      </c>
      <c r="E74" s="68" t="str">
        <f t="shared" si="7"/>
        <v>J6D1</v>
      </c>
      <c r="F74" s="73"/>
      <c r="J74" s="14" t="str">
        <f t="shared" si="9"/>
        <v>-140722</v>
      </c>
      <c r="K74" s="47">
        <v>25</v>
      </c>
      <c r="L74" s="40" t="s">
        <v>718</v>
      </c>
      <c r="M74" s="40" t="s">
        <v>305</v>
      </c>
      <c r="N74" s="40">
        <v>1</v>
      </c>
      <c r="O74" s="40" t="s">
        <v>346</v>
      </c>
      <c r="P74" s="48" t="s">
        <v>301</v>
      </c>
    </row>
    <row r="75" spans="2:16" x14ac:dyDescent="0.25">
      <c r="B75" s="35">
        <f t="shared" si="8"/>
        <v>298</v>
      </c>
      <c r="C75" s="59" t="str">
        <f t="shared" si="6"/>
        <v>J6D5-140722</v>
      </c>
      <c r="D75" s="36" t="s">
        <v>243</v>
      </c>
      <c r="E75" s="68" t="str">
        <f t="shared" si="7"/>
        <v>J6D5</v>
      </c>
      <c r="F75" s="73"/>
      <c r="J75" s="14" t="str">
        <f t="shared" si="9"/>
        <v>-140722</v>
      </c>
      <c r="K75" s="47">
        <v>29</v>
      </c>
      <c r="L75" s="40" t="s">
        <v>719</v>
      </c>
      <c r="M75" s="40" t="s">
        <v>305</v>
      </c>
      <c r="N75" s="40">
        <v>5</v>
      </c>
      <c r="O75" s="40" t="s">
        <v>346</v>
      </c>
      <c r="P75" s="48" t="s">
        <v>301</v>
      </c>
    </row>
    <row r="76" spans="2:16" x14ac:dyDescent="0.25">
      <c r="B76" s="35">
        <f t="shared" si="8"/>
        <v>299</v>
      </c>
      <c r="C76" s="59" t="str">
        <f t="shared" si="6"/>
        <v>J6E1-140722</v>
      </c>
      <c r="D76" s="36" t="s">
        <v>244</v>
      </c>
      <c r="E76" s="68" t="str">
        <f t="shared" si="7"/>
        <v>J6E1</v>
      </c>
      <c r="F76" s="73"/>
      <c r="J76" s="14" t="str">
        <f t="shared" si="9"/>
        <v>-140722</v>
      </c>
      <c r="K76" s="47">
        <v>33</v>
      </c>
      <c r="L76" s="40" t="s">
        <v>720</v>
      </c>
      <c r="M76" s="40" t="s">
        <v>306</v>
      </c>
      <c r="N76" s="40">
        <v>1</v>
      </c>
      <c r="O76" s="40" t="s">
        <v>346</v>
      </c>
      <c r="P76" s="48" t="s">
        <v>301</v>
      </c>
    </row>
    <row r="77" spans="2:16" ht="15.75" thickBot="1" x14ac:dyDescent="0.3">
      <c r="B77" s="37">
        <f t="shared" si="8"/>
        <v>300</v>
      </c>
      <c r="C77" s="61" t="str">
        <f t="shared" si="6"/>
        <v>J6E5-140722</v>
      </c>
      <c r="D77" s="39" t="s">
        <v>230</v>
      </c>
      <c r="E77" s="69" t="str">
        <f t="shared" si="7"/>
        <v>J6E5</v>
      </c>
      <c r="F77" s="74"/>
      <c r="J77" s="14" t="str">
        <f t="shared" si="9"/>
        <v>-140722</v>
      </c>
      <c r="K77" s="49">
        <v>37</v>
      </c>
      <c r="L77" s="50" t="s">
        <v>721</v>
      </c>
      <c r="M77" s="50" t="s">
        <v>306</v>
      </c>
      <c r="N77" s="50">
        <v>5</v>
      </c>
      <c r="O77" s="50" t="s">
        <v>346</v>
      </c>
      <c r="P77" s="51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ageMargins left="0.7" right="0.7" top="0.75" bottom="0.75" header="0.3" footer="0.3"/>
  <ignoredErrors>
    <ignoredError sqref="J3" numberStoredAsText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D25-B748-4900-85E1-6DF9D33B9ABE}">
  <dimension ref="A2:AT365"/>
  <sheetViews>
    <sheetView tabSelected="1" topLeftCell="A341" zoomScale="73" zoomScaleNormal="73" workbookViewId="0">
      <selection activeCell="B6" sqref="B6:F365"/>
    </sheetView>
  </sheetViews>
  <sheetFormatPr baseColWidth="10" defaultRowHeight="15" x14ac:dyDescent="0.25"/>
  <cols>
    <col min="1" max="1" width="12.5703125" customWidth="1"/>
    <col min="2" max="2" width="13.85546875" customWidth="1"/>
    <col min="3" max="3" width="6.7109375" customWidth="1"/>
    <col min="4" max="4" width="10.5703125" customWidth="1"/>
    <col min="5" max="5" width="18.42578125" customWidth="1"/>
    <col min="6" max="6" width="12.140625" customWidth="1"/>
    <col min="9" max="9" width="12.5703125" customWidth="1"/>
    <col min="10" max="10" width="13.85546875" customWidth="1"/>
    <col min="13" max="13" width="14.140625" customWidth="1"/>
    <col min="14" max="14" width="12.140625" customWidth="1"/>
    <col min="17" max="17" width="12.5703125" customWidth="1"/>
    <col min="18" max="18" width="13.85546875" customWidth="1"/>
    <col min="21" max="21" width="14.140625" customWidth="1"/>
    <col min="22" max="22" width="12.140625" customWidth="1"/>
    <col min="25" max="25" width="12.5703125" customWidth="1"/>
    <col min="26" max="26" width="13.85546875" customWidth="1"/>
    <col min="29" max="29" width="14.140625" customWidth="1"/>
    <col min="30" max="30" width="12.140625" customWidth="1"/>
    <col min="33" max="33" width="12.5703125" customWidth="1"/>
    <col min="34" max="34" width="13.85546875" customWidth="1"/>
    <col min="37" max="37" width="14.140625" customWidth="1"/>
    <col min="38" max="38" width="12.140625" customWidth="1"/>
    <col min="41" max="41" width="12.5703125" customWidth="1"/>
    <col min="42" max="42" width="13.85546875" customWidth="1"/>
    <col min="45" max="45" width="14.140625" customWidth="1"/>
    <col min="46" max="46" width="12.140625" customWidth="1"/>
  </cols>
  <sheetData>
    <row r="2" spans="1:46" x14ac:dyDescent="0.25">
      <c r="AP2" t="str">
        <f>""</f>
        <v/>
      </c>
    </row>
    <row r="5" spans="1:46" x14ac:dyDescent="0.25">
      <c r="A5" s="2" t="s">
        <v>504</v>
      </c>
      <c r="B5" s="2" t="s">
        <v>296</v>
      </c>
      <c r="C5" s="2" t="s">
        <v>297</v>
      </c>
      <c r="D5" s="2" t="s">
        <v>298</v>
      </c>
      <c r="E5" s="2" t="s">
        <v>6</v>
      </c>
      <c r="F5" s="2" t="s">
        <v>299</v>
      </c>
      <c r="I5" s="2" t="s">
        <v>504</v>
      </c>
      <c r="J5" s="2" t="s">
        <v>296</v>
      </c>
      <c r="K5" s="2" t="s">
        <v>297</v>
      </c>
      <c r="L5" s="2" t="s">
        <v>298</v>
      </c>
      <c r="M5" s="2" t="s">
        <v>6</v>
      </c>
      <c r="N5" s="2" t="s">
        <v>299</v>
      </c>
      <c r="Q5" s="2" t="s">
        <v>504</v>
      </c>
      <c r="R5" s="2" t="s">
        <v>296</v>
      </c>
      <c r="S5" s="2" t="s">
        <v>297</v>
      </c>
      <c r="T5" s="2" t="s">
        <v>298</v>
      </c>
      <c r="U5" s="2" t="s">
        <v>6</v>
      </c>
      <c r="V5" s="2" t="s">
        <v>299</v>
      </c>
      <c r="W5" s="2"/>
      <c r="X5" s="2"/>
      <c r="Y5" s="2" t="s">
        <v>504</v>
      </c>
      <c r="Z5" s="2" t="s">
        <v>296</v>
      </c>
      <c r="AA5" s="2" t="s">
        <v>297</v>
      </c>
      <c r="AB5" s="2" t="s">
        <v>298</v>
      </c>
      <c r="AC5" s="2" t="s">
        <v>6</v>
      </c>
      <c r="AD5" s="2" t="s">
        <v>299</v>
      </c>
      <c r="AG5" s="2" t="s">
        <v>504</v>
      </c>
      <c r="AH5" s="2" t="s">
        <v>296</v>
      </c>
      <c r="AI5" s="2" t="s">
        <v>297</v>
      </c>
      <c r="AJ5" s="2" t="s">
        <v>298</v>
      </c>
      <c r="AK5" s="2" t="s">
        <v>6</v>
      </c>
      <c r="AL5" s="2" t="s">
        <v>299</v>
      </c>
      <c r="AO5" s="2" t="s">
        <v>504</v>
      </c>
      <c r="AP5" s="2" t="s">
        <v>296</v>
      </c>
      <c r="AQ5" s="2" t="s">
        <v>297</v>
      </c>
      <c r="AR5" s="2" t="s">
        <v>298</v>
      </c>
      <c r="AS5" s="2" t="s">
        <v>6</v>
      </c>
      <c r="AT5" s="2" t="s">
        <v>299</v>
      </c>
    </row>
    <row r="6" spans="1:46" x14ac:dyDescent="0.25">
      <c r="A6" s="2">
        <v>1</v>
      </c>
      <c r="B6" s="2" t="str">
        <f t="shared" ref="B6:B37" si="0">CONCATENATE(E6,C6,D6)</f>
        <v>J1A1</v>
      </c>
      <c r="C6" s="2" t="s">
        <v>300</v>
      </c>
      <c r="D6" s="2">
        <v>1</v>
      </c>
      <c r="E6" s="2" t="s">
        <v>341</v>
      </c>
      <c r="F6" s="2" t="s">
        <v>302</v>
      </c>
      <c r="I6" s="29"/>
      <c r="J6" s="17"/>
      <c r="K6" s="29"/>
      <c r="L6" s="29"/>
      <c r="M6" s="29"/>
      <c r="N6" s="29"/>
      <c r="Q6" s="2">
        <v>1</v>
      </c>
      <c r="R6" s="2" t="str">
        <f>CONCATENATE(U6,S6,T6)</f>
        <v>L2A1</v>
      </c>
      <c r="S6" s="2" t="s">
        <v>300</v>
      </c>
      <c r="T6" s="2">
        <v>1</v>
      </c>
      <c r="U6" s="2" t="s">
        <v>323</v>
      </c>
      <c r="V6" s="2" t="s">
        <v>302</v>
      </c>
      <c r="W6" s="2"/>
      <c r="X6" s="2"/>
      <c r="Y6" s="2">
        <v>1</v>
      </c>
      <c r="Z6" s="2" t="str">
        <f>CONCATENATE(AC6,AA6,AB6)</f>
        <v>L4A1</v>
      </c>
      <c r="AA6" s="2" t="s">
        <v>300</v>
      </c>
      <c r="AB6" s="2">
        <v>1</v>
      </c>
      <c r="AC6" s="2" t="s">
        <v>326</v>
      </c>
      <c r="AD6" s="17" t="s">
        <v>301</v>
      </c>
      <c r="AG6" s="2">
        <v>1</v>
      </c>
      <c r="AH6" s="2" t="str">
        <f t="shared" ref="AH6:AH37" si="1">CONCATENATE(AK6,AI6,AJ6)</f>
        <v>L5A1</v>
      </c>
      <c r="AI6" s="2" t="s">
        <v>300</v>
      </c>
      <c r="AJ6" s="2">
        <v>1</v>
      </c>
      <c r="AK6" s="2" t="s">
        <v>327</v>
      </c>
      <c r="AL6" s="2" t="s">
        <v>302</v>
      </c>
      <c r="AO6" s="17">
        <v>1</v>
      </c>
      <c r="AP6" s="17" t="str">
        <f>CONCATENATE(AS6,AQ6,AR6)</f>
        <v>L6A1</v>
      </c>
      <c r="AQ6" s="17" t="s">
        <v>300</v>
      </c>
      <c r="AR6" s="17">
        <v>1</v>
      </c>
      <c r="AS6" s="17" t="s">
        <v>328</v>
      </c>
      <c r="AT6" s="17" t="s">
        <v>301</v>
      </c>
    </row>
    <row r="7" spans="1:46" x14ac:dyDescent="0.25">
      <c r="A7" s="2">
        <v>2</v>
      </c>
      <c r="B7" s="2" t="str">
        <f t="shared" si="0"/>
        <v>J1A2</v>
      </c>
      <c r="C7" s="2" t="s">
        <v>300</v>
      </c>
      <c r="D7" s="2">
        <v>2</v>
      </c>
      <c r="E7" s="2" t="str">
        <f t="shared" ref="E7:E38" si="2">E6</f>
        <v>J1</v>
      </c>
      <c r="F7" s="2" t="s">
        <v>302</v>
      </c>
      <c r="I7" s="29"/>
      <c r="J7" s="17"/>
      <c r="K7" s="29"/>
      <c r="L7" s="29"/>
      <c r="M7" s="29"/>
      <c r="N7" s="29"/>
      <c r="Q7" s="2">
        <v>2</v>
      </c>
      <c r="R7" s="2" t="str">
        <f t="shared" ref="R7:R70" si="3">CONCATENATE(U7,S7,T7)</f>
        <v>L2A2</v>
      </c>
      <c r="S7" s="2" t="s">
        <v>300</v>
      </c>
      <c r="T7" s="2">
        <v>2</v>
      </c>
      <c r="U7" s="2" t="str">
        <f>U6</f>
        <v>L2</v>
      </c>
      <c r="V7" s="2" t="s">
        <v>302</v>
      </c>
      <c r="W7" s="2"/>
      <c r="X7" s="2"/>
      <c r="Y7" s="2">
        <v>2</v>
      </c>
      <c r="Z7" s="2" t="str">
        <f t="shared" ref="Z7:Z45" si="4">CONCATENATE(AC7,AA7,AB7)</f>
        <v>L4A2</v>
      </c>
      <c r="AA7" s="2" t="s">
        <v>300</v>
      </c>
      <c r="AB7" s="2">
        <v>2</v>
      </c>
      <c r="AC7" s="2" t="str">
        <f>AC6</f>
        <v>L4</v>
      </c>
      <c r="AD7" s="2" t="s">
        <v>302</v>
      </c>
      <c r="AG7" s="2">
        <v>2</v>
      </c>
      <c r="AH7" s="2" t="str">
        <f t="shared" si="1"/>
        <v>L5A2</v>
      </c>
      <c r="AI7" s="2" t="s">
        <v>300</v>
      </c>
      <c r="AJ7" s="2">
        <v>2</v>
      </c>
      <c r="AK7" s="2" t="str">
        <f t="shared" ref="AK7:AK38" si="5">AK6</f>
        <v>L5</v>
      </c>
      <c r="AL7" s="2" t="s">
        <v>302</v>
      </c>
      <c r="AO7" s="2">
        <v>2</v>
      </c>
      <c r="AP7" s="17" t="str">
        <f t="shared" ref="AP7:AP45" si="6">CONCATENATE(AS7,AQ7,AR7)</f>
        <v>L6A2</v>
      </c>
      <c r="AQ7" s="2" t="s">
        <v>300</v>
      </c>
      <c r="AR7" s="2">
        <v>2</v>
      </c>
      <c r="AS7" s="2" t="str">
        <f>AS6</f>
        <v>L6</v>
      </c>
      <c r="AT7" s="2" t="s">
        <v>302</v>
      </c>
    </row>
    <row r="8" spans="1:46" x14ac:dyDescent="0.25">
      <c r="A8" s="2">
        <v>3</v>
      </c>
      <c r="B8" s="2" t="str">
        <f t="shared" si="0"/>
        <v>J1A3</v>
      </c>
      <c r="C8" s="2" t="s">
        <v>300</v>
      </c>
      <c r="D8" s="2">
        <v>3</v>
      </c>
      <c r="E8" s="2" t="str">
        <f t="shared" si="2"/>
        <v>J1</v>
      </c>
      <c r="F8" s="2" t="s">
        <v>302</v>
      </c>
      <c r="I8" s="29"/>
      <c r="J8" s="17"/>
      <c r="K8" s="29"/>
      <c r="L8" s="29"/>
      <c r="M8" s="29"/>
      <c r="N8" s="29"/>
      <c r="Q8" s="2">
        <v>3</v>
      </c>
      <c r="R8" s="2" t="str">
        <f t="shared" si="3"/>
        <v>L2A3</v>
      </c>
      <c r="S8" s="2" t="s">
        <v>300</v>
      </c>
      <c r="T8" s="2">
        <v>3</v>
      </c>
      <c r="U8" s="2" t="str">
        <f t="shared" ref="U8:U71" si="7">U7</f>
        <v>L2</v>
      </c>
      <c r="V8" s="2" t="s">
        <v>302</v>
      </c>
      <c r="W8" s="2"/>
      <c r="X8" s="2"/>
      <c r="Y8" s="2">
        <v>3</v>
      </c>
      <c r="Z8" s="2" t="str">
        <f t="shared" si="4"/>
        <v>L4A3</v>
      </c>
      <c r="AA8" s="2" t="s">
        <v>300</v>
      </c>
      <c r="AB8" s="2">
        <v>3</v>
      </c>
      <c r="AC8" s="2" t="str">
        <f t="shared" ref="AC8:AC45" si="8">AC7</f>
        <v>L4</v>
      </c>
      <c r="AD8" s="2" t="s">
        <v>302</v>
      </c>
      <c r="AG8" s="2">
        <v>3</v>
      </c>
      <c r="AH8" s="2" t="str">
        <f t="shared" si="1"/>
        <v>L5A3</v>
      </c>
      <c r="AI8" s="2" t="s">
        <v>300</v>
      </c>
      <c r="AJ8" s="2">
        <v>3</v>
      </c>
      <c r="AK8" s="2" t="str">
        <f t="shared" si="5"/>
        <v>L5</v>
      </c>
      <c r="AL8" s="2" t="s">
        <v>302</v>
      </c>
      <c r="AO8" s="2">
        <v>3</v>
      </c>
      <c r="AP8" s="17" t="str">
        <f t="shared" si="6"/>
        <v>L6A3</v>
      </c>
      <c r="AQ8" s="2" t="s">
        <v>300</v>
      </c>
      <c r="AR8" s="2">
        <v>3</v>
      </c>
      <c r="AS8" s="2" t="str">
        <f t="shared" ref="AS8:AS45" si="9">AS7</f>
        <v>L6</v>
      </c>
      <c r="AT8" s="2" t="s">
        <v>302</v>
      </c>
    </row>
    <row r="9" spans="1:46" x14ac:dyDescent="0.25">
      <c r="A9" s="2">
        <v>4</v>
      </c>
      <c r="B9" s="2" t="str">
        <f t="shared" si="0"/>
        <v>J1A4</v>
      </c>
      <c r="C9" s="2" t="s">
        <v>300</v>
      </c>
      <c r="D9" s="2">
        <v>4</v>
      </c>
      <c r="E9" s="2" t="str">
        <f t="shared" si="2"/>
        <v>J1</v>
      </c>
      <c r="F9" s="2" t="s">
        <v>302</v>
      </c>
      <c r="I9" s="29"/>
      <c r="J9" s="17"/>
      <c r="K9" s="29"/>
      <c r="L9" s="29"/>
      <c r="M9" s="29"/>
      <c r="N9" s="29"/>
      <c r="Q9" s="2">
        <v>4</v>
      </c>
      <c r="R9" s="2" t="str">
        <f t="shared" si="3"/>
        <v>L2A4</v>
      </c>
      <c r="S9" s="2" t="s">
        <v>300</v>
      </c>
      <c r="T9" s="2">
        <v>4</v>
      </c>
      <c r="U9" s="2" t="str">
        <f t="shared" si="7"/>
        <v>L2</v>
      </c>
      <c r="V9" s="2" t="s">
        <v>302</v>
      </c>
      <c r="W9" s="2"/>
      <c r="X9" s="2"/>
      <c r="Y9" s="2">
        <v>4</v>
      </c>
      <c r="Z9" s="2" t="str">
        <f t="shared" si="4"/>
        <v>L4A4</v>
      </c>
      <c r="AA9" s="2" t="s">
        <v>300</v>
      </c>
      <c r="AB9" s="2">
        <v>4</v>
      </c>
      <c r="AC9" s="2" t="str">
        <f t="shared" si="8"/>
        <v>L4</v>
      </c>
      <c r="AD9" s="2" t="s">
        <v>302</v>
      </c>
      <c r="AG9" s="2">
        <v>4</v>
      </c>
      <c r="AH9" s="2" t="str">
        <f t="shared" si="1"/>
        <v>L5A4</v>
      </c>
      <c r="AI9" s="2" t="s">
        <v>300</v>
      </c>
      <c r="AJ9" s="2">
        <v>4</v>
      </c>
      <c r="AK9" s="2" t="str">
        <f t="shared" si="5"/>
        <v>L5</v>
      </c>
      <c r="AL9" s="2" t="s">
        <v>302</v>
      </c>
      <c r="AO9" s="2">
        <v>4</v>
      </c>
      <c r="AP9" s="17" t="str">
        <f t="shared" si="6"/>
        <v>L6A4</v>
      </c>
      <c r="AQ9" s="2" t="s">
        <v>300</v>
      </c>
      <c r="AR9" s="2">
        <v>4</v>
      </c>
      <c r="AS9" s="2" t="str">
        <f t="shared" si="9"/>
        <v>L6</v>
      </c>
      <c r="AT9" s="2" t="s">
        <v>302</v>
      </c>
    </row>
    <row r="10" spans="1:46" x14ac:dyDescent="0.25">
      <c r="A10" s="17">
        <v>5</v>
      </c>
      <c r="B10" s="2" t="str">
        <f t="shared" si="0"/>
        <v>J1A5</v>
      </c>
      <c r="C10" s="17" t="s">
        <v>300</v>
      </c>
      <c r="D10" s="17">
        <v>5</v>
      </c>
      <c r="E10" s="2" t="str">
        <f t="shared" si="2"/>
        <v>J1</v>
      </c>
      <c r="F10" s="17" t="s">
        <v>301</v>
      </c>
      <c r="I10" s="29"/>
      <c r="J10" s="17"/>
      <c r="K10" s="29"/>
      <c r="L10" s="29"/>
      <c r="M10" s="29"/>
      <c r="N10" s="29"/>
      <c r="Q10" s="2">
        <v>5</v>
      </c>
      <c r="R10" s="2" t="str">
        <f t="shared" si="3"/>
        <v>L2A5</v>
      </c>
      <c r="S10" s="2" t="s">
        <v>300</v>
      </c>
      <c r="T10" s="2">
        <v>5</v>
      </c>
      <c r="U10" s="2" t="str">
        <f t="shared" si="7"/>
        <v>L2</v>
      </c>
      <c r="V10" s="17" t="s">
        <v>301</v>
      </c>
      <c r="W10" s="2"/>
      <c r="X10" s="2"/>
      <c r="Y10" s="2">
        <v>5</v>
      </c>
      <c r="Z10" s="2" t="str">
        <f t="shared" si="4"/>
        <v>L4A5</v>
      </c>
      <c r="AA10" s="2" t="s">
        <v>300</v>
      </c>
      <c r="AB10" s="2">
        <v>5</v>
      </c>
      <c r="AC10" s="2" t="str">
        <f t="shared" si="8"/>
        <v>L4</v>
      </c>
      <c r="AD10" s="17" t="s">
        <v>301</v>
      </c>
      <c r="AG10" s="17">
        <v>5</v>
      </c>
      <c r="AH10" s="2" t="str">
        <f t="shared" si="1"/>
        <v>L5A5</v>
      </c>
      <c r="AI10" s="17" t="s">
        <v>300</v>
      </c>
      <c r="AJ10" s="17">
        <v>5</v>
      </c>
      <c r="AK10" s="2" t="str">
        <f t="shared" si="5"/>
        <v>L5</v>
      </c>
      <c r="AL10" s="17" t="s">
        <v>301</v>
      </c>
      <c r="AO10" s="17">
        <v>5</v>
      </c>
      <c r="AP10" s="17" t="str">
        <f t="shared" si="6"/>
        <v>L6A5</v>
      </c>
      <c r="AQ10" s="17" t="s">
        <v>300</v>
      </c>
      <c r="AR10" s="17">
        <v>5</v>
      </c>
      <c r="AS10" s="2" t="str">
        <f t="shared" si="9"/>
        <v>L6</v>
      </c>
      <c r="AT10" s="17" t="s">
        <v>301</v>
      </c>
    </row>
    <row r="11" spans="1:46" x14ac:dyDescent="0.25">
      <c r="A11" s="2">
        <v>6</v>
      </c>
      <c r="B11" s="2" t="str">
        <f t="shared" si="0"/>
        <v>J1A6</v>
      </c>
      <c r="C11" s="2" t="s">
        <v>300</v>
      </c>
      <c r="D11" s="2">
        <v>6</v>
      </c>
      <c r="E11" s="2" t="str">
        <f t="shared" si="2"/>
        <v>J1</v>
      </c>
      <c r="F11" s="2" t="s">
        <v>302</v>
      </c>
      <c r="I11" s="29"/>
      <c r="J11" s="17"/>
      <c r="K11" s="29"/>
      <c r="L11" s="29"/>
      <c r="M11" s="29"/>
      <c r="N11" s="29"/>
      <c r="Q11" s="2">
        <v>6</v>
      </c>
      <c r="R11" s="2" t="str">
        <f t="shared" si="3"/>
        <v>L2A6</v>
      </c>
      <c r="S11" s="2" t="s">
        <v>300</v>
      </c>
      <c r="T11" s="2">
        <v>6</v>
      </c>
      <c r="U11" s="2" t="str">
        <f t="shared" si="7"/>
        <v>L2</v>
      </c>
      <c r="V11" s="2" t="s">
        <v>302</v>
      </c>
      <c r="W11" s="2"/>
      <c r="X11" s="2"/>
      <c r="Y11" s="2">
        <v>6</v>
      </c>
      <c r="Z11" s="2" t="str">
        <f t="shared" si="4"/>
        <v>L4A6</v>
      </c>
      <c r="AA11" s="2" t="s">
        <v>300</v>
      </c>
      <c r="AB11" s="2">
        <v>6</v>
      </c>
      <c r="AC11" s="2" t="str">
        <f t="shared" si="8"/>
        <v>L4</v>
      </c>
      <c r="AD11" s="2" t="s">
        <v>302</v>
      </c>
      <c r="AG11" s="2">
        <v>6</v>
      </c>
      <c r="AH11" s="2" t="str">
        <f t="shared" si="1"/>
        <v>L5A6</v>
      </c>
      <c r="AI11" s="2" t="s">
        <v>300</v>
      </c>
      <c r="AJ11" s="2">
        <v>6</v>
      </c>
      <c r="AK11" s="2" t="str">
        <f t="shared" si="5"/>
        <v>L5</v>
      </c>
      <c r="AL11" s="2" t="s">
        <v>302</v>
      </c>
      <c r="AO11" s="2">
        <v>6</v>
      </c>
      <c r="AP11" s="17" t="str">
        <f t="shared" si="6"/>
        <v>L6A6</v>
      </c>
      <c r="AQ11" s="2" t="s">
        <v>300</v>
      </c>
      <c r="AR11" s="2">
        <v>6</v>
      </c>
      <c r="AS11" s="2" t="str">
        <f t="shared" si="9"/>
        <v>L6</v>
      </c>
      <c r="AT11" s="2" t="s">
        <v>302</v>
      </c>
    </row>
    <row r="12" spans="1:46" x14ac:dyDescent="0.25">
      <c r="A12" s="2">
        <v>7</v>
      </c>
      <c r="B12" s="2" t="str">
        <f t="shared" si="0"/>
        <v>J1A7</v>
      </c>
      <c r="C12" s="2" t="s">
        <v>300</v>
      </c>
      <c r="D12" s="2">
        <v>7</v>
      </c>
      <c r="E12" s="2" t="str">
        <f t="shared" si="2"/>
        <v>J1</v>
      </c>
      <c r="F12" s="2" t="s">
        <v>302</v>
      </c>
      <c r="I12" s="29"/>
      <c r="J12" s="17"/>
      <c r="K12" s="29"/>
      <c r="L12" s="29"/>
      <c r="M12" s="29"/>
      <c r="N12" s="29"/>
      <c r="Q12" s="2">
        <v>7</v>
      </c>
      <c r="R12" s="2" t="str">
        <f t="shared" si="3"/>
        <v>L2A7</v>
      </c>
      <c r="S12" s="2" t="s">
        <v>300</v>
      </c>
      <c r="T12" s="2">
        <v>7</v>
      </c>
      <c r="U12" s="2" t="str">
        <f t="shared" si="7"/>
        <v>L2</v>
      </c>
      <c r="V12" s="2" t="s">
        <v>302</v>
      </c>
      <c r="W12" s="2"/>
      <c r="X12" s="2"/>
      <c r="Y12" s="2">
        <v>7</v>
      </c>
      <c r="Z12" s="2" t="str">
        <f t="shared" si="4"/>
        <v>L4A7</v>
      </c>
      <c r="AA12" s="2" t="s">
        <v>300</v>
      </c>
      <c r="AB12" s="2">
        <v>7</v>
      </c>
      <c r="AC12" s="2" t="str">
        <f t="shared" si="8"/>
        <v>L4</v>
      </c>
      <c r="AD12" s="2" t="s">
        <v>302</v>
      </c>
      <c r="AG12" s="2">
        <v>7</v>
      </c>
      <c r="AH12" s="2" t="str">
        <f t="shared" si="1"/>
        <v>L5A7</v>
      </c>
      <c r="AI12" s="2" t="s">
        <v>300</v>
      </c>
      <c r="AJ12" s="2">
        <v>7</v>
      </c>
      <c r="AK12" s="2" t="str">
        <f t="shared" si="5"/>
        <v>L5</v>
      </c>
      <c r="AL12" s="2" t="s">
        <v>302</v>
      </c>
      <c r="AO12" s="2">
        <v>7</v>
      </c>
      <c r="AP12" s="17" t="str">
        <f t="shared" si="6"/>
        <v>L6A7</v>
      </c>
      <c r="AQ12" s="2" t="s">
        <v>300</v>
      </c>
      <c r="AR12" s="2">
        <v>7</v>
      </c>
      <c r="AS12" s="2" t="str">
        <f t="shared" si="9"/>
        <v>L6</v>
      </c>
      <c r="AT12" s="2" t="s">
        <v>302</v>
      </c>
    </row>
    <row r="13" spans="1:46" x14ac:dyDescent="0.25">
      <c r="A13" s="2">
        <v>8</v>
      </c>
      <c r="B13" s="2" t="str">
        <f t="shared" si="0"/>
        <v>J1A8</v>
      </c>
      <c r="C13" s="2" t="s">
        <v>300</v>
      </c>
      <c r="D13" s="2">
        <v>8</v>
      </c>
      <c r="E13" s="2" t="str">
        <f t="shared" si="2"/>
        <v>J1</v>
      </c>
      <c r="F13" s="2" t="s">
        <v>302</v>
      </c>
      <c r="I13" s="29"/>
      <c r="J13" s="17"/>
      <c r="K13" s="29"/>
      <c r="L13" s="29"/>
      <c r="M13" s="29"/>
      <c r="N13" s="29"/>
      <c r="Q13" s="2">
        <v>8</v>
      </c>
      <c r="R13" s="2" t="str">
        <f t="shared" si="3"/>
        <v>L2A8</v>
      </c>
      <c r="S13" s="2" t="s">
        <v>300</v>
      </c>
      <c r="T13" s="2">
        <v>8</v>
      </c>
      <c r="U13" s="2" t="str">
        <f t="shared" si="7"/>
        <v>L2</v>
      </c>
      <c r="V13" s="2" t="s">
        <v>302</v>
      </c>
      <c r="W13" s="2"/>
      <c r="X13" s="2"/>
      <c r="Y13" s="2">
        <v>8</v>
      </c>
      <c r="Z13" s="2" t="str">
        <f t="shared" si="4"/>
        <v>L4A8</v>
      </c>
      <c r="AA13" s="2" t="s">
        <v>300</v>
      </c>
      <c r="AB13" s="2">
        <v>8</v>
      </c>
      <c r="AC13" s="2" t="str">
        <f t="shared" si="8"/>
        <v>L4</v>
      </c>
      <c r="AD13" s="2" t="s">
        <v>302</v>
      </c>
      <c r="AG13" s="2">
        <v>8</v>
      </c>
      <c r="AH13" s="2" t="str">
        <f t="shared" si="1"/>
        <v>L5A8</v>
      </c>
      <c r="AI13" s="2" t="s">
        <v>300</v>
      </c>
      <c r="AJ13" s="2">
        <v>8</v>
      </c>
      <c r="AK13" s="2" t="str">
        <f t="shared" si="5"/>
        <v>L5</v>
      </c>
      <c r="AL13" s="2" t="s">
        <v>302</v>
      </c>
      <c r="AO13" s="2">
        <v>8</v>
      </c>
      <c r="AP13" s="17" t="str">
        <f t="shared" si="6"/>
        <v>L6A8</v>
      </c>
      <c r="AQ13" s="2" t="s">
        <v>300</v>
      </c>
      <c r="AR13" s="2">
        <v>8</v>
      </c>
      <c r="AS13" s="2" t="str">
        <f t="shared" si="9"/>
        <v>L6</v>
      </c>
      <c r="AT13" s="2" t="s">
        <v>302</v>
      </c>
    </row>
    <row r="14" spans="1:46" x14ac:dyDescent="0.25">
      <c r="A14" s="2">
        <v>9</v>
      </c>
      <c r="B14" s="2" t="str">
        <f t="shared" si="0"/>
        <v>J1B1</v>
      </c>
      <c r="C14" s="2" t="s">
        <v>303</v>
      </c>
      <c r="D14" s="2">
        <v>1</v>
      </c>
      <c r="E14" s="2" t="str">
        <f t="shared" si="2"/>
        <v>J1</v>
      </c>
      <c r="F14" s="2" t="s">
        <v>302</v>
      </c>
      <c r="I14" s="29"/>
      <c r="J14" s="17"/>
      <c r="K14" s="29"/>
      <c r="L14" s="29"/>
      <c r="M14" s="29"/>
      <c r="N14" s="29"/>
      <c r="Q14" s="2">
        <v>9</v>
      </c>
      <c r="R14" s="2" t="str">
        <f t="shared" si="3"/>
        <v>L2B1</v>
      </c>
      <c r="S14" s="2" t="s">
        <v>303</v>
      </c>
      <c r="T14" s="2">
        <v>1</v>
      </c>
      <c r="U14" s="2" t="str">
        <f t="shared" si="7"/>
        <v>L2</v>
      </c>
      <c r="V14" s="2" t="s">
        <v>302</v>
      </c>
      <c r="W14" s="2"/>
      <c r="X14" s="2"/>
      <c r="Y14" s="2">
        <v>9</v>
      </c>
      <c r="Z14" s="2" t="str">
        <f t="shared" si="4"/>
        <v>L4B1</v>
      </c>
      <c r="AA14" s="2" t="s">
        <v>303</v>
      </c>
      <c r="AB14" s="2">
        <v>1</v>
      </c>
      <c r="AC14" s="2" t="str">
        <f t="shared" si="8"/>
        <v>L4</v>
      </c>
      <c r="AD14" s="17" t="s">
        <v>301</v>
      </c>
      <c r="AG14" s="2">
        <v>9</v>
      </c>
      <c r="AH14" s="2" t="str">
        <f t="shared" si="1"/>
        <v>L5B1</v>
      </c>
      <c r="AI14" s="2" t="s">
        <v>303</v>
      </c>
      <c r="AJ14" s="2">
        <v>1</v>
      </c>
      <c r="AK14" s="2" t="str">
        <f t="shared" si="5"/>
        <v>L5</v>
      </c>
      <c r="AL14" s="2" t="s">
        <v>302</v>
      </c>
      <c r="AO14" s="17">
        <v>9</v>
      </c>
      <c r="AP14" s="17" t="str">
        <f t="shared" si="6"/>
        <v>L6B1</v>
      </c>
      <c r="AQ14" s="17" t="s">
        <v>303</v>
      </c>
      <c r="AR14" s="17">
        <v>1</v>
      </c>
      <c r="AS14" s="2" t="str">
        <f t="shared" si="9"/>
        <v>L6</v>
      </c>
      <c r="AT14" s="17" t="s">
        <v>301</v>
      </c>
    </row>
    <row r="15" spans="1:46" x14ac:dyDescent="0.25">
      <c r="A15" s="17">
        <v>10</v>
      </c>
      <c r="B15" s="2" t="str">
        <f t="shared" si="0"/>
        <v>J1B2</v>
      </c>
      <c r="C15" s="17" t="s">
        <v>303</v>
      </c>
      <c r="D15" s="17">
        <v>2</v>
      </c>
      <c r="E15" s="2" t="str">
        <f t="shared" si="2"/>
        <v>J1</v>
      </c>
      <c r="F15" s="17" t="s">
        <v>301</v>
      </c>
      <c r="G15" s="18"/>
      <c r="I15" s="29"/>
      <c r="J15" s="17"/>
      <c r="K15" s="29"/>
      <c r="L15" s="29"/>
      <c r="M15" s="29"/>
      <c r="N15" s="29"/>
      <c r="Q15" s="2">
        <v>10</v>
      </c>
      <c r="R15" s="2" t="str">
        <f t="shared" si="3"/>
        <v>L2B2</v>
      </c>
      <c r="S15" s="2" t="s">
        <v>303</v>
      </c>
      <c r="T15" s="2">
        <v>2</v>
      </c>
      <c r="U15" s="2" t="str">
        <f t="shared" si="7"/>
        <v>L2</v>
      </c>
      <c r="V15" s="17" t="s">
        <v>301</v>
      </c>
      <c r="W15" s="2"/>
      <c r="X15" s="2"/>
      <c r="Y15" s="2">
        <v>10</v>
      </c>
      <c r="Z15" s="2" t="str">
        <f t="shared" si="4"/>
        <v>L4B2</v>
      </c>
      <c r="AA15" s="2" t="s">
        <v>303</v>
      </c>
      <c r="AB15" s="2">
        <v>2</v>
      </c>
      <c r="AC15" s="2" t="str">
        <f t="shared" si="8"/>
        <v>L4</v>
      </c>
      <c r="AD15" s="2" t="s">
        <v>302</v>
      </c>
      <c r="AG15" s="17">
        <v>10</v>
      </c>
      <c r="AH15" s="2" t="str">
        <f t="shared" si="1"/>
        <v>L5B2</v>
      </c>
      <c r="AI15" s="17" t="s">
        <v>303</v>
      </c>
      <c r="AJ15" s="17">
        <v>2</v>
      </c>
      <c r="AK15" s="2" t="str">
        <f t="shared" si="5"/>
        <v>L5</v>
      </c>
      <c r="AL15" s="17" t="s">
        <v>301</v>
      </c>
      <c r="AO15" s="2">
        <v>10</v>
      </c>
      <c r="AP15" s="17" t="str">
        <f t="shared" si="6"/>
        <v>L6B2</v>
      </c>
      <c r="AQ15" s="2" t="s">
        <v>303</v>
      </c>
      <c r="AR15" s="2">
        <v>2</v>
      </c>
      <c r="AS15" s="2" t="str">
        <f t="shared" si="9"/>
        <v>L6</v>
      </c>
      <c r="AT15" s="2" t="s">
        <v>302</v>
      </c>
    </row>
    <row r="16" spans="1:46" x14ac:dyDescent="0.25">
      <c r="A16" s="2">
        <v>11</v>
      </c>
      <c r="B16" s="2" t="str">
        <f t="shared" si="0"/>
        <v>J1B3</v>
      </c>
      <c r="C16" s="2" t="s">
        <v>303</v>
      </c>
      <c r="D16" s="2">
        <v>3</v>
      </c>
      <c r="E16" s="2" t="str">
        <f t="shared" si="2"/>
        <v>J1</v>
      </c>
      <c r="F16" s="2" t="s">
        <v>302</v>
      </c>
      <c r="I16" s="29"/>
      <c r="J16" s="17"/>
      <c r="K16" s="29"/>
      <c r="L16" s="29"/>
      <c r="M16" s="29"/>
      <c r="N16" s="29"/>
      <c r="Q16" s="2">
        <v>11</v>
      </c>
      <c r="R16" s="2" t="str">
        <f t="shared" si="3"/>
        <v>L2B3</v>
      </c>
      <c r="S16" s="2" t="s">
        <v>303</v>
      </c>
      <c r="T16" s="2">
        <v>3</v>
      </c>
      <c r="U16" s="2" t="str">
        <f t="shared" si="7"/>
        <v>L2</v>
      </c>
      <c r="V16" s="2" t="s">
        <v>302</v>
      </c>
      <c r="W16" s="2"/>
      <c r="X16" s="2"/>
      <c r="Y16" s="2">
        <v>11</v>
      </c>
      <c r="Z16" s="2" t="str">
        <f t="shared" si="4"/>
        <v>L4B3</v>
      </c>
      <c r="AA16" s="2" t="s">
        <v>303</v>
      </c>
      <c r="AB16" s="2">
        <v>3</v>
      </c>
      <c r="AC16" s="2" t="str">
        <f t="shared" si="8"/>
        <v>L4</v>
      </c>
      <c r="AD16" s="2" t="s">
        <v>302</v>
      </c>
      <c r="AG16" s="2">
        <v>11</v>
      </c>
      <c r="AH16" s="2" t="str">
        <f t="shared" si="1"/>
        <v>L5B3</v>
      </c>
      <c r="AI16" s="2" t="s">
        <v>303</v>
      </c>
      <c r="AJ16" s="2">
        <v>3</v>
      </c>
      <c r="AK16" s="2" t="str">
        <f t="shared" si="5"/>
        <v>L5</v>
      </c>
      <c r="AL16" s="2" t="s">
        <v>302</v>
      </c>
      <c r="AO16" s="2">
        <v>11</v>
      </c>
      <c r="AP16" s="17" t="str">
        <f t="shared" si="6"/>
        <v>L6B3</v>
      </c>
      <c r="AQ16" s="2" t="s">
        <v>303</v>
      </c>
      <c r="AR16" s="2">
        <v>3</v>
      </c>
      <c r="AS16" s="2" t="str">
        <f t="shared" si="9"/>
        <v>L6</v>
      </c>
      <c r="AT16" s="2" t="s">
        <v>302</v>
      </c>
    </row>
    <row r="17" spans="1:46" x14ac:dyDescent="0.25">
      <c r="A17" s="2">
        <v>12</v>
      </c>
      <c r="B17" s="2" t="str">
        <f t="shared" si="0"/>
        <v>J1B4</v>
      </c>
      <c r="C17" s="2" t="s">
        <v>303</v>
      </c>
      <c r="D17" s="2">
        <v>4</v>
      </c>
      <c r="E17" s="2" t="str">
        <f t="shared" si="2"/>
        <v>J1</v>
      </c>
      <c r="F17" s="2" t="s">
        <v>302</v>
      </c>
      <c r="I17" s="29"/>
      <c r="J17" s="17"/>
      <c r="K17" s="29"/>
      <c r="L17" s="29"/>
      <c r="M17" s="29"/>
      <c r="N17" s="29"/>
      <c r="Q17" s="2">
        <v>12</v>
      </c>
      <c r="R17" s="2" t="str">
        <f t="shared" si="3"/>
        <v>L2B4</v>
      </c>
      <c r="S17" s="2" t="s">
        <v>303</v>
      </c>
      <c r="T17" s="2">
        <v>4</v>
      </c>
      <c r="U17" s="2" t="str">
        <f t="shared" si="7"/>
        <v>L2</v>
      </c>
      <c r="V17" s="2" t="s">
        <v>302</v>
      </c>
      <c r="W17" s="2"/>
      <c r="X17" s="2"/>
      <c r="Y17" s="2">
        <v>12</v>
      </c>
      <c r="Z17" s="2" t="str">
        <f t="shared" si="4"/>
        <v>L4B4</v>
      </c>
      <c r="AA17" s="2" t="s">
        <v>303</v>
      </c>
      <c r="AB17" s="2">
        <v>4</v>
      </c>
      <c r="AC17" s="2" t="str">
        <f t="shared" si="8"/>
        <v>L4</v>
      </c>
      <c r="AD17" s="2" t="s">
        <v>302</v>
      </c>
      <c r="AG17" s="2">
        <v>12</v>
      </c>
      <c r="AH17" s="2" t="str">
        <f t="shared" si="1"/>
        <v>L5B4</v>
      </c>
      <c r="AI17" s="2" t="s">
        <v>303</v>
      </c>
      <c r="AJ17" s="2">
        <v>4</v>
      </c>
      <c r="AK17" s="2" t="str">
        <f t="shared" si="5"/>
        <v>L5</v>
      </c>
      <c r="AL17" s="2" t="s">
        <v>302</v>
      </c>
      <c r="AO17" s="2">
        <v>12</v>
      </c>
      <c r="AP17" s="17" t="str">
        <f t="shared" si="6"/>
        <v>L6B4</v>
      </c>
      <c r="AQ17" s="2" t="s">
        <v>303</v>
      </c>
      <c r="AR17" s="2">
        <v>4</v>
      </c>
      <c r="AS17" s="2" t="str">
        <f t="shared" si="9"/>
        <v>L6</v>
      </c>
      <c r="AT17" s="2" t="s">
        <v>302</v>
      </c>
    </row>
    <row r="18" spans="1:46" x14ac:dyDescent="0.25">
      <c r="A18" s="2">
        <v>13</v>
      </c>
      <c r="B18" s="2" t="str">
        <f t="shared" si="0"/>
        <v>J1B5</v>
      </c>
      <c r="C18" s="2" t="s">
        <v>303</v>
      </c>
      <c r="D18" s="2">
        <v>5</v>
      </c>
      <c r="E18" s="2" t="str">
        <f t="shared" si="2"/>
        <v>J1</v>
      </c>
      <c r="F18" s="2" t="s">
        <v>302</v>
      </c>
      <c r="I18" s="29"/>
      <c r="J18" s="17"/>
      <c r="K18" s="29"/>
      <c r="L18" s="29"/>
      <c r="M18" s="29"/>
      <c r="N18" s="29"/>
      <c r="Q18" s="2">
        <v>13</v>
      </c>
      <c r="R18" s="2" t="str">
        <f t="shared" si="3"/>
        <v>L2B5</v>
      </c>
      <c r="S18" s="2" t="s">
        <v>303</v>
      </c>
      <c r="T18" s="2">
        <v>5</v>
      </c>
      <c r="U18" s="2" t="str">
        <f t="shared" si="7"/>
        <v>L2</v>
      </c>
      <c r="V18" s="2" t="s">
        <v>302</v>
      </c>
      <c r="W18" s="2"/>
      <c r="X18" s="2"/>
      <c r="Y18" s="2">
        <v>13</v>
      </c>
      <c r="Z18" s="2" t="str">
        <f t="shared" si="4"/>
        <v>L4B5</v>
      </c>
      <c r="AA18" s="2" t="s">
        <v>303</v>
      </c>
      <c r="AB18" s="2">
        <v>5</v>
      </c>
      <c r="AC18" s="2" t="str">
        <f t="shared" si="8"/>
        <v>L4</v>
      </c>
      <c r="AD18" s="17" t="s">
        <v>301</v>
      </c>
      <c r="AG18" s="2">
        <v>13</v>
      </c>
      <c r="AH18" s="2" t="str">
        <f t="shared" si="1"/>
        <v>L5B5</v>
      </c>
      <c r="AI18" s="2" t="s">
        <v>303</v>
      </c>
      <c r="AJ18" s="2">
        <v>5</v>
      </c>
      <c r="AK18" s="2" t="str">
        <f t="shared" si="5"/>
        <v>L5</v>
      </c>
      <c r="AL18" s="2" t="s">
        <v>302</v>
      </c>
      <c r="AO18" s="17">
        <v>13</v>
      </c>
      <c r="AP18" s="17" t="str">
        <f t="shared" si="6"/>
        <v>L6B5</v>
      </c>
      <c r="AQ18" s="17" t="s">
        <v>303</v>
      </c>
      <c r="AR18" s="17">
        <v>5</v>
      </c>
      <c r="AS18" s="2" t="str">
        <f t="shared" si="9"/>
        <v>L6</v>
      </c>
      <c r="AT18" s="17" t="s">
        <v>301</v>
      </c>
    </row>
    <row r="19" spans="1:46" x14ac:dyDescent="0.25">
      <c r="A19" s="2">
        <v>14</v>
      </c>
      <c r="B19" s="2" t="str">
        <f t="shared" si="0"/>
        <v>J1B6</v>
      </c>
      <c r="C19" s="2" t="s">
        <v>303</v>
      </c>
      <c r="D19" s="2">
        <v>6</v>
      </c>
      <c r="E19" s="2" t="str">
        <f t="shared" si="2"/>
        <v>J1</v>
      </c>
      <c r="F19" s="2" t="s">
        <v>302</v>
      </c>
      <c r="I19" s="29"/>
      <c r="J19" s="17"/>
      <c r="K19" s="29"/>
      <c r="L19" s="29"/>
      <c r="M19" s="29"/>
      <c r="N19" s="29"/>
      <c r="Q19" s="2">
        <v>14</v>
      </c>
      <c r="R19" s="2" t="str">
        <f t="shared" si="3"/>
        <v>L2B6</v>
      </c>
      <c r="S19" s="2" t="s">
        <v>303</v>
      </c>
      <c r="T19" s="2">
        <v>6</v>
      </c>
      <c r="U19" s="2" t="str">
        <f t="shared" si="7"/>
        <v>L2</v>
      </c>
      <c r="V19" s="2" t="s">
        <v>302</v>
      </c>
      <c r="W19" s="2"/>
      <c r="X19" s="2"/>
      <c r="Y19" s="2">
        <v>14</v>
      </c>
      <c r="Z19" s="2" t="str">
        <f t="shared" si="4"/>
        <v>L4B6</v>
      </c>
      <c r="AA19" s="2" t="s">
        <v>303</v>
      </c>
      <c r="AB19" s="2">
        <v>6</v>
      </c>
      <c r="AC19" s="2" t="str">
        <f t="shared" si="8"/>
        <v>L4</v>
      </c>
      <c r="AD19" s="2" t="s">
        <v>302</v>
      </c>
      <c r="AG19" s="2">
        <v>14</v>
      </c>
      <c r="AH19" s="2" t="str">
        <f t="shared" si="1"/>
        <v>L5B6</v>
      </c>
      <c r="AI19" s="2" t="s">
        <v>303</v>
      </c>
      <c r="AJ19" s="2">
        <v>6</v>
      </c>
      <c r="AK19" s="2" t="str">
        <f t="shared" si="5"/>
        <v>L5</v>
      </c>
      <c r="AL19" s="2" t="s">
        <v>302</v>
      </c>
      <c r="AO19" s="2">
        <v>14</v>
      </c>
      <c r="AP19" s="17" t="str">
        <f t="shared" si="6"/>
        <v>L6B6</v>
      </c>
      <c r="AQ19" s="2" t="s">
        <v>303</v>
      </c>
      <c r="AR19" s="2">
        <v>6</v>
      </c>
      <c r="AS19" s="2" t="str">
        <f t="shared" si="9"/>
        <v>L6</v>
      </c>
      <c r="AT19" s="2" t="s">
        <v>302</v>
      </c>
    </row>
    <row r="20" spans="1:46" x14ac:dyDescent="0.25">
      <c r="A20" s="17">
        <v>15</v>
      </c>
      <c r="B20" s="2" t="str">
        <f t="shared" si="0"/>
        <v>J1B7</v>
      </c>
      <c r="C20" s="17" t="s">
        <v>303</v>
      </c>
      <c r="D20" s="17">
        <v>7</v>
      </c>
      <c r="E20" s="2" t="str">
        <f t="shared" si="2"/>
        <v>J1</v>
      </c>
      <c r="F20" s="17" t="s">
        <v>301</v>
      </c>
      <c r="G20" s="18"/>
      <c r="I20" s="29"/>
      <c r="J20" s="17"/>
      <c r="K20" s="29"/>
      <c r="L20" s="29"/>
      <c r="M20" s="29"/>
      <c r="N20" s="29"/>
      <c r="Q20" s="2">
        <v>15</v>
      </c>
      <c r="R20" s="2" t="str">
        <f t="shared" si="3"/>
        <v>L2B7</v>
      </c>
      <c r="S20" s="2" t="s">
        <v>303</v>
      </c>
      <c r="T20" s="2">
        <v>7</v>
      </c>
      <c r="U20" s="2" t="str">
        <f t="shared" si="7"/>
        <v>L2</v>
      </c>
      <c r="V20" s="17" t="s">
        <v>301</v>
      </c>
      <c r="W20" s="2"/>
      <c r="X20" s="2"/>
      <c r="Y20" s="2">
        <v>15</v>
      </c>
      <c r="Z20" s="2" t="str">
        <f t="shared" si="4"/>
        <v>L4B7</v>
      </c>
      <c r="AA20" s="2" t="s">
        <v>303</v>
      </c>
      <c r="AB20" s="2">
        <v>7</v>
      </c>
      <c r="AC20" s="2" t="str">
        <f t="shared" si="8"/>
        <v>L4</v>
      </c>
      <c r="AD20" s="2" t="s">
        <v>302</v>
      </c>
      <c r="AG20" s="17">
        <v>15</v>
      </c>
      <c r="AH20" s="2" t="str">
        <f t="shared" si="1"/>
        <v>L5B7</v>
      </c>
      <c r="AI20" s="17" t="s">
        <v>303</v>
      </c>
      <c r="AJ20" s="17">
        <v>7</v>
      </c>
      <c r="AK20" s="2" t="str">
        <f t="shared" si="5"/>
        <v>L5</v>
      </c>
      <c r="AL20" s="17" t="s">
        <v>301</v>
      </c>
      <c r="AO20" s="2">
        <v>15</v>
      </c>
      <c r="AP20" s="17" t="str">
        <f t="shared" si="6"/>
        <v>L6B7</v>
      </c>
      <c r="AQ20" s="2" t="s">
        <v>303</v>
      </c>
      <c r="AR20" s="2">
        <v>7</v>
      </c>
      <c r="AS20" s="2" t="str">
        <f t="shared" si="9"/>
        <v>L6</v>
      </c>
      <c r="AT20" s="2" t="s">
        <v>302</v>
      </c>
    </row>
    <row r="21" spans="1:46" x14ac:dyDescent="0.25">
      <c r="A21" s="2">
        <v>16</v>
      </c>
      <c r="B21" s="2" t="str">
        <f t="shared" si="0"/>
        <v>J1B8</v>
      </c>
      <c r="C21" s="2" t="s">
        <v>303</v>
      </c>
      <c r="D21" s="2">
        <v>8</v>
      </c>
      <c r="E21" s="2" t="str">
        <f t="shared" si="2"/>
        <v>J1</v>
      </c>
      <c r="F21" s="2" t="s">
        <v>302</v>
      </c>
      <c r="I21" s="29"/>
      <c r="J21" s="17"/>
      <c r="K21" s="29"/>
      <c r="L21" s="29"/>
      <c r="M21" s="29"/>
      <c r="N21" s="29"/>
      <c r="Q21" s="2">
        <v>16</v>
      </c>
      <c r="R21" s="2" t="str">
        <f t="shared" si="3"/>
        <v>L2B8</v>
      </c>
      <c r="S21" s="2" t="s">
        <v>303</v>
      </c>
      <c r="T21" s="2">
        <v>8</v>
      </c>
      <c r="U21" s="2" t="str">
        <f t="shared" si="7"/>
        <v>L2</v>
      </c>
      <c r="V21" s="2" t="s">
        <v>302</v>
      </c>
      <c r="W21" s="2"/>
      <c r="X21" s="2"/>
      <c r="Y21" s="2">
        <v>16</v>
      </c>
      <c r="Z21" s="2" t="str">
        <f t="shared" si="4"/>
        <v>L4B8</v>
      </c>
      <c r="AA21" s="2" t="s">
        <v>303</v>
      </c>
      <c r="AB21" s="2">
        <v>8</v>
      </c>
      <c r="AC21" s="2" t="str">
        <f t="shared" si="8"/>
        <v>L4</v>
      </c>
      <c r="AD21" s="2" t="s">
        <v>302</v>
      </c>
      <c r="AG21" s="2">
        <v>16</v>
      </c>
      <c r="AH21" s="2" t="str">
        <f t="shared" si="1"/>
        <v>L5B8</v>
      </c>
      <c r="AI21" s="2" t="s">
        <v>303</v>
      </c>
      <c r="AJ21" s="2">
        <v>8</v>
      </c>
      <c r="AK21" s="2" t="str">
        <f t="shared" si="5"/>
        <v>L5</v>
      </c>
      <c r="AL21" s="2" t="s">
        <v>302</v>
      </c>
      <c r="AO21" s="2">
        <v>16</v>
      </c>
      <c r="AP21" s="17" t="str">
        <f t="shared" si="6"/>
        <v>L6B8</v>
      </c>
      <c r="AQ21" s="2" t="s">
        <v>303</v>
      </c>
      <c r="AR21" s="2">
        <v>8</v>
      </c>
      <c r="AS21" s="2" t="str">
        <f t="shared" si="9"/>
        <v>L6</v>
      </c>
      <c r="AT21" s="2" t="s">
        <v>302</v>
      </c>
    </row>
    <row r="22" spans="1:46" x14ac:dyDescent="0.25">
      <c r="A22" s="2">
        <v>17</v>
      </c>
      <c r="B22" s="2" t="str">
        <f t="shared" si="0"/>
        <v>J1C1</v>
      </c>
      <c r="C22" s="2" t="s">
        <v>304</v>
      </c>
      <c r="D22" s="2">
        <v>1</v>
      </c>
      <c r="E22" s="2" t="str">
        <f t="shared" si="2"/>
        <v>J1</v>
      </c>
      <c r="F22" s="2" t="s">
        <v>302</v>
      </c>
      <c r="I22" s="29"/>
      <c r="J22" s="17"/>
      <c r="K22" s="29"/>
      <c r="L22" s="29"/>
      <c r="M22" s="29"/>
      <c r="N22" s="29"/>
      <c r="Q22" s="2">
        <v>17</v>
      </c>
      <c r="R22" s="2" t="str">
        <f t="shared" si="3"/>
        <v>L2C1</v>
      </c>
      <c r="S22" s="2" t="s">
        <v>304</v>
      </c>
      <c r="T22" s="2">
        <v>1</v>
      </c>
      <c r="U22" s="2" t="str">
        <f t="shared" si="7"/>
        <v>L2</v>
      </c>
      <c r="V22" s="2" t="s">
        <v>302</v>
      </c>
      <c r="W22" s="2"/>
      <c r="X22" s="2"/>
      <c r="Y22" s="2">
        <v>17</v>
      </c>
      <c r="Z22" s="2" t="str">
        <f t="shared" si="4"/>
        <v>L4C1</v>
      </c>
      <c r="AA22" s="2" t="s">
        <v>304</v>
      </c>
      <c r="AB22" s="2">
        <v>1</v>
      </c>
      <c r="AC22" s="2" t="str">
        <f t="shared" si="8"/>
        <v>L4</v>
      </c>
      <c r="AD22" s="17" t="s">
        <v>301</v>
      </c>
      <c r="AG22" s="2">
        <v>17</v>
      </c>
      <c r="AH22" s="2" t="str">
        <f t="shared" si="1"/>
        <v>L5C1</v>
      </c>
      <c r="AI22" s="2" t="s">
        <v>304</v>
      </c>
      <c r="AJ22" s="2">
        <v>1</v>
      </c>
      <c r="AK22" s="2" t="str">
        <f t="shared" si="5"/>
        <v>L5</v>
      </c>
      <c r="AL22" s="2" t="s">
        <v>302</v>
      </c>
      <c r="AO22" s="17">
        <v>17</v>
      </c>
      <c r="AP22" s="17" t="str">
        <f t="shared" si="6"/>
        <v>L6C1</v>
      </c>
      <c r="AQ22" s="17" t="s">
        <v>304</v>
      </c>
      <c r="AR22" s="17">
        <v>1</v>
      </c>
      <c r="AS22" s="2" t="str">
        <f t="shared" si="9"/>
        <v>L6</v>
      </c>
      <c r="AT22" s="17" t="s">
        <v>301</v>
      </c>
    </row>
    <row r="23" spans="1:46" x14ac:dyDescent="0.25">
      <c r="A23" s="2">
        <v>18</v>
      </c>
      <c r="B23" s="2" t="str">
        <f t="shared" si="0"/>
        <v>J1C2</v>
      </c>
      <c r="C23" s="2" t="s">
        <v>304</v>
      </c>
      <c r="D23" s="2">
        <v>2</v>
      </c>
      <c r="E23" s="2" t="str">
        <f t="shared" si="2"/>
        <v>J1</v>
      </c>
      <c r="F23" s="2" t="s">
        <v>302</v>
      </c>
      <c r="I23" s="29"/>
      <c r="J23" s="17"/>
      <c r="K23" s="29"/>
      <c r="L23" s="29"/>
      <c r="M23" s="29"/>
      <c r="N23" s="29"/>
      <c r="Q23" s="2">
        <v>18</v>
      </c>
      <c r="R23" s="2" t="str">
        <f t="shared" si="3"/>
        <v>L2C2</v>
      </c>
      <c r="S23" s="2" t="s">
        <v>304</v>
      </c>
      <c r="T23" s="2">
        <v>2</v>
      </c>
      <c r="U23" s="2" t="str">
        <f t="shared" si="7"/>
        <v>L2</v>
      </c>
      <c r="V23" s="2" t="s">
        <v>302</v>
      </c>
      <c r="W23" s="2"/>
      <c r="X23" s="2"/>
      <c r="Y23" s="2">
        <v>18</v>
      </c>
      <c r="Z23" s="2" t="str">
        <f t="shared" si="4"/>
        <v>L4C2</v>
      </c>
      <c r="AA23" s="2" t="s">
        <v>304</v>
      </c>
      <c r="AB23" s="2">
        <v>2</v>
      </c>
      <c r="AC23" s="2" t="str">
        <f t="shared" si="8"/>
        <v>L4</v>
      </c>
      <c r="AD23" s="2" t="s">
        <v>302</v>
      </c>
      <c r="AG23" s="2">
        <v>18</v>
      </c>
      <c r="AH23" s="2" t="str">
        <f t="shared" si="1"/>
        <v>L5C2</v>
      </c>
      <c r="AI23" s="2" t="s">
        <v>304</v>
      </c>
      <c r="AJ23" s="2">
        <v>2</v>
      </c>
      <c r="AK23" s="2" t="str">
        <f t="shared" si="5"/>
        <v>L5</v>
      </c>
      <c r="AL23" s="2" t="s">
        <v>302</v>
      </c>
      <c r="AO23" s="2">
        <v>18</v>
      </c>
      <c r="AP23" s="17" t="str">
        <f t="shared" si="6"/>
        <v>L6C2</v>
      </c>
      <c r="AQ23" s="2" t="s">
        <v>304</v>
      </c>
      <c r="AR23" s="2">
        <v>2</v>
      </c>
      <c r="AS23" s="2" t="str">
        <f t="shared" si="9"/>
        <v>L6</v>
      </c>
      <c r="AT23" s="2" t="s">
        <v>302</v>
      </c>
    </row>
    <row r="24" spans="1:46" x14ac:dyDescent="0.25">
      <c r="A24" s="2">
        <v>19</v>
      </c>
      <c r="B24" s="2" t="str">
        <f t="shared" si="0"/>
        <v>J1C3</v>
      </c>
      <c r="C24" s="2" t="s">
        <v>304</v>
      </c>
      <c r="D24" s="2">
        <v>3</v>
      </c>
      <c r="E24" s="2" t="str">
        <f t="shared" si="2"/>
        <v>J1</v>
      </c>
      <c r="F24" s="2" t="s">
        <v>302</v>
      </c>
      <c r="I24" s="29"/>
      <c r="J24" s="17"/>
      <c r="K24" s="29"/>
      <c r="L24" s="29"/>
      <c r="M24" s="29"/>
      <c r="N24" s="29"/>
      <c r="Q24" s="2">
        <v>19</v>
      </c>
      <c r="R24" s="2" t="str">
        <f t="shared" si="3"/>
        <v>L2C3</v>
      </c>
      <c r="S24" s="2" t="s">
        <v>304</v>
      </c>
      <c r="T24" s="2">
        <v>3</v>
      </c>
      <c r="U24" s="2" t="str">
        <f t="shared" si="7"/>
        <v>L2</v>
      </c>
      <c r="V24" s="2" t="s">
        <v>302</v>
      </c>
      <c r="W24" s="2"/>
      <c r="X24" s="2"/>
      <c r="Y24" s="2">
        <v>19</v>
      </c>
      <c r="Z24" s="2" t="str">
        <f t="shared" si="4"/>
        <v>L4C3</v>
      </c>
      <c r="AA24" s="2" t="s">
        <v>304</v>
      </c>
      <c r="AB24" s="2">
        <v>3</v>
      </c>
      <c r="AC24" s="2" t="str">
        <f t="shared" si="8"/>
        <v>L4</v>
      </c>
      <c r="AD24" s="2" t="s">
        <v>302</v>
      </c>
      <c r="AG24" s="2">
        <v>19</v>
      </c>
      <c r="AH24" s="2" t="str">
        <f t="shared" si="1"/>
        <v>L5C3</v>
      </c>
      <c r="AI24" s="2" t="s">
        <v>304</v>
      </c>
      <c r="AJ24" s="2">
        <v>3</v>
      </c>
      <c r="AK24" s="2" t="str">
        <f t="shared" si="5"/>
        <v>L5</v>
      </c>
      <c r="AL24" s="2" t="s">
        <v>302</v>
      </c>
      <c r="AO24" s="2">
        <v>19</v>
      </c>
      <c r="AP24" s="17" t="str">
        <f t="shared" si="6"/>
        <v>L6C3</v>
      </c>
      <c r="AQ24" s="2" t="s">
        <v>304</v>
      </c>
      <c r="AR24" s="2">
        <v>3</v>
      </c>
      <c r="AS24" s="2" t="str">
        <f t="shared" si="9"/>
        <v>L6</v>
      </c>
      <c r="AT24" s="2" t="s">
        <v>302</v>
      </c>
    </row>
    <row r="25" spans="1:46" x14ac:dyDescent="0.25">
      <c r="A25" s="17">
        <v>20</v>
      </c>
      <c r="B25" s="2" t="str">
        <f t="shared" si="0"/>
        <v>J1C4</v>
      </c>
      <c r="C25" s="17" t="s">
        <v>304</v>
      </c>
      <c r="D25" s="17">
        <v>4</v>
      </c>
      <c r="E25" s="2" t="str">
        <f t="shared" si="2"/>
        <v>J1</v>
      </c>
      <c r="F25" s="17" t="s">
        <v>301</v>
      </c>
      <c r="G25" s="18"/>
      <c r="I25" s="29"/>
      <c r="J25" s="17"/>
      <c r="K25" s="29"/>
      <c r="L25" s="29"/>
      <c r="M25" s="29"/>
      <c r="N25" s="29"/>
      <c r="Q25" s="2">
        <v>20</v>
      </c>
      <c r="R25" s="2" t="str">
        <f t="shared" si="3"/>
        <v>L2C4</v>
      </c>
      <c r="S25" s="2" t="s">
        <v>304</v>
      </c>
      <c r="T25" s="2">
        <v>4</v>
      </c>
      <c r="U25" s="2" t="str">
        <f t="shared" si="7"/>
        <v>L2</v>
      </c>
      <c r="V25" s="17" t="s">
        <v>301</v>
      </c>
      <c r="W25" s="2"/>
      <c r="X25" s="2"/>
      <c r="Y25" s="2">
        <v>20</v>
      </c>
      <c r="Z25" s="2" t="str">
        <f t="shared" si="4"/>
        <v>L4C4</v>
      </c>
      <c r="AA25" s="2" t="s">
        <v>304</v>
      </c>
      <c r="AB25" s="2">
        <v>4</v>
      </c>
      <c r="AC25" s="2" t="str">
        <f t="shared" si="8"/>
        <v>L4</v>
      </c>
      <c r="AD25" s="2" t="s">
        <v>302</v>
      </c>
      <c r="AG25" s="17">
        <v>20</v>
      </c>
      <c r="AH25" s="2" t="str">
        <f t="shared" si="1"/>
        <v>L5C4</v>
      </c>
      <c r="AI25" s="17" t="s">
        <v>304</v>
      </c>
      <c r="AJ25" s="17">
        <v>4</v>
      </c>
      <c r="AK25" s="2" t="str">
        <f t="shared" si="5"/>
        <v>L5</v>
      </c>
      <c r="AL25" s="17" t="s">
        <v>301</v>
      </c>
      <c r="AO25" s="2">
        <v>20</v>
      </c>
      <c r="AP25" s="17" t="str">
        <f t="shared" si="6"/>
        <v>L6C4</v>
      </c>
      <c r="AQ25" s="2" t="s">
        <v>304</v>
      </c>
      <c r="AR25" s="2">
        <v>4</v>
      </c>
      <c r="AS25" s="2" t="str">
        <f t="shared" si="9"/>
        <v>L6</v>
      </c>
      <c r="AT25" s="2" t="s">
        <v>302</v>
      </c>
    </row>
    <row r="26" spans="1:46" x14ac:dyDescent="0.25">
      <c r="A26" s="2">
        <v>21</v>
      </c>
      <c r="B26" s="2" t="str">
        <f t="shared" si="0"/>
        <v>J1C5</v>
      </c>
      <c r="C26" s="2" t="s">
        <v>304</v>
      </c>
      <c r="D26" s="2">
        <v>5</v>
      </c>
      <c r="E26" s="2" t="str">
        <f t="shared" si="2"/>
        <v>J1</v>
      </c>
      <c r="F26" s="2" t="s">
        <v>302</v>
      </c>
      <c r="I26" s="29"/>
      <c r="J26" s="17"/>
      <c r="K26" s="29"/>
      <c r="L26" s="29"/>
      <c r="M26" s="29"/>
      <c r="N26" s="29"/>
      <c r="Q26" s="2">
        <v>21</v>
      </c>
      <c r="R26" s="2" t="str">
        <f t="shared" si="3"/>
        <v>L2C5</v>
      </c>
      <c r="S26" s="2" t="s">
        <v>304</v>
      </c>
      <c r="T26" s="2">
        <v>5</v>
      </c>
      <c r="U26" s="2" t="str">
        <f t="shared" si="7"/>
        <v>L2</v>
      </c>
      <c r="V26" s="2" t="s">
        <v>302</v>
      </c>
      <c r="W26" s="2"/>
      <c r="X26" s="2"/>
      <c r="Y26" s="2">
        <v>21</v>
      </c>
      <c r="Z26" s="2" t="str">
        <f t="shared" si="4"/>
        <v>L4C5</v>
      </c>
      <c r="AA26" s="2" t="s">
        <v>304</v>
      </c>
      <c r="AB26" s="2">
        <v>5</v>
      </c>
      <c r="AC26" s="2" t="str">
        <f t="shared" si="8"/>
        <v>L4</v>
      </c>
      <c r="AD26" s="17" t="s">
        <v>301</v>
      </c>
      <c r="AG26" s="2">
        <v>21</v>
      </c>
      <c r="AH26" s="2" t="str">
        <f t="shared" si="1"/>
        <v>L5C5</v>
      </c>
      <c r="AI26" s="2" t="s">
        <v>304</v>
      </c>
      <c r="AJ26" s="2">
        <v>5</v>
      </c>
      <c r="AK26" s="2" t="str">
        <f t="shared" si="5"/>
        <v>L5</v>
      </c>
      <c r="AL26" s="2" t="s">
        <v>302</v>
      </c>
      <c r="AO26" s="17">
        <v>21</v>
      </c>
      <c r="AP26" s="17" t="str">
        <f t="shared" si="6"/>
        <v>L6C5</v>
      </c>
      <c r="AQ26" s="17" t="s">
        <v>304</v>
      </c>
      <c r="AR26" s="17">
        <v>5</v>
      </c>
      <c r="AS26" s="2" t="str">
        <f t="shared" si="9"/>
        <v>L6</v>
      </c>
      <c r="AT26" s="17" t="s">
        <v>301</v>
      </c>
    </row>
    <row r="27" spans="1:46" x14ac:dyDescent="0.25">
      <c r="A27" s="2">
        <v>22</v>
      </c>
      <c r="B27" s="2" t="str">
        <f t="shared" si="0"/>
        <v>J1C6</v>
      </c>
      <c r="C27" s="2" t="s">
        <v>304</v>
      </c>
      <c r="D27" s="2">
        <v>6</v>
      </c>
      <c r="E27" s="2" t="str">
        <f t="shared" si="2"/>
        <v>J1</v>
      </c>
      <c r="F27" s="2" t="s">
        <v>302</v>
      </c>
      <c r="I27" s="29"/>
      <c r="J27" s="17"/>
      <c r="K27" s="29"/>
      <c r="L27" s="29"/>
      <c r="M27" s="29"/>
      <c r="N27" s="29"/>
      <c r="Q27" s="2">
        <v>22</v>
      </c>
      <c r="R27" s="2" t="str">
        <f t="shared" si="3"/>
        <v>L2C6</v>
      </c>
      <c r="S27" s="2" t="s">
        <v>304</v>
      </c>
      <c r="T27" s="2">
        <v>6</v>
      </c>
      <c r="U27" s="2" t="str">
        <f t="shared" si="7"/>
        <v>L2</v>
      </c>
      <c r="V27" s="2" t="s">
        <v>302</v>
      </c>
      <c r="W27" s="2"/>
      <c r="X27" s="2"/>
      <c r="Y27" s="2">
        <v>22</v>
      </c>
      <c r="Z27" s="2" t="str">
        <f t="shared" si="4"/>
        <v>L4C6</v>
      </c>
      <c r="AA27" s="2" t="s">
        <v>304</v>
      </c>
      <c r="AB27" s="2">
        <v>6</v>
      </c>
      <c r="AC27" s="2" t="str">
        <f t="shared" si="8"/>
        <v>L4</v>
      </c>
      <c r="AD27" s="2" t="s">
        <v>302</v>
      </c>
      <c r="AG27" s="2">
        <v>22</v>
      </c>
      <c r="AH27" s="2" t="str">
        <f t="shared" si="1"/>
        <v>L5C6</v>
      </c>
      <c r="AI27" s="2" t="s">
        <v>304</v>
      </c>
      <c r="AJ27" s="2">
        <v>6</v>
      </c>
      <c r="AK27" s="2" t="str">
        <f t="shared" si="5"/>
        <v>L5</v>
      </c>
      <c r="AL27" s="2" t="s">
        <v>302</v>
      </c>
      <c r="AO27" s="2">
        <v>22</v>
      </c>
      <c r="AP27" s="17" t="str">
        <f t="shared" si="6"/>
        <v>L6C6</v>
      </c>
      <c r="AQ27" s="2" t="s">
        <v>304</v>
      </c>
      <c r="AR27" s="2">
        <v>6</v>
      </c>
      <c r="AS27" s="2" t="str">
        <f t="shared" si="9"/>
        <v>L6</v>
      </c>
      <c r="AT27" s="2" t="s">
        <v>302</v>
      </c>
    </row>
    <row r="28" spans="1:46" x14ac:dyDescent="0.25">
      <c r="A28" s="2">
        <v>23</v>
      </c>
      <c r="B28" s="2" t="str">
        <f t="shared" si="0"/>
        <v>J1C7</v>
      </c>
      <c r="C28" s="2" t="s">
        <v>304</v>
      </c>
      <c r="D28" s="2">
        <v>7</v>
      </c>
      <c r="E28" s="2" t="str">
        <f t="shared" si="2"/>
        <v>J1</v>
      </c>
      <c r="F28" s="2" t="s">
        <v>302</v>
      </c>
      <c r="I28" s="29"/>
      <c r="J28" s="17"/>
      <c r="K28" s="29"/>
      <c r="L28" s="29"/>
      <c r="M28" s="29"/>
      <c r="N28" s="29"/>
      <c r="Q28" s="2">
        <v>23</v>
      </c>
      <c r="R28" s="2" t="str">
        <f t="shared" si="3"/>
        <v>L2C7</v>
      </c>
      <c r="S28" s="2" t="s">
        <v>304</v>
      </c>
      <c r="T28" s="2">
        <v>7</v>
      </c>
      <c r="U28" s="2" t="str">
        <f t="shared" si="7"/>
        <v>L2</v>
      </c>
      <c r="V28" s="2" t="s">
        <v>302</v>
      </c>
      <c r="W28" s="2"/>
      <c r="X28" s="2"/>
      <c r="Y28" s="2">
        <v>23</v>
      </c>
      <c r="Z28" s="2" t="str">
        <f t="shared" si="4"/>
        <v>L4C7</v>
      </c>
      <c r="AA28" s="2" t="s">
        <v>304</v>
      </c>
      <c r="AB28" s="2">
        <v>7</v>
      </c>
      <c r="AC28" s="2" t="str">
        <f t="shared" si="8"/>
        <v>L4</v>
      </c>
      <c r="AD28" s="2" t="s">
        <v>302</v>
      </c>
      <c r="AG28" s="2">
        <v>23</v>
      </c>
      <c r="AH28" s="2" t="str">
        <f t="shared" si="1"/>
        <v>L5C7</v>
      </c>
      <c r="AI28" s="2" t="s">
        <v>304</v>
      </c>
      <c r="AJ28" s="2">
        <v>7</v>
      </c>
      <c r="AK28" s="2" t="str">
        <f t="shared" si="5"/>
        <v>L5</v>
      </c>
      <c r="AL28" s="2" t="s">
        <v>302</v>
      </c>
      <c r="AO28" s="2">
        <v>23</v>
      </c>
      <c r="AP28" s="17" t="str">
        <f t="shared" si="6"/>
        <v>L6C7</v>
      </c>
      <c r="AQ28" s="2" t="s">
        <v>304</v>
      </c>
      <c r="AR28" s="2">
        <v>7</v>
      </c>
      <c r="AS28" s="2" t="str">
        <f t="shared" si="9"/>
        <v>L6</v>
      </c>
      <c r="AT28" s="2" t="s">
        <v>302</v>
      </c>
    </row>
    <row r="29" spans="1:46" x14ac:dyDescent="0.25">
      <c r="A29" s="2">
        <v>24</v>
      </c>
      <c r="B29" s="2" t="str">
        <f t="shared" si="0"/>
        <v>J1C8</v>
      </c>
      <c r="C29" s="2" t="s">
        <v>304</v>
      </c>
      <c r="D29" s="2">
        <v>8</v>
      </c>
      <c r="E29" s="2" t="str">
        <f t="shared" si="2"/>
        <v>J1</v>
      </c>
      <c r="F29" s="2" t="s">
        <v>302</v>
      </c>
      <c r="I29" s="29"/>
      <c r="J29" s="17"/>
      <c r="K29" s="29"/>
      <c r="L29" s="29"/>
      <c r="M29" s="29"/>
      <c r="N29" s="29"/>
      <c r="Q29" s="2">
        <v>24</v>
      </c>
      <c r="R29" s="2" t="str">
        <f t="shared" si="3"/>
        <v>L2C8</v>
      </c>
      <c r="S29" s="2" t="s">
        <v>304</v>
      </c>
      <c r="T29" s="2">
        <v>8</v>
      </c>
      <c r="U29" s="2" t="str">
        <f t="shared" si="7"/>
        <v>L2</v>
      </c>
      <c r="V29" s="2" t="s">
        <v>302</v>
      </c>
      <c r="W29" s="2"/>
      <c r="X29" s="2"/>
      <c r="Y29" s="2">
        <v>24</v>
      </c>
      <c r="Z29" s="2" t="str">
        <f t="shared" si="4"/>
        <v>L4C8</v>
      </c>
      <c r="AA29" s="2" t="s">
        <v>304</v>
      </c>
      <c r="AB29" s="2">
        <v>8</v>
      </c>
      <c r="AC29" s="2" t="str">
        <f t="shared" si="8"/>
        <v>L4</v>
      </c>
      <c r="AD29" s="2" t="s">
        <v>302</v>
      </c>
      <c r="AG29" s="2">
        <v>24</v>
      </c>
      <c r="AH29" s="2" t="str">
        <f t="shared" si="1"/>
        <v>L5C8</v>
      </c>
      <c r="AI29" s="2" t="s">
        <v>304</v>
      </c>
      <c r="AJ29" s="2">
        <v>8</v>
      </c>
      <c r="AK29" s="2" t="str">
        <f t="shared" si="5"/>
        <v>L5</v>
      </c>
      <c r="AL29" s="2" t="s">
        <v>302</v>
      </c>
      <c r="AO29" s="2">
        <v>24</v>
      </c>
      <c r="AP29" s="17" t="str">
        <f t="shared" si="6"/>
        <v>L6C8</v>
      </c>
      <c r="AQ29" s="2" t="s">
        <v>304</v>
      </c>
      <c r="AR29" s="2">
        <v>8</v>
      </c>
      <c r="AS29" s="2" t="str">
        <f t="shared" si="9"/>
        <v>L6</v>
      </c>
      <c r="AT29" s="2" t="s">
        <v>302</v>
      </c>
    </row>
    <row r="30" spans="1:46" x14ac:dyDescent="0.25">
      <c r="A30" s="17">
        <v>25</v>
      </c>
      <c r="B30" s="2" t="str">
        <f t="shared" si="0"/>
        <v>J1D1</v>
      </c>
      <c r="C30" s="17" t="s">
        <v>305</v>
      </c>
      <c r="D30" s="17">
        <v>1</v>
      </c>
      <c r="E30" s="2" t="str">
        <f t="shared" si="2"/>
        <v>J1</v>
      </c>
      <c r="F30" s="17" t="s">
        <v>301</v>
      </c>
      <c r="I30" s="29"/>
      <c r="J30" s="17"/>
      <c r="K30" s="29"/>
      <c r="L30" s="29"/>
      <c r="M30" s="29"/>
      <c r="N30" s="29"/>
      <c r="Q30" s="2">
        <v>25</v>
      </c>
      <c r="R30" s="2" t="str">
        <f t="shared" si="3"/>
        <v>L2D1</v>
      </c>
      <c r="S30" s="2" t="s">
        <v>305</v>
      </c>
      <c r="T30" s="2">
        <v>1</v>
      </c>
      <c r="U30" s="2" t="str">
        <f t="shared" si="7"/>
        <v>L2</v>
      </c>
      <c r="V30" s="17" t="s">
        <v>301</v>
      </c>
      <c r="W30" s="2"/>
      <c r="X30" s="2"/>
      <c r="Y30" s="2">
        <v>25</v>
      </c>
      <c r="Z30" s="2" t="str">
        <f t="shared" si="4"/>
        <v>L4D1</v>
      </c>
      <c r="AA30" s="2" t="s">
        <v>305</v>
      </c>
      <c r="AB30" s="2">
        <v>1</v>
      </c>
      <c r="AC30" s="2" t="str">
        <f t="shared" si="8"/>
        <v>L4</v>
      </c>
      <c r="AD30" s="17" t="s">
        <v>301</v>
      </c>
      <c r="AG30" s="17">
        <v>25</v>
      </c>
      <c r="AH30" s="2" t="str">
        <f t="shared" si="1"/>
        <v>L5D1</v>
      </c>
      <c r="AI30" s="17" t="s">
        <v>305</v>
      </c>
      <c r="AJ30" s="17">
        <v>1</v>
      </c>
      <c r="AK30" s="2" t="str">
        <f t="shared" si="5"/>
        <v>L5</v>
      </c>
      <c r="AL30" s="17" t="s">
        <v>301</v>
      </c>
      <c r="AO30" s="17">
        <v>25</v>
      </c>
      <c r="AP30" s="17" t="str">
        <f t="shared" si="6"/>
        <v>L6D1</v>
      </c>
      <c r="AQ30" s="17" t="s">
        <v>305</v>
      </c>
      <c r="AR30" s="17">
        <v>1</v>
      </c>
      <c r="AS30" s="2" t="str">
        <f t="shared" si="9"/>
        <v>L6</v>
      </c>
      <c r="AT30" s="17" t="s">
        <v>301</v>
      </c>
    </row>
    <row r="31" spans="1:46" x14ac:dyDescent="0.25">
      <c r="A31" s="2">
        <v>26</v>
      </c>
      <c r="B31" s="2" t="str">
        <f t="shared" si="0"/>
        <v>J1D2</v>
      </c>
      <c r="C31" s="2" t="s">
        <v>305</v>
      </c>
      <c r="D31" s="2">
        <v>2</v>
      </c>
      <c r="E31" s="2" t="str">
        <f t="shared" si="2"/>
        <v>J1</v>
      </c>
      <c r="F31" s="2" t="s">
        <v>302</v>
      </c>
      <c r="I31" s="29"/>
      <c r="J31" s="17"/>
      <c r="K31" s="29"/>
      <c r="L31" s="29"/>
      <c r="M31" s="29"/>
      <c r="N31" s="29"/>
      <c r="Q31" s="2">
        <v>26</v>
      </c>
      <c r="R31" s="2" t="str">
        <f t="shared" si="3"/>
        <v>L2D2</v>
      </c>
      <c r="S31" s="2" t="s">
        <v>305</v>
      </c>
      <c r="T31" s="2">
        <v>2</v>
      </c>
      <c r="U31" s="2" t="str">
        <f t="shared" si="7"/>
        <v>L2</v>
      </c>
      <c r="V31" s="2" t="s">
        <v>302</v>
      </c>
      <c r="W31" s="2"/>
      <c r="X31" s="2"/>
      <c r="Y31" s="2">
        <v>26</v>
      </c>
      <c r="Z31" s="2" t="str">
        <f t="shared" si="4"/>
        <v>L4D2</v>
      </c>
      <c r="AA31" s="2" t="s">
        <v>305</v>
      </c>
      <c r="AB31" s="2">
        <v>2</v>
      </c>
      <c r="AC31" s="2" t="str">
        <f t="shared" si="8"/>
        <v>L4</v>
      </c>
      <c r="AD31" s="2" t="s">
        <v>302</v>
      </c>
      <c r="AG31" s="2">
        <v>26</v>
      </c>
      <c r="AH31" s="2" t="str">
        <f t="shared" si="1"/>
        <v>L5D2</v>
      </c>
      <c r="AI31" s="2" t="s">
        <v>305</v>
      </c>
      <c r="AJ31" s="2">
        <v>2</v>
      </c>
      <c r="AK31" s="2" t="str">
        <f t="shared" si="5"/>
        <v>L5</v>
      </c>
      <c r="AL31" s="2" t="s">
        <v>302</v>
      </c>
      <c r="AO31" s="2">
        <v>26</v>
      </c>
      <c r="AP31" s="17" t="str">
        <f t="shared" si="6"/>
        <v>L6D2</v>
      </c>
      <c r="AQ31" s="2" t="s">
        <v>305</v>
      </c>
      <c r="AR31" s="2">
        <v>2</v>
      </c>
      <c r="AS31" s="2" t="str">
        <f t="shared" si="9"/>
        <v>L6</v>
      </c>
      <c r="AT31" s="2" t="s">
        <v>302</v>
      </c>
    </row>
    <row r="32" spans="1:46" x14ac:dyDescent="0.25">
      <c r="A32" s="2">
        <v>27</v>
      </c>
      <c r="B32" s="2" t="str">
        <f t="shared" si="0"/>
        <v>J1D3</v>
      </c>
      <c r="C32" s="2" t="s">
        <v>305</v>
      </c>
      <c r="D32" s="2">
        <v>3</v>
      </c>
      <c r="E32" s="2" t="str">
        <f t="shared" si="2"/>
        <v>J1</v>
      </c>
      <c r="F32" s="2" t="s">
        <v>302</v>
      </c>
      <c r="I32" s="29"/>
      <c r="J32" s="17"/>
      <c r="K32" s="29"/>
      <c r="L32" s="29"/>
      <c r="M32" s="29"/>
      <c r="N32" s="29"/>
      <c r="Q32" s="2">
        <v>27</v>
      </c>
      <c r="R32" s="2" t="str">
        <f t="shared" si="3"/>
        <v>L2D3</v>
      </c>
      <c r="S32" s="2" t="s">
        <v>305</v>
      </c>
      <c r="T32" s="2">
        <v>3</v>
      </c>
      <c r="U32" s="2" t="str">
        <f t="shared" si="7"/>
        <v>L2</v>
      </c>
      <c r="V32" s="2" t="s">
        <v>302</v>
      </c>
      <c r="W32" s="2"/>
      <c r="X32" s="2"/>
      <c r="Y32" s="2">
        <v>27</v>
      </c>
      <c r="Z32" s="2" t="str">
        <f t="shared" si="4"/>
        <v>L4D3</v>
      </c>
      <c r="AA32" s="2" t="s">
        <v>305</v>
      </c>
      <c r="AB32" s="2">
        <v>3</v>
      </c>
      <c r="AC32" s="2" t="str">
        <f t="shared" si="8"/>
        <v>L4</v>
      </c>
      <c r="AD32" s="2" t="s">
        <v>302</v>
      </c>
      <c r="AG32" s="2">
        <v>27</v>
      </c>
      <c r="AH32" s="2" t="str">
        <f t="shared" si="1"/>
        <v>L5D3</v>
      </c>
      <c r="AI32" s="2" t="s">
        <v>305</v>
      </c>
      <c r="AJ32" s="2">
        <v>3</v>
      </c>
      <c r="AK32" s="2" t="str">
        <f t="shared" si="5"/>
        <v>L5</v>
      </c>
      <c r="AL32" s="2" t="s">
        <v>302</v>
      </c>
      <c r="AO32" s="2">
        <v>27</v>
      </c>
      <c r="AP32" s="17" t="str">
        <f t="shared" si="6"/>
        <v>L6D3</v>
      </c>
      <c r="AQ32" s="2" t="s">
        <v>305</v>
      </c>
      <c r="AR32" s="2">
        <v>3</v>
      </c>
      <c r="AS32" s="2" t="str">
        <f t="shared" si="9"/>
        <v>L6</v>
      </c>
      <c r="AT32" s="2" t="s">
        <v>302</v>
      </c>
    </row>
    <row r="33" spans="1:46" x14ac:dyDescent="0.25">
      <c r="A33" s="2">
        <v>28</v>
      </c>
      <c r="B33" s="2" t="str">
        <f t="shared" si="0"/>
        <v>J1D4</v>
      </c>
      <c r="C33" s="2" t="s">
        <v>305</v>
      </c>
      <c r="D33" s="2">
        <v>4</v>
      </c>
      <c r="E33" s="2" t="str">
        <f t="shared" si="2"/>
        <v>J1</v>
      </c>
      <c r="F33" s="2" t="s">
        <v>302</v>
      </c>
      <c r="I33" s="29"/>
      <c r="J33" s="17"/>
      <c r="K33" s="29"/>
      <c r="L33" s="29"/>
      <c r="M33" s="29"/>
      <c r="N33" s="29"/>
      <c r="Q33" s="2">
        <v>28</v>
      </c>
      <c r="R33" s="2" t="str">
        <f t="shared" si="3"/>
        <v>L2D4</v>
      </c>
      <c r="S33" s="2" t="s">
        <v>305</v>
      </c>
      <c r="T33" s="2">
        <v>4</v>
      </c>
      <c r="U33" s="2" t="str">
        <f t="shared" si="7"/>
        <v>L2</v>
      </c>
      <c r="V33" s="2" t="s">
        <v>302</v>
      </c>
      <c r="W33" s="2"/>
      <c r="X33" s="2"/>
      <c r="Y33" s="2">
        <v>28</v>
      </c>
      <c r="Z33" s="2" t="str">
        <f t="shared" si="4"/>
        <v>L4D4</v>
      </c>
      <c r="AA33" s="2" t="s">
        <v>305</v>
      </c>
      <c r="AB33" s="2">
        <v>4</v>
      </c>
      <c r="AC33" s="2" t="str">
        <f t="shared" si="8"/>
        <v>L4</v>
      </c>
      <c r="AD33" s="2" t="s">
        <v>302</v>
      </c>
      <c r="AG33" s="2">
        <v>28</v>
      </c>
      <c r="AH33" s="2" t="str">
        <f t="shared" si="1"/>
        <v>L5D4</v>
      </c>
      <c r="AI33" s="2" t="s">
        <v>305</v>
      </c>
      <c r="AJ33" s="2">
        <v>4</v>
      </c>
      <c r="AK33" s="2" t="str">
        <f t="shared" si="5"/>
        <v>L5</v>
      </c>
      <c r="AL33" s="2" t="s">
        <v>302</v>
      </c>
      <c r="AO33" s="2">
        <v>28</v>
      </c>
      <c r="AP33" s="17" t="str">
        <f t="shared" si="6"/>
        <v>L6D4</v>
      </c>
      <c r="AQ33" s="2" t="s">
        <v>305</v>
      </c>
      <c r="AR33" s="2">
        <v>4</v>
      </c>
      <c r="AS33" s="2" t="str">
        <f t="shared" si="9"/>
        <v>L6</v>
      </c>
      <c r="AT33" s="2" t="s">
        <v>302</v>
      </c>
    </row>
    <row r="34" spans="1:46" x14ac:dyDescent="0.25">
      <c r="A34" s="2">
        <v>29</v>
      </c>
      <c r="B34" s="2" t="str">
        <f t="shared" si="0"/>
        <v>J1D5</v>
      </c>
      <c r="C34" s="2" t="s">
        <v>305</v>
      </c>
      <c r="D34" s="2">
        <v>5</v>
      </c>
      <c r="E34" s="2" t="str">
        <f t="shared" si="2"/>
        <v>J1</v>
      </c>
      <c r="F34" s="2" t="s">
        <v>302</v>
      </c>
      <c r="I34" s="29"/>
      <c r="J34" s="17"/>
      <c r="K34" s="29"/>
      <c r="L34" s="29"/>
      <c r="M34" s="29"/>
      <c r="N34" s="29"/>
      <c r="Q34" s="2">
        <v>29</v>
      </c>
      <c r="R34" s="2" t="str">
        <f t="shared" si="3"/>
        <v>L2D5</v>
      </c>
      <c r="S34" s="2" t="s">
        <v>305</v>
      </c>
      <c r="T34" s="2">
        <v>5</v>
      </c>
      <c r="U34" s="2" t="str">
        <f t="shared" si="7"/>
        <v>L2</v>
      </c>
      <c r="V34" s="2" t="s">
        <v>302</v>
      </c>
      <c r="W34" s="2"/>
      <c r="X34" s="2"/>
      <c r="Y34" s="2">
        <v>29</v>
      </c>
      <c r="Z34" s="2" t="str">
        <f t="shared" si="4"/>
        <v>L4D5</v>
      </c>
      <c r="AA34" s="2" t="s">
        <v>305</v>
      </c>
      <c r="AB34" s="2">
        <v>5</v>
      </c>
      <c r="AC34" s="2" t="str">
        <f t="shared" si="8"/>
        <v>L4</v>
      </c>
      <c r="AD34" s="17" t="s">
        <v>301</v>
      </c>
      <c r="AG34" s="2">
        <v>29</v>
      </c>
      <c r="AH34" s="2" t="str">
        <f t="shared" si="1"/>
        <v>L5D5</v>
      </c>
      <c r="AI34" s="2" t="s">
        <v>305</v>
      </c>
      <c r="AJ34" s="2">
        <v>5</v>
      </c>
      <c r="AK34" s="2" t="str">
        <f t="shared" si="5"/>
        <v>L5</v>
      </c>
      <c r="AL34" s="2" t="s">
        <v>302</v>
      </c>
      <c r="AO34" s="17">
        <v>29</v>
      </c>
      <c r="AP34" s="17" t="str">
        <f t="shared" si="6"/>
        <v>L6D5</v>
      </c>
      <c r="AQ34" s="17" t="s">
        <v>305</v>
      </c>
      <c r="AR34" s="17">
        <v>5</v>
      </c>
      <c r="AS34" s="2" t="str">
        <f t="shared" si="9"/>
        <v>L6</v>
      </c>
      <c r="AT34" s="17" t="s">
        <v>301</v>
      </c>
    </row>
    <row r="35" spans="1:46" x14ac:dyDescent="0.25">
      <c r="A35" s="17">
        <v>30</v>
      </c>
      <c r="B35" s="2" t="str">
        <f t="shared" si="0"/>
        <v>J1D6</v>
      </c>
      <c r="C35" s="17" t="s">
        <v>305</v>
      </c>
      <c r="D35" s="17">
        <v>6</v>
      </c>
      <c r="E35" s="2" t="str">
        <f t="shared" si="2"/>
        <v>J1</v>
      </c>
      <c r="F35" s="17" t="s">
        <v>301</v>
      </c>
      <c r="I35" s="29"/>
      <c r="J35" s="17"/>
      <c r="K35" s="29"/>
      <c r="L35" s="29"/>
      <c r="M35" s="29"/>
      <c r="N35" s="29"/>
      <c r="Q35" s="2">
        <v>30</v>
      </c>
      <c r="R35" s="2" t="str">
        <f t="shared" si="3"/>
        <v>L2D6</v>
      </c>
      <c r="S35" s="2" t="s">
        <v>305</v>
      </c>
      <c r="T35" s="2">
        <v>6</v>
      </c>
      <c r="U35" s="2" t="str">
        <f t="shared" si="7"/>
        <v>L2</v>
      </c>
      <c r="V35" s="17" t="s">
        <v>301</v>
      </c>
      <c r="W35" s="2"/>
      <c r="X35" s="2"/>
      <c r="Y35" s="2">
        <v>30</v>
      </c>
      <c r="Z35" s="2" t="str">
        <f t="shared" si="4"/>
        <v>L4D6</v>
      </c>
      <c r="AA35" s="2" t="s">
        <v>305</v>
      </c>
      <c r="AB35" s="2">
        <v>6</v>
      </c>
      <c r="AC35" s="2" t="str">
        <f t="shared" si="8"/>
        <v>L4</v>
      </c>
      <c r="AD35" s="2" t="s">
        <v>302</v>
      </c>
      <c r="AG35" s="17">
        <v>30</v>
      </c>
      <c r="AH35" s="2" t="str">
        <f t="shared" si="1"/>
        <v>L5D6</v>
      </c>
      <c r="AI35" s="17" t="s">
        <v>305</v>
      </c>
      <c r="AJ35" s="17">
        <v>6</v>
      </c>
      <c r="AK35" s="2" t="str">
        <f t="shared" si="5"/>
        <v>L5</v>
      </c>
      <c r="AL35" s="17" t="s">
        <v>301</v>
      </c>
      <c r="AO35" s="2">
        <v>30</v>
      </c>
      <c r="AP35" s="17" t="str">
        <f t="shared" si="6"/>
        <v>L6D6</v>
      </c>
      <c r="AQ35" s="2" t="s">
        <v>305</v>
      </c>
      <c r="AR35" s="2">
        <v>6</v>
      </c>
      <c r="AS35" s="2" t="str">
        <f t="shared" si="9"/>
        <v>L6</v>
      </c>
      <c r="AT35" s="2" t="s">
        <v>302</v>
      </c>
    </row>
    <row r="36" spans="1:46" x14ac:dyDescent="0.25">
      <c r="A36" s="2">
        <v>31</v>
      </c>
      <c r="B36" s="2" t="str">
        <f t="shared" si="0"/>
        <v>J1D7</v>
      </c>
      <c r="C36" s="2" t="s">
        <v>305</v>
      </c>
      <c r="D36" s="2">
        <v>7</v>
      </c>
      <c r="E36" s="2" t="str">
        <f t="shared" si="2"/>
        <v>J1</v>
      </c>
      <c r="F36" s="2" t="s">
        <v>302</v>
      </c>
      <c r="I36" s="29"/>
      <c r="J36" s="17"/>
      <c r="K36" s="29"/>
      <c r="L36" s="29"/>
      <c r="M36" s="29"/>
      <c r="N36" s="29"/>
      <c r="Q36" s="2">
        <v>31</v>
      </c>
      <c r="R36" s="2" t="str">
        <f t="shared" si="3"/>
        <v>L2D7</v>
      </c>
      <c r="S36" s="2" t="s">
        <v>305</v>
      </c>
      <c r="T36" s="2">
        <v>7</v>
      </c>
      <c r="U36" s="2" t="str">
        <f t="shared" si="7"/>
        <v>L2</v>
      </c>
      <c r="V36" s="2" t="s">
        <v>302</v>
      </c>
      <c r="W36" s="2"/>
      <c r="X36" s="2"/>
      <c r="Y36" s="2">
        <v>31</v>
      </c>
      <c r="Z36" s="2" t="str">
        <f t="shared" si="4"/>
        <v>L4D7</v>
      </c>
      <c r="AA36" s="2" t="s">
        <v>305</v>
      </c>
      <c r="AB36" s="2">
        <v>7</v>
      </c>
      <c r="AC36" s="2" t="str">
        <f t="shared" si="8"/>
        <v>L4</v>
      </c>
      <c r="AD36" s="2" t="s">
        <v>302</v>
      </c>
      <c r="AG36" s="2">
        <v>31</v>
      </c>
      <c r="AH36" s="2" t="str">
        <f t="shared" si="1"/>
        <v>L5D7</v>
      </c>
      <c r="AI36" s="2" t="s">
        <v>305</v>
      </c>
      <c r="AJ36" s="2">
        <v>7</v>
      </c>
      <c r="AK36" s="2" t="str">
        <f t="shared" si="5"/>
        <v>L5</v>
      </c>
      <c r="AL36" s="2" t="s">
        <v>302</v>
      </c>
      <c r="AO36" s="2">
        <v>31</v>
      </c>
      <c r="AP36" s="17" t="str">
        <f t="shared" si="6"/>
        <v>L6D7</v>
      </c>
      <c r="AQ36" s="2" t="s">
        <v>305</v>
      </c>
      <c r="AR36" s="2">
        <v>7</v>
      </c>
      <c r="AS36" s="2" t="str">
        <f t="shared" si="9"/>
        <v>L6</v>
      </c>
      <c r="AT36" s="2" t="s">
        <v>302</v>
      </c>
    </row>
    <row r="37" spans="1:46" x14ac:dyDescent="0.25">
      <c r="A37" s="2">
        <v>32</v>
      </c>
      <c r="B37" s="2" t="str">
        <f t="shared" si="0"/>
        <v>J1D8</v>
      </c>
      <c r="C37" s="2" t="s">
        <v>305</v>
      </c>
      <c r="D37" s="2">
        <v>8</v>
      </c>
      <c r="E37" s="2" t="str">
        <f t="shared" si="2"/>
        <v>J1</v>
      </c>
      <c r="F37" s="2" t="s">
        <v>302</v>
      </c>
      <c r="I37" s="29"/>
      <c r="J37" s="17"/>
      <c r="K37" s="29"/>
      <c r="L37" s="29"/>
      <c r="M37" s="29"/>
      <c r="N37" s="29"/>
      <c r="Q37" s="2">
        <v>32</v>
      </c>
      <c r="R37" s="2" t="str">
        <f t="shared" si="3"/>
        <v>L2D8</v>
      </c>
      <c r="S37" s="2" t="s">
        <v>305</v>
      </c>
      <c r="T37" s="2">
        <v>8</v>
      </c>
      <c r="U37" s="2" t="str">
        <f t="shared" si="7"/>
        <v>L2</v>
      </c>
      <c r="V37" s="2" t="s">
        <v>302</v>
      </c>
      <c r="W37" s="2"/>
      <c r="X37" s="2"/>
      <c r="Y37" s="2">
        <v>32</v>
      </c>
      <c r="Z37" s="2" t="str">
        <f t="shared" si="4"/>
        <v>L4D8</v>
      </c>
      <c r="AA37" s="2" t="s">
        <v>305</v>
      </c>
      <c r="AB37" s="2">
        <v>8</v>
      </c>
      <c r="AC37" s="2" t="str">
        <f t="shared" si="8"/>
        <v>L4</v>
      </c>
      <c r="AD37" s="2" t="s">
        <v>302</v>
      </c>
      <c r="AG37" s="2">
        <v>32</v>
      </c>
      <c r="AH37" s="2" t="str">
        <f t="shared" si="1"/>
        <v>L5D8</v>
      </c>
      <c r="AI37" s="2" t="s">
        <v>305</v>
      </c>
      <c r="AJ37" s="2">
        <v>8</v>
      </c>
      <c r="AK37" s="2" t="str">
        <f t="shared" si="5"/>
        <v>L5</v>
      </c>
      <c r="AL37" s="2" t="s">
        <v>302</v>
      </c>
      <c r="AO37" s="2">
        <v>32</v>
      </c>
      <c r="AP37" s="17" t="str">
        <f t="shared" si="6"/>
        <v>L6D8</v>
      </c>
      <c r="AQ37" s="2" t="s">
        <v>305</v>
      </c>
      <c r="AR37" s="2">
        <v>8</v>
      </c>
      <c r="AS37" s="2" t="str">
        <f t="shared" si="9"/>
        <v>L6</v>
      </c>
      <c r="AT37" s="2" t="s">
        <v>302</v>
      </c>
    </row>
    <row r="38" spans="1:46" x14ac:dyDescent="0.25">
      <c r="A38" s="2">
        <v>33</v>
      </c>
      <c r="B38" s="2" t="str">
        <f t="shared" ref="B38:B69" si="10">CONCATENATE(E38,C38,D38)</f>
        <v>J1E1</v>
      </c>
      <c r="C38" s="2" t="s">
        <v>306</v>
      </c>
      <c r="D38" s="2">
        <v>1</v>
      </c>
      <c r="E38" s="2" t="str">
        <f t="shared" si="2"/>
        <v>J1</v>
      </c>
      <c r="F38" s="2" t="s">
        <v>302</v>
      </c>
      <c r="I38" s="29"/>
      <c r="J38" s="17"/>
      <c r="K38" s="29"/>
      <c r="L38" s="29"/>
      <c r="M38" s="29"/>
      <c r="N38" s="29"/>
      <c r="Q38" s="2">
        <v>33</v>
      </c>
      <c r="R38" s="2" t="str">
        <f t="shared" si="3"/>
        <v>L2E1</v>
      </c>
      <c r="S38" s="2" t="s">
        <v>306</v>
      </c>
      <c r="T38" s="2">
        <v>1</v>
      </c>
      <c r="U38" s="2" t="str">
        <f t="shared" si="7"/>
        <v>L2</v>
      </c>
      <c r="V38" s="2" t="s">
        <v>302</v>
      </c>
      <c r="W38" s="2"/>
      <c r="X38" s="2"/>
      <c r="Y38" s="2">
        <v>33</v>
      </c>
      <c r="Z38" s="2" t="str">
        <f t="shared" si="4"/>
        <v>L4E1</v>
      </c>
      <c r="AA38" s="2" t="s">
        <v>306</v>
      </c>
      <c r="AB38" s="2">
        <v>1</v>
      </c>
      <c r="AC38" s="2" t="str">
        <f t="shared" si="8"/>
        <v>L4</v>
      </c>
      <c r="AD38" s="17" t="s">
        <v>301</v>
      </c>
      <c r="AG38" s="2">
        <v>33</v>
      </c>
      <c r="AH38" s="2" t="str">
        <f t="shared" ref="AH38:AH69" si="11">CONCATENATE(AK38,AI38,AJ38)</f>
        <v>L5E1</v>
      </c>
      <c r="AI38" s="2" t="s">
        <v>306</v>
      </c>
      <c r="AJ38" s="2">
        <v>1</v>
      </c>
      <c r="AK38" s="2" t="str">
        <f t="shared" si="5"/>
        <v>L5</v>
      </c>
      <c r="AL38" s="2" t="s">
        <v>302</v>
      </c>
      <c r="AO38" s="17">
        <v>33</v>
      </c>
      <c r="AP38" s="17" t="str">
        <f t="shared" si="6"/>
        <v>L6E1</v>
      </c>
      <c r="AQ38" s="17" t="s">
        <v>306</v>
      </c>
      <c r="AR38" s="17">
        <v>1</v>
      </c>
      <c r="AS38" s="2" t="str">
        <f t="shared" si="9"/>
        <v>L6</v>
      </c>
      <c r="AT38" s="17" t="s">
        <v>301</v>
      </c>
    </row>
    <row r="39" spans="1:46" x14ac:dyDescent="0.25">
      <c r="A39" s="2">
        <v>34</v>
      </c>
      <c r="B39" s="2" t="str">
        <f t="shared" si="10"/>
        <v>J1E2</v>
      </c>
      <c r="C39" s="2" t="s">
        <v>306</v>
      </c>
      <c r="D39" s="2">
        <v>2</v>
      </c>
      <c r="E39" s="2" t="str">
        <f t="shared" ref="E39:E70" si="12">E38</f>
        <v>J1</v>
      </c>
      <c r="F39" s="2" t="s">
        <v>302</v>
      </c>
      <c r="I39" s="29"/>
      <c r="J39" s="17"/>
      <c r="K39" s="29"/>
      <c r="L39" s="29"/>
      <c r="M39" s="29"/>
      <c r="N39" s="29"/>
      <c r="Q39" s="2">
        <v>34</v>
      </c>
      <c r="R39" s="2" t="str">
        <f t="shared" si="3"/>
        <v>L2E2</v>
      </c>
      <c r="S39" s="2" t="s">
        <v>306</v>
      </c>
      <c r="T39" s="2">
        <v>2</v>
      </c>
      <c r="U39" s="2" t="str">
        <f t="shared" si="7"/>
        <v>L2</v>
      </c>
      <c r="V39" s="2" t="s">
        <v>302</v>
      </c>
      <c r="W39" s="2"/>
      <c r="X39" s="2"/>
      <c r="Y39" s="2">
        <v>34</v>
      </c>
      <c r="Z39" s="2" t="str">
        <f t="shared" si="4"/>
        <v>L4E2</v>
      </c>
      <c r="AA39" s="2" t="s">
        <v>306</v>
      </c>
      <c r="AB39" s="2">
        <v>2</v>
      </c>
      <c r="AC39" s="2" t="str">
        <f t="shared" si="8"/>
        <v>L4</v>
      </c>
      <c r="AD39" s="2" t="s">
        <v>302</v>
      </c>
      <c r="AG39" s="2">
        <v>34</v>
      </c>
      <c r="AH39" s="2" t="str">
        <f t="shared" si="11"/>
        <v>L5E2</v>
      </c>
      <c r="AI39" s="2" t="s">
        <v>306</v>
      </c>
      <c r="AJ39" s="2">
        <v>2</v>
      </c>
      <c r="AK39" s="2" t="str">
        <f t="shared" ref="AK39:AK70" si="13">AK38</f>
        <v>L5</v>
      </c>
      <c r="AL39" s="2" t="s">
        <v>302</v>
      </c>
      <c r="AO39" s="2">
        <v>34</v>
      </c>
      <c r="AP39" s="17" t="str">
        <f t="shared" si="6"/>
        <v>L6E2</v>
      </c>
      <c r="AQ39" s="2" t="s">
        <v>306</v>
      </c>
      <c r="AR39" s="2">
        <v>2</v>
      </c>
      <c r="AS39" s="2" t="str">
        <f t="shared" si="9"/>
        <v>L6</v>
      </c>
      <c r="AT39" s="2" t="s">
        <v>302</v>
      </c>
    </row>
    <row r="40" spans="1:46" x14ac:dyDescent="0.25">
      <c r="A40" s="17">
        <v>35</v>
      </c>
      <c r="B40" s="2" t="str">
        <f t="shared" si="10"/>
        <v>J1E3</v>
      </c>
      <c r="C40" s="17" t="s">
        <v>306</v>
      </c>
      <c r="D40" s="17">
        <v>3</v>
      </c>
      <c r="E40" s="2" t="str">
        <f t="shared" si="12"/>
        <v>J1</v>
      </c>
      <c r="F40" s="17" t="s">
        <v>301</v>
      </c>
      <c r="I40" s="29"/>
      <c r="J40" s="17"/>
      <c r="K40" s="29"/>
      <c r="L40" s="29"/>
      <c r="M40" s="29"/>
      <c r="N40" s="29"/>
      <c r="Q40" s="2">
        <v>35</v>
      </c>
      <c r="R40" s="2" t="str">
        <f t="shared" si="3"/>
        <v>L2E3</v>
      </c>
      <c r="S40" s="2" t="s">
        <v>306</v>
      </c>
      <c r="T40" s="2">
        <v>3</v>
      </c>
      <c r="U40" s="2" t="str">
        <f t="shared" si="7"/>
        <v>L2</v>
      </c>
      <c r="V40" s="17" t="s">
        <v>301</v>
      </c>
      <c r="W40" s="2"/>
      <c r="X40" s="2"/>
      <c r="Y40" s="2">
        <v>35</v>
      </c>
      <c r="Z40" s="2" t="str">
        <f t="shared" si="4"/>
        <v>L4E3</v>
      </c>
      <c r="AA40" s="2" t="s">
        <v>306</v>
      </c>
      <c r="AB40" s="2">
        <v>3</v>
      </c>
      <c r="AC40" s="2" t="str">
        <f t="shared" si="8"/>
        <v>L4</v>
      </c>
      <c r="AD40" s="2" t="s">
        <v>302</v>
      </c>
      <c r="AG40" s="17">
        <v>35</v>
      </c>
      <c r="AH40" s="2" t="str">
        <f t="shared" si="11"/>
        <v>L5E3</v>
      </c>
      <c r="AI40" s="17" t="s">
        <v>306</v>
      </c>
      <c r="AJ40" s="17">
        <v>3</v>
      </c>
      <c r="AK40" s="2" t="str">
        <f t="shared" si="13"/>
        <v>L5</v>
      </c>
      <c r="AL40" s="17" t="s">
        <v>301</v>
      </c>
      <c r="AO40" s="2">
        <v>35</v>
      </c>
      <c r="AP40" s="17" t="str">
        <f t="shared" si="6"/>
        <v>L6E3</v>
      </c>
      <c r="AQ40" s="2" t="s">
        <v>306</v>
      </c>
      <c r="AR40" s="2">
        <v>3</v>
      </c>
      <c r="AS40" s="2" t="str">
        <f t="shared" si="9"/>
        <v>L6</v>
      </c>
      <c r="AT40" s="2" t="s">
        <v>302</v>
      </c>
    </row>
    <row r="41" spans="1:46" x14ac:dyDescent="0.25">
      <c r="A41" s="2">
        <v>36</v>
      </c>
      <c r="B41" s="2" t="str">
        <f t="shared" si="10"/>
        <v>J1E4</v>
      </c>
      <c r="C41" s="2" t="s">
        <v>306</v>
      </c>
      <c r="D41" s="2">
        <v>4</v>
      </c>
      <c r="E41" s="2" t="str">
        <f t="shared" si="12"/>
        <v>J1</v>
      </c>
      <c r="F41" s="2" t="s">
        <v>302</v>
      </c>
      <c r="I41" s="29"/>
      <c r="J41" s="17"/>
      <c r="K41" s="29"/>
      <c r="L41" s="29"/>
      <c r="M41" s="29"/>
      <c r="N41" s="29"/>
      <c r="Q41" s="2">
        <v>36</v>
      </c>
      <c r="R41" s="2" t="str">
        <f t="shared" si="3"/>
        <v>L2E4</v>
      </c>
      <c r="S41" s="2" t="s">
        <v>306</v>
      </c>
      <c r="T41" s="2">
        <v>4</v>
      </c>
      <c r="U41" s="2" t="str">
        <f t="shared" si="7"/>
        <v>L2</v>
      </c>
      <c r="V41" s="2" t="s">
        <v>302</v>
      </c>
      <c r="W41" s="2"/>
      <c r="X41" s="2"/>
      <c r="Y41" s="2">
        <v>36</v>
      </c>
      <c r="Z41" s="2" t="str">
        <f t="shared" si="4"/>
        <v>L4E4</v>
      </c>
      <c r="AA41" s="2" t="s">
        <v>306</v>
      </c>
      <c r="AB41" s="2">
        <v>4</v>
      </c>
      <c r="AC41" s="2" t="str">
        <f t="shared" si="8"/>
        <v>L4</v>
      </c>
      <c r="AD41" s="2" t="s">
        <v>302</v>
      </c>
      <c r="AG41" s="2">
        <v>36</v>
      </c>
      <c r="AH41" s="2" t="str">
        <f t="shared" si="11"/>
        <v>L5E4</v>
      </c>
      <c r="AI41" s="2" t="s">
        <v>306</v>
      </c>
      <c r="AJ41" s="2">
        <v>4</v>
      </c>
      <c r="AK41" s="2" t="str">
        <f t="shared" si="13"/>
        <v>L5</v>
      </c>
      <c r="AL41" s="2" t="s">
        <v>302</v>
      </c>
      <c r="AO41" s="2">
        <v>36</v>
      </c>
      <c r="AP41" s="17" t="str">
        <f t="shared" si="6"/>
        <v>L6E4</v>
      </c>
      <c r="AQ41" s="2" t="s">
        <v>306</v>
      </c>
      <c r="AR41" s="2">
        <v>4</v>
      </c>
      <c r="AS41" s="2" t="str">
        <f t="shared" si="9"/>
        <v>L6</v>
      </c>
      <c r="AT41" s="2" t="s">
        <v>302</v>
      </c>
    </row>
    <row r="42" spans="1:46" x14ac:dyDescent="0.25">
      <c r="A42" s="2">
        <v>37</v>
      </c>
      <c r="B42" s="2" t="str">
        <f t="shared" si="10"/>
        <v>J1E5</v>
      </c>
      <c r="C42" s="2" t="s">
        <v>306</v>
      </c>
      <c r="D42" s="2">
        <v>5</v>
      </c>
      <c r="E42" s="2" t="str">
        <f t="shared" si="12"/>
        <v>J1</v>
      </c>
      <c r="F42" s="2" t="s">
        <v>302</v>
      </c>
      <c r="I42" s="29"/>
      <c r="J42" s="17"/>
      <c r="K42" s="29"/>
      <c r="L42" s="29"/>
      <c r="M42" s="29"/>
      <c r="N42" s="29"/>
      <c r="Q42" s="2">
        <v>37</v>
      </c>
      <c r="R42" s="2" t="str">
        <f t="shared" si="3"/>
        <v>L2E5</v>
      </c>
      <c r="S42" s="2" t="s">
        <v>306</v>
      </c>
      <c r="T42" s="2">
        <v>5</v>
      </c>
      <c r="U42" s="2" t="str">
        <f t="shared" si="7"/>
        <v>L2</v>
      </c>
      <c r="V42" s="2" t="s">
        <v>302</v>
      </c>
      <c r="W42" s="2"/>
      <c r="X42" s="2"/>
      <c r="Y42" s="2">
        <v>37</v>
      </c>
      <c r="Z42" s="2" t="str">
        <f t="shared" si="4"/>
        <v>L4E5</v>
      </c>
      <c r="AA42" s="2" t="s">
        <v>306</v>
      </c>
      <c r="AB42" s="2">
        <v>5</v>
      </c>
      <c r="AC42" s="2" t="str">
        <f t="shared" si="8"/>
        <v>L4</v>
      </c>
      <c r="AD42" s="17" t="s">
        <v>301</v>
      </c>
      <c r="AG42" s="2">
        <v>37</v>
      </c>
      <c r="AH42" s="2" t="str">
        <f t="shared" si="11"/>
        <v>L5E5</v>
      </c>
      <c r="AI42" s="2" t="s">
        <v>306</v>
      </c>
      <c r="AJ42" s="2">
        <v>5</v>
      </c>
      <c r="AK42" s="2" t="str">
        <f t="shared" si="13"/>
        <v>L5</v>
      </c>
      <c r="AL42" s="2" t="s">
        <v>302</v>
      </c>
      <c r="AO42" s="17">
        <v>37</v>
      </c>
      <c r="AP42" s="17" t="str">
        <f t="shared" si="6"/>
        <v>L6E5</v>
      </c>
      <c r="AQ42" s="17" t="s">
        <v>306</v>
      </c>
      <c r="AR42" s="17">
        <v>5</v>
      </c>
      <c r="AS42" s="2" t="str">
        <f t="shared" si="9"/>
        <v>L6</v>
      </c>
      <c r="AT42" s="17" t="s">
        <v>301</v>
      </c>
    </row>
    <row r="43" spans="1:46" x14ac:dyDescent="0.25">
      <c r="A43" s="2">
        <v>38</v>
      </c>
      <c r="B43" s="2" t="str">
        <f t="shared" si="10"/>
        <v>J1E6</v>
      </c>
      <c r="C43" s="2" t="s">
        <v>306</v>
      </c>
      <c r="D43" s="2">
        <v>6</v>
      </c>
      <c r="E43" s="2" t="str">
        <f t="shared" si="12"/>
        <v>J1</v>
      </c>
      <c r="F43" s="2" t="s">
        <v>302</v>
      </c>
      <c r="I43" s="29"/>
      <c r="J43" s="17"/>
      <c r="K43" s="29"/>
      <c r="L43" s="29"/>
      <c r="M43" s="29"/>
      <c r="N43" s="29"/>
      <c r="Q43" s="2">
        <v>38</v>
      </c>
      <c r="R43" s="2" t="str">
        <f t="shared" si="3"/>
        <v>L2E6</v>
      </c>
      <c r="S43" s="2" t="s">
        <v>306</v>
      </c>
      <c r="T43" s="2">
        <v>6</v>
      </c>
      <c r="U43" s="2" t="str">
        <f t="shared" si="7"/>
        <v>L2</v>
      </c>
      <c r="V43" s="2" t="s">
        <v>302</v>
      </c>
      <c r="W43" s="2"/>
      <c r="X43" s="2"/>
      <c r="Y43" s="2">
        <v>38</v>
      </c>
      <c r="Z43" s="2" t="str">
        <f t="shared" si="4"/>
        <v>L4E6</v>
      </c>
      <c r="AA43" s="2" t="s">
        <v>306</v>
      </c>
      <c r="AB43" s="2">
        <v>6</v>
      </c>
      <c r="AC43" s="2" t="str">
        <f t="shared" si="8"/>
        <v>L4</v>
      </c>
      <c r="AD43" s="2" t="s">
        <v>302</v>
      </c>
      <c r="AG43" s="2">
        <v>38</v>
      </c>
      <c r="AH43" s="2" t="str">
        <f t="shared" si="11"/>
        <v>L5E6</v>
      </c>
      <c r="AI43" s="2" t="s">
        <v>306</v>
      </c>
      <c r="AJ43" s="2">
        <v>6</v>
      </c>
      <c r="AK43" s="2" t="str">
        <f t="shared" si="13"/>
        <v>L5</v>
      </c>
      <c r="AL43" s="2" t="s">
        <v>302</v>
      </c>
      <c r="AO43" s="2">
        <v>38</v>
      </c>
      <c r="AP43" s="17" t="str">
        <f t="shared" si="6"/>
        <v>L6E6</v>
      </c>
      <c r="AQ43" s="2" t="s">
        <v>306</v>
      </c>
      <c r="AR43" s="2">
        <v>6</v>
      </c>
      <c r="AS43" s="2" t="str">
        <f t="shared" si="9"/>
        <v>L6</v>
      </c>
      <c r="AT43" s="2" t="s">
        <v>302</v>
      </c>
    </row>
    <row r="44" spans="1:46" x14ac:dyDescent="0.25">
      <c r="A44" s="2">
        <v>39</v>
      </c>
      <c r="B44" s="2" t="str">
        <f t="shared" si="10"/>
        <v>J1E7</v>
      </c>
      <c r="C44" s="2" t="s">
        <v>306</v>
      </c>
      <c r="D44" s="2">
        <v>7</v>
      </c>
      <c r="E44" s="2" t="str">
        <f t="shared" si="12"/>
        <v>J1</v>
      </c>
      <c r="F44" s="2" t="s">
        <v>302</v>
      </c>
      <c r="I44" s="29"/>
      <c r="J44" s="17"/>
      <c r="K44" s="29"/>
      <c r="L44" s="29"/>
      <c r="M44" s="29"/>
      <c r="N44" s="29"/>
      <c r="Q44" s="2">
        <v>39</v>
      </c>
      <c r="R44" s="2" t="str">
        <f t="shared" si="3"/>
        <v>L2E7</v>
      </c>
      <c r="S44" s="2" t="s">
        <v>306</v>
      </c>
      <c r="T44" s="2">
        <v>7</v>
      </c>
      <c r="U44" s="2" t="str">
        <f t="shared" si="7"/>
        <v>L2</v>
      </c>
      <c r="V44" s="2" t="s">
        <v>302</v>
      </c>
      <c r="W44" s="2"/>
      <c r="X44" s="2"/>
      <c r="Y44" s="2">
        <v>39</v>
      </c>
      <c r="Z44" s="2" t="str">
        <f t="shared" si="4"/>
        <v>L4E7</v>
      </c>
      <c r="AA44" s="2" t="s">
        <v>306</v>
      </c>
      <c r="AB44" s="2">
        <v>7</v>
      </c>
      <c r="AC44" s="2" t="str">
        <f t="shared" si="8"/>
        <v>L4</v>
      </c>
      <c r="AD44" s="2" t="s">
        <v>302</v>
      </c>
      <c r="AG44" s="2">
        <v>39</v>
      </c>
      <c r="AH44" s="2" t="str">
        <f t="shared" si="11"/>
        <v>L5E7</v>
      </c>
      <c r="AI44" s="2" t="s">
        <v>306</v>
      </c>
      <c r="AJ44" s="2">
        <v>7</v>
      </c>
      <c r="AK44" s="2" t="str">
        <f t="shared" si="13"/>
        <v>L5</v>
      </c>
      <c r="AL44" s="2" t="s">
        <v>302</v>
      </c>
      <c r="AO44" s="2">
        <v>39</v>
      </c>
      <c r="AP44" s="17" t="str">
        <f t="shared" si="6"/>
        <v>L6E7</v>
      </c>
      <c r="AQ44" s="2" t="s">
        <v>306</v>
      </c>
      <c r="AR44" s="2">
        <v>7</v>
      </c>
      <c r="AS44" s="32" t="str">
        <f t="shared" si="9"/>
        <v>L6</v>
      </c>
      <c r="AT44" s="2" t="s">
        <v>302</v>
      </c>
    </row>
    <row r="45" spans="1:46" x14ac:dyDescent="0.25">
      <c r="A45" s="17">
        <v>40</v>
      </c>
      <c r="B45" s="2" t="str">
        <f t="shared" si="10"/>
        <v>J1E8</v>
      </c>
      <c r="C45" s="17" t="s">
        <v>306</v>
      </c>
      <c r="D45" s="17">
        <v>8</v>
      </c>
      <c r="E45" s="2" t="str">
        <f t="shared" si="12"/>
        <v>J1</v>
      </c>
      <c r="F45" s="17" t="s">
        <v>301</v>
      </c>
      <c r="I45" s="29"/>
      <c r="J45" s="17"/>
      <c r="K45" s="29"/>
      <c r="L45" s="29"/>
      <c r="M45" s="29"/>
      <c r="N45" s="29"/>
      <c r="Q45" s="2">
        <v>40</v>
      </c>
      <c r="R45" s="2" t="str">
        <f t="shared" si="3"/>
        <v>L2E8</v>
      </c>
      <c r="S45" s="2" t="s">
        <v>306</v>
      </c>
      <c r="T45" s="2">
        <v>8</v>
      </c>
      <c r="U45" s="2" t="str">
        <f t="shared" si="7"/>
        <v>L2</v>
      </c>
      <c r="V45" s="17" t="s">
        <v>301</v>
      </c>
      <c r="W45" s="2"/>
      <c r="X45" s="2"/>
      <c r="Y45" s="2">
        <v>40</v>
      </c>
      <c r="Z45" s="2" t="str">
        <f t="shared" si="4"/>
        <v>L4E8</v>
      </c>
      <c r="AA45" s="2" t="s">
        <v>306</v>
      </c>
      <c r="AB45" s="2">
        <v>8</v>
      </c>
      <c r="AC45" s="2" t="str">
        <f t="shared" si="8"/>
        <v>L4</v>
      </c>
      <c r="AD45" s="2" t="s">
        <v>302</v>
      </c>
      <c r="AG45" s="17">
        <v>40</v>
      </c>
      <c r="AH45" s="2" t="str">
        <f t="shared" si="11"/>
        <v>L5E8</v>
      </c>
      <c r="AI45" s="17" t="s">
        <v>306</v>
      </c>
      <c r="AJ45" s="17">
        <v>8</v>
      </c>
      <c r="AK45" s="2" t="str">
        <f t="shared" si="13"/>
        <v>L5</v>
      </c>
      <c r="AL45" s="17" t="s">
        <v>301</v>
      </c>
      <c r="AO45" s="2">
        <v>40</v>
      </c>
      <c r="AP45" s="17" t="str">
        <f t="shared" si="6"/>
        <v>L6E8</v>
      </c>
      <c r="AQ45" s="2" t="s">
        <v>306</v>
      </c>
      <c r="AR45" s="2">
        <v>8</v>
      </c>
      <c r="AS45" s="32" t="str">
        <f t="shared" si="9"/>
        <v>L6</v>
      </c>
      <c r="AT45" s="2" t="s">
        <v>302</v>
      </c>
    </row>
    <row r="46" spans="1:46" x14ac:dyDescent="0.25">
      <c r="A46" s="2">
        <v>41</v>
      </c>
      <c r="B46" s="2" t="str">
        <f t="shared" si="10"/>
        <v>J1F1</v>
      </c>
      <c r="C46" s="2" t="s">
        <v>307</v>
      </c>
      <c r="D46" s="2">
        <v>1</v>
      </c>
      <c r="E46" s="2" t="str">
        <f t="shared" si="12"/>
        <v>J1</v>
      </c>
      <c r="F46" s="2" t="s">
        <v>302</v>
      </c>
      <c r="I46" s="2"/>
      <c r="J46" s="16"/>
      <c r="K46" s="2"/>
      <c r="L46" s="2"/>
      <c r="M46" s="2"/>
      <c r="N46" s="2"/>
      <c r="Q46" s="2">
        <v>41</v>
      </c>
      <c r="R46" s="2" t="str">
        <f t="shared" si="3"/>
        <v>L2F1</v>
      </c>
      <c r="S46" s="2" t="s">
        <v>307</v>
      </c>
      <c r="T46" s="2">
        <v>1</v>
      </c>
      <c r="U46" s="2" t="str">
        <f t="shared" si="7"/>
        <v>L2</v>
      </c>
      <c r="V46" s="2" t="s">
        <v>302</v>
      </c>
      <c r="W46" s="2"/>
      <c r="X46" s="2"/>
      <c r="Y46" s="2"/>
      <c r="Z46" s="16"/>
      <c r="AA46" s="2"/>
      <c r="AB46" s="2"/>
      <c r="AC46" s="2"/>
      <c r="AD46" s="2">
        <f>COUNTIF(AD6:AD45,"si")</f>
        <v>10</v>
      </c>
      <c r="AG46" s="2">
        <v>41</v>
      </c>
      <c r="AH46" s="2" t="str">
        <f t="shared" si="11"/>
        <v>L5F1</v>
      </c>
      <c r="AI46" s="2" t="s">
        <v>307</v>
      </c>
      <c r="AJ46" s="2">
        <v>1</v>
      </c>
      <c r="AK46" s="2" t="str">
        <f t="shared" si="13"/>
        <v>L5</v>
      </c>
      <c r="AL46" s="2" t="s">
        <v>302</v>
      </c>
      <c r="AO46" s="2"/>
      <c r="AP46" s="16"/>
      <c r="AQ46" s="2"/>
      <c r="AR46" s="2"/>
      <c r="AS46" s="2"/>
      <c r="AT46" s="2">
        <f>COUNTIF(AT6:AT45,"si")</f>
        <v>10</v>
      </c>
    </row>
    <row r="47" spans="1:46" x14ac:dyDescent="0.25">
      <c r="A47" s="2">
        <v>42</v>
      </c>
      <c r="B47" s="2" t="str">
        <f t="shared" si="10"/>
        <v>J1F2</v>
      </c>
      <c r="C47" s="2" t="s">
        <v>307</v>
      </c>
      <c r="D47" s="2">
        <v>2</v>
      </c>
      <c r="E47" s="2" t="str">
        <f t="shared" si="12"/>
        <v>J1</v>
      </c>
      <c r="F47" s="2" t="s">
        <v>302</v>
      </c>
      <c r="I47" s="2"/>
      <c r="J47" s="16"/>
      <c r="K47" s="2"/>
      <c r="L47" s="2"/>
      <c r="M47" s="2"/>
      <c r="N47" s="2"/>
      <c r="Q47" s="2">
        <v>42</v>
      </c>
      <c r="R47" s="2" t="str">
        <f t="shared" si="3"/>
        <v>L2F2</v>
      </c>
      <c r="S47" s="2" t="s">
        <v>307</v>
      </c>
      <c r="T47" s="2">
        <v>2</v>
      </c>
      <c r="U47" s="2" t="str">
        <f t="shared" si="7"/>
        <v>L2</v>
      </c>
      <c r="V47" s="2" t="s">
        <v>302</v>
      </c>
      <c r="W47" s="2"/>
      <c r="X47" s="2"/>
      <c r="Y47" s="2"/>
      <c r="Z47" s="16"/>
      <c r="AA47" s="2"/>
      <c r="AB47" s="2"/>
      <c r="AC47" s="2"/>
      <c r="AD47" s="2"/>
      <c r="AG47" s="2">
        <v>42</v>
      </c>
      <c r="AH47" s="2" t="str">
        <f t="shared" si="11"/>
        <v>L5F2</v>
      </c>
      <c r="AI47" s="2" t="s">
        <v>307</v>
      </c>
      <c r="AJ47" s="2">
        <v>2</v>
      </c>
      <c r="AK47" s="2" t="str">
        <f t="shared" si="13"/>
        <v>L5</v>
      </c>
      <c r="AL47" s="2" t="s">
        <v>302</v>
      </c>
    </row>
    <row r="48" spans="1:46" x14ac:dyDescent="0.25">
      <c r="A48" s="2">
        <v>43</v>
      </c>
      <c r="B48" s="2" t="str">
        <f t="shared" si="10"/>
        <v>J1F3</v>
      </c>
      <c r="C48" s="2" t="s">
        <v>307</v>
      </c>
      <c r="D48" s="2">
        <v>3</v>
      </c>
      <c r="E48" s="2" t="str">
        <f t="shared" si="12"/>
        <v>J1</v>
      </c>
      <c r="F48" s="2" t="s">
        <v>302</v>
      </c>
      <c r="I48" s="2"/>
      <c r="J48" s="16"/>
      <c r="K48" s="2"/>
      <c r="L48" s="2"/>
      <c r="M48" s="2"/>
      <c r="N48" s="2"/>
      <c r="Q48" s="2">
        <v>43</v>
      </c>
      <c r="R48" s="2" t="str">
        <f t="shared" si="3"/>
        <v>L2F3</v>
      </c>
      <c r="S48" s="2" t="s">
        <v>307</v>
      </c>
      <c r="T48" s="2">
        <v>3</v>
      </c>
      <c r="U48" s="2" t="str">
        <f t="shared" si="7"/>
        <v>L2</v>
      </c>
      <c r="V48" s="2" t="s">
        <v>302</v>
      </c>
      <c r="W48" s="2"/>
      <c r="X48" s="2"/>
      <c r="Y48" s="2"/>
      <c r="Z48" s="16"/>
      <c r="AA48" s="2"/>
      <c r="AB48" s="2"/>
      <c r="AC48" s="2"/>
      <c r="AD48" s="2"/>
      <c r="AG48" s="2">
        <v>43</v>
      </c>
      <c r="AH48" s="2" t="str">
        <f t="shared" si="11"/>
        <v>L5F3</v>
      </c>
      <c r="AI48" s="2" t="s">
        <v>307</v>
      </c>
      <c r="AJ48" s="2">
        <v>3</v>
      </c>
      <c r="AK48" s="2" t="str">
        <f t="shared" si="13"/>
        <v>L5</v>
      </c>
      <c r="AL48" s="2" t="s">
        <v>302</v>
      </c>
    </row>
    <row r="49" spans="1:38" x14ac:dyDescent="0.25">
      <c r="A49" s="2">
        <v>44</v>
      </c>
      <c r="B49" s="2" t="str">
        <f t="shared" si="10"/>
        <v>J1F4</v>
      </c>
      <c r="C49" s="2" t="s">
        <v>307</v>
      </c>
      <c r="D49" s="2">
        <v>4</v>
      </c>
      <c r="E49" s="2" t="str">
        <f t="shared" si="12"/>
        <v>J1</v>
      </c>
      <c r="F49" s="2" t="s">
        <v>302</v>
      </c>
      <c r="I49" s="2"/>
      <c r="J49" s="16"/>
      <c r="K49" s="2"/>
      <c r="L49" s="2"/>
      <c r="M49" s="2"/>
      <c r="N49" s="2"/>
      <c r="Q49" s="2">
        <v>44</v>
      </c>
      <c r="R49" s="2" t="str">
        <f t="shared" si="3"/>
        <v>L2F4</v>
      </c>
      <c r="S49" s="2" t="s">
        <v>307</v>
      </c>
      <c r="T49" s="2">
        <v>4</v>
      </c>
      <c r="U49" s="2" t="str">
        <f t="shared" si="7"/>
        <v>L2</v>
      </c>
      <c r="V49" s="2" t="s">
        <v>302</v>
      </c>
      <c r="W49" s="2"/>
      <c r="X49" s="2"/>
      <c r="Y49" s="2"/>
      <c r="Z49" s="16"/>
      <c r="AA49" s="2"/>
      <c r="AB49" s="2"/>
      <c r="AC49" s="2"/>
      <c r="AD49" s="2"/>
      <c r="AG49" s="2">
        <v>44</v>
      </c>
      <c r="AH49" s="2" t="str">
        <f t="shared" si="11"/>
        <v>L5F4</v>
      </c>
      <c r="AI49" s="2" t="s">
        <v>307</v>
      </c>
      <c r="AJ49" s="2">
        <v>4</v>
      </c>
      <c r="AK49" s="2" t="str">
        <f t="shared" si="13"/>
        <v>L5</v>
      </c>
      <c r="AL49" s="2" t="s">
        <v>302</v>
      </c>
    </row>
    <row r="50" spans="1:38" x14ac:dyDescent="0.25">
      <c r="A50" s="17">
        <v>45</v>
      </c>
      <c r="B50" s="2" t="str">
        <f t="shared" si="10"/>
        <v>J1F5</v>
      </c>
      <c r="C50" s="17" t="s">
        <v>307</v>
      </c>
      <c r="D50" s="17">
        <v>5</v>
      </c>
      <c r="E50" s="2" t="str">
        <f t="shared" si="12"/>
        <v>J1</v>
      </c>
      <c r="F50" s="17" t="s">
        <v>301</v>
      </c>
      <c r="I50" s="2"/>
      <c r="J50" s="16"/>
      <c r="K50" s="2"/>
      <c r="L50" s="2"/>
      <c r="M50" s="2"/>
      <c r="N50" s="2"/>
      <c r="Q50" s="2">
        <v>45</v>
      </c>
      <c r="R50" s="2" t="str">
        <f t="shared" si="3"/>
        <v>L2F5</v>
      </c>
      <c r="S50" s="2" t="s">
        <v>307</v>
      </c>
      <c r="T50" s="2">
        <v>5</v>
      </c>
      <c r="U50" s="2" t="str">
        <f t="shared" si="7"/>
        <v>L2</v>
      </c>
      <c r="V50" s="17" t="s">
        <v>301</v>
      </c>
      <c r="W50" s="2"/>
      <c r="X50" s="2"/>
      <c r="Y50" s="2"/>
      <c r="Z50" s="16"/>
      <c r="AA50" s="2"/>
      <c r="AB50" s="2"/>
      <c r="AC50" s="2"/>
      <c r="AD50" s="2"/>
      <c r="AG50" s="17">
        <v>45</v>
      </c>
      <c r="AH50" s="2" t="str">
        <f t="shared" si="11"/>
        <v>L5F5</v>
      </c>
      <c r="AI50" s="17" t="s">
        <v>307</v>
      </c>
      <c r="AJ50" s="17">
        <v>5</v>
      </c>
      <c r="AK50" s="2" t="str">
        <f t="shared" si="13"/>
        <v>L5</v>
      </c>
      <c r="AL50" s="17" t="s">
        <v>301</v>
      </c>
    </row>
    <row r="51" spans="1:38" x14ac:dyDescent="0.25">
      <c r="A51" s="2">
        <v>46</v>
      </c>
      <c r="B51" s="2" t="str">
        <f t="shared" si="10"/>
        <v>J1F6</v>
      </c>
      <c r="C51" s="2" t="s">
        <v>307</v>
      </c>
      <c r="D51" s="2">
        <v>6</v>
      </c>
      <c r="E51" s="2" t="str">
        <f t="shared" si="12"/>
        <v>J1</v>
      </c>
      <c r="F51" s="2" t="s">
        <v>302</v>
      </c>
      <c r="I51" s="2"/>
      <c r="J51" s="16"/>
      <c r="K51" s="2"/>
      <c r="L51" s="2"/>
      <c r="M51" s="2"/>
      <c r="N51" s="2"/>
      <c r="Q51" s="2">
        <v>46</v>
      </c>
      <c r="R51" s="2" t="str">
        <f t="shared" si="3"/>
        <v>L2F6</v>
      </c>
      <c r="S51" s="2" t="s">
        <v>307</v>
      </c>
      <c r="T51" s="2">
        <v>6</v>
      </c>
      <c r="U51" s="2" t="str">
        <f t="shared" si="7"/>
        <v>L2</v>
      </c>
      <c r="V51" s="2" t="s">
        <v>302</v>
      </c>
      <c r="W51" s="2"/>
      <c r="X51" s="2"/>
      <c r="Y51" s="2"/>
      <c r="Z51" s="16"/>
      <c r="AA51" s="2"/>
      <c r="AB51" s="2"/>
      <c r="AC51" s="2"/>
      <c r="AD51" s="2"/>
      <c r="AG51" s="2">
        <v>46</v>
      </c>
      <c r="AH51" s="2" t="str">
        <f t="shared" si="11"/>
        <v>L5F6</v>
      </c>
      <c r="AI51" s="2" t="s">
        <v>307</v>
      </c>
      <c r="AJ51" s="2">
        <v>6</v>
      </c>
      <c r="AK51" s="2" t="str">
        <f t="shared" si="13"/>
        <v>L5</v>
      </c>
      <c r="AL51" s="2" t="s">
        <v>302</v>
      </c>
    </row>
    <row r="52" spans="1:38" x14ac:dyDescent="0.25">
      <c r="A52" s="2">
        <v>47</v>
      </c>
      <c r="B52" s="2" t="str">
        <f t="shared" si="10"/>
        <v>J1F7</v>
      </c>
      <c r="C52" s="2" t="s">
        <v>307</v>
      </c>
      <c r="D52" s="2">
        <v>7</v>
      </c>
      <c r="E52" s="2" t="str">
        <f t="shared" si="12"/>
        <v>J1</v>
      </c>
      <c r="F52" s="2" t="s">
        <v>302</v>
      </c>
      <c r="I52" s="2"/>
      <c r="J52" s="16"/>
      <c r="K52" s="2"/>
      <c r="L52" s="2"/>
      <c r="M52" s="2"/>
      <c r="N52" s="2"/>
      <c r="Q52" s="2">
        <v>47</v>
      </c>
      <c r="R52" s="2" t="str">
        <f t="shared" si="3"/>
        <v>L2F7</v>
      </c>
      <c r="S52" s="2" t="s">
        <v>307</v>
      </c>
      <c r="T52" s="2">
        <v>7</v>
      </c>
      <c r="U52" s="2" t="str">
        <f t="shared" si="7"/>
        <v>L2</v>
      </c>
      <c r="V52" s="2" t="s">
        <v>302</v>
      </c>
      <c r="W52" s="2"/>
      <c r="X52" s="2"/>
      <c r="Y52" s="2"/>
      <c r="Z52" s="16"/>
      <c r="AA52" s="2"/>
      <c r="AB52" s="2"/>
      <c r="AC52" s="2"/>
      <c r="AD52" s="2"/>
      <c r="AG52" s="2">
        <v>47</v>
      </c>
      <c r="AH52" s="2" t="str">
        <f t="shared" si="11"/>
        <v>L5F7</v>
      </c>
      <c r="AI52" s="2" t="s">
        <v>307</v>
      </c>
      <c r="AJ52" s="2">
        <v>7</v>
      </c>
      <c r="AK52" s="2" t="str">
        <f t="shared" si="13"/>
        <v>L5</v>
      </c>
      <c r="AL52" s="2" t="s">
        <v>302</v>
      </c>
    </row>
    <row r="53" spans="1:38" x14ac:dyDescent="0.25">
      <c r="A53" s="2">
        <v>48</v>
      </c>
      <c r="B53" s="2" t="str">
        <f t="shared" si="10"/>
        <v>J1F8</v>
      </c>
      <c r="C53" s="2" t="s">
        <v>307</v>
      </c>
      <c r="D53" s="2">
        <v>8</v>
      </c>
      <c r="E53" s="2" t="str">
        <f t="shared" si="12"/>
        <v>J1</v>
      </c>
      <c r="F53" s="2" t="s">
        <v>302</v>
      </c>
      <c r="I53" s="2"/>
      <c r="J53" s="16"/>
      <c r="K53" s="2"/>
      <c r="L53" s="2"/>
      <c r="M53" s="2"/>
      <c r="N53" s="2"/>
      <c r="Q53" s="2">
        <v>48</v>
      </c>
      <c r="R53" s="2" t="str">
        <f t="shared" si="3"/>
        <v>L2F8</v>
      </c>
      <c r="S53" s="2" t="s">
        <v>307</v>
      </c>
      <c r="T53" s="2">
        <v>8</v>
      </c>
      <c r="U53" s="2" t="str">
        <f t="shared" si="7"/>
        <v>L2</v>
      </c>
      <c r="V53" s="2" t="s">
        <v>302</v>
      </c>
      <c r="W53" s="2"/>
      <c r="X53" s="2"/>
      <c r="Y53" s="2"/>
      <c r="Z53" s="16"/>
      <c r="AA53" s="2"/>
      <c r="AB53" s="2"/>
      <c r="AC53" s="2"/>
      <c r="AD53" s="2"/>
      <c r="AG53" s="2">
        <v>48</v>
      </c>
      <c r="AH53" s="2" t="str">
        <f t="shared" si="11"/>
        <v>L5F8</v>
      </c>
      <c r="AI53" s="2" t="s">
        <v>307</v>
      </c>
      <c r="AJ53" s="2">
        <v>8</v>
      </c>
      <c r="AK53" s="2" t="str">
        <f t="shared" si="13"/>
        <v>L5</v>
      </c>
      <c r="AL53" s="2" t="s">
        <v>302</v>
      </c>
    </row>
    <row r="54" spans="1:38" x14ac:dyDescent="0.25">
      <c r="A54" s="2">
        <v>49</v>
      </c>
      <c r="B54" s="2" t="str">
        <f t="shared" si="10"/>
        <v>J1G1</v>
      </c>
      <c r="C54" s="2" t="s">
        <v>308</v>
      </c>
      <c r="D54" s="2">
        <v>1</v>
      </c>
      <c r="E54" s="2" t="str">
        <f t="shared" si="12"/>
        <v>J1</v>
      </c>
      <c r="F54" s="2" t="s">
        <v>302</v>
      </c>
      <c r="I54" s="2"/>
      <c r="J54" s="16"/>
      <c r="K54" s="2"/>
      <c r="L54" s="2"/>
      <c r="M54" s="2"/>
      <c r="N54" s="2"/>
      <c r="Q54" s="2">
        <v>49</v>
      </c>
      <c r="R54" s="2" t="str">
        <f t="shared" si="3"/>
        <v>L2G1</v>
      </c>
      <c r="S54" s="2" t="s">
        <v>308</v>
      </c>
      <c r="T54" s="2">
        <v>1</v>
      </c>
      <c r="U54" s="2" t="str">
        <f t="shared" si="7"/>
        <v>L2</v>
      </c>
      <c r="V54" s="2" t="s">
        <v>302</v>
      </c>
      <c r="W54" s="2"/>
      <c r="X54" s="2"/>
      <c r="Y54" s="2"/>
      <c r="Z54" s="16"/>
      <c r="AA54" s="2"/>
      <c r="AB54" s="2"/>
      <c r="AC54" s="2"/>
      <c r="AD54" s="2"/>
      <c r="AG54" s="2">
        <v>49</v>
      </c>
      <c r="AH54" s="2" t="str">
        <f t="shared" si="11"/>
        <v>L5G1</v>
      </c>
      <c r="AI54" s="2" t="s">
        <v>308</v>
      </c>
      <c r="AJ54" s="2">
        <v>1</v>
      </c>
      <c r="AK54" s="2" t="str">
        <f t="shared" si="13"/>
        <v>L5</v>
      </c>
      <c r="AL54" s="2" t="s">
        <v>302</v>
      </c>
    </row>
    <row r="55" spans="1:38" x14ac:dyDescent="0.25">
      <c r="A55" s="17">
        <v>50</v>
      </c>
      <c r="B55" s="2" t="str">
        <f t="shared" si="10"/>
        <v>J1G2</v>
      </c>
      <c r="C55" s="17" t="s">
        <v>308</v>
      </c>
      <c r="D55" s="17">
        <v>2</v>
      </c>
      <c r="E55" s="2" t="str">
        <f t="shared" si="12"/>
        <v>J1</v>
      </c>
      <c r="F55" s="17" t="s">
        <v>301</v>
      </c>
      <c r="I55" s="2"/>
      <c r="J55" s="16"/>
      <c r="K55" s="2"/>
      <c r="L55" s="2"/>
      <c r="M55" s="2"/>
      <c r="N55" s="2"/>
      <c r="Q55" s="2">
        <v>50</v>
      </c>
      <c r="R55" s="2" t="str">
        <f t="shared" si="3"/>
        <v>L2G2</v>
      </c>
      <c r="S55" s="2" t="s">
        <v>308</v>
      </c>
      <c r="T55" s="2">
        <v>2</v>
      </c>
      <c r="U55" s="2" t="str">
        <f t="shared" si="7"/>
        <v>L2</v>
      </c>
      <c r="V55" s="17" t="s">
        <v>301</v>
      </c>
      <c r="W55" s="2"/>
      <c r="X55" s="2"/>
      <c r="Y55" s="2"/>
      <c r="Z55" s="16"/>
      <c r="AA55" s="2"/>
      <c r="AB55" s="2"/>
      <c r="AC55" s="2"/>
      <c r="AD55" s="2"/>
      <c r="AG55" s="17">
        <v>50</v>
      </c>
      <c r="AH55" s="2" t="str">
        <f t="shared" si="11"/>
        <v>L5G2</v>
      </c>
      <c r="AI55" s="17" t="s">
        <v>308</v>
      </c>
      <c r="AJ55" s="17">
        <v>2</v>
      </c>
      <c r="AK55" s="2" t="str">
        <f t="shared" si="13"/>
        <v>L5</v>
      </c>
      <c r="AL55" s="17" t="s">
        <v>301</v>
      </c>
    </row>
    <row r="56" spans="1:38" x14ac:dyDescent="0.25">
      <c r="A56" s="2">
        <v>51</v>
      </c>
      <c r="B56" s="2" t="str">
        <f t="shared" si="10"/>
        <v>J1G3</v>
      </c>
      <c r="C56" s="2" t="s">
        <v>308</v>
      </c>
      <c r="D56" s="2">
        <v>3</v>
      </c>
      <c r="E56" s="2" t="str">
        <f t="shared" si="12"/>
        <v>J1</v>
      </c>
      <c r="F56" s="2" t="s">
        <v>302</v>
      </c>
      <c r="I56" s="2"/>
      <c r="J56" s="16"/>
      <c r="K56" s="2"/>
      <c r="L56" s="2"/>
      <c r="M56" s="2"/>
      <c r="N56" s="2"/>
      <c r="Q56" s="2">
        <v>51</v>
      </c>
      <c r="R56" s="2" t="str">
        <f t="shared" si="3"/>
        <v>L2G3</v>
      </c>
      <c r="S56" s="2" t="s">
        <v>308</v>
      </c>
      <c r="T56" s="2">
        <v>3</v>
      </c>
      <c r="U56" s="2" t="str">
        <f t="shared" si="7"/>
        <v>L2</v>
      </c>
      <c r="V56" s="2" t="s">
        <v>302</v>
      </c>
      <c r="W56" s="2"/>
      <c r="X56" s="2"/>
      <c r="Y56" s="2"/>
      <c r="Z56" s="16"/>
      <c r="AA56" s="2"/>
      <c r="AB56" s="2"/>
      <c r="AC56" s="2"/>
      <c r="AD56" s="2"/>
      <c r="AG56" s="2">
        <v>51</v>
      </c>
      <c r="AH56" s="2" t="str">
        <f t="shared" si="11"/>
        <v>L5G3</v>
      </c>
      <c r="AI56" s="2" t="s">
        <v>308</v>
      </c>
      <c r="AJ56" s="2">
        <v>3</v>
      </c>
      <c r="AK56" s="2" t="str">
        <f t="shared" si="13"/>
        <v>L5</v>
      </c>
      <c r="AL56" s="2" t="s">
        <v>302</v>
      </c>
    </row>
    <row r="57" spans="1:38" x14ac:dyDescent="0.25">
      <c r="A57" s="2">
        <v>52</v>
      </c>
      <c r="B57" s="2" t="str">
        <f t="shared" si="10"/>
        <v>J1G4</v>
      </c>
      <c r="C57" s="2" t="s">
        <v>308</v>
      </c>
      <c r="D57" s="2">
        <v>4</v>
      </c>
      <c r="E57" s="2" t="str">
        <f t="shared" si="12"/>
        <v>J1</v>
      </c>
      <c r="F57" s="2" t="s">
        <v>302</v>
      </c>
      <c r="I57" s="2"/>
      <c r="J57" s="16"/>
      <c r="K57" s="2"/>
      <c r="L57" s="2"/>
      <c r="M57" s="2"/>
      <c r="N57" s="2"/>
      <c r="Q57" s="2">
        <v>52</v>
      </c>
      <c r="R57" s="2" t="str">
        <f t="shared" si="3"/>
        <v>L2G4</v>
      </c>
      <c r="S57" s="2" t="s">
        <v>308</v>
      </c>
      <c r="T57" s="2">
        <v>4</v>
      </c>
      <c r="U57" s="2" t="str">
        <f t="shared" si="7"/>
        <v>L2</v>
      </c>
      <c r="V57" s="2" t="s">
        <v>302</v>
      </c>
      <c r="W57" s="2"/>
      <c r="X57" s="2"/>
      <c r="Y57" s="2"/>
      <c r="Z57" s="16"/>
      <c r="AA57" s="2"/>
      <c r="AB57" s="2"/>
      <c r="AC57" s="2"/>
      <c r="AD57" s="2"/>
      <c r="AG57" s="2">
        <v>52</v>
      </c>
      <c r="AH57" s="2" t="str">
        <f t="shared" si="11"/>
        <v>L5G4</v>
      </c>
      <c r="AI57" s="2" t="s">
        <v>308</v>
      </c>
      <c r="AJ57" s="2">
        <v>4</v>
      </c>
      <c r="AK57" s="2" t="str">
        <f t="shared" si="13"/>
        <v>L5</v>
      </c>
      <c r="AL57" s="2" t="s">
        <v>302</v>
      </c>
    </row>
    <row r="58" spans="1:38" x14ac:dyDescent="0.25">
      <c r="A58" s="2">
        <v>53</v>
      </c>
      <c r="B58" s="2" t="str">
        <f t="shared" si="10"/>
        <v>J1G5</v>
      </c>
      <c r="C58" s="2" t="s">
        <v>308</v>
      </c>
      <c r="D58" s="2">
        <v>5</v>
      </c>
      <c r="E58" s="2" t="str">
        <f t="shared" si="12"/>
        <v>J1</v>
      </c>
      <c r="F58" s="2" t="s">
        <v>302</v>
      </c>
      <c r="I58" s="2"/>
      <c r="J58" s="16"/>
      <c r="K58" s="2"/>
      <c r="L58" s="2"/>
      <c r="M58" s="2"/>
      <c r="N58" s="2"/>
      <c r="Q58" s="2">
        <v>53</v>
      </c>
      <c r="R58" s="2" t="str">
        <f t="shared" si="3"/>
        <v>L2G5</v>
      </c>
      <c r="S58" s="2" t="s">
        <v>308</v>
      </c>
      <c r="T58" s="2">
        <v>5</v>
      </c>
      <c r="U58" s="2" t="str">
        <f t="shared" si="7"/>
        <v>L2</v>
      </c>
      <c r="V58" s="2" t="s">
        <v>302</v>
      </c>
      <c r="W58" s="2"/>
      <c r="X58" s="2"/>
      <c r="Y58" s="2"/>
      <c r="Z58" s="16"/>
      <c r="AA58" s="2"/>
      <c r="AB58" s="2"/>
      <c r="AC58" s="2"/>
      <c r="AD58" s="2"/>
      <c r="AG58" s="2">
        <v>53</v>
      </c>
      <c r="AH58" s="2" t="str">
        <f t="shared" si="11"/>
        <v>L5G5</v>
      </c>
      <c r="AI58" s="2" t="s">
        <v>308</v>
      </c>
      <c r="AJ58" s="2">
        <v>5</v>
      </c>
      <c r="AK58" s="2" t="str">
        <f t="shared" si="13"/>
        <v>L5</v>
      </c>
      <c r="AL58" s="2" t="s">
        <v>302</v>
      </c>
    </row>
    <row r="59" spans="1:38" x14ac:dyDescent="0.25">
      <c r="A59" s="2">
        <v>54</v>
      </c>
      <c r="B59" s="2" t="str">
        <f t="shared" si="10"/>
        <v>J1G6</v>
      </c>
      <c r="C59" s="2" t="s">
        <v>308</v>
      </c>
      <c r="D59" s="2">
        <v>6</v>
      </c>
      <c r="E59" s="2" t="str">
        <f t="shared" si="12"/>
        <v>J1</v>
      </c>
      <c r="F59" s="2" t="s">
        <v>302</v>
      </c>
      <c r="I59" s="2"/>
      <c r="J59" s="16"/>
      <c r="K59" s="2"/>
      <c r="L59" s="2"/>
      <c r="M59" s="2"/>
      <c r="N59" s="2"/>
      <c r="Q59" s="2">
        <v>54</v>
      </c>
      <c r="R59" s="2" t="str">
        <f t="shared" si="3"/>
        <v>L2G6</v>
      </c>
      <c r="S59" s="2" t="s">
        <v>308</v>
      </c>
      <c r="T59" s="2">
        <v>6</v>
      </c>
      <c r="U59" s="2" t="str">
        <f t="shared" si="7"/>
        <v>L2</v>
      </c>
      <c r="V59" s="2" t="s">
        <v>302</v>
      </c>
      <c r="W59" s="2"/>
      <c r="X59" s="2"/>
      <c r="Y59" s="2"/>
      <c r="Z59" s="16"/>
      <c r="AA59" s="2"/>
      <c r="AB59" s="2"/>
      <c r="AC59" s="2"/>
      <c r="AD59" s="2"/>
      <c r="AG59" s="2">
        <v>54</v>
      </c>
      <c r="AH59" s="2" t="str">
        <f t="shared" si="11"/>
        <v>L5G6</v>
      </c>
      <c r="AI59" s="2" t="s">
        <v>308</v>
      </c>
      <c r="AJ59" s="2">
        <v>6</v>
      </c>
      <c r="AK59" s="2" t="str">
        <f t="shared" si="13"/>
        <v>L5</v>
      </c>
      <c r="AL59" s="2" t="s">
        <v>302</v>
      </c>
    </row>
    <row r="60" spans="1:38" x14ac:dyDescent="0.25">
      <c r="A60" s="17">
        <v>55</v>
      </c>
      <c r="B60" s="2" t="str">
        <f t="shared" si="10"/>
        <v>J1G7</v>
      </c>
      <c r="C60" s="17" t="s">
        <v>308</v>
      </c>
      <c r="D60" s="17">
        <v>7</v>
      </c>
      <c r="E60" s="2" t="str">
        <f t="shared" si="12"/>
        <v>J1</v>
      </c>
      <c r="F60" s="17" t="s">
        <v>301</v>
      </c>
      <c r="I60" s="2"/>
      <c r="J60" s="16"/>
      <c r="K60" s="2"/>
      <c r="L60" s="2"/>
      <c r="M60" s="2"/>
      <c r="N60" s="2"/>
      <c r="Q60" s="2">
        <v>55</v>
      </c>
      <c r="R60" s="2" t="str">
        <f t="shared" si="3"/>
        <v>L2G7</v>
      </c>
      <c r="S60" s="2" t="s">
        <v>308</v>
      </c>
      <c r="T60" s="2">
        <v>7</v>
      </c>
      <c r="U60" s="2" t="str">
        <f t="shared" si="7"/>
        <v>L2</v>
      </c>
      <c r="V60" s="17" t="s">
        <v>301</v>
      </c>
      <c r="W60" s="2"/>
      <c r="X60" s="2"/>
      <c r="Y60" s="2"/>
      <c r="Z60" s="16"/>
      <c r="AA60" s="2"/>
      <c r="AB60" s="2"/>
      <c r="AC60" s="2"/>
      <c r="AD60" s="2"/>
      <c r="AG60" s="17">
        <v>55</v>
      </c>
      <c r="AH60" s="2" t="str">
        <f t="shared" si="11"/>
        <v>L5G7</v>
      </c>
      <c r="AI60" s="17" t="s">
        <v>308</v>
      </c>
      <c r="AJ60" s="17">
        <v>7</v>
      </c>
      <c r="AK60" s="2" t="str">
        <f t="shared" si="13"/>
        <v>L5</v>
      </c>
      <c r="AL60" s="17" t="s">
        <v>301</v>
      </c>
    </row>
    <row r="61" spans="1:38" x14ac:dyDescent="0.25">
      <c r="A61" s="2">
        <v>56</v>
      </c>
      <c r="B61" s="2" t="str">
        <f t="shared" si="10"/>
        <v>J1G8</v>
      </c>
      <c r="C61" s="2" t="s">
        <v>308</v>
      </c>
      <c r="D61" s="2">
        <v>8</v>
      </c>
      <c r="E61" s="2" t="str">
        <f t="shared" si="12"/>
        <v>J1</v>
      </c>
      <c r="F61" s="2" t="s">
        <v>302</v>
      </c>
      <c r="I61" s="2"/>
      <c r="J61" s="16"/>
      <c r="K61" s="2"/>
      <c r="L61" s="2"/>
      <c r="M61" s="2"/>
      <c r="N61" s="2"/>
      <c r="Q61" s="2">
        <v>56</v>
      </c>
      <c r="R61" s="2" t="str">
        <f t="shared" si="3"/>
        <v>L2G8</v>
      </c>
      <c r="S61" s="2" t="s">
        <v>308</v>
      </c>
      <c r="T61" s="2">
        <v>8</v>
      </c>
      <c r="U61" s="2" t="str">
        <f t="shared" si="7"/>
        <v>L2</v>
      </c>
      <c r="V61" s="2" t="s">
        <v>302</v>
      </c>
      <c r="W61" s="2"/>
      <c r="X61" s="2"/>
      <c r="Y61" s="2"/>
      <c r="Z61" s="16"/>
      <c r="AA61" s="2"/>
      <c r="AB61" s="2"/>
      <c r="AC61" s="2"/>
      <c r="AD61" s="2"/>
      <c r="AG61" s="2">
        <v>56</v>
      </c>
      <c r="AH61" s="2" t="str">
        <f t="shared" si="11"/>
        <v>L5G8</v>
      </c>
      <c r="AI61" s="2" t="s">
        <v>308</v>
      </c>
      <c r="AJ61" s="2">
        <v>8</v>
      </c>
      <c r="AK61" s="2" t="str">
        <f t="shared" si="13"/>
        <v>L5</v>
      </c>
      <c r="AL61" s="2" t="s">
        <v>302</v>
      </c>
    </row>
    <row r="62" spans="1:38" x14ac:dyDescent="0.25">
      <c r="A62" s="2">
        <v>57</v>
      </c>
      <c r="B62" s="2" t="str">
        <f t="shared" si="10"/>
        <v>J1H1</v>
      </c>
      <c r="C62" s="2" t="s">
        <v>309</v>
      </c>
      <c r="D62" s="2">
        <v>1</v>
      </c>
      <c r="E62" s="2" t="str">
        <f t="shared" si="12"/>
        <v>J1</v>
      </c>
      <c r="F62" s="2" t="s">
        <v>302</v>
      </c>
      <c r="I62" s="2"/>
      <c r="J62" s="16"/>
      <c r="K62" s="2"/>
      <c r="L62" s="2"/>
      <c r="M62" s="2"/>
      <c r="N62" s="2"/>
      <c r="Q62" s="2">
        <v>57</v>
      </c>
      <c r="R62" s="2" t="str">
        <f t="shared" si="3"/>
        <v>L2H1</v>
      </c>
      <c r="S62" s="2" t="s">
        <v>309</v>
      </c>
      <c r="T62" s="2">
        <v>1</v>
      </c>
      <c r="U62" s="2" t="str">
        <f t="shared" si="7"/>
        <v>L2</v>
      </c>
      <c r="V62" s="2" t="s">
        <v>302</v>
      </c>
      <c r="W62" s="2"/>
      <c r="X62" s="2"/>
      <c r="Y62" s="2"/>
      <c r="Z62" s="16"/>
      <c r="AA62" s="2"/>
      <c r="AB62" s="2"/>
      <c r="AC62" s="2"/>
      <c r="AD62" s="2"/>
      <c r="AG62" s="2">
        <v>57</v>
      </c>
      <c r="AH62" s="2" t="str">
        <f t="shared" si="11"/>
        <v>L5H1</v>
      </c>
      <c r="AI62" s="2" t="s">
        <v>309</v>
      </c>
      <c r="AJ62" s="2">
        <v>1</v>
      </c>
      <c r="AK62" s="2" t="str">
        <f t="shared" si="13"/>
        <v>L5</v>
      </c>
      <c r="AL62" s="2" t="s">
        <v>302</v>
      </c>
    </row>
    <row r="63" spans="1:38" x14ac:dyDescent="0.25">
      <c r="A63" s="2">
        <v>58</v>
      </c>
      <c r="B63" s="2" t="str">
        <f t="shared" si="10"/>
        <v>J1H2</v>
      </c>
      <c r="C63" s="2" t="s">
        <v>309</v>
      </c>
      <c r="D63" s="2">
        <v>2</v>
      </c>
      <c r="E63" s="2" t="str">
        <f t="shared" si="12"/>
        <v>J1</v>
      </c>
      <c r="F63" s="2" t="s">
        <v>302</v>
      </c>
      <c r="I63" s="2"/>
      <c r="J63" s="16"/>
      <c r="K63" s="2"/>
      <c r="L63" s="2"/>
      <c r="M63" s="2"/>
      <c r="N63" s="2"/>
      <c r="Q63" s="2">
        <v>58</v>
      </c>
      <c r="R63" s="2" t="str">
        <f t="shared" si="3"/>
        <v>L2H2</v>
      </c>
      <c r="S63" s="2" t="s">
        <v>309</v>
      </c>
      <c r="T63" s="2">
        <v>2</v>
      </c>
      <c r="U63" s="2" t="str">
        <f t="shared" si="7"/>
        <v>L2</v>
      </c>
      <c r="V63" s="2" t="s">
        <v>302</v>
      </c>
      <c r="W63" s="2"/>
      <c r="X63" s="2"/>
      <c r="Y63" s="2"/>
      <c r="Z63" s="16"/>
      <c r="AA63" s="2"/>
      <c r="AB63" s="2"/>
      <c r="AC63" s="2"/>
      <c r="AD63" s="2"/>
      <c r="AG63" s="2">
        <v>58</v>
      </c>
      <c r="AH63" s="2" t="str">
        <f t="shared" si="11"/>
        <v>L5H2</v>
      </c>
      <c r="AI63" s="2" t="s">
        <v>309</v>
      </c>
      <c r="AJ63" s="2">
        <v>2</v>
      </c>
      <c r="AK63" s="2" t="str">
        <f t="shared" si="13"/>
        <v>L5</v>
      </c>
      <c r="AL63" s="2" t="s">
        <v>302</v>
      </c>
    </row>
    <row r="64" spans="1:38" x14ac:dyDescent="0.25">
      <c r="A64" s="2">
        <v>59</v>
      </c>
      <c r="B64" s="2" t="str">
        <f t="shared" si="10"/>
        <v>J1H3</v>
      </c>
      <c r="C64" s="2" t="s">
        <v>309</v>
      </c>
      <c r="D64" s="2">
        <v>3</v>
      </c>
      <c r="E64" s="2" t="str">
        <f t="shared" si="12"/>
        <v>J1</v>
      </c>
      <c r="F64" s="2" t="s">
        <v>302</v>
      </c>
      <c r="I64" s="2"/>
      <c r="J64" s="16"/>
      <c r="K64" s="2"/>
      <c r="L64" s="2"/>
      <c r="M64" s="2"/>
      <c r="N64" s="2"/>
      <c r="Q64" s="2">
        <v>59</v>
      </c>
      <c r="R64" s="2" t="str">
        <f t="shared" si="3"/>
        <v>L2H3</v>
      </c>
      <c r="S64" s="2" t="s">
        <v>309</v>
      </c>
      <c r="T64" s="2">
        <v>3</v>
      </c>
      <c r="U64" s="2" t="str">
        <f t="shared" si="7"/>
        <v>L2</v>
      </c>
      <c r="V64" s="2" t="s">
        <v>302</v>
      </c>
      <c r="W64" s="2"/>
      <c r="X64" s="2"/>
      <c r="Y64" s="2"/>
      <c r="Z64" s="16"/>
      <c r="AA64" s="2"/>
      <c r="AB64" s="2"/>
      <c r="AC64" s="2"/>
      <c r="AD64" s="2"/>
      <c r="AG64" s="2">
        <v>59</v>
      </c>
      <c r="AH64" s="2" t="str">
        <f t="shared" si="11"/>
        <v>L5H3</v>
      </c>
      <c r="AI64" s="2" t="s">
        <v>309</v>
      </c>
      <c r="AJ64" s="2">
        <v>3</v>
      </c>
      <c r="AK64" s="2" t="str">
        <f t="shared" si="13"/>
        <v>L5</v>
      </c>
      <c r="AL64" s="2" t="s">
        <v>302</v>
      </c>
    </row>
    <row r="65" spans="1:38" x14ac:dyDescent="0.25">
      <c r="A65" s="17">
        <v>60</v>
      </c>
      <c r="B65" s="2" t="str">
        <f t="shared" si="10"/>
        <v>J1H4</v>
      </c>
      <c r="C65" s="17" t="s">
        <v>309</v>
      </c>
      <c r="D65" s="17">
        <v>4</v>
      </c>
      <c r="E65" s="2" t="str">
        <f t="shared" si="12"/>
        <v>J1</v>
      </c>
      <c r="F65" s="17" t="s">
        <v>301</v>
      </c>
      <c r="I65" s="2"/>
      <c r="J65" s="16"/>
      <c r="K65" s="2"/>
      <c r="L65" s="2"/>
      <c r="M65" s="2"/>
      <c r="N65" s="2"/>
      <c r="Q65" s="2">
        <v>60</v>
      </c>
      <c r="R65" s="2" t="str">
        <f t="shared" si="3"/>
        <v>L2H4</v>
      </c>
      <c r="S65" s="2" t="s">
        <v>309</v>
      </c>
      <c r="T65" s="2">
        <v>4</v>
      </c>
      <c r="U65" s="2" t="str">
        <f t="shared" si="7"/>
        <v>L2</v>
      </c>
      <c r="V65" s="17" t="s">
        <v>301</v>
      </c>
      <c r="W65" s="2"/>
      <c r="X65" s="2"/>
      <c r="Y65" s="2"/>
      <c r="Z65" s="16"/>
      <c r="AA65" s="2"/>
      <c r="AB65" s="2"/>
      <c r="AC65" s="2"/>
      <c r="AD65" s="2"/>
      <c r="AG65" s="17">
        <v>60</v>
      </c>
      <c r="AH65" s="2" t="str">
        <f t="shared" si="11"/>
        <v>L5H4</v>
      </c>
      <c r="AI65" s="17" t="s">
        <v>309</v>
      </c>
      <c r="AJ65" s="17">
        <v>4</v>
      </c>
      <c r="AK65" s="2" t="str">
        <f t="shared" si="13"/>
        <v>L5</v>
      </c>
      <c r="AL65" s="17" t="s">
        <v>301</v>
      </c>
    </row>
    <row r="66" spans="1:38" x14ac:dyDescent="0.25">
      <c r="A66" s="2">
        <v>61</v>
      </c>
      <c r="B66" s="2" t="str">
        <f t="shared" si="10"/>
        <v>J1H5</v>
      </c>
      <c r="C66" s="2" t="s">
        <v>309</v>
      </c>
      <c r="D66" s="2">
        <v>5</v>
      </c>
      <c r="E66" s="2" t="str">
        <f t="shared" si="12"/>
        <v>J1</v>
      </c>
      <c r="F66" s="2" t="s">
        <v>302</v>
      </c>
      <c r="I66" s="2"/>
      <c r="J66" s="16"/>
      <c r="K66" s="2"/>
      <c r="L66" s="2"/>
      <c r="M66" s="2"/>
      <c r="N66" s="2"/>
      <c r="Q66" s="2">
        <v>61</v>
      </c>
      <c r="R66" s="2" t="str">
        <f t="shared" si="3"/>
        <v>L2H5</v>
      </c>
      <c r="S66" s="2" t="s">
        <v>309</v>
      </c>
      <c r="T66" s="2">
        <v>5</v>
      </c>
      <c r="U66" s="2" t="str">
        <f t="shared" si="7"/>
        <v>L2</v>
      </c>
      <c r="V66" s="2" t="s">
        <v>302</v>
      </c>
      <c r="W66" s="2"/>
      <c r="X66" s="2"/>
      <c r="Y66" s="2"/>
      <c r="Z66" s="16"/>
      <c r="AA66" s="2"/>
      <c r="AB66" s="2"/>
      <c r="AC66" s="2"/>
      <c r="AD66" s="2"/>
      <c r="AG66" s="2">
        <v>61</v>
      </c>
      <c r="AH66" s="2" t="str">
        <f t="shared" si="11"/>
        <v>L5H5</v>
      </c>
      <c r="AI66" s="2" t="s">
        <v>309</v>
      </c>
      <c r="AJ66" s="2">
        <v>5</v>
      </c>
      <c r="AK66" s="2" t="str">
        <f t="shared" si="13"/>
        <v>L5</v>
      </c>
      <c r="AL66" s="2" t="s">
        <v>302</v>
      </c>
    </row>
    <row r="67" spans="1:38" x14ac:dyDescent="0.25">
      <c r="A67" s="2">
        <v>62</v>
      </c>
      <c r="B67" s="2" t="str">
        <f t="shared" si="10"/>
        <v>J1H6</v>
      </c>
      <c r="C67" s="2" t="s">
        <v>309</v>
      </c>
      <c r="D67" s="2">
        <v>6</v>
      </c>
      <c r="E67" s="2" t="str">
        <f t="shared" si="12"/>
        <v>J1</v>
      </c>
      <c r="F67" s="2" t="s">
        <v>302</v>
      </c>
      <c r="I67" s="2"/>
      <c r="J67" s="16"/>
      <c r="K67" s="2"/>
      <c r="L67" s="2"/>
      <c r="M67" s="2"/>
      <c r="N67" s="2"/>
      <c r="Q67" s="2">
        <v>62</v>
      </c>
      <c r="R67" s="2" t="str">
        <f t="shared" si="3"/>
        <v>L2H6</v>
      </c>
      <c r="S67" s="2" t="s">
        <v>309</v>
      </c>
      <c r="T67" s="2">
        <v>6</v>
      </c>
      <c r="U67" s="2" t="str">
        <f t="shared" si="7"/>
        <v>L2</v>
      </c>
      <c r="V67" s="2" t="s">
        <v>302</v>
      </c>
      <c r="W67" s="2"/>
      <c r="X67" s="2"/>
      <c r="Y67" s="2"/>
      <c r="Z67" s="16"/>
      <c r="AA67" s="2"/>
      <c r="AB67" s="2"/>
      <c r="AC67" s="2"/>
      <c r="AD67" s="2"/>
      <c r="AG67" s="2">
        <v>62</v>
      </c>
      <c r="AH67" s="2" t="str">
        <f t="shared" si="11"/>
        <v>L5H6</v>
      </c>
      <c r="AI67" s="2" t="s">
        <v>309</v>
      </c>
      <c r="AJ67" s="2">
        <v>6</v>
      </c>
      <c r="AK67" s="2" t="str">
        <f t="shared" si="13"/>
        <v>L5</v>
      </c>
      <c r="AL67" s="2" t="s">
        <v>302</v>
      </c>
    </row>
    <row r="68" spans="1:38" x14ac:dyDescent="0.25">
      <c r="A68" s="2">
        <v>63</v>
      </c>
      <c r="B68" s="2" t="str">
        <f t="shared" si="10"/>
        <v>J1H7</v>
      </c>
      <c r="C68" s="2" t="s">
        <v>309</v>
      </c>
      <c r="D68" s="2">
        <v>7</v>
      </c>
      <c r="E68" s="2" t="str">
        <f t="shared" si="12"/>
        <v>J1</v>
      </c>
      <c r="F68" s="2" t="s">
        <v>302</v>
      </c>
      <c r="I68" s="2"/>
      <c r="J68" s="16"/>
      <c r="K68" s="2"/>
      <c r="L68" s="2"/>
      <c r="M68" s="2"/>
      <c r="N68" s="2"/>
      <c r="Q68" s="2">
        <v>63</v>
      </c>
      <c r="R68" s="2" t="str">
        <f t="shared" si="3"/>
        <v>L2H7</v>
      </c>
      <c r="S68" s="2" t="s">
        <v>309</v>
      </c>
      <c r="T68" s="2">
        <v>7</v>
      </c>
      <c r="U68" s="2" t="str">
        <f t="shared" si="7"/>
        <v>L2</v>
      </c>
      <c r="V68" s="2" t="s">
        <v>302</v>
      </c>
      <c r="W68" s="2"/>
      <c r="X68" s="2"/>
      <c r="Y68" s="2"/>
      <c r="Z68" s="16"/>
      <c r="AA68" s="2"/>
      <c r="AB68" s="2"/>
      <c r="AC68" s="2"/>
      <c r="AD68" s="2"/>
      <c r="AG68" s="2">
        <v>63</v>
      </c>
      <c r="AH68" s="2" t="str">
        <f t="shared" si="11"/>
        <v>L5H7</v>
      </c>
      <c r="AI68" s="2" t="s">
        <v>309</v>
      </c>
      <c r="AJ68" s="2">
        <v>7</v>
      </c>
      <c r="AK68" s="2" t="str">
        <f t="shared" si="13"/>
        <v>L5</v>
      </c>
      <c r="AL68" s="2" t="s">
        <v>302</v>
      </c>
    </row>
    <row r="69" spans="1:38" x14ac:dyDescent="0.25">
      <c r="A69" s="2">
        <v>64</v>
      </c>
      <c r="B69" s="2" t="str">
        <f t="shared" si="10"/>
        <v>J1H8</v>
      </c>
      <c r="C69" s="2" t="s">
        <v>309</v>
      </c>
      <c r="D69" s="2">
        <v>8</v>
      </c>
      <c r="E69" s="2" t="str">
        <f t="shared" si="12"/>
        <v>J1</v>
      </c>
      <c r="F69" s="2" t="s">
        <v>302</v>
      </c>
      <c r="I69" s="2"/>
      <c r="J69" s="16"/>
      <c r="K69" s="2"/>
      <c r="L69" s="2"/>
      <c r="M69" s="2"/>
      <c r="N69" s="2"/>
      <c r="Q69" s="2">
        <v>64</v>
      </c>
      <c r="R69" s="2" t="str">
        <f t="shared" si="3"/>
        <v>L2H8</v>
      </c>
      <c r="S69" s="2" t="s">
        <v>309</v>
      </c>
      <c r="T69" s="2">
        <v>8</v>
      </c>
      <c r="U69" s="2" t="str">
        <f t="shared" si="7"/>
        <v>L2</v>
      </c>
      <c r="V69" s="2" t="s">
        <v>302</v>
      </c>
      <c r="W69" s="2"/>
      <c r="X69" s="2"/>
      <c r="Y69" s="2"/>
      <c r="Z69" s="16"/>
      <c r="AA69" s="2"/>
      <c r="AB69" s="2"/>
      <c r="AC69" s="2"/>
      <c r="AD69" s="2"/>
      <c r="AG69" s="2">
        <v>64</v>
      </c>
      <c r="AH69" s="2" t="str">
        <f t="shared" si="11"/>
        <v>L5H8</v>
      </c>
      <c r="AI69" s="2" t="s">
        <v>309</v>
      </c>
      <c r="AJ69" s="2">
        <v>8</v>
      </c>
      <c r="AK69" s="2" t="str">
        <f t="shared" si="13"/>
        <v>L5</v>
      </c>
      <c r="AL69" s="2" t="s">
        <v>302</v>
      </c>
    </row>
    <row r="70" spans="1:38" x14ac:dyDescent="0.25">
      <c r="A70" s="17">
        <v>65</v>
      </c>
      <c r="B70" s="2" t="str">
        <f t="shared" ref="B70:B101" si="14">CONCATENATE(E70,C70,D70)</f>
        <v>J1I1</v>
      </c>
      <c r="C70" s="17" t="s">
        <v>310</v>
      </c>
      <c r="D70" s="17">
        <v>1</v>
      </c>
      <c r="E70" s="2" t="str">
        <f t="shared" si="12"/>
        <v>J1</v>
      </c>
      <c r="F70" s="17" t="s">
        <v>301</v>
      </c>
      <c r="I70" s="2"/>
      <c r="J70" s="16"/>
      <c r="K70" s="2"/>
      <c r="L70" s="2"/>
      <c r="M70" s="2"/>
      <c r="N70" s="2"/>
      <c r="Q70" s="2">
        <v>65</v>
      </c>
      <c r="R70" s="2" t="str">
        <f t="shared" si="3"/>
        <v>L2I1</v>
      </c>
      <c r="S70" s="2" t="s">
        <v>310</v>
      </c>
      <c r="T70" s="2">
        <v>1</v>
      </c>
      <c r="U70" s="2" t="str">
        <f t="shared" si="7"/>
        <v>L2</v>
      </c>
      <c r="V70" s="17" t="s">
        <v>301</v>
      </c>
      <c r="W70" s="2"/>
      <c r="X70" s="2"/>
      <c r="Y70" s="2"/>
      <c r="Z70" s="16"/>
      <c r="AA70" s="2"/>
      <c r="AB70" s="2"/>
      <c r="AC70" s="2"/>
      <c r="AD70" s="2"/>
      <c r="AG70" s="17">
        <v>65</v>
      </c>
      <c r="AH70" s="2" t="str">
        <f t="shared" ref="AH70:AH101" si="15">CONCATENATE(AK70,AI70,AJ70)</f>
        <v>L5I1</v>
      </c>
      <c r="AI70" s="17" t="s">
        <v>310</v>
      </c>
      <c r="AJ70" s="17">
        <v>1</v>
      </c>
      <c r="AK70" s="2" t="str">
        <f t="shared" si="13"/>
        <v>L5</v>
      </c>
      <c r="AL70" s="17" t="s">
        <v>301</v>
      </c>
    </row>
    <row r="71" spans="1:38" x14ac:dyDescent="0.25">
      <c r="A71" s="2">
        <v>66</v>
      </c>
      <c r="B71" s="2" t="str">
        <f t="shared" si="14"/>
        <v>J1I2</v>
      </c>
      <c r="C71" s="2" t="s">
        <v>310</v>
      </c>
      <c r="D71" s="2">
        <v>2</v>
      </c>
      <c r="E71" s="2" t="str">
        <f t="shared" ref="E71:E85" si="16">E70</f>
        <v>J1</v>
      </c>
      <c r="F71" s="2" t="s">
        <v>302</v>
      </c>
      <c r="I71" s="2"/>
      <c r="J71" s="16"/>
      <c r="K71" s="2"/>
      <c r="L71" s="2"/>
      <c r="M71" s="2"/>
      <c r="N71" s="2"/>
      <c r="Q71" s="2">
        <v>66</v>
      </c>
      <c r="R71" s="2" t="str">
        <f t="shared" ref="R71:R85" si="17">CONCATENATE(U71,S71,T71)</f>
        <v>L2I2</v>
      </c>
      <c r="S71" s="2" t="s">
        <v>310</v>
      </c>
      <c r="T71" s="2">
        <v>2</v>
      </c>
      <c r="U71" s="2" t="str">
        <f t="shared" si="7"/>
        <v>L2</v>
      </c>
      <c r="V71" s="2" t="s">
        <v>302</v>
      </c>
      <c r="W71" s="2"/>
      <c r="X71" s="2"/>
      <c r="Y71" s="2"/>
      <c r="Z71" s="16"/>
      <c r="AA71" s="2"/>
      <c r="AB71" s="2"/>
      <c r="AC71" s="2"/>
      <c r="AD71" s="2"/>
      <c r="AG71" s="2">
        <v>66</v>
      </c>
      <c r="AH71" s="2" t="str">
        <f t="shared" si="15"/>
        <v>L5I2</v>
      </c>
      <c r="AI71" s="2" t="s">
        <v>310</v>
      </c>
      <c r="AJ71" s="2">
        <v>2</v>
      </c>
      <c r="AK71" s="2" t="str">
        <f t="shared" ref="AK71:AK85" si="18">AK70</f>
        <v>L5</v>
      </c>
      <c r="AL71" s="2" t="s">
        <v>302</v>
      </c>
    </row>
    <row r="72" spans="1:38" x14ac:dyDescent="0.25">
      <c r="A72" s="2">
        <v>67</v>
      </c>
      <c r="B72" s="2" t="str">
        <f t="shared" si="14"/>
        <v>J1I3</v>
      </c>
      <c r="C72" s="2" t="s">
        <v>310</v>
      </c>
      <c r="D72" s="2">
        <v>3</v>
      </c>
      <c r="E72" s="2" t="str">
        <f t="shared" si="16"/>
        <v>J1</v>
      </c>
      <c r="F72" s="2" t="s">
        <v>302</v>
      </c>
      <c r="I72" s="2"/>
      <c r="J72" s="16"/>
      <c r="K72" s="2"/>
      <c r="L72" s="2"/>
      <c r="M72" s="2"/>
      <c r="N72" s="2"/>
      <c r="Q72" s="2">
        <v>67</v>
      </c>
      <c r="R72" s="2" t="str">
        <f t="shared" si="17"/>
        <v>L2I3</v>
      </c>
      <c r="S72" s="2" t="s">
        <v>310</v>
      </c>
      <c r="T72" s="2">
        <v>3</v>
      </c>
      <c r="U72" s="2" t="str">
        <f t="shared" ref="U72:U85" si="19">U71</f>
        <v>L2</v>
      </c>
      <c r="V72" s="2" t="s">
        <v>302</v>
      </c>
      <c r="W72" s="2"/>
      <c r="X72" s="2"/>
      <c r="Y72" s="2"/>
      <c r="Z72" s="16"/>
      <c r="AA72" s="2"/>
      <c r="AB72" s="2"/>
      <c r="AC72" s="2"/>
      <c r="AD72" s="2"/>
      <c r="AG72" s="2">
        <v>67</v>
      </c>
      <c r="AH72" s="2" t="str">
        <f t="shared" si="15"/>
        <v>L5I3</v>
      </c>
      <c r="AI72" s="2" t="s">
        <v>310</v>
      </c>
      <c r="AJ72" s="2">
        <v>3</v>
      </c>
      <c r="AK72" s="2" t="str">
        <f t="shared" si="18"/>
        <v>L5</v>
      </c>
      <c r="AL72" s="2" t="s">
        <v>302</v>
      </c>
    </row>
    <row r="73" spans="1:38" x14ac:dyDescent="0.25">
      <c r="A73" s="2">
        <v>68</v>
      </c>
      <c r="B73" s="2" t="str">
        <f t="shared" si="14"/>
        <v>J1I4</v>
      </c>
      <c r="C73" s="2" t="s">
        <v>310</v>
      </c>
      <c r="D73" s="2">
        <v>4</v>
      </c>
      <c r="E73" s="2" t="str">
        <f t="shared" si="16"/>
        <v>J1</v>
      </c>
      <c r="F73" s="2" t="s">
        <v>302</v>
      </c>
      <c r="I73" s="2"/>
      <c r="J73" s="16"/>
      <c r="K73" s="2"/>
      <c r="L73" s="2"/>
      <c r="M73" s="2"/>
      <c r="N73" s="2"/>
      <c r="Q73" s="2">
        <v>68</v>
      </c>
      <c r="R73" s="2" t="str">
        <f t="shared" si="17"/>
        <v>L2I4</v>
      </c>
      <c r="S73" s="2" t="s">
        <v>310</v>
      </c>
      <c r="T73" s="2">
        <v>4</v>
      </c>
      <c r="U73" s="2" t="str">
        <f t="shared" si="19"/>
        <v>L2</v>
      </c>
      <c r="V73" s="2" t="s">
        <v>302</v>
      </c>
      <c r="W73" s="2"/>
      <c r="X73" s="2"/>
      <c r="Y73" s="2"/>
      <c r="Z73" s="16"/>
      <c r="AA73" s="2"/>
      <c r="AB73" s="2"/>
      <c r="AC73" s="2"/>
      <c r="AD73" s="2"/>
      <c r="AG73" s="2">
        <v>68</v>
      </c>
      <c r="AH73" s="2" t="str">
        <f t="shared" si="15"/>
        <v>L5I4</v>
      </c>
      <c r="AI73" s="2" t="s">
        <v>310</v>
      </c>
      <c r="AJ73" s="2">
        <v>4</v>
      </c>
      <c r="AK73" s="2" t="str">
        <f t="shared" si="18"/>
        <v>L5</v>
      </c>
      <c r="AL73" s="2" t="s">
        <v>302</v>
      </c>
    </row>
    <row r="74" spans="1:38" x14ac:dyDescent="0.25">
      <c r="A74" s="2">
        <v>69</v>
      </c>
      <c r="B74" s="2" t="str">
        <f t="shared" si="14"/>
        <v>J1I5</v>
      </c>
      <c r="C74" s="2" t="s">
        <v>310</v>
      </c>
      <c r="D74" s="2">
        <v>5</v>
      </c>
      <c r="E74" s="2" t="str">
        <f t="shared" si="16"/>
        <v>J1</v>
      </c>
      <c r="F74" s="2" t="s">
        <v>302</v>
      </c>
      <c r="I74" s="2"/>
      <c r="J74" s="16"/>
      <c r="K74" s="2"/>
      <c r="L74" s="2"/>
      <c r="M74" s="2"/>
      <c r="N74" s="2"/>
      <c r="Q74" s="2">
        <v>69</v>
      </c>
      <c r="R74" s="2" t="str">
        <f t="shared" si="17"/>
        <v>L2I5</v>
      </c>
      <c r="S74" s="2" t="s">
        <v>310</v>
      </c>
      <c r="T74" s="2">
        <v>5</v>
      </c>
      <c r="U74" s="2" t="str">
        <f t="shared" si="19"/>
        <v>L2</v>
      </c>
      <c r="V74" s="2" t="s">
        <v>302</v>
      </c>
      <c r="W74" s="2"/>
      <c r="X74" s="2"/>
      <c r="Y74" s="2"/>
      <c r="Z74" s="16"/>
      <c r="AA74" s="2"/>
      <c r="AB74" s="2"/>
      <c r="AC74" s="2"/>
      <c r="AD74" s="2"/>
      <c r="AG74" s="2">
        <v>69</v>
      </c>
      <c r="AH74" s="2" t="str">
        <f t="shared" si="15"/>
        <v>L5I5</v>
      </c>
      <c r="AI74" s="2" t="s">
        <v>310</v>
      </c>
      <c r="AJ74" s="2">
        <v>5</v>
      </c>
      <c r="AK74" s="2" t="str">
        <f t="shared" si="18"/>
        <v>L5</v>
      </c>
      <c r="AL74" s="2" t="s">
        <v>302</v>
      </c>
    </row>
    <row r="75" spans="1:38" x14ac:dyDescent="0.25">
      <c r="A75" s="17">
        <v>70</v>
      </c>
      <c r="B75" s="2" t="str">
        <f t="shared" si="14"/>
        <v>J1I6</v>
      </c>
      <c r="C75" s="17" t="s">
        <v>310</v>
      </c>
      <c r="D75" s="17">
        <v>6</v>
      </c>
      <c r="E75" s="2" t="str">
        <f t="shared" si="16"/>
        <v>J1</v>
      </c>
      <c r="F75" s="17" t="s">
        <v>301</v>
      </c>
      <c r="I75" s="2"/>
      <c r="J75" s="16"/>
      <c r="K75" s="2"/>
      <c r="L75" s="2"/>
      <c r="M75" s="2"/>
      <c r="N75" s="2"/>
      <c r="Q75" s="2">
        <v>70</v>
      </c>
      <c r="R75" s="2" t="str">
        <f t="shared" si="17"/>
        <v>L2I6</v>
      </c>
      <c r="S75" s="2" t="s">
        <v>310</v>
      </c>
      <c r="T75" s="2">
        <v>6</v>
      </c>
      <c r="U75" s="2" t="str">
        <f t="shared" si="19"/>
        <v>L2</v>
      </c>
      <c r="V75" s="17" t="s">
        <v>301</v>
      </c>
      <c r="W75" s="2"/>
      <c r="X75" s="2"/>
      <c r="Y75" s="2"/>
      <c r="Z75" s="16"/>
      <c r="AA75" s="2"/>
      <c r="AB75" s="2"/>
      <c r="AC75" s="2"/>
      <c r="AD75" s="2"/>
      <c r="AG75" s="17">
        <v>70</v>
      </c>
      <c r="AH75" s="2" t="str">
        <f t="shared" si="15"/>
        <v>L5I6</v>
      </c>
      <c r="AI75" s="17" t="s">
        <v>310</v>
      </c>
      <c r="AJ75" s="17">
        <v>6</v>
      </c>
      <c r="AK75" s="2" t="str">
        <f t="shared" si="18"/>
        <v>L5</v>
      </c>
      <c r="AL75" s="17" t="s">
        <v>301</v>
      </c>
    </row>
    <row r="76" spans="1:38" x14ac:dyDescent="0.25">
      <c r="A76" s="2">
        <v>71</v>
      </c>
      <c r="B76" s="2" t="str">
        <f t="shared" si="14"/>
        <v>J1I7</v>
      </c>
      <c r="C76" s="2" t="s">
        <v>310</v>
      </c>
      <c r="D76" s="2">
        <v>7</v>
      </c>
      <c r="E76" s="2" t="str">
        <f t="shared" si="16"/>
        <v>J1</v>
      </c>
      <c r="F76" s="2" t="s">
        <v>302</v>
      </c>
      <c r="I76" s="2"/>
      <c r="J76" s="16"/>
      <c r="K76" s="2"/>
      <c r="L76" s="2"/>
      <c r="M76" s="2"/>
      <c r="N76" s="2"/>
      <c r="Q76" s="2">
        <v>71</v>
      </c>
      <c r="R76" s="2" t="str">
        <f t="shared" si="17"/>
        <v>L2I7</v>
      </c>
      <c r="S76" s="2" t="s">
        <v>310</v>
      </c>
      <c r="T76" s="2">
        <v>7</v>
      </c>
      <c r="U76" s="2" t="str">
        <f t="shared" si="19"/>
        <v>L2</v>
      </c>
      <c r="V76" s="2" t="s">
        <v>302</v>
      </c>
      <c r="W76" s="2"/>
      <c r="X76" s="2"/>
      <c r="Y76" s="2"/>
      <c r="Z76" s="16"/>
      <c r="AA76" s="2"/>
      <c r="AB76" s="2"/>
      <c r="AC76" s="2"/>
      <c r="AD76" s="2"/>
      <c r="AG76" s="2">
        <v>71</v>
      </c>
      <c r="AH76" s="2" t="str">
        <f t="shared" si="15"/>
        <v>L5I7</v>
      </c>
      <c r="AI76" s="2" t="s">
        <v>310</v>
      </c>
      <c r="AJ76" s="2">
        <v>7</v>
      </c>
      <c r="AK76" s="2" t="str">
        <f t="shared" si="18"/>
        <v>L5</v>
      </c>
      <c r="AL76" s="2" t="s">
        <v>302</v>
      </c>
    </row>
    <row r="77" spans="1:38" x14ac:dyDescent="0.25">
      <c r="A77" s="2">
        <v>72</v>
      </c>
      <c r="B77" s="2" t="str">
        <f t="shared" si="14"/>
        <v>J1I8</v>
      </c>
      <c r="C77" s="2" t="s">
        <v>310</v>
      </c>
      <c r="D77" s="2">
        <v>8</v>
      </c>
      <c r="E77" s="2" t="str">
        <f t="shared" si="16"/>
        <v>J1</v>
      </c>
      <c r="F77" s="2" t="s">
        <v>302</v>
      </c>
      <c r="I77" s="2"/>
      <c r="J77" s="16"/>
      <c r="K77" s="2"/>
      <c r="L77" s="2"/>
      <c r="M77" s="2"/>
      <c r="N77" s="2"/>
      <c r="Q77" s="2">
        <v>72</v>
      </c>
      <c r="R77" s="2" t="str">
        <f t="shared" si="17"/>
        <v>L2I8</v>
      </c>
      <c r="S77" s="2" t="s">
        <v>310</v>
      </c>
      <c r="T77" s="2">
        <v>8</v>
      </c>
      <c r="U77" s="2" t="str">
        <f t="shared" si="19"/>
        <v>L2</v>
      </c>
      <c r="V77" s="2" t="s">
        <v>302</v>
      </c>
      <c r="W77" s="2"/>
      <c r="X77" s="2"/>
      <c r="Y77" s="2"/>
      <c r="Z77" s="16"/>
      <c r="AA77" s="2"/>
      <c r="AB77" s="2"/>
      <c r="AC77" s="2"/>
      <c r="AD77" s="2"/>
      <c r="AG77" s="2">
        <v>72</v>
      </c>
      <c r="AH77" s="2" t="str">
        <f t="shared" si="15"/>
        <v>L5I8</v>
      </c>
      <c r="AI77" s="2" t="s">
        <v>310</v>
      </c>
      <c r="AJ77" s="2">
        <v>8</v>
      </c>
      <c r="AK77" s="2" t="str">
        <f t="shared" si="18"/>
        <v>L5</v>
      </c>
      <c r="AL77" s="2" t="s">
        <v>302</v>
      </c>
    </row>
    <row r="78" spans="1:38" x14ac:dyDescent="0.25">
      <c r="A78" s="2">
        <v>73</v>
      </c>
      <c r="B78" s="2" t="str">
        <f t="shared" si="14"/>
        <v>J1J1</v>
      </c>
      <c r="C78" s="2" t="s">
        <v>311</v>
      </c>
      <c r="D78" s="2">
        <v>1</v>
      </c>
      <c r="E78" s="2" t="str">
        <f t="shared" si="16"/>
        <v>J1</v>
      </c>
      <c r="F78" s="2" t="s">
        <v>302</v>
      </c>
      <c r="I78" s="2"/>
      <c r="J78" s="16"/>
      <c r="K78" s="2"/>
      <c r="L78" s="2"/>
      <c r="M78" s="2"/>
      <c r="N78" s="2"/>
      <c r="Q78" s="2">
        <v>73</v>
      </c>
      <c r="R78" s="2" t="str">
        <f t="shared" si="17"/>
        <v>L2J1</v>
      </c>
      <c r="S78" s="2" t="s">
        <v>311</v>
      </c>
      <c r="T78" s="2">
        <v>1</v>
      </c>
      <c r="U78" s="2" t="str">
        <f t="shared" si="19"/>
        <v>L2</v>
      </c>
      <c r="V78" s="2" t="s">
        <v>302</v>
      </c>
      <c r="W78" s="2"/>
      <c r="X78" s="2"/>
      <c r="Y78" s="2"/>
      <c r="Z78" s="16"/>
      <c r="AA78" s="2"/>
      <c r="AB78" s="2"/>
      <c r="AC78" s="2"/>
      <c r="AD78" s="2"/>
      <c r="AG78" s="2">
        <v>73</v>
      </c>
      <c r="AH78" s="2" t="str">
        <f t="shared" si="15"/>
        <v>L5J1</v>
      </c>
      <c r="AI78" s="2" t="s">
        <v>311</v>
      </c>
      <c r="AJ78" s="2">
        <v>1</v>
      </c>
      <c r="AK78" s="2" t="str">
        <f t="shared" si="18"/>
        <v>L5</v>
      </c>
      <c r="AL78" s="2" t="s">
        <v>302</v>
      </c>
    </row>
    <row r="79" spans="1:38" x14ac:dyDescent="0.25">
      <c r="A79" s="2">
        <v>74</v>
      </c>
      <c r="B79" s="2" t="str">
        <f t="shared" si="14"/>
        <v>J1J2</v>
      </c>
      <c r="C79" s="2" t="s">
        <v>311</v>
      </c>
      <c r="D79" s="2">
        <v>2</v>
      </c>
      <c r="E79" s="2" t="str">
        <f t="shared" si="16"/>
        <v>J1</v>
      </c>
      <c r="F79" s="2" t="s">
        <v>302</v>
      </c>
      <c r="I79" s="2"/>
      <c r="J79" s="16"/>
      <c r="K79" s="2"/>
      <c r="L79" s="2"/>
      <c r="M79" s="2"/>
      <c r="N79" s="2"/>
      <c r="Q79" s="2">
        <v>74</v>
      </c>
      <c r="R79" s="2" t="str">
        <f t="shared" si="17"/>
        <v>L2J2</v>
      </c>
      <c r="S79" s="2" t="s">
        <v>311</v>
      </c>
      <c r="T79" s="2">
        <v>2</v>
      </c>
      <c r="U79" s="2" t="str">
        <f t="shared" si="19"/>
        <v>L2</v>
      </c>
      <c r="V79" s="2" t="s">
        <v>302</v>
      </c>
      <c r="W79" s="2"/>
      <c r="X79" s="2"/>
      <c r="Y79" s="2"/>
      <c r="Z79" s="16"/>
      <c r="AA79" s="2"/>
      <c r="AB79" s="2"/>
      <c r="AC79" s="2"/>
      <c r="AD79" s="2"/>
      <c r="AG79" s="2">
        <v>74</v>
      </c>
      <c r="AH79" s="2" t="str">
        <f t="shared" si="15"/>
        <v>L5J2</v>
      </c>
      <c r="AI79" s="2" t="s">
        <v>311</v>
      </c>
      <c r="AJ79" s="2">
        <v>2</v>
      </c>
      <c r="AK79" s="2" t="str">
        <f t="shared" si="18"/>
        <v>L5</v>
      </c>
      <c r="AL79" s="2" t="s">
        <v>302</v>
      </c>
    </row>
    <row r="80" spans="1:38" x14ac:dyDescent="0.25">
      <c r="A80" s="17">
        <v>75</v>
      </c>
      <c r="B80" s="2" t="str">
        <f t="shared" si="14"/>
        <v>J1J3</v>
      </c>
      <c r="C80" s="17" t="s">
        <v>311</v>
      </c>
      <c r="D80" s="17">
        <v>3</v>
      </c>
      <c r="E80" s="2" t="str">
        <f t="shared" si="16"/>
        <v>J1</v>
      </c>
      <c r="F80" s="17" t="s">
        <v>301</v>
      </c>
      <c r="I80" s="2"/>
      <c r="J80" s="16"/>
      <c r="K80" s="2"/>
      <c r="L80" s="2"/>
      <c r="M80" s="2"/>
      <c r="N80" s="2"/>
      <c r="Q80" s="2">
        <v>75</v>
      </c>
      <c r="R80" s="2" t="str">
        <f t="shared" si="17"/>
        <v>L2J3</v>
      </c>
      <c r="S80" s="2" t="s">
        <v>311</v>
      </c>
      <c r="T80" s="2">
        <v>3</v>
      </c>
      <c r="U80" s="2" t="str">
        <f t="shared" si="19"/>
        <v>L2</v>
      </c>
      <c r="V80" s="17" t="s">
        <v>301</v>
      </c>
      <c r="W80" s="2"/>
      <c r="X80" s="2"/>
      <c r="Y80" s="2"/>
      <c r="Z80" s="16"/>
      <c r="AA80" s="2"/>
      <c r="AB80" s="2"/>
      <c r="AC80" s="2"/>
      <c r="AD80" s="2"/>
      <c r="AG80" s="17">
        <v>75</v>
      </c>
      <c r="AH80" s="2" t="str">
        <f t="shared" si="15"/>
        <v>L5J3</v>
      </c>
      <c r="AI80" s="17" t="s">
        <v>311</v>
      </c>
      <c r="AJ80" s="17">
        <v>3</v>
      </c>
      <c r="AK80" s="2" t="str">
        <f t="shared" si="18"/>
        <v>L5</v>
      </c>
      <c r="AL80" s="17" t="s">
        <v>301</v>
      </c>
    </row>
    <row r="81" spans="1:38" x14ac:dyDescent="0.25">
      <c r="A81" s="2">
        <v>76</v>
      </c>
      <c r="B81" s="2" t="str">
        <f t="shared" si="14"/>
        <v>J1J4</v>
      </c>
      <c r="C81" s="2" t="s">
        <v>311</v>
      </c>
      <c r="D81" s="2">
        <v>4</v>
      </c>
      <c r="E81" s="2" t="str">
        <f t="shared" si="16"/>
        <v>J1</v>
      </c>
      <c r="F81" s="2" t="s">
        <v>302</v>
      </c>
      <c r="I81" s="2"/>
      <c r="J81" s="16"/>
      <c r="K81" s="2"/>
      <c r="L81" s="2"/>
      <c r="M81" s="2"/>
      <c r="N81" s="2"/>
      <c r="Q81" s="2">
        <v>76</v>
      </c>
      <c r="R81" s="2" t="str">
        <f t="shared" si="17"/>
        <v>L2J4</v>
      </c>
      <c r="S81" s="2" t="s">
        <v>311</v>
      </c>
      <c r="T81" s="2">
        <v>4</v>
      </c>
      <c r="U81" s="2" t="str">
        <f t="shared" si="19"/>
        <v>L2</v>
      </c>
      <c r="V81" s="2" t="s">
        <v>302</v>
      </c>
      <c r="W81" s="2"/>
      <c r="X81" s="2"/>
      <c r="Y81" s="2"/>
      <c r="Z81" s="16"/>
      <c r="AA81" s="2"/>
      <c r="AB81" s="2"/>
      <c r="AC81" s="2"/>
      <c r="AD81" s="2"/>
      <c r="AG81" s="2">
        <v>76</v>
      </c>
      <c r="AH81" s="2" t="str">
        <f t="shared" si="15"/>
        <v>L5J4</v>
      </c>
      <c r="AI81" s="2" t="s">
        <v>311</v>
      </c>
      <c r="AJ81" s="2">
        <v>4</v>
      </c>
      <c r="AK81" s="2" t="str">
        <f t="shared" si="18"/>
        <v>L5</v>
      </c>
      <c r="AL81" s="2" t="s">
        <v>302</v>
      </c>
    </row>
    <row r="82" spans="1:38" x14ac:dyDescent="0.25">
      <c r="A82" s="2">
        <v>77</v>
      </c>
      <c r="B82" s="2" t="str">
        <f t="shared" si="14"/>
        <v>J1J5</v>
      </c>
      <c r="C82" s="2" t="s">
        <v>311</v>
      </c>
      <c r="D82" s="2">
        <v>5</v>
      </c>
      <c r="E82" s="2" t="str">
        <f t="shared" si="16"/>
        <v>J1</v>
      </c>
      <c r="F82" s="2" t="s">
        <v>302</v>
      </c>
      <c r="I82" s="2"/>
      <c r="J82" s="16"/>
      <c r="K82" s="2"/>
      <c r="L82" s="2"/>
      <c r="M82" s="2"/>
      <c r="N82" s="2"/>
      <c r="Q82" s="2">
        <v>77</v>
      </c>
      <c r="R82" s="2" t="str">
        <f t="shared" si="17"/>
        <v>L2J5</v>
      </c>
      <c r="S82" s="2" t="s">
        <v>311</v>
      </c>
      <c r="T82" s="2">
        <v>5</v>
      </c>
      <c r="U82" s="2" t="str">
        <f t="shared" si="19"/>
        <v>L2</v>
      </c>
      <c r="V82" s="2" t="s">
        <v>302</v>
      </c>
      <c r="W82" s="2"/>
      <c r="X82" s="2"/>
      <c r="Y82" s="2"/>
      <c r="Z82" s="16"/>
      <c r="AA82" s="2"/>
      <c r="AB82" s="2"/>
      <c r="AC82" s="2"/>
      <c r="AD82" s="2"/>
      <c r="AG82" s="2">
        <v>77</v>
      </c>
      <c r="AH82" s="2" t="str">
        <f t="shared" si="15"/>
        <v>L5J5</v>
      </c>
      <c r="AI82" s="2" t="s">
        <v>311</v>
      </c>
      <c r="AJ82" s="2">
        <v>5</v>
      </c>
      <c r="AK82" s="2" t="str">
        <f t="shared" si="18"/>
        <v>L5</v>
      </c>
      <c r="AL82" s="2" t="s">
        <v>302</v>
      </c>
    </row>
    <row r="83" spans="1:38" x14ac:dyDescent="0.25">
      <c r="A83" s="2">
        <v>78</v>
      </c>
      <c r="B83" s="2" t="str">
        <f t="shared" si="14"/>
        <v>J1J6</v>
      </c>
      <c r="C83" s="2" t="s">
        <v>311</v>
      </c>
      <c r="D83" s="2">
        <v>6</v>
      </c>
      <c r="E83" s="2" t="str">
        <f t="shared" si="16"/>
        <v>J1</v>
      </c>
      <c r="F83" s="2" t="s">
        <v>302</v>
      </c>
      <c r="I83" s="2"/>
      <c r="J83" s="16"/>
      <c r="K83" s="2"/>
      <c r="L83" s="2"/>
      <c r="M83" s="2"/>
      <c r="N83" s="2"/>
      <c r="Q83" s="2">
        <v>78</v>
      </c>
      <c r="R83" s="2" t="str">
        <f t="shared" si="17"/>
        <v>L2J6</v>
      </c>
      <c r="S83" s="2" t="s">
        <v>311</v>
      </c>
      <c r="T83" s="2">
        <v>6</v>
      </c>
      <c r="U83" s="2" t="str">
        <f t="shared" si="19"/>
        <v>L2</v>
      </c>
      <c r="V83" s="2" t="s">
        <v>302</v>
      </c>
      <c r="W83" s="2"/>
      <c r="X83" s="2"/>
      <c r="Y83" s="2"/>
      <c r="Z83" s="16"/>
      <c r="AA83" s="2"/>
      <c r="AB83" s="2"/>
      <c r="AC83" s="2"/>
      <c r="AD83" s="2"/>
      <c r="AG83" s="2">
        <v>78</v>
      </c>
      <c r="AH83" s="2" t="str">
        <f t="shared" si="15"/>
        <v>L5J6</v>
      </c>
      <c r="AI83" s="2" t="s">
        <v>311</v>
      </c>
      <c r="AJ83" s="2">
        <v>6</v>
      </c>
      <c r="AK83" s="2" t="str">
        <f t="shared" si="18"/>
        <v>L5</v>
      </c>
      <c r="AL83" s="2" t="s">
        <v>302</v>
      </c>
    </row>
    <row r="84" spans="1:38" x14ac:dyDescent="0.25">
      <c r="A84" s="2">
        <v>79</v>
      </c>
      <c r="B84" s="2" t="str">
        <f t="shared" si="14"/>
        <v>J1J7</v>
      </c>
      <c r="C84" s="2" t="s">
        <v>311</v>
      </c>
      <c r="D84" s="2">
        <v>7</v>
      </c>
      <c r="E84" s="2" t="str">
        <f t="shared" si="16"/>
        <v>J1</v>
      </c>
      <c r="F84" s="2" t="s">
        <v>302</v>
      </c>
      <c r="I84" s="2"/>
      <c r="J84" s="16"/>
      <c r="K84" s="2"/>
      <c r="L84" s="2"/>
      <c r="M84" s="2"/>
      <c r="N84" s="2"/>
      <c r="Q84" s="2">
        <v>79</v>
      </c>
      <c r="R84" s="2" t="str">
        <f t="shared" si="17"/>
        <v>L2J7</v>
      </c>
      <c r="S84" s="2" t="s">
        <v>311</v>
      </c>
      <c r="T84" s="2">
        <v>7</v>
      </c>
      <c r="U84" s="2" t="str">
        <f t="shared" si="19"/>
        <v>L2</v>
      </c>
      <c r="V84" s="2" t="s">
        <v>302</v>
      </c>
      <c r="W84" s="2"/>
      <c r="X84" s="2"/>
      <c r="Y84" s="2"/>
      <c r="Z84" s="16"/>
      <c r="AA84" s="2"/>
      <c r="AB84" s="2"/>
      <c r="AC84" s="2"/>
      <c r="AD84" s="2"/>
      <c r="AG84" s="2">
        <v>79</v>
      </c>
      <c r="AH84" s="2" t="str">
        <f t="shared" si="15"/>
        <v>L5J7</v>
      </c>
      <c r="AI84" s="2" t="s">
        <v>311</v>
      </c>
      <c r="AJ84" s="2">
        <v>7</v>
      </c>
      <c r="AK84" s="2" t="str">
        <f t="shared" si="18"/>
        <v>L5</v>
      </c>
      <c r="AL84" s="2" t="s">
        <v>302</v>
      </c>
    </row>
    <row r="85" spans="1:38" x14ac:dyDescent="0.25">
      <c r="A85" s="2">
        <v>80</v>
      </c>
      <c r="B85" s="2" t="str">
        <f t="shared" si="14"/>
        <v>J1J8</v>
      </c>
      <c r="C85" s="2" t="s">
        <v>311</v>
      </c>
      <c r="D85" s="2">
        <v>8</v>
      </c>
      <c r="E85" s="2" t="str">
        <f t="shared" si="16"/>
        <v>J1</v>
      </c>
      <c r="F85" s="2" t="s">
        <v>302</v>
      </c>
      <c r="I85" s="2"/>
      <c r="J85" s="16"/>
      <c r="K85" s="2"/>
      <c r="L85" s="2"/>
      <c r="M85" s="2"/>
      <c r="N85" s="2"/>
      <c r="Q85" s="2">
        <v>80</v>
      </c>
      <c r="R85" s="2" t="str">
        <f t="shared" si="17"/>
        <v>L2J8</v>
      </c>
      <c r="S85" s="2" t="s">
        <v>311</v>
      </c>
      <c r="T85" s="2">
        <v>8</v>
      </c>
      <c r="U85" s="2" t="str">
        <f t="shared" si="19"/>
        <v>L2</v>
      </c>
      <c r="V85" s="2" t="s">
        <v>302</v>
      </c>
      <c r="W85" s="2"/>
      <c r="X85" s="2"/>
      <c r="Y85" s="2"/>
      <c r="Z85" s="16"/>
      <c r="AA85" s="2"/>
      <c r="AB85" s="2"/>
      <c r="AC85" s="2"/>
      <c r="AD85" s="2"/>
      <c r="AG85" s="2">
        <v>80</v>
      </c>
      <c r="AH85" s="2" t="str">
        <f t="shared" si="15"/>
        <v>L5J8</v>
      </c>
      <c r="AI85" s="2" t="s">
        <v>311</v>
      </c>
      <c r="AJ85" s="2">
        <v>8</v>
      </c>
      <c r="AK85" s="2" t="str">
        <f t="shared" si="18"/>
        <v>L5</v>
      </c>
      <c r="AL85" s="2" t="s">
        <v>302</v>
      </c>
    </row>
    <row r="86" spans="1:38" x14ac:dyDescent="0.25">
      <c r="A86" s="17">
        <v>1</v>
      </c>
      <c r="B86" s="17" t="str">
        <f t="shared" ref="B86:B125" si="20">CONCATENATE(E86,C86,D86)</f>
        <v>J2A1</v>
      </c>
      <c r="C86" s="17" t="s">
        <v>300</v>
      </c>
      <c r="D86" s="17">
        <v>1</v>
      </c>
      <c r="E86" s="17" t="s">
        <v>342</v>
      </c>
      <c r="F86" s="17" t="s">
        <v>301</v>
      </c>
      <c r="AL86">
        <f>COUNTIF(AL6:AL85,"si")</f>
        <v>15</v>
      </c>
    </row>
    <row r="87" spans="1:38" x14ac:dyDescent="0.25">
      <c r="A87" s="29">
        <v>2</v>
      </c>
      <c r="B87" s="17" t="str">
        <f t="shared" si="20"/>
        <v>J2A2</v>
      </c>
      <c r="C87" s="29" t="s">
        <v>300</v>
      </c>
      <c r="D87" s="29">
        <v>2</v>
      </c>
      <c r="E87" s="29" t="str">
        <f t="shared" ref="E87:E125" si="21">E86</f>
        <v>J2</v>
      </c>
      <c r="F87" s="29" t="s">
        <v>302</v>
      </c>
    </row>
    <row r="88" spans="1:38" x14ac:dyDescent="0.25">
      <c r="A88" s="29">
        <v>3</v>
      </c>
      <c r="B88" s="17" t="str">
        <f t="shared" si="20"/>
        <v>J2A3</v>
      </c>
      <c r="C88" s="29" t="s">
        <v>300</v>
      </c>
      <c r="D88" s="29">
        <v>3</v>
      </c>
      <c r="E88" s="29" t="str">
        <f t="shared" si="21"/>
        <v>J2</v>
      </c>
      <c r="F88" s="29" t="s">
        <v>302</v>
      </c>
    </row>
    <row r="89" spans="1:38" x14ac:dyDescent="0.25">
      <c r="A89" s="29">
        <v>4</v>
      </c>
      <c r="B89" s="17" t="str">
        <f t="shared" si="20"/>
        <v>J2A4</v>
      </c>
      <c r="C89" s="29" t="s">
        <v>300</v>
      </c>
      <c r="D89" s="29">
        <v>4</v>
      </c>
      <c r="E89" s="29" t="str">
        <f t="shared" si="21"/>
        <v>J2</v>
      </c>
      <c r="F89" s="29" t="s">
        <v>302</v>
      </c>
    </row>
    <row r="90" spans="1:38" x14ac:dyDescent="0.25">
      <c r="A90" s="17">
        <v>5</v>
      </c>
      <c r="B90" s="17" t="str">
        <f t="shared" si="20"/>
        <v>J2A5</v>
      </c>
      <c r="C90" s="17" t="s">
        <v>300</v>
      </c>
      <c r="D90" s="17">
        <v>5</v>
      </c>
      <c r="E90" s="29" t="str">
        <f t="shared" si="21"/>
        <v>J2</v>
      </c>
      <c r="F90" s="17" t="s">
        <v>301</v>
      </c>
    </row>
    <row r="91" spans="1:38" x14ac:dyDescent="0.25">
      <c r="A91" s="29">
        <v>6</v>
      </c>
      <c r="B91" s="17" t="str">
        <f t="shared" si="20"/>
        <v>J2A6</v>
      </c>
      <c r="C91" s="29" t="s">
        <v>300</v>
      </c>
      <c r="D91" s="29">
        <v>6</v>
      </c>
      <c r="E91" s="29" t="str">
        <f t="shared" si="21"/>
        <v>J2</v>
      </c>
      <c r="F91" s="29" t="s">
        <v>302</v>
      </c>
    </row>
    <row r="92" spans="1:38" x14ac:dyDescent="0.25">
      <c r="A92" s="29">
        <v>7</v>
      </c>
      <c r="B92" s="17" t="str">
        <f t="shared" si="20"/>
        <v>J2A7</v>
      </c>
      <c r="C92" s="29" t="s">
        <v>300</v>
      </c>
      <c r="D92" s="29">
        <v>7</v>
      </c>
      <c r="E92" s="29" t="str">
        <f t="shared" si="21"/>
        <v>J2</v>
      </c>
      <c r="F92" s="29" t="s">
        <v>302</v>
      </c>
    </row>
    <row r="93" spans="1:38" x14ac:dyDescent="0.25">
      <c r="A93" s="29">
        <v>8</v>
      </c>
      <c r="B93" s="17" t="str">
        <f t="shared" si="20"/>
        <v>J2A8</v>
      </c>
      <c r="C93" s="29" t="s">
        <v>300</v>
      </c>
      <c r="D93" s="29">
        <v>8</v>
      </c>
      <c r="E93" s="29" t="str">
        <f t="shared" si="21"/>
        <v>J2</v>
      </c>
      <c r="F93" s="29" t="s">
        <v>302</v>
      </c>
    </row>
    <row r="94" spans="1:38" x14ac:dyDescent="0.25">
      <c r="A94" s="17">
        <v>9</v>
      </c>
      <c r="B94" s="17" t="str">
        <f t="shared" si="20"/>
        <v>J2B1</v>
      </c>
      <c r="C94" s="17" t="s">
        <v>303</v>
      </c>
      <c r="D94" s="17">
        <v>1</v>
      </c>
      <c r="E94" s="29" t="str">
        <f t="shared" si="21"/>
        <v>J2</v>
      </c>
      <c r="F94" s="17" t="s">
        <v>301</v>
      </c>
    </row>
    <row r="95" spans="1:38" x14ac:dyDescent="0.25">
      <c r="A95" s="29">
        <v>10</v>
      </c>
      <c r="B95" s="17" t="str">
        <f t="shared" si="20"/>
        <v>J2B2</v>
      </c>
      <c r="C95" s="29" t="s">
        <v>303</v>
      </c>
      <c r="D95" s="29">
        <v>2</v>
      </c>
      <c r="E95" s="29" t="str">
        <f t="shared" si="21"/>
        <v>J2</v>
      </c>
      <c r="F95" s="29" t="s">
        <v>302</v>
      </c>
    </row>
    <row r="96" spans="1:38" x14ac:dyDescent="0.25">
      <c r="A96" s="29">
        <v>11</v>
      </c>
      <c r="B96" s="17" t="str">
        <f t="shared" si="20"/>
        <v>J2B3</v>
      </c>
      <c r="C96" s="29" t="s">
        <v>303</v>
      </c>
      <c r="D96" s="29">
        <v>3</v>
      </c>
      <c r="E96" s="29" t="str">
        <f t="shared" si="21"/>
        <v>J2</v>
      </c>
      <c r="F96" s="29" t="s">
        <v>302</v>
      </c>
      <c r="H96" s="30"/>
      <c r="I96" s="30"/>
      <c r="J96" s="30"/>
    </row>
    <row r="97" spans="1:10" x14ac:dyDescent="0.25">
      <c r="A97" s="29">
        <v>12</v>
      </c>
      <c r="B97" s="17" t="str">
        <f t="shared" si="20"/>
        <v>J2B4</v>
      </c>
      <c r="C97" s="29" t="s">
        <v>303</v>
      </c>
      <c r="D97" s="29">
        <v>4</v>
      </c>
      <c r="E97" s="29" t="str">
        <f t="shared" si="21"/>
        <v>J2</v>
      </c>
      <c r="F97" s="29" t="s">
        <v>302</v>
      </c>
      <c r="H97" s="30"/>
      <c r="I97" s="30"/>
      <c r="J97" s="30"/>
    </row>
    <row r="98" spans="1:10" x14ac:dyDescent="0.25">
      <c r="A98" s="17">
        <v>13</v>
      </c>
      <c r="B98" s="17" t="str">
        <f t="shared" si="20"/>
        <v>J2B5</v>
      </c>
      <c r="C98" s="17" t="s">
        <v>303</v>
      </c>
      <c r="D98" s="17">
        <v>5</v>
      </c>
      <c r="E98" s="29" t="str">
        <f t="shared" si="21"/>
        <v>J2</v>
      </c>
      <c r="F98" s="17" t="s">
        <v>301</v>
      </c>
      <c r="H98" s="30"/>
      <c r="I98" s="30"/>
      <c r="J98" s="30"/>
    </row>
    <row r="99" spans="1:10" x14ac:dyDescent="0.25">
      <c r="A99" s="29">
        <v>14</v>
      </c>
      <c r="B99" s="17" t="str">
        <f t="shared" si="20"/>
        <v>J2B6</v>
      </c>
      <c r="C99" s="29" t="s">
        <v>303</v>
      </c>
      <c r="D99" s="29">
        <v>6</v>
      </c>
      <c r="E99" s="29" t="str">
        <f t="shared" si="21"/>
        <v>J2</v>
      </c>
      <c r="F99" s="29" t="s">
        <v>302</v>
      </c>
      <c r="H99" s="30"/>
      <c r="I99" s="30"/>
      <c r="J99" s="30"/>
    </row>
    <row r="100" spans="1:10" x14ac:dyDescent="0.25">
      <c r="A100" s="29">
        <v>15</v>
      </c>
      <c r="B100" s="17" t="str">
        <f t="shared" si="20"/>
        <v>J2B7</v>
      </c>
      <c r="C100" s="29" t="s">
        <v>303</v>
      </c>
      <c r="D100" s="29">
        <v>7</v>
      </c>
      <c r="E100" s="29" t="str">
        <f t="shared" si="21"/>
        <v>J2</v>
      </c>
      <c r="F100" s="29" t="s">
        <v>302</v>
      </c>
      <c r="H100" s="30"/>
      <c r="I100" s="30"/>
      <c r="J100" s="30"/>
    </row>
    <row r="101" spans="1:10" x14ac:dyDescent="0.25">
      <c r="A101" s="29">
        <v>16</v>
      </c>
      <c r="B101" s="17" t="str">
        <f t="shared" si="20"/>
        <v>J2B8</v>
      </c>
      <c r="C101" s="29" t="s">
        <v>303</v>
      </c>
      <c r="D101" s="29">
        <v>8</v>
      </c>
      <c r="E101" s="29" t="str">
        <f t="shared" si="21"/>
        <v>J2</v>
      </c>
      <c r="F101" s="29" t="s">
        <v>302</v>
      </c>
      <c r="H101" s="30"/>
      <c r="I101" s="30"/>
      <c r="J101" s="30"/>
    </row>
    <row r="102" spans="1:10" x14ac:dyDescent="0.25">
      <c r="A102" s="17">
        <v>17</v>
      </c>
      <c r="B102" s="17" t="str">
        <f t="shared" si="20"/>
        <v>J2C1</v>
      </c>
      <c r="C102" s="17" t="s">
        <v>304</v>
      </c>
      <c r="D102" s="17">
        <v>1</v>
      </c>
      <c r="E102" s="29" t="str">
        <f t="shared" si="21"/>
        <v>J2</v>
      </c>
      <c r="F102" s="17" t="s">
        <v>301</v>
      </c>
      <c r="H102" s="30"/>
      <c r="I102" s="30"/>
      <c r="J102" s="30"/>
    </row>
    <row r="103" spans="1:10" x14ac:dyDescent="0.25">
      <c r="A103" s="29">
        <v>18</v>
      </c>
      <c r="B103" s="17" t="str">
        <f t="shared" si="20"/>
        <v>J2C2</v>
      </c>
      <c r="C103" s="29" t="s">
        <v>304</v>
      </c>
      <c r="D103" s="29">
        <v>2</v>
      </c>
      <c r="E103" s="29" t="str">
        <f t="shared" si="21"/>
        <v>J2</v>
      </c>
      <c r="F103" s="29" t="s">
        <v>302</v>
      </c>
      <c r="H103" s="30"/>
      <c r="I103" s="30"/>
      <c r="J103" s="30"/>
    </row>
    <row r="104" spans="1:10" x14ac:dyDescent="0.25">
      <c r="A104" s="29">
        <v>19</v>
      </c>
      <c r="B104" s="17" t="str">
        <f t="shared" si="20"/>
        <v>J2C3</v>
      </c>
      <c r="C104" s="29" t="s">
        <v>304</v>
      </c>
      <c r="D104" s="29">
        <v>3</v>
      </c>
      <c r="E104" s="29" t="str">
        <f t="shared" si="21"/>
        <v>J2</v>
      </c>
      <c r="F104" s="29" t="s">
        <v>302</v>
      </c>
      <c r="H104" s="30"/>
      <c r="I104" s="30"/>
      <c r="J104" s="30"/>
    </row>
    <row r="105" spans="1:10" x14ac:dyDescent="0.25">
      <c r="A105" s="29">
        <v>20</v>
      </c>
      <c r="B105" s="17" t="str">
        <f t="shared" si="20"/>
        <v>J2C4</v>
      </c>
      <c r="C105" s="29" t="s">
        <v>304</v>
      </c>
      <c r="D105" s="29">
        <v>4</v>
      </c>
      <c r="E105" s="29" t="str">
        <f t="shared" si="21"/>
        <v>J2</v>
      </c>
      <c r="F105" s="29" t="s">
        <v>302</v>
      </c>
      <c r="H105" s="30"/>
      <c r="I105" s="30"/>
      <c r="J105" s="30"/>
    </row>
    <row r="106" spans="1:10" x14ac:dyDescent="0.25">
      <c r="A106" s="17">
        <v>21</v>
      </c>
      <c r="B106" s="17" t="str">
        <f t="shared" si="20"/>
        <v>J2C5</v>
      </c>
      <c r="C106" s="17" t="s">
        <v>304</v>
      </c>
      <c r="D106" s="17">
        <v>5</v>
      </c>
      <c r="E106" s="29" t="str">
        <f t="shared" si="21"/>
        <v>J2</v>
      </c>
      <c r="F106" s="17" t="s">
        <v>301</v>
      </c>
      <c r="H106" s="30"/>
      <c r="I106" s="30"/>
      <c r="J106" s="30"/>
    </row>
    <row r="107" spans="1:10" x14ac:dyDescent="0.25">
      <c r="A107" s="29">
        <v>22</v>
      </c>
      <c r="B107" s="17" t="str">
        <f t="shared" si="20"/>
        <v>J2C6</v>
      </c>
      <c r="C107" s="29" t="s">
        <v>304</v>
      </c>
      <c r="D107" s="29">
        <v>6</v>
      </c>
      <c r="E107" s="29" t="str">
        <f t="shared" si="21"/>
        <v>J2</v>
      </c>
      <c r="F107" s="29" t="s">
        <v>302</v>
      </c>
      <c r="H107" s="30"/>
      <c r="I107" s="30"/>
      <c r="J107" s="30"/>
    </row>
    <row r="108" spans="1:10" x14ac:dyDescent="0.25">
      <c r="A108" s="29">
        <v>23</v>
      </c>
      <c r="B108" s="17" t="str">
        <f t="shared" si="20"/>
        <v>J2C7</v>
      </c>
      <c r="C108" s="29" t="s">
        <v>304</v>
      </c>
      <c r="D108" s="29">
        <v>7</v>
      </c>
      <c r="E108" s="29" t="str">
        <f t="shared" si="21"/>
        <v>J2</v>
      </c>
      <c r="F108" s="29" t="s">
        <v>302</v>
      </c>
      <c r="H108" s="30"/>
      <c r="I108" s="30"/>
      <c r="J108" s="30"/>
    </row>
    <row r="109" spans="1:10" x14ac:dyDescent="0.25">
      <c r="A109" s="29">
        <v>24</v>
      </c>
      <c r="B109" s="17" t="str">
        <f t="shared" si="20"/>
        <v>J2C8</v>
      </c>
      <c r="C109" s="29" t="s">
        <v>304</v>
      </c>
      <c r="D109" s="29">
        <v>8</v>
      </c>
      <c r="E109" s="29" t="str">
        <f t="shared" si="21"/>
        <v>J2</v>
      </c>
      <c r="F109" s="29" t="s">
        <v>302</v>
      </c>
      <c r="H109" s="30"/>
      <c r="I109" s="30"/>
      <c r="J109" s="30"/>
    </row>
    <row r="110" spans="1:10" x14ac:dyDescent="0.25">
      <c r="A110" s="17">
        <v>25</v>
      </c>
      <c r="B110" s="17" t="str">
        <f t="shared" si="20"/>
        <v>J2D1</v>
      </c>
      <c r="C110" s="17" t="s">
        <v>305</v>
      </c>
      <c r="D110" s="17">
        <v>1</v>
      </c>
      <c r="E110" s="29" t="str">
        <f t="shared" si="21"/>
        <v>J2</v>
      </c>
      <c r="F110" s="17" t="s">
        <v>301</v>
      </c>
      <c r="H110" s="30"/>
      <c r="I110" s="30"/>
      <c r="J110" s="30"/>
    </row>
    <row r="111" spans="1:10" x14ac:dyDescent="0.25">
      <c r="A111" s="29">
        <v>26</v>
      </c>
      <c r="B111" s="17" t="str">
        <f t="shared" si="20"/>
        <v>J2D2</v>
      </c>
      <c r="C111" s="29" t="s">
        <v>305</v>
      </c>
      <c r="D111" s="29">
        <v>2</v>
      </c>
      <c r="E111" s="29" t="str">
        <f t="shared" si="21"/>
        <v>J2</v>
      </c>
      <c r="F111" s="29" t="s">
        <v>302</v>
      </c>
      <c r="H111" s="30"/>
      <c r="I111" s="30"/>
      <c r="J111" s="30"/>
    </row>
    <row r="112" spans="1:10" x14ac:dyDescent="0.25">
      <c r="A112" s="29">
        <v>27</v>
      </c>
      <c r="B112" s="17" t="str">
        <f t="shared" si="20"/>
        <v>J2D3</v>
      </c>
      <c r="C112" s="29" t="s">
        <v>305</v>
      </c>
      <c r="D112" s="29">
        <v>3</v>
      </c>
      <c r="E112" s="29" t="str">
        <f t="shared" si="21"/>
        <v>J2</v>
      </c>
      <c r="F112" s="29" t="s">
        <v>302</v>
      </c>
      <c r="H112" s="30"/>
      <c r="I112" s="30"/>
      <c r="J112" s="30"/>
    </row>
    <row r="113" spans="1:10" x14ac:dyDescent="0.25">
      <c r="A113" s="29">
        <v>28</v>
      </c>
      <c r="B113" s="17" t="str">
        <f t="shared" si="20"/>
        <v>J2D4</v>
      </c>
      <c r="C113" s="29" t="s">
        <v>305</v>
      </c>
      <c r="D113" s="29">
        <v>4</v>
      </c>
      <c r="E113" s="29" t="str">
        <f t="shared" si="21"/>
        <v>J2</v>
      </c>
      <c r="F113" s="29" t="s">
        <v>302</v>
      </c>
      <c r="H113" s="30"/>
      <c r="I113" s="30"/>
      <c r="J113" s="30"/>
    </row>
    <row r="114" spans="1:10" x14ac:dyDescent="0.25">
      <c r="A114" s="17">
        <v>29</v>
      </c>
      <c r="B114" s="17" t="str">
        <f t="shared" si="20"/>
        <v>J2D5</v>
      </c>
      <c r="C114" s="17" t="s">
        <v>305</v>
      </c>
      <c r="D114" s="17">
        <v>5</v>
      </c>
      <c r="E114" s="29" t="str">
        <f t="shared" si="21"/>
        <v>J2</v>
      </c>
      <c r="F114" s="17" t="s">
        <v>301</v>
      </c>
      <c r="H114" s="30"/>
      <c r="I114" s="30"/>
      <c r="J114" s="30"/>
    </row>
    <row r="115" spans="1:10" x14ac:dyDescent="0.25">
      <c r="A115" s="29">
        <v>30</v>
      </c>
      <c r="B115" s="17" t="str">
        <f t="shared" si="20"/>
        <v>J2D6</v>
      </c>
      <c r="C115" s="29" t="s">
        <v>305</v>
      </c>
      <c r="D115" s="29">
        <v>6</v>
      </c>
      <c r="E115" s="29" t="str">
        <f t="shared" si="21"/>
        <v>J2</v>
      </c>
      <c r="F115" s="29" t="s">
        <v>302</v>
      </c>
      <c r="H115" s="30"/>
      <c r="I115" s="30"/>
      <c r="J115" s="30"/>
    </row>
    <row r="116" spans="1:10" x14ac:dyDescent="0.25">
      <c r="A116" s="29">
        <v>31</v>
      </c>
      <c r="B116" s="17" t="str">
        <f t="shared" si="20"/>
        <v>J2D7</v>
      </c>
      <c r="C116" s="29" t="s">
        <v>305</v>
      </c>
      <c r="D116" s="29">
        <v>7</v>
      </c>
      <c r="E116" s="29" t="str">
        <f t="shared" si="21"/>
        <v>J2</v>
      </c>
      <c r="F116" s="29" t="s">
        <v>302</v>
      </c>
      <c r="H116" s="30"/>
      <c r="I116" s="30"/>
      <c r="J116" s="30"/>
    </row>
    <row r="117" spans="1:10" x14ac:dyDescent="0.25">
      <c r="A117" s="29">
        <v>32</v>
      </c>
      <c r="B117" s="17" t="str">
        <f t="shared" si="20"/>
        <v>J2D8</v>
      </c>
      <c r="C117" s="29" t="s">
        <v>305</v>
      </c>
      <c r="D117" s="29">
        <v>8</v>
      </c>
      <c r="E117" s="29" t="str">
        <f t="shared" si="21"/>
        <v>J2</v>
      </c>
      <c r="F117" s="29" t="s">
        <v>302</v>
      </c>
      <c r="H117" s="30"/>
      <c r="I117" s="30"/>
      <c r="J117" s="30"/>
    </row>
    <row r="118" spans="1:10" x14ac:dyDescent="0.25">
      <c r="A118" s="17">
        <v>33</v>
      </c>
      <c r="B118" s="17" t="str">
        <f t="shared" si="20"/>
        <v>J2E1</v>
      </c>
      <c r="C118" s="17" t="s">
        <v>306</v>
      </c>
      <c r="D118" s="17">
        <v>1</v>
      </c>
      <c r="E118" s="29" t="str">
        <f t="shared" si="21"/>
        <v>J2</v>
      </c>
      <c r="F118" s="17" t="s">
        <v>301</v>
      </c>
      <c r="H118" s="30"/>
      <c r="I118" s="30"/>
      <c r="J118" s="30"/>
    </row>
    <row r="119" spans="1:10" x14ac:dyDescent="0.25">
      <c r="A119" s="29">
        <v>34</v>
      </c>
      <c r="B119" s="17" t="str">
        <f t="shared" si="20"/>
        <v>J2E2</v>
      </c>
      <c r="C119" s="29" t="s">
        <v>306</v>
      </c>
      <c r="D119" s="29">
        <v>2</v>
      </c>
      <c r="E119" s="29" t="str">
        <f t="shared" si="21"/>
        <v>J2</v>
      </c>
      <c r="F119" s="29" t="s">
        <v>302</v>
      </c>
      <c r="H119" s="30"/>
      <c r="I119" s="30"/>
      <c r="J119" s="30"/>
    </row>
    <row r="120" spans="1:10" x14ac:dyDescent="0.25">
      <c r="A120" s="29">
        <v>35</v>
      </c>
      <c r="B120" s="17" t="str">
        <f t="shared" si="20"/>
        <v>J2E3</v>
      </c>
      <c r="C120" s="29" t="s">
        <v>306</v>
      </c>
      <c r="D120" s="29">
        <v>3</v>
      </c>
      <c r="E120" s="29" t="str">
        <f t="shared" si="21"/>
        <v>J2</v>
      </c>
      <c r="F120" s="29" t="s">
        <v>302</v>
      </c>
      <c r="H120" s="30"/>
      <c r="I120" s="30"/>
      <c r="J120" s="30"/>
    </row>
    <row r="121" spans="1:10" x14ac:dyDescent="0.25">
      <c r="A121" s="29">
        <v>36</v>
      </c>
      <c r="B121" s="17" t="str">
        <f t="shared" si="20"/>
        <v>J2E4</v>
      </c>
      <c r="C121" s="29" t="s">
        <v>306</v>
      </c>
      <c r="D121" s="29">
        <v>4</v>
      </c>
      <c r="E121" s="29" t="str">
        <f t="shared" si="21"/>
        <v>J2</v>
      </c>
      <c r="F121" s="29" t="s">
        <v>302</v>
      </c>
      <c r="H121" s="30"/>
      <c r="I121" s="30"/>
      <c r="J121" s="30"/>
    </row>
    <row r="122" spans="1:10" x14ac:dyDescent="0.25">
      <c r="A122" s="17">
        <v>37</v>
      </c>
      <c r="B122" s="17" t="str">
        <f t="shared" si="20"/>
        <v>J2E5</v>
      </c>
      <c r="C122" s="17" t="s">
        <v>306</v>
      </c>
      <c r="D122" s="17">
        <v>5</v>
      </c>
      <c r="E122" s="29" t="str">
        <f t="shared" si="21"/>
        <v>J2</v>
      </c>
      <c r="F122" s="17" t="s">
        <v>301</v>
      </c>
      <c r="H122" s="30"/>
      <c r="I122" s="30"/>
      <c r="J122" s="30"/>
    </row>
    <row r="123" spans="1:10" x14ac:dyDescent="0.25">
      <c r="A123" s="29">
        <v>38</v>
      </c>
      <c r="B123" s="17" t="str">
        <f t="shared" si="20"/>
        <v>J2E6</v>
      </c>
      <c r="C123" s="29" t="s">
        <v>306</v>
      </c>
      <c r="D123" s="29">
        <v>6</v>
      </c>
      <c r="E123" s="29" t="str">
        <f t="shared" si="21"/>
        <v>J2</v>
      </c>
      <c r="F123" s="29" t="s">
        <v>302</v>
      </c>
      <c r="H123" s="30"/>
      <c r="I123" s="30"/>
      <c r="J123" s="30"/>
    </row>
    <row r="124" spans="1:10" x14ac:dyDescent="0.25">
      <c r="A124" s="29">
        <v>39</v>
      </c>
      <c r="B124" s="17" t="str">
        <f t="shared" si="20"/>
        <v>J2E7</v>
      </c>
      <c r="C124" s="29" t="s">
        <v>306</v>
      </c>
      <c r="D124" s="29">
        <v>7</v>
      </c>
      <c r="E124" s="32" t="str">
        <f t="shared" si="21"/>
        <v>J2</v>
      </c>
      <c r="F124" s="29" t="s">
        <v>302</v>
      </c>
      <c r="H124" s="31"/>
      <c r="I124" s="31"/>
      <c r="J124" s="31"/>
    </row>
    <row r="125" spans="1:10" x14ac:dyDescent="0.25">
      <c r="A125" s="29">
        <v>40</v>
      </c>
      <c r="B125" s="17" t="str">
        <f t="shared" si="20"/>
        <v>J2E8</v>
      </c>
      <c r="C125" s="29" t="s">
        <v>306</v>
      </c>
      <c r="D125" s="29">
        <v>8</v>
      </c>
      <c r="E125" s="32" t="str">
        <f t="shared" si="21"/>
        <v>J2</v>
      </c>
      <c r="F125" s="29" t="s">
        <v>302</v>
      </c>
      <c r="H125" s="31"/>
      <c r="I125" s="31"/>
      <c r="J125" s="31"/>
    </row>
    <row r="126" spans="1:10" x14ac:dyDescent="0.25">
      <c r="A126" s="29">
        <v>1</v>
      </c>
      <c r="B126" s="29" t="str">
        <f>CONCATENATE(E126,C126,D126)</f>
        <v>J3A1</v>
      </c>
      <c r="C126" s="29" t="s">
        <v>300</v>
      </c>
      <c r="D126" s="29">
        <v>1</v>
      </c>
      <c r="E126" s="29" t="s">
        <v>343</v>
      </c>
      <c r="F126" s="29" t="s">
        <v>302</v>
      </c>
      <c r="H126" s="31"/>
      <c r="I126" s="31"/>
      <c r="J126" s="31"/>
    </row>
    <row r="127" spans="1:10" x14ac:dyDescent="0.25">
      <c r="A127" s="29">
        <v>2</v>
      </c>
      <c r="B127" s="29" t="str">
        <f t="shared" ref="B127:B190" si="22">CONCATENATE(E127,C127,D127)</f>
        <v>J3A2</v>
      </c>
      <c r="C127" s="29" t="s">
        <v>300</v>
      </c>
      <c r="D127" s="29">
        <v>2</v>
      </c>
      <c r="E127" s="29" t="str">
        <f>E126</f>
        <v>J3</v>
      </c>
      <c r="F127" s="29" t="s">
        <v>302</v>
      </c>
      <c r="H127" s="31"/>
      <c r="I127" s="31"/>
      <c r="J127" s="31"/>
    </row>
    <row r="128" spans="1:10" x14ac:dyDescent="0.25">
      <c r="A128" s="29">
        <v>3</v>
      </c>
      <c r="B128" s="29" t="str">
        <f t="shared" si="22"/>
        <v>J3A3</v>
      </c>
      <c r="C128" s="29" t="s">
        <v>300</v>
      </c>
      <c r="D128" s="29">
        <v>3</v>
      </c>
      <c r="E128" s="29" t="str">
        <f t="shared" ref="E128:E191" si="23">E127</f>
        <v>J3</v>
      </c>
      <c r="F128" s="29" t="s">
        <v>302</v>
      </c>
      <c r="H128" s="31"/>
      <c r="I128" s="31"/>
      <c r="J128" s="31"/>
    </row>
    <row r="129" spans="1:10" x14ac:dyDescent="0.25">
      <c r="A129" s="29">
        <v>4</v>
      </c>
      <c r="B129" s="29" t="str">
        <f t="shared" si="22"/>
        <v>J3A4</v>
      </c>
      <c r="C129" s="29" t="s">
        <v>300</v>
      </c>
      <c r="D129" s="29">
        <v>4</v>
      </c>
      <c r="E129" s="29" t="str">
        <f t="shared" si="23"/>
        <v>J3</v>
      </c>
      <c r="F129" s="29" t="s">
        <v>302</v>
      </c>
      <c r="H129" s="31"/>
      <c r="I129" s="31"/>
      <c r="J129" s="31"/>
    </row>
    <row r="130" spans="1:10" x14ac:dyDescent="0.25">
      <c r="A130" s="29">
        <v>5</v>
      </c>
      <c r="B130" s="29" t="str">
        <f t="shared" si="22"/>
        <v>J3A5</v>
      </c>
      <c r="C130" s="29" t="s">
        <v>300</v>
      </c>
      <c r="D130" s="29">
        <v>5</v>
      </c>
      <c r="E130" s="29" t="str">
        <f t="shared" si="23"/>
        <v>J3</v>
      </c>
      <c r="F130" s="17" t="s">
        <v>301</v>
      </c>
      <c r="H130" s="31"/>
      <c r="I130" s="31"/>
      <c r="J130" s="31"/>
    </row>
    <row r="131" spans="1:10" x14ac:dyDescent="0.25">
      <c r="A131" s="29">
        <v>6</v>
      </c>
      <c r="B131" s="29" t="str">
        <f t="shared" si="22"/>
        <v>J3A6</v>
      </c>
      <c r="C131" s="29" t="s">
        <v>300</v>
      </c>
      <c r="D131" s="29">
        <v>6</v>
      </c>
      <c r="E131" s="29" t="str">
        <f t="shared" si="23"/>
        <v>J3</v>
      </c>
      <c r="F131" s="29" t="s">
        <v>302</v>
      </c>
      <c r="H131" s="31"/>
      <c r="I131" s="31"/>
      <c r="J131" s="31"/>
    </row>
    <row r="132" spans="1:10" x14ac:dyDescent="0.25">
      <c r="A132" s="29">
        <v>7</v>
      </c>
      <c r="B132" s="29" t="str">
        <f t="shared" si="22"/>
        <v>J3A7</v>
      </c>
      <c r="C132" s="29" t="s">
        <v>300</v>
      </c>
      <c r="D132" s="29">
        <v>7</v>
      </c>
      <c r="E132" s="29" t="str">
        <f t="shared" si="23"/>
        <v>J3</v>
      </c>
      <c r="F132" s="29" t="s">
        <v>302</v>
      </c>
      <c r="H132" s="31"/>
      <c r="I132" s="10"/>
      <c r="J132" s="31"/>
    </row>
    <row r="133" spans="1:10" x14ac:dyDescent="0.25">
      <c r="A133" s="29">
        <v>8</v>
      </c>
      <c r="B133" s="29" t="str">
        <f t="shared" si="22"/>
        <v>J3A8</v>
      </c>
      <c r="C133" s="29" t="s">
        <v>300</v>
      </c>
      <c r="D133" s="29">
        <v>8</v>
      </c>
      <c r="E133" s="29" t="str">
        <f t="shared" si="23"/>
        <v>J3</v>
      </c>
      <c r="F133" s="29" t="s">
        <v>302</v>
      </c>
      <c r="H133" s="31"/>
      <c r="I133" s="10"/>
      <c r="J133" s="31"/>
    </row>
    <row r="134" spans="1:10" x14ac:dyDescent="0.25">
      <c r="A134" s="29">
        <v>9</v>
      </c>
      <c r="B134" s="29" t="str">
        <f t="shared" si="22"/>
        <v>J3B1</v>
      </c>
      <c r="C134" s="29" t="s">
        <v>303</v>
      </c>
      <c r="D134" s="29">
        <v>1</v>
      </c>
      <c r="E134" s="29" t="str">
        <f t="shared" si="23"/>
        <v>J3</v>
      </c>
      <c r="F134" s="29" t="s">
        <v>302</v>
      </c>
      <c r="H134" s="31"/>
      <c r="I134" s="10"/>
      <c r="J134" s="31"/>
    </row>
    <row r="135" spans="1:10" x14ac:dyDescent="0.25">
      <c r="A135" s="29">
        <v>10</v>
      </c>
      <c r="B135" s="29" t="str">
        <f t="shared" si="22"/>
        <v>J3B2</v>
      </c>
      <c r="C135" s="29" t="s">
        <v>303</v>
      </c>
      <c r="D135" s="29">
        <v>2</v>
      </c>
      <c r="E135" s="29" t="str">
        <f t="shared" si="23"/>
        <v>J3</v>
      </c>
      <c r="F135" s="17" t="s">
        <v>301</v>
      </c>
      <c r="H135" s="31"/>
      <c r="I135" s="10"/>
      <c r="J135" s="31"/>
    </row>
    <row r="136" spans="1:10" x14ac:dyDescent="0.25">
      <c r="A136" s="29">
        <v>11</v>
      </c>
      <c r="B136" s="29" t="str">
        <f t="shared" si="22"/>
        <v>J3B3</v>
      </c>
      <c r="C136" s="29" t="s">
        <v>303</v>
      </c>
      <c r="D136" s="29">
        <v>3</v>
      </c>
      <c r="E136" s="29" t="str">
        <f t="shared" si="23"/>
        <v>J3</v>
      </c>
      <c r="F136" s="29" t="s">
        <v>302</v>
      </c>
      <c r="H136" s="31"/>
      <c r="I136" s="10"/>
      <c r="J136" s="31"/>
    </row>
    <row r="137" spans="1:10" x14ac:dyDescent="0.25">
      <c r="A137" s="29">
        <v>12</v>
      </c>
      <c r="B137" s="29" t="str">
        <f t="shared" si="22"/>
        <v>J3B4</v>
      </c>
      <c r="C137" s="29" t="s">
        <v>303</v>
      </c>
      <c r="D137" s="29">
        <v>4</v>
      </c>
      <c r="E137" s="29" t="str">
        <f t="shared" si="23"/>
        <v>J3</v>
      </c>
      <c r="F137" s="29" t="s">
        <v>302</v>
      </c>
      <c r="H137" s="31"/>
      <c r="I137" s="10"/>
      <c r="J137" s="31"/>
    </row>
    <row r="138" spans="1:10" x14ac:dyDescent="0.25">
      <c r="A138" s="29">
        <v>13</v>
      </c>
      <c r="B138" s="29" t="str">
        <f t="shared" si="22"/>
        <v>J3B5</v>
      </c>
      <c r="C138" s="29" t="s">
        <v>303</v>
      </c>
      <c r="D138" s="29">
        <v>5</v>
      </c>
      <c r="E138" s="29" t="str">
        <f t="shared" si="23"/>
        <v>J3</v>
      </c>
      <c r="F138" s="29" t="s">
        <v>302</v>
      </c>
      <c r="H138" s="31"/>
      <c r="I138" s="10"/>
      <c r="J138" s="31"/>
    </row>
    <row r="139" spans="1:10" x14ac:dyDescent="0.25">
      <c r="A139" s="29">
        <v>14</v>
      </c>
      <c r="B139" s="29" t="str">
        <f t="shared" si="22"/>
        <v>J3B6</v>
      </c>
      <c r="C139" s="29" t="s">
        <v>303</v>
      </c>
      <c r="D139" s="29">
        <v>6</v>
      </c>
      <c r="E139" s="29" t="str">
        <f t="shared" si="23"/>
        <v>J3</v>
      </c>
      <c r="F139" s="29" t="s">
        <v>302</v>
      </c>
      <c r="H139" s="31"/>
      <c r="I139" s="10"/>
      <c r="J139" s="31"/>
    </row>
    <row r="140" spans="1:10" x14ac:dyDescent="0.25">
      <c r="A140" s="29">
        <v>15</v>
      </c>
      <c r="B140" s="29" t="str">
        <f t="shared" si="22"/>
        <v>J3B7</v>
      </c>
      <c r="C140" s="29" t="s">
        <v>303</v>
      </c>
      <c r="D140" s="29">
        <v>7</v>
      </c>
      <c r="E140" s="29" t="str">
        <f t="shared" si="23"/>
        <v>J3</v>
      </c>
      <c r="F140" s="17" t="s">
        <v>301</v>
      </c>
      <c r="H140" s="31"/>
      <c r="I140" s="10"/>
      <c r="J140" s="31"/>
    </row>
    <row r="141" spans="1:10" x14ac:dyDescent="0.25">
      <c r="A141" s="29">
        <v>16</v>
      </c>
      <c r="B141" s="29" t="str">
        <f t="shared" si="22"/>
        <v>J3B8</v>
      </c>
      <c r="C141" s="29" t="s">
        <v>303</v>
      </c>
      <c r="D141" s="29">
        <v>8</v>
      </c>
      <c r="E141" s="29" t="str">
        <f t="shared" si="23"/>
        <v>J3</v>
      </c>
      <c r="F141" s="29" t="s">
        <v>302</v>
      </c>
      <c r="H141" s="31"/>
      <c r="I141" s="10"/>
      <c r="J141" s="31"/>
    </row>
    <row r="142" spans="1:10" x14ac:dyDescent="0.25">
      <c r="A142" s="29">
        <v>17</v>
      </c>
      <c r="B142" s="29" t="str">
        <f t="shared" si="22"/>
        <v>J3C1</v>
      </c>
      <c r="C142" s="29" t="s">
        <v>304</v>
      </c>
      <c r="D142" s="29">
        <v>1</v>
      </c>
      <c r="E142" s="29" t="str">
        <f t="shared" si="23"/>
        <v>J3</v>
      </c>
      <c r="F142" s="29" t="s">
        <v>302</v>
      </c>
      <c r="H142" s="31"/>
      <c r="I142" s="10"/>
      <c r="J142" s="31"/>
    </row>
    <row r="143" spans="1:10" x14ac:dyDescent="0.25">
      <c r="A143" s="29">
        <v>18</v>
      </c>
      <c r="B143" s="29" t="str">
        <f t="shared" si="22"/>
        <v>J3C2</v>
      </c>
      <c r="C143" s="29" t="s">
        <v>304</v>
      </c>
      <c r="D143" s="29">
        <v>2</v>
      </c>
      <c r="E143" s="29" t="str">
        <f t="shared" si="23"/>
        <v>J3</v>
      </c>
      <c r="F143" s="29" t="s">
        <v>302</v>
      </c>
      <c r="H143" s="31"/>
      <c r="I143" s="10"/>
      <c r="J143" s="31"/>
    </row>
    <row r="144" spans="1:10" x14ac:dyDescent="0.25">
      <c r="A144" s="29">
        <v>19</v>
      </c>
      <c r="B144" s="29" t="str">
        <f t="shared" si="22"/>
        <v>J3C3</v>
      </c>
      <c r="C144" s="29" t="s">
        <v>304</v>
      </c>
      <c r="D144" s="29">
        <v>3</v>
      </c>
      <c r="E144" s="29" t="str">
        <f t="shared" si="23"/>
        <v>J3</v>
      </c>
      <c r="F144" s="29" t="s">
        <v>302</v>
      </c>
      <c r="H144" s="31"/>
      <c r="I144" s="10"/>
      <c r="J144" s="31"/>
    </row>
    <row r="145" spans="1:10" x14ac:dyDescent="0.25">
      <c r="A145" s="29">
        <v>20</v>
      </c>
      <c r="B145" s="29" t="str">
        <f t="shared" si="22"/>
        <v>J3C4</v>
      </c>
      <c r="C145" s="29" t="s">
        <v>304</v>
      </c>
      <c r="D145" s="29">
        <v>4</v>
      </c>
      <c r="E145" s="29" t="str">
        <f t="shared" si="23"/>
        <v>J3</v>
      </c>
      <c r="F145" s="17" t="s">
        <v>301</v>
      </c>
      <c r="H145" s="31"/>
      <c r="I145" s="10"/>
      <c r="J145" s="31"/>
    </row>
    <row r="146" spans="1:10" x14ac:dyDescent="0.25">
      <c r="A146" s="29">
        <v>21</v>
      </c>
      <c r="B146" s="29" t="str">
        <f t="shared" si="22"/>
        <v>J3C5</v>
      </c>
      <c r="C146" s="29" t="s">
        <v>304</v>
      </c>
      <c r="D146" s="29">
        <v>5</v>
      </c>
      <c r="E146" s="29" t="str">
        <f t="shared" si="23"/>
        <v>J3</v>
      </c>
      <c r="F146" s="29" t="s">
        <v>302</v>
      </c>
      <c r="H146" s="31"/>
      <c r="I146" s="10"/>
      <c r="J146" s="31"/>
    </row>
    <row r="147" spans="1:10" x14ac:dyDescent="0.25">
      <c r="A147" s="29">
        <v>22</v>
      </c>
      <c r="B147" s="29" t="str">
        <f t="shared" si="22"/>
        <v>J3C6</v>
      </c>
      <c r="C147" s="29" t="s">
        <v>304</v>
      </c>
      <c r="D147" s="29">
        <v>6</v>
      </c>
      <c r="E147" s="29" t="str">
        <f t="shared" si="23"/>
        <v>J3</v>
      </c>
      <c r="F147" s="29" t="s">
        <v>302</v>
      </c>
      <c r="H147" s="31"/>
      <c r="I147" s="10"/>
      <c r="J147" s="31"/>
    </row>
    <row r="148" spans="1:10" x14ac:dyDescent="0.25">
      <c r="A148" s="29">
        <v>23</v>
      </c>
      <c r="B148" s="29" t="str">
        <f t="shared" si="22"/>
        <v>J3C7</v>
      </c>
      <c r="C148" s="29" t="s">
        <v>304</v>
      </c>
      <c r="D148" s="29">
        <v>7</v>
      </c>
      <c r="E148" s="29" t="str">
        <f t="shared" si="23"/>
        <v>J3</v>
      </c>
      <c r="F148" s="29" t="s">
        <v>302</v>
      </c>
      <c r="H148" s="31"/>
      <c r="I148" s="10"/>
      <c r="J148" s="31"/>
    </row>
    <row r="149" spans="1:10" x14ac:dyDescent="0.25">
      <c r="A149" s="29">
        <v>24</v>
      </c>
      <c r="B149" s="29" t="str">
        <f t="shared" si="22"/>
        <v>J3C8</v>
      </c>
      <c r="C149" s="29" t="s">
        <v>304</v>
      </c>
      <c r="D149" s="29">
        <v>8</v>
      </c>
      <c r="E149" s="29" t="str">
        <f t="shared" si="23"/>
        <v>J3</v>
      </c>
      <c r="F149" s="29" t="s">
        <v>302</v>
      </c>
      <c r="H149" s="31"/>
      <c r="I149" s="10"/>
      <c r="J149" s="31"/>
    </row>
    <row r="150" spans="1:10" x14ac:dyDescent="0.25">
      <c r="A150" s="29">
        <v>25</v>
      </c>
      <c r="B150" s="29" t="str">
        <f t="shared" si="22"/>
        <v>J3D1</v>
      </c>
      <c r="C150" s="29" t="s">
        <v>305</v>
      </c>
      <c r="D150" s="29">
        <v>1</v>
      </c>
      <c r="E150" s="29" t="str">
        <f t="shared" si="23"/>
        <v>J3</v>
      </c>
      <c r="F150" s="17" t="s">
        <v>301</v>
      </c>
      <c r="H150" s="31"/>
      <c r="I150" s="10"/>
      <c r="J150" s="31"/>
    </row>
    <row r="151" spans="1:10" x14ac:dyDescent="0.25">
      <c r="A151" s="29">
        <v>26</v>
      </c>
      <c r="B151" s="29" t="str">
        <f t="shared" si="22"/>
        <v>J3D2</v>
      </c>
      <c r="C151" s="29" t="s">
        <v>305</v>
      </c>
      <c r="D151" s="29">
        <v>2</v>
      </c>
      <c r="E151" s="29" t="str">
        <f t="shared" si="23"/>
        <v>J3</v>
      </c>
      <c r="F151" s="29" t="s">
        <v>302</v>
      </c>
      <c r="H151" s="31"/>
      <c r="I151" s="10"/>
      <c r="J151" s="31"/>
    </row>
    <row r="152" spans="1:10" x14ac:dyDescent="0.25">
      <c r="A152" s="29">
        <v>27</v>
      </c>
      <c r="B152" s="29" t="str">
        <f t="shared" si="22"/>
        <v>J3D3</v>
      </c>
      <c r="C152" s="29" t="s">
        <v>305</v>
      </c>
      <c r="D152" s="29">
        <v>3</v>
      </c>
      <c r="E152" s="29" t="str">
        <f t="shared" si="23"/>
        <v>J3</v>
      </c>
      <c r="F152" s="29" t="s">
        <v>302</v>
      </c>
      <c r="H152" s="31"/>
      <c r="I152" s="10"/>
      <c r="J152" s="31"/>
    </row>
    <row r="153" spans="1:10" x14ac:dyDescent="0.25">
      <c r="A153" s="29">
        <v>28</v>
      </c>
      <c r="B153" s="29" t="str">
        <f t="shared" si="22"/>
        <v>J3D4</v>
      </c>
      <c r="C153" s="29" t="s">
        <v>305</v>
      </c>
      <c r="D153" s="29">
        <v>4</v>
      </c>
      <c r="E153" s="29" t="str">
        <f t="shared" si="23"/>
        <v>J3</v>
      </c>
      <c r="F153" s="29" t="s">
        <v>302</v>
      </c>
      <c r="H153" s="31"/>
      <c r="I153" s="10"/>
      <c r="J153" s="31"/>
    </row>
    <row r="154" spans="1:10" x14ac:dyDescent="0.25">
      <c r="A154" s="29">
        <v>29</v>
      </c>
      <c r="B154" s="29" t="str">
        <f t="shared" si="22"/>
        <v>J3D5</v>
      </c>
      <c r="C154" s="29" t="s">
        <v>305</v>
      </c>
      <c r="D154" s="29">
        <v>5</v>
      </c>
      <c r="E154" s="29" t="str">
        <f t="shared" si="23"/>
        <v>J3</v>
      </c>
      <c r="F154" s="29" t="s">
        <v>302</v>
      </c>
      <c r="H154" s="31"/>
      <c r="I154" s="10"/>
      <c r="J154" s="31"/>
    </row>
    <row r="155" spans="1:10" x14ac:dyDescent="0.25">
      <c r="A155" s="29">
        <v>30</v>
      </c>
      <c r="B155" s="29" t="str">
        <f t="shared" si="22"/>
        <v>J3D6</v>
      </c>
      <c r="C155" s="29" t="s">
        <v>305</v>
      </c>
      <c r="D155" s="29">
        <v>6</v>
      </c>
      <c r="E155" s="29" t="str">
        <f t="shared" si="23"/>
        <v>J3</v>
      </c>
      <c r="F155" s="17" t="s">
        <v>301</v>
      </c>
      <c r="H155" s="31"/>
      <c r="I155" s="10"/>
      <c r="J155" s="31"/>
    </row>
    <row r="156" spans="1:10" x14ac:dyDescent="0.25">
      <c r="A156" s="29">
        <v>31</v>
      </c>
      <c r="B156" s="29" t="str">
        <f t="shared" si="22"/>
        <v>J3D7</v>
      </c>
      <c r="C156" s="29" t="s">
        <v>305</v>
      </c>
      <c r="D156" s="29">
        <v>7</v>
      </c>
      <c r="E156" s="29" t="str">
        <f t="shared" si="23"/>
        <v>J3</v>
      </c>
      <c r="F156" s="29" t="s">
        <v>302</v>
      </c>
      <c r="H156" s="31"/>
      <c r="I156" s="10"/>
      <c r="J156" s="31"/>
    </row>
    <row r="157" spans="1:10" x14ac:dyDescent="0.25">
      <c r="A157" s="29">
        <v>32</v>
      </c>
      <c r="B157" s="29" t="str">
        <f t="shared" si="22"/>
        <v>J3D8</v>
      </c>
      <c r="C157" s="29" t="s">
        <v>305</v>
      </c>
      <c r="D157" s="29">
        <v>8</v>
      </c>
      <c r="E157" s="29" t="str">
        <f t="shared" si="23"/>
        <v>J3</v>
      </c>
      <c r="F157" s="29" t="s">
        <v>302</v>
      </c>
      <c r="H157" s="31"/>
      <c r="I157" s="10"/>
      <c r="J157" s="31"/>
    </row>
    <row r="158" spans="1:10" x14ac:dyDescent="0.25">
      <c r="A158" s="29">
        <v>33</v>
      </c>
      <c r="B158" s="29" t="str">
        <f t="shared" si="22"/>
        <v>J3E1</v>
      </c>
      <c r="C158" s="29" t="s">
        <v>306</v>
      </c>
      <c r="D158" s="29">
        <v>1</v>
      </c>
      <c r="E158" s="29" t="str">
        <f t="shared" si="23"/>
        <v>J3</v>
      </c>
      <c r="F158" s="29" t="s">
        <v>302</v>
      </c>
      <c r="H158" s="31"/>
      <c r="I158" s="10"/>
      <c r="J158" s="31"/>
    </row>
    <row r="159" spans="1:10" x14ac:dyDescent="0.25">
      <c r="A159" s="29">
        <v>34</v>
      </c>
      <c r="B159" s="29" t="str">
        <f t="shared" si="22"/>
        <v>J3E2</v>
      </c>
      <c r="C159" s="29" t="s">
        <v>306</v>
      </c>
      <c r="D159" s="29">
        <v>2</v>
      </c>
      <c r="E159" s="29" t="str">
        <f t="shared" si="23"/>
        <v>J3</v>
      </c>
      <c r="F159" s="29" t="s">
        <v>302</v>
      </c>
      <c r="H159" s="31"/>
      <c r="I159" s="10"/>
      <c r="J159" s="31"/>
    </row>
    <row r="160" spans="1:10" x14ac:dyDescent="0.25">
      <c r="A160" s="29">
        <v>35</v>
      </c>
      <c r="B160" s="29" t="str">
        <f t="shared" si="22"/>
        <v>J3E3</v>
      </c>
      <c r="C160" s="29" t="s">
        <v>306</v>
      </c>
      <c r="D160" s="29">
        <v>3</v>
      </c>
      <c r="E160" s="29" t="str">
        <f t="shared" si="23"/>
        <v>J3</v>
      </c>
      <c r="F160" s="17" t="s">
        <v>301</v>
      </c>
      <c r="H160" s="31"/>
      <c r="I160" s="10"/>
      <c r="J160" s="31"/>
    </row>
    <row r="161" spans="1:10" x14ac:dyDescent="0.25">
      <c r="A161" s="29">
        <v>36</v>
      </c>
      <c r="B161" s="29" t="str">
        <f t="shared" si="22"/>
        <v>J3E4</v>
      </c>
      <c r="C161" s="29" t="s">
        <v>306</v>
      </c>
      <c r="D161" s="29">
        <v>4</v>
      </c>
      <c r="E161" s="29" t="str">
        <f t="shared" si="23"/>
        <v>J3</v>
      </c>
      <c r="F161" s="29" t="s">
        <v>302</v>
      </c>
      <c r="H161" s="31"/>
      <c r="I161" s="10"/>
      <c r="J161" s="31"/>
    </row>
    <row r="162" spans="1:10" x14ac:dyDescent="0.25">
      <c r="A162" s="29">
        <v>37</v>
      </c>
      <c r="B162" s="29" t="str">
        <f t="shared" si="22"/>
        <v>J3E5</v>
      </c>
      <c r="C162" s="29" t="s">
        <v>306</v>
      </c>
      <c r="D162" s="29">
        <v>5</v>
      </c>
      <c r="E162" s="29" t="str">
        <f t="shared" si="23"/>
        <v>J3</v>
      </c>
      <c r="F162" s="29" t="s">
        <v>302</v>
      </c>
      <c r="H162" s="31"/>
      <c r="I162" s="10"/>
      <c r="J162" s="31"/>
    </row>
    <row r="163" spans="1:10" x14ac:dyDescent="0.25">
      <c r="A163" s="29">
        <v>38</v>
      </c>
      <c r="B163" s="29" t="str">
        <f t="shared" si="22"/>
        <v>J3E6</v>
      </c>
      <c r="C163" s="29" t="s">
        <v>306</v>
      </c>
      <c r="D163" s="29">
        <v>6</v>
      </c>
      <c r="E163" s="29" t="str">
        <f t="shared" si="23"/>
        <v>J3</v>
      </c>
      <c r="F163" s="29" t="s">
        <v>302</v>
      </c>
      <c r="H163" s="31"/>
      <c r="I163" s="10"/>
      <c r="J163" s="31"/>
    </row>
    <row r="164" spans="1:10" x14ac:dyDescent="0.25">
      <c r="A164" s="29">
        <v>39</v>
      </c>
      <c r="B164" s="29" t="str">
        <f t="shared" si="22"/>
        <v>J3E7</v>
      </c>
      <c r="C164" s="29" t="s">
        <v>306</v>
      </c>
      <c r="D164" s="29">
        <v>7</v>
      </c>
      <c r="E164" s="29" t="str">
        <f t="shared" si="23"/>
        <v>J3</v>
      </c>
      <c r="F164" s="29" t="s">
        <v>302</v>
      </c>
      <c r="H164" s="31"/>
      <c r="I164" s="10"/>
      <c r="J164" s="31"/>
    </row>
    <row r="165" spans="1:10" x14ac:dyDescent="0.25">
      <c r="A165" s="29">
        <v>40</v>
      </c>
      <c r="B165" s="29" t="str">
        <f t="shared" si="22"/>
        <v>J3E8</v>
      </c>
      <c r="C165" s="29" t="s">
        <v>306</v>
      </c>
      <c r="D165" s="29">
        <v>8</v>
      </c>
      <c r="E165" s="29" t="str">
        <f t="shared" si="23"/>
        <v>J3</v>
      </c>
      <c r="F165" s="17" t="s">
        <v>301</v>
      </c>
      <c r="H165" s="31"/>
      <c r="I165" s="10"/>
      <c r="J165" s="31"/>
    </row>
    <row r="166" spans="1:10" x14ac:dyDescent="0.25">
      <c r="A166" s="29">
        <v>41</v>
      </c>
      <c r="B166" s="29" t="str">
        <f t="shared" si="22"/>
        <v>J3F1</v>
      </c>
      <c r="C166" s="29" t="s">
        <v>307</v>
      </c>
      <c r="D166" s="29">
        <v>1</v>
      </c>
      <c r="E166" s="29" t="str">
        <f t="shared" si="23"/>
        <v>J3</v>
      </c>
      <c r="F166" s="29" t="s">
        <v>302</v>
      </c>
      <c r="H166" s="31"/>
      <c r="I166" s="10"/>
      <c r="J166" s="31"/>
    </row>
    <row r="167" spans="1:10" x14ac:dyDescent="0.25">
      <c r="A167" s="29">
        <v>42</v>
      </c>
      <c r="B167" s="29" t="str">
        <f t="shared" si="22"/>
        <v>J3F2</v>
      </c>
      <c r="C167" s="29" t="s">
        <v>307</v>
      </c>
      <c r="D167" s="29">
        <v>2</v>
      </c>
      <c r="E167" s="29" t="str">
        <f t="shared" si="23"/>
        <v>J3</v>
      </c>
      <c r="F167" s="29" t="s">
        <v>302</v>
      </c>
      <c r="H167" s="31"/>
      <c r="I167" s="10"/>
      <c r="J167" s="31"/>
    </row>
    <row r="168" spans="1:10" x14ac:dyDescent="0.25">
      <c r="A168" s="29">
        <v>43</v>
      </c>
      <c r="B168" s="29" t="str">
        <f t="shared" si="22"/>
        <v>J3F3</v>
      </c>
      <c r="C168" s="29" t="s">
        <v>307</v>
      </c>
      <c r="D168" s="29">
        <v>3</v>
      </c>
      <c r="E168" s="29" t="str">
        <f t="shared" si="23"/>
        <v>J3</v>
      </c>
      <c r="F168" s="29" t="s">
        <v>302</v>
      </c>
      <c r="H168" s="31"/>
      <c r="I168" s="10"/>
      <c r="J168" s="31"/>
    </row>
    <row r="169" spans="1:10" x14ac:dyDescent="0.25">
      <c r="A169" s="29">
        <v>44</v>
      </c>
      <c r="B169" s="29" t="str">
        <f t="shared" si="22"/>
        <v>J3F4</v>
      </c>
      <c r="C169" s="29" t="s">
        <v>307</v>
      </c>
      <c r="D169" s="29">
        <v>4</v>
      </c>
      <c r="E169" s="29" t="str">
        <f t="shared" si="23"/>
        <v>J3</v>
      </c>
      <c r="F169" s="29" t="s">
        <v>302</v>
      </c>
      <c r="H169" s="31"/>
      <c r="I169" s="10"/>
      <c r="J169" s="31"/>
    </row>
    <row r="170" spans="1:10" x14ac:dyDescent="0.25">
      <c r="A170" s="29">
        <v>45</v>
      </c>
      <c r="B170" s="29" t="str">
        <f t="shared" si="22"/>
        <v>J3F5</v>
      </c>
      <c r="C170" s="29" t="s">
        <v>307</v>
      </c>
      <c r="D170" s="29">
        <v>5</v>
      </c>
      <c r="E170" s="29" t="str">
        <f t="shared" si="23"/>
        <v>J3</v>
      </c>
      <c r="F170" s="17" t="s">
        <v>301</v>
      </c>
      <c r="H170" s="31"/>
      <c r="I170" s="10"/>
      <c r="J170" s="31"/>
    </row>
    <row r="171" spans="1:10" x14ac:dyDescent="0.25">
      <c r="A171" s="29">
        <v>46</v>
      </c>
      <c r="B171" s="29" t="str">
        <f t="shared" si="22"/>
        <v>J3F6</v>
      </c>
      <c r="C171" s="29" t="s">
        <v>307</v>
      </c>
      <c r="D171" s="29">
        <v>6</v>
      </c>
      <c r="E171" s="29" t="str">
        <f t="shared" si="23"/>
        <v>J3</v>
      </c>
      <c r="F171" s="29" t="s">
        <v>302</v>
      </c>
      <c r="H171" s="31"/>
      <c r="I171" s="10"/>
      <c r="J171" s="31"/>
    </row>
    <row r="172" spans="1:10" x14ac:dyDescent="0.25">
      <c r="A172" s="29">
        <v>47</v>
      </c>
      <c r="B172" s="29" t="str">
        <f t="shared" si="22"/>
        <v>J3F7</v>
      </c>
      <c r="C172" s="29" t="s">
        <v>307</v>
      </c>
      <c r="D172" s="29">
        <v>7</v>
      </c>
      <c r="E172" s="29" t="str">
        <f t="shared" si="23"/>
        <v>J3</v>
      </c>
      <c r="F172" s="29" t="s">
        <v>302</v>
      </c>
    </row>
    <row r="173" spans="1:10" x14ac:dyDescent="0.25">
      <c r="A173" s="29">
        <v>48</v>
      </c>
      <c r="B173" s="29" t="str">
        <f t="shared" si="22"/>
        <v>J3F8</v>
      </c>
      <c r="C173" s="29" t="s">
        <v>307</v>
      </c>
      <c r="D173" s="29">
        <v>8</v>
      </c>
      <c r="E173" s="29" t="str">
        <f t="shared" si="23"/>
        <v>J3</v>
      </c>
      <c r="F173" s="29" t="s">
        <v>302</v>
      </c>
    </row>
    <row r="174" spans="1:10" x14ac:dyDescent="0.25">
      <c r="A174" s="29">
        <v>49</v>
      </c>
      <c r="B174" s="29" t="str">
        <f t="shared" si="22"/>
        <v>J3G1</v>
      </c>
      <c r="C174" s="29" t="s">
        <v>308</v>
      </c>
      <c r="D174" s="29">
        <v>1</v>
      </c>
      <c r="E174" s="29" t="str">
        <f t="shared" si="23"/>
        <v>J3</v>
      </c>
      <c r="F174" s="29" t="s">
        <v>302</v>
      </c>
    </row>
    <row r="175" spans="1:10" x14ac:dyDescent="0.25">
      <c r="A175" s="29">
        <v>50</v>
      </c>
      <c r="B175" s="29" t="str">
        <f t="shared" si="22"/>
        <v>J3G2</v>
      </c>
      <c r="C175" s="29" t="s">
        <v>308</v>
      </c>
      <c r="D175" s="29">
        <v>2</v>
      </c>
      <c r="E175" s="29" t="str">
        <f t="shared" si="23"/>
        <v>J3</v>
      </c>
      <c r="F175" s="17" t="s">
        <v>301</v>
      </c>
    </row>
    <row r="176" spans="1:10" x14ac:dyDescent="0.25">
      <c r="A176" s="29">
        <v>51</v>
      </c>
      <c r="B176" s="29" t="str">
        <f t="shared" si="22"/>
        <v>J3G3</v>
      </c>
      <c r="C176" s="29" t="s">
        <v>308</v>
      </c>
      <c r="D176" s="29">
        <v>3</v>
      </c>
      <c r="E176" s="29" t="str">
        <f t="shared" si="23"/>
        <v>J3</v>
      </c>
      <c r="F176" s="29" t="s">
        <v>302</v>
      </c>
    </row>
    <row r="177" spans="1:6" x14ac:dyDescent="0.25">
      <c r="A177" s="29">
        <v>52</v>
      </c>
      <c r="B177" s="29" t="str">
        <f t="shared" si="22"/>
        <v>J3G4</v>
      </c>
      <c r="C177" s="29" t="s">
        <v>308</v>
      </c>
      <c r="D177" s="29">
        <v>4</v>
      </c>
      <c r="E177" s="29" t="str">
        <f t="shared" si="23"/>
        <v>J3</v>
      </c>
      <c r="F177" s="29" t="s">
        <v>302</v>
      </c>
    </row>
    <row r="178" spans="1:6" x14ac:dyDescent="0.25">
      <c r="A178" s="29">
        <v>53</v>
      </c>
      <c r="B178" s="29" t="str">
        <f t="shared" si="22"/>
        <v>J3G5</v>
      </c>
      <c r="C178" s="29" t="s">
        <v>308</v>
      </c>
      <c r="D178" s="29">
        <v>5</v>
      </c>
      <c r="E178" s="29" t="str">
        <f t="shared" si="23"/>
        <v>J3</v>
      </c>
      <c r="F178" s="29" t="s">
        <v>302</v>
      </c>
    </row>
    <row r="179" spans="1:6" x14ac:dyDescent="0.25">
      <c r="A179" s="29">
        <v>54</v>
      </c>
      <c r="B179" s="29" t="str">
        <f t="shared" si="22"/>
        <v>J3G6</v>
      </c>
      <c r="C179" s="29" t="s">
        <v>308</v>
      </c>
      <c r="D179" s="29">
        <v>6</v>
      </c>
      <c r="E179" s="29" t="str">
        <f t="shared" si="23"/>
        <v>J3</v>
      </c>
      <c r="F179" s="29" t="s">
        <v>302</v>
      </c>
    </row>
    <row r="180" spans="1:6" x14ac:dyDescent="0.25">
      <c r="A180" s="29">
        <v>55</v>
      </c>
      <c r="B180" s="29" t="str">
        <f t="shared" si="22"/>
        <v>J3G7</v>
      </c>
      <c r="C180" s="29" t="s">
        <v>308</v>
      </c>
      <c r="D180" s="29">
        <v>7</v>
      </c>
      <c r="E180" s="29" t="str">
        <f t="shared" si="23"/>
        <v>J3</v>
      </c>
      <c r="F180" s="17" t="s">
        <v>301</v>
      </c>
    </row>
    <row r="181" spans="1:6" x14ac:dyDescent="0.25">
      <c r="A181" s="29">
        <v>56</v>
      </c>
      <c r="B181" s="29" t="str">
        <f t="shared" si="22"/>
        <v>J3G8</v>
      </c>
      <c r="C181" s="29" t="s">
        <v>308</v>
      </c>
      <c r="D181" s="29">
        <v>8</v>
      </c>
      <c r="E181" s="29" t="str">
        <f t="shared" si="23"/>
        <v>J3</v>
      </c>
      <c r="F181" s="29" t="s">
        <v>302</v>
      </c>
    </row>
    <row r="182" spans="1:6" x14ac:dyDescent="0.25">
      <c r="A182" s="29">
        <v>57</v>
      </c>
      <c r="B182" s="29" t="str">
        <f t="shared" si="22"/>
        <v>J3H1</v>
      </c>
      <c r="C182" s="29" t="s">
        <v>309</v>
      </c>
      <c r="D182" s="29">
        <v>1</v>
      </c>
      <c r="E182" s="29" t="str">
        <f t="shared" si="23"/>
        <v>J3</v>
      </c>
      <c r="F182" s="29" t="s">
        <v>302</v>
      </c>
    </row>
    <row r="183" spans="1:6" x14ac:dyDescent="0.25">
      <c r="A183" s="29">
        <v>58</v>
      </c>
      <c r="B183" s="29" t="str">
        <f t="shared" si="22"/>
        <v>J3H2</v>
      </c>
      <c r="C183" s="29" t="s">
        <v>309</v>
      </c>
      <c r="D183" s="29">
        <v>2</v>
      </c>
      <c r="E183" s="29" t="str">
        <f t="shared" si="23"/>
        <v>J3</v>
      </c>
      <c r="F183" s="29" t="s">
        <v>302</v>
      </c>
    </row>
    <row r="184" spans="1:6" x14ac:dyDescent="0.25">
      <c r="A184" s="29">
        <v>59</v>
      </c>
      <c r="B184" s="29" t="str">
        <f t="shared" si="22"/>
        <v>J3H3</v>
      </c>
      <c r="C184" s="29" t="s">
        <v>309</v>
      </c>
      <c r="D184" s="29">
        <v>3</v>
      </c>
      <c r="E184" s="29" t="str">
        <f t="shared" si="23"/>
        <v>J3</v>
      </c>
      <c r="F184" s="29" t="s">
        <v>302</v>
      </c>
    </row>
    <row r="185" spans="1:6" x14ac:dyDescent="0.25">
      <c r="A185" s="29">
        <v>60</v>
      </c>
      <c r="B185" s="29" t="str">
        <f t="shared" si="22"/>
        <v>J3H4</v>
      </c>
      <c r="C185" s="29" t="s">
        <v>309</v>
      </c>
      <c r="D185" s="29">
        <v>4</v>
      </c>
      <c r="E185" s="29" t="str">
        <f t="shared" si="23"/>
        <v>J3</v>
      </c>
      <c r="F185" s="17" t="s">
        <v>301</v>
      </c>
    </row>
    <row r="186" spans="1:6" x14ac:dyDescent="0.25">
      <c r="A186" s="29">
        <v>61</v>
      </c>
      <c r="B186" s="29" t="str">
        <f t="shared" si="22"/>
        <v>J3H5</v>
      </c>
      <c r="C186" s="29" t="s">
        <v>309</v>
      </c>
      <c r="D186" s="29">
        <v>5</v>
      </c>
      <c r="E186" s="29" t="str">
        <f t="shared" si="23"/>
        <v>J3</v>
      </c>
      <c r="F186" s="29" t="s">
        <v>302</v>
      </c>
    </row>
    <row r="187" spans="1:6" x14ac:dyDescent="0.25">
      <c r="A187" s="29">
        <v>62</v>
      </c>
      <c r="B187" s="29" t="str">
        <f t="shared" si="22"/>
        <v>J3H6</v>
      </c>
      <c r="C187" s="29" t="s">
        <v>309</v>
      </c>
      <c r="D187" s="29">
        <v>6</v>
      </c>
      <c r="E187" s="29" t="str">
        <f t="shared" si="23"/>
        <v>J3</v>
      </c>
      <c r="F187" s="29" t="s">
        <v>302</v>
      </c>
    </row>
    <row r="188" spans="1:6" x14ac:dyDescent="0.25">
      <c r="A188" s="29">
        <v>63</v>
      </c>
      <c r="B188" s="29" t="str">
        <f t="shared" si="22"/>
        <v>J3H7</v>
      </c>
      <c r="C188" s="29" t="s">
        <v>309</v>
      </c>
      <c r="D188" s="29">
        <v>7</v>
      </c>
      <c r="E188" s="29" t="str">
        <f t="shared" si="23"/>
        <v>J3</v>
      </c>
      <c r="F188" s="29" t="s">
        <v>302</v>
      </c>
    </row>
    <row r="189" spans="1:6" x14ac:dyDescent="0.25">
      <c r="A189" s="29">
        <v>64</v>
      </c>
      <c r="B189" s="29" t="str">
        <f t="shared" si="22"/>
        <v>J3H8</v>
      </c>
      <c r="C189" s="29" t="s">
        <v>309</v>
      </c>
      <c r="D189" s="29">
        <v>8</v>
      </c>
      <c r="E189" s="29" t="str">
        <f t="shared" si="23"/>
        <v>J3</v>
      </c>
      <c r="F189" s="29" t="s">
        <v>302</v>
      </c>
    </row>
    <row r="190" spans="1:6" x14ac:dyDescent="0.25">
      <c r="A190" s="29">
        <v>65</v>
      </c>
      <c r="B190" s="29" t="str">
        <f t="shared" si="22"/>
        <v>J3I1</v>
      </c>
      <c r="C190" s="29" t="s">
        <v>310</v>
      </c>
      <c r="D190" s="29">
        <v>1</v>
      </c>
      <c r="E190" s="29" t="str">
        <f t="shared" si="23"/>
        <v>J3</v>
      </c>
      <c r="F190" s="17" t="s">
        <v>301</v>
      </c>
    </row>
    <row r="191" spans="1:6" x14ac:dyDescent="0.25">
      <c r="A191" s="29">
        <v>66</v>
      </c>
      <c r="B191" s="29" t="str">
        <f t="shared" ref="B191:B205" si="24">CONCATENATE(E191,C191,D191)</f>
        <v>J3I2</v>
      </c>
      <c r="C191" s="29" t="s">
        <v>310</v>
      </c>
      <c r="D191" s="29">
        <v>2</v>
      </c>
      <c r="E191" s="29" t="str">
        <f t="shared" si="23"/>
        <v>J3</v>
      </c>
      <c r="F191" s="29" t="s">
        <v>302</v>
      </c>
    </row>
    <row r="192" spans="1:6" x14ac:dyDescent="0.25">
      <c r="A192" s="29">
        <v>67</v>
      </c>
      <c r="B192" s="29" t="str">
        <f t="shared" si="24"/>
        <v>J3I3</v>
      </c>
      <c r="C192" s="29" t="s">
        <v>310</v>
      </c>
      <c r="D192" s="29">
        <v>3</v>
      </c>
      <c r="E192" s="29" t="str">
        <f t="shared" ref="E192:E205" si="25">E191</f>
        <v>J3</v>
      </c>
      <c r="F192" s="29" t="s">
        <v>302</v>
      </c>
    </row>
    <row r="193" spans="1:6" x14ac:dyDescent="0.25">
      <c r="A193" s="29">
        <v>68</v>
      </c>
      <c r="B193" s="29" t="str">
        <f t="shared" si="24"/>
        <v>J3I4</v>
      </c>
      <c r="C193" s="29" t="s">
        <v>310</v>
      </c>
      <c r="D193" s="29">
        <v>4</v>
      </c>
      <c r="E193" s="29" t="str">
        <f t="shared" si="25"/>
        <v>J3</v>
      </c>
      <c r="F193" s="29" t="s">
        <v>302</v>
      </c>
    </row>
    <row r="194" spans="1:6" x14ac:dyDescent="0.25">
      <c r="A194" s="29">
        <v>69</v>
      </c>
      <c r="B194" s="29" t="str">
        <f t="shared" si="24"/>
        <v>J3I5</v>
      </c>
      <c r="C194" s="29" t="s">
        <v>310</v>
      </c>
      <c r="D194" s="29">
        <v>5</v>
      </c>
      <c r="E194" s="29" t="str">
        <f t="shared" si="25"/>
        <v>J3</v>
      </c>
      <c r="F194" s="29" t="s">
        <v>302</v>
      </c>
    </row>
    <row r="195" spans="1:6" x14ac:dyDescent="0.25">
      <c r="A195" s="29">
        <v>70</v>
      </c>
      <c r="B195" s="29" t="str">
        <f t="shared" si="24"/>
        <v>J3I6</v>
      </c>
      <c r="C195" s="29" t="s">
        <v>310</v>
      </c>
      <c r="D195" s="29">
        <v>6</v>
      </c>
      <c r="E195" s="29" t="str">
        <f t="shared" si="25"/>
        <v>J3</v>
      </c>
      <c r="F195" s="17" t="s">
        <v>301</v>
      </c>
    </row>
    <row r="196" spans="1:6" x14ac:dyDescent="0.25">
      <c r="A196" s="29">
        <v>71</v>
      </c>
      <c r="B196" s="29" t="str">
        <f t="shared" si="24"/>
        <v>J3I7</v>
      </c>
      <c r="C196" s="29" t="s">
        <v>310</v>
      </c>
      <c r="D196" s="29">
        <v>7</v>
      </c>
      <c r="E196" s="29" t="str">
        <f t="shared" si="25"/>
        <v>J3</v>
      </c>
      <c r="F196" s="29" t="s">
        <v>302</v>
      </c>
    </row>
    <row r="197" spans="1:6" x14ac:dyDescent="0.25">
      <c r="A197" s="29">
        <v>72</v>
      </c>
      <c r="B197" s="29" t="str">
        <f t="shared" si="24"/>
        <v>J3I8</v>
      </c>
      <c r="C197" s="29" t="s">
        <v>310</v>
      </c>
      <c r="D197" s="29">
        <v>8</v>
      </c>
      <c r="E197" s="29" t="str">
        <f t="shared" si="25"/>
        <v>J3</v>
      </c>
      <c r="F197" s="29" t="s">
        <v>302</v>
      </c>
    </row>
    <row r="198" spans="1:6" x14ac:dyDescent="0.25">
      <c r="A198" s="29">
        <v>73</v>
      </c>
      <c r="B198" s="29" t="str">
        <f t="shared" si="24"/>
        <v>J3J1</v>
      </c>
      <c r="C198" s="29" t="s">
        <v>311</v>
      </c>
      <c r="D198" s="29">
        <v>1</v>
      </c>
      <c r="E198" s="29" t="str">
        <f t="shared" si="25"/>
        <v>J3</v>
      </c>
      <c r="F198" s="29" t="s">
        <v>302</v>
      </c>
    </row>
    <row r="199" spans="1:6" x14ac:dyDescent="0.25">
      <c r="A199" s="29">
        <v>74</v>
      </c>
      <c r="B199" s="29" t="str">
        <f t="shared" si="24"/>
        <v>J3J2</v>
      </c>
      <c r="C199" s="29" t="s">
        <v>311</v>
      </c>
      <c r="D199" s="29">
        <v>2</v>
      </c>
      <c r="E199" s="29" t="str">
        <f t="shared" si="25"/>
        <v>J3</v>
      </c>
      <c r="F199" s="29" t="s">
        <v>302</v>
      </c>
    </row>
    <row r="200" spans="1:6" x14ac:dyDescent="0.25">
      <c r="A200" s="29">
        <v>75</v>
      </c>
      <c r="B200" s="29" t="str">
        <f t="shared" si="24"/>
        <v>J3J3</v>
      </c>
      <c r="C200" s="29" t="s">
        <v>311</v>
      </c>
      <c r="D200" s="29">
        <v>3</v>
      </c>
      <c r="E200" s="29" t="str">
        <f t="shared" si="25"/>
        <v>J3</v>
      </c>
      <c r="F200" s="17" t="s">
        <v>301</v>
      </c>
    </row>
    <row r="201" spans="1:6" x14ac:dyDescent="0.25">
      <c r="A201" s="29">
        <v>76</v>
      </c>
      <c r="B201" s="29" t="str">
        <f t="shared" si="24"/>
        <v>J3J4</v>
      </c>
      <c r="C201" s="29" t="s">
        <v>311</v>
      </c>
      <c r="D201" s="29">
        <v>4</v>
      </c>
      <c r="E201" s="29" t="str">
        <f t="shared" si="25"/>
        <v>J3</v>
      </c>
      <c r="F201" s="29" t="s">
        <v>302</v>
      </c>
    </row>
    <row r="202" spans="1:6" x14ac:dyDescent="0.25">
      <c r="A202" s="29">
        <v>77</v>
      </c>
      <c r="B202" s="29" t="str">
        <f t="shared" si="24"/>
        <v>J3J5</v>
      </c>
      <c r="C202" s="29" t="s">
        <v>311</v>
      </c>
      <c r="D202" s="29">
        <v>5</v>
      </c>
      <c r="E202" s="29" t="str">
        <f t="shared" si="25"/>
        <v>J3</v>
      </c>
      <c r="F202" s="29" t="s">
        <v>302</v>
      </c>
    </row>
    <row r="203" spans="1:6" x14ac:dyDescent="0.25">
      <c r="A203" s="29">
        <v>78</v>
      </c>
      <c r="B203" s="29" t="str">
        <f t="shared" si="24"/>
        <v>J3J6</v>
      </c>
      <c r="C203" s="29" t="s">
        <v>311</v>
      </c>
      <c r="D203" s="29">
        <v>6</v>
      </c>
      <c r="E203" s="29" t="str">
        <f t="shared" si="25"/>
        <v>J3</v>
      </c>
      <c r="F203" s="29" t="s">
        <v>302</v>
      </c>
    </row>
    <row r="204" spans="1:6" x14ac:dyDescent="0.25">
      <c r="A204" s="29">
        <v>79</v>
      </c>
      <c r="B204" s="29" t="str">
        <f t="shared" si="24"/>
        <v>J3J7</v>
      </c>
      <c r="C204" s="29" t="s">
        <v>311</v>
      </c>
      <c r="D204" s="29">
        <v>7</v>
      </c>
      <c r="E204" s="29" t="str">
        <f t="shared" si="25"/>
        <v>J3</v>
      </c>
      <c r="F204" s="29" t="s">
        <v>302</v>
      </c>
    </row>
    <row r="205" spans="1:6" x14ac:dyDescent="0.25">
      <c r="A205" s="29">
        <v>80</v>
      </c>
      <c r="B205" s="29" t="str">
        <f t="shared" si="24"/>
        <v>J3J8</v>
      </c>
      <c r="C205" s="29" t="s">
        <v>311</v>
      </c>
      <c r="D205" s="29">
        <v>8</v>
      </c>
      <c r="E205" s="29" t="str">
        <f t="shared" si="25"/>
        <v>J3</v>
      </c>
      <c r="F205" s="29" t="s">
        <v>302</v>
      </c>
    </row>
    <row r="206" spans="1:6" x14ac:dyDescent="0.25">
      <c r="A206" s="29">
        <v>1</v>
      </c>
      <c r="B206" s="29" t="str">
        <f>CONCATENATE(E206,C206,D206)</f>
        <v>J4A1</v>
      </c>
      <c r="C206" s="29" t="s">
        <v>300</v>
      </c>
      <c r="D206" s="29">
        <v>1</v>
      </c>
      <c r="E206" s="29" t="s">
        <v>344</v>
      </c>
      <c r="F206" s="17" t="s">
        <v>301</v>
      </c>
    </row>
    <row r="207" spans="1:6" x14ac:dyDescent="0.25">
      <c r="A207" s="29">
        <v>2</v>
      </c>
      <c r="B207" s="29" t="str">
        <f t="shared" ref="B207:B270" si="26">CONCATENATE(E207,C207,D207)</f>
        <v>J4A2</v>
      </c>
      <c r="C207" s="29" t="s">
        <v>300</v>
      </c>
      <c r="D207" s="29">
        <v>2</v>
      </c>
      <c r="E207" s="29" t="str">
        <f>E206</f>
        <v>J4</v>
      </c>
      <c r="F207" s="29" t="s">
        <v>302</v>
      </c>
    </row>
    <row r="208" spans="1:6" x14ac:dyDescent="0.25">
      <c r="A208" s="29">
        <v>3</v>
      </c>
      <c r="B208" s="29" t="str">
        <f t="shared" si="26"/>
        <v>J4A3</v>
      </c>
      <c r="C208" s="29" t="s">
        <v>300</v>
      </c>
      <c r="D208" s="29">
        <v>3</v>
      </c>
      <c r="E208" s="29" t="str">
        <f t="shared" ref="E208:E245" si="27">E207</f>
        <v>J4</v>
      </c>
      <c r="F208" s="29" t="s">
        <v>302</v>
      </c>
    </row>
    <row r="209" spans="1:6" x14ac:dyDescent="0.25">
      <c r="A209" s="29">
        <v>4</v>
      </c>
      <c r="B209" s="29" t="str">
        <f t="shared" si="26"/>
        <v>J4A4</v>
      </c>
      <c r="C209" s="29" t="s">
        <v>300</v>
      </c>
      <c r="D209" s="29">
        <v>4</v>
      </c>
      <c r="E209" s="29" t="str">
        <f t="shared" si="27"/>
        <v>J4</v>
      </c>
      <c r="F209" s="29" t="s">
        <v>302</v>
      </c>
    </row>
    <row r="210" spans="1:6" x14ac:dyDescent="0.25">
      <c r="A210" s="29">
        <v>5</v>
      </c>
      <c r="B210" s="29" t="str">
        <f t="shared" si="26"/>
        <v>J4A5</v>
      </c>
      <c r="C210" s="29" t="s">
        <v>300</v>
      </c>
      <c r="D210" s="29">
        <v>5</v>
      </c>
      <c r="E210" s="29" t="str">
        <f t="shared" si="27"/>
        <v>J4</v>
      </c>
      <c r="F210" s="17" t="s">
        <v>301</v>
      </c>
    </row>
    <row r="211" spans="1:6" x14ac:dyDescent="0.25">
      <c r="A211" s="29">
        <v>6</v>
      </c>
      <c r="B211" s="29" t="str">
        <f t="shared" si="26"/>
        <v>J4A6</v>
      </c>
      <c r="C211" s="29" t="s">
        <v>300</v>
      </c>
      <c r="D211" s="29">
        <v>6</v>
      </c>
      <c r="E211" s="29" t="str">
        <f t="shared" si="27"/>
        <v>J4</v>
      </c>
      <c r="F211" s="29" t="s">
        <v>302</v>
      </c>
    </row>
    <row r="212" spans="1:6" x14ac:dyDescent="0.25">
      <c r="A212" s="29">
        <v>7</v>
      </c>
      <c r="B212" s="29" t="str">
        <f t="shared" si="26"/>
        <v>J4A7</v>
      </c>
      <c r="C212" s="29" t="s">
        <v>300</v>
      </c>
      <c r="D212" s="29">
        <v>7</v>
      </c>
      <c r="E212" s="29" t="str">
        <f t="shared" si="27"/>
        <v>J4</v>
      </c>
      <c r="F212" s="29" t="s">
        <v>302</v>
      </c>
    </row>
    <row r="213" spans="1:6" x14ac:dyDescent="0.25">
      <c r="A213" s="29">
        <v>8</v>
      </c>
      <c r="B213" s="29" t="str">
        <f t="shared" si="26"/>
        <v>J4A8</v>
      </c>
      <c r="C213" s="29" t="s">
        <v>300</v>
      </c>
      <c r="D213" s="29">
        <v>8</v>
      </c>
      <c r="E213" s="29" t="str">
        <f t="shared" si="27"/>
        <v>J4</v>
      </c>
      <c r="F213" s="29" t="s">
        <v>302</v>
      </c>
    </row>
    <row r="214" spans="1:6" x14ac:dyDescent="0.25">
      <c r="A214" s="29">
        <v>9</v>
      </c>
      <c r="B214" s="29" t="str">
        <f t="shared" si="26"/>
        <v>J4B1</v>
      </c>
      <c r="C214" s="29" t="s">
        <v>303</v>
      </c>
      <c r="D214" s="29">
        <v>1</v>
      </c>
      <c r="E214" s="29" t="str">
        <f t="shared" si="27"/>
        <v>J4</v>
      </c>
      <c r="F214" s="17" t="s">
        <v>301</v>
      </c>
    </row>
    <row r="215" spans="1:6" x14ac:dyDescent="0.25">
      <c r="A215" s="29">
        <v>10</v>
      </c>
      <c r="B215" s="29" t="str">
        <f t="shared" si="26"/>
        <v>J4B2</v>
      </c>
      <c r="C215" s="29" t="s">
        <v>303</v>
      </c>
      <c r="D215" s="29">
        <v>2</v>
      </c>
      <c r="E215" s="29" t="str">
        <f t="shared" si="27"/>
        <v>J4</v>
      </c>
      <c r="F215" s="29" t="s">
        <v>302</v>
      </c>
    </row>
    <row r="216" spans="1:6" x14ac:dyDescent="0.25">
      <c r="A216" s="29">
        <v>11</v>
      </c>
      <c r="B216" s="29" t="str">
        <f t="shared" si="26"/>
        <v>J4B3</v>
      </c>
      <c r="C216" s="29" t="s">
        <v>303</v>
      </c>
      <c r="D216" s="29">
        <v>3</v>
      </c>
      <c r="E216" s="29" t="str">
        <f t="shared" si="27"/>
        <v>J4</v>
      </c>
      <c r="F216" s="29" t="s">
        <v>302</v>
      </c>
    </row>
    <row r="217" spans="1:6" x14ac:dyDescent="0.25">
      <c r="A217" s="29">
        <v>12</v>
      </c>
      <c r="B217" s="29" t="str">
        <f t="shared" si="26"/>
        <v>J4B4</v>
      </c>
      <c r="C217" s="29" t="s">
        <v>303</v>
      </c>
      <c r="D217" s="29">
        <v>4</v>
      </c>
      <c r="E217" s="29" t="str">
        <f t="shared" si="27"/>
        <v>J4</v>
      </c>
      <c r="F217" s="29" t="s">
        <v>302</v>
      </c>
    </row>
    <row r="218" spans="1:6" x14ac:dyDescent="0.25">
      <c r="A218" s="29">
        <v>13</v>
      </c>
      <c r="B218" s="29" t="str">
        <f t="shared" si="26"/>
        <v>J4B5</v>
      </c>
      <c r="C218" s="29" t="s">
        <v>303</v>
      </c>
      <c r="D218" s="29">
        <v>5</v>
      </c>
      <c r="E218" s="29" t="str">
        <f t="shared" si="27"/>
        <v>J4</v>
      </c>
      <c r="F218" s="17" t="s">
        <v>301</v>
      </c>
    </row>
    <row r="219" spans="1:6" x14ac:dyDescent="0.25">
      <c r="A219" s="29">
        <v>14</v>
      </c>
      <c r="B219" s="29" t="str">
        <f t="shared" si="26"/>
        <v>J4B6</v>
      </c>
      <c r="C219" s="29" t="s">
        <v>303</v>
      </c>
      <c r="D219" s="29">
        <v>6</v>
      </c>
      <c r="E219" s="29" t="str">
        <f t="shared" si="27"/>
        <v>J4</v>
      </c>
      <c r="F219" s="29" t="s">
        <v>302</v>
      </c>
    </row>
    <row r="220" spans="1:6" x14ac:dyDescent="0.25">
      <c r="A220" s="29">
        <v>15</v>
      </c>
      <c r="B220" s="29" t="str">
        <f t="shared" si="26"/>
        <v>J4B7</v>
      </c>
      <c r="C220" s="29" t="s">
        <v>303</v>
      </c>
      <c r="D220" s="29">
        <v>7</v>
      </c>
      <c r="E220" s="29" t="str">
        <f t="shared" si="27"/>
        <v>J4</v>
      </c>
      <c r="F220" s="29" t="s">
        <v>302</v>
      </c>
    </row>
    <row r="221" spans="1:6" x14ac:dyDescent="0.25">
      <c r="A221" s="29">
        <v>16</v>
      </c>
      <c r="B221" s="29" t="str">
        <f t="shared" si="26"/>
        <v>J4B8</v>
      </c>
      <c r="C221" s="29" t="s">
        <v>303</v>
      </c>
      <c r="D221" s="29">
        <v>8</v>
      </c>
      <c r="E221" s="29" t="str">
        <f t="shared" si="27"/>
        <v>J4</v>
      </c>
      <c r="F221" s="29" t="s">
        <v>302</v>
      </c>
    </row>
    <row r="222" spans="1:6" x14ac:dyDescent="0.25">
      <c r="A222" s="29">
        <v>17</v>
      </c>
      <c r="B222" s="29" t="str">
        <f t="shared" si="26"/>
        <v>J4C1</v>
      </c>
      <c r="C222" s="29" t="s">
        <v>304</v>
      </c>
      <c r="D222" s="29">
        <v>1</v>
      </c>
      <c r="E222" s="29" t="str">
        <f t="shared" si="27"/>
        <v>J4</v>
      </c>
      <c r="F222" s="17" t="s">
        <v>301</v>
      </c>
    </row>
    <row r="223" spans="1:6" x14ac:dyDescent="0.25">
      <c r="A223" s="29">
        <v>18</v>
      </c>
      <c r="B223" s="29" t="str">
        <f t="shared" si="26"/>
        <v>J4C2</v>
      </c>
      <c r="C223" s="29" t="s">
        <v>304</v>
      </c>
      <c r="D223" s="29">
        <v>2</v>
      </c>
      <c r="E223" s="29" t="str">
        <f t="shared" si="27"/>
        <v>J4</v>
      </c>
      <c r="F223" s="29" t="s">
        <v>302</v>
      </c>
    </row>
    <row r="224" spans="1:6" x14ac:dyDescent="0.25">
      <c r="A224" s="29">
        <v>19</v>
      </c>
      <c r="B224" s="29" t="str">
        <f t="shared" si="26"/>
        <v>J4C3</v>
      </c>
      <c r="C224" s="29" t="s">
        <v>304</v>
      </c>
      <c r="D224" s="29">
        <v>3</v>
      </c>
      <c r="E224" s="29" t="str">
        <f t="shared" si="27"/>
        <v>J4</v>
      </c>
      <c r="F224" s="29" t="s">
        <v>302</v>
      </c>
    </row>
    <row r="225" spans="1:6" x14ac:dyDescent="0.25">
      <c r="A225" s="29">
        <v>20</v>
      </c>
      <c r="B225" s="29" t="str">
        <f t="shared" si="26"/>
        <v>J4C4</v>
      </c>
      <c r="C225" s="29" t="s">
        <v>304</v>
      </c>
      <c r="D225" s="29">
        <v>4</v>
      </c>
      <c r="E225" s="29" t="str">
        <f t="shared" si="27"/>
        <v>J4</v>
      </c>
      <c r="F225" s="29" t="s">
        <v>302</v>
      </c>
    </row>
    <row r="226" spans="1:6" x14ac:dyDescent="0.25">
      <c r="A226" s="29">
        <v>21</v>
      </c>
      <c r="B226" s="29" t="str">
        <f t="shared" si="26"/>
        <v>J4C5</v>
      </c>
      <c r="C226" s="29" t="s">
        <v>304</v>
      </c>
      <c r="D226" s="29">
        <v>5</v>
      </c>
      <c r="E226" s="29" t="str">
        <f t="shared" si="27"/>
        <v>J4</v>
      </c>
      <c r="F226" s="17" t="s">
        <v>301</v>
      </c>
    </row>
    <row r="227" spans="1:6" x14ac:dyDescent="0.25">
      <c r="A227" s="29">
        <v>22</v>
      </c>
      <c r="B227" s="29" t="str">
        <f t="shared" si="26"/>
        <v>J4C6</v>
      </c>
      <c r="C227" s="29" t="s">
        <v>304</v>
      </c>
      <c r="D227" s="29">
        <v>6</v>
      </c>
      <c r="E227" s="29" t="str">
        <f t="shared" si="27"/>
        <v>J4</v>
      </c>
      <c r="F227" s="29" t="s">
        <v>302</v>
      </c>
    </row>
    <row r="228" spans="1:6" x14ac:dyDescent="0.25">
      <c r="A228" s="29">
        <v>23</v>
      </c>
      <c r="B228" s="29" t="str">
        <f t="shared" si="26"/>
        <v>J4C7</v>
      </c>
      <c r="C228" s="29" t="s">
        <v>304</v>
      </c>
      <c r="D228" s="29">
        <v>7</v>
      </c>
      <c r="E228" s="29" t="str">
        <f t="shared" si="27"/>
        <v>J4</v>
      </c>
      <c r="F228" s="29" t="s">
        <v>302</v>
      </c>
    </row>
    <row r="229" spans="1:6" x14ac:dyDescent="0.25">
      <c r="A229" s="29">
        <v>24</v>
      </c>
      <c r="B229" s="29" t="str">
        <f t="shared" si="26"/>
        <v>J4C8</v>
      </c>
      <c r="C229" s="29" t="s">
        <v>304</v>
      </c>
      <c r="D229" s="29">
        <v>8</v>
      </c>
      <c r="E229" s="29" t="str">
        <f t="shared" si="27"/>
        <v>J4</v>
      </c>
      <c r="F229" s="29" t="s">
        <v>302</v>
      </c>
    </row>
    <row r="230" spans="1:6" x14ac:dyDescent="0.25">
      <c r="A230" s="29">
        <v>25</v>
      </c>
      <c r="B230" s="29" t="str">
        <f t="shared" si="26"/>
        <v>J4D1</v>
      </c>
      <c r="C230" s="29" t="s">
        <v>305</v>
      </c>
      <c r="D230" s="29">
        <v>1</v>
      </c>
      <c r="E230" s="29" t="str">
        <f t="shared" si="27"/>
        <v>J4</v>
      </c>
      <c r="F230" s="17" t="s">
        <v>301</v>
      </c>
    </row>
    <row r="231" spans="1:6" x14ac:dyDescent="0.25">
      <c r="A231" s="29">
        <v>26</v>
      </c>
      <c r="B231" s="29" t="str">
        <f t="shared" si="26"/>
        <v>J4D2</v>
      </c>
      <c r="C231" s="29" t="s">
        <v>305</v>
      </c>
      <c r="D231" s="29">
        <v>2</v>
      </c>
      <c r="E231" s="29" t="str">
        <f t="shared" si="27"/>
        <v>J4</v>
      </c>
      <c r="F231" s="29" t="s">
        <v>302</v>
      </c>
    </row>
    <row r="232" spans="1:6" x14ac:dyDescent="0.25">
      <c r="A232" s="29">
        <v>27</v>
      </c>
      <c r="B232" s="29" t="str">
        <f t="shared" si="26"/>
        <v>J4D3</v>
      </c>
      <c r="C232" s="29" t="s">
        <v>305</v>
      </c>
      <c r="D232" s="29">
        <v>3</v>
      </c>
      <c r="E232" s="29" t="str">
        <f t="shared" si="27"/>
        <v>J4</v>
      </c>
      <c r="F232" s="29" t="s">
        <v>302</v>
      </c>
    </row>
    <row r="233" spans="1:6" x14ac:dyDescent="0.25">
      <c r="A233" s="29">
        <v>28</v>
      </c>
      <c r="B233" s="29" t="str">
        <f t="shared" si="26"/>
        <v>J4D4</v>
      </c>
      <c r="C233" s="29" t="s">
        <v>305</v>
      </c>
      <c r="D233" s="29">
        <v>4</v>
      </c>
      <c r="E233" s="29" t="str">
        <f t="shared" si="27"/>
        <v>J4</v>
      </c>
      <c r="F233" s="29" t="s">
        <v>302</v>
      </c>
    </row>
    <row r="234" spans="1:6" x14ac:dyDescent="0.25">
      <c r="A234" s="29">
        <v>29</v>
      </c>
      <c r="B234" s="29" t="str">
        <f t="shared" si="26"/>
        <v>J4D5</v>
      </c>
      <c r="C234" s="29" t="s">
        <v>305</v>
      </c>
      <c r="D234" s="29">
        <v>5</v>
      </c>
      <c r="E234" s="29" t="str">
        <f t="shared" si="27"/>
        <v>J4</v>
      </c>
      <c r="F234" s="17" t="s">
        <v>301</v>
      </c>
    </row>
    <row r="235" spans="1:6" x14ac:dyDescent="0.25">
      <c r="A235" s="29">
        <v>30</v>
      </c>
      <c r="B235" s="29" t="str">
        <f t="shared" si="26"/>
        <v>J4D6</v>
      </c>
      <c r="C235" s="29" t="s">
        <v>305</v>
      </c>
      <c r="D235" s="29">
        <v>6</v>
      </c>
      <c r="E235" s="29" t="str">
        <f t="shared" si="27"/>
        <v>J4</v>
      </c>
      <c r="F235" s="29" t="s">
        <v>302</v>
      </c>
    </row>
    <row r="236" spans="1:6" x14ac:dyDescent="0.25">
      <c r="A236" s="29">
        <v>31</v>
      </c>
      <c r="B236" s="29" t="str">
        <f t="shared" si="26"/>
        <v>J4D7</v>
      </c>
      <c r="C236" s="29" t="s">
        <v>305</v>
      </c>
      <c r="D236" s="29">
        <v>7</v>
      </c>
      <c r="E236" s="29" t="str">
        <f t="shared" si="27"/>
        <v>J4</v>
      </c>
      <c r="F236" s="29" t="s">
        <v>302</v>
      </c>
    </row>
    <row r="237" spans="1:6" x14ac:dyDescent="0.25">
      <c r="A237" s="29">
        <v>32</v>
      </c>
      <c r="B237" s="29" t="str">
        <f t="shared" si="26"/>
        <v>J4D8</v>
      </c>
      <c r="C237" s="29" t="s">
        <v>305</v>
      </c>
      <c r="D237" s="29">
        <v>8</v>
      </c>
      <c r="E237" s="29" t="str">
        <f t="shared" si="27"/>
        <v>J4</v>
      </c>
      <c r="F237" s="29" t="s">
        <v>302</v>
      </c>
    </row>
    <row r="238" spans="1:6" x14ac:dyDescent="0.25">
      <c r="A238" s="29">
        <v>33</v>
      </c>
      <c r="B238" s="29" t="str">
        <f t="shared" si="26"/>
        <v>J4E1</v>
      </c>
      <c r="C238" s="29" t="s">
        <v>306</v>
      </c>
      <c r="D238" s="29">
        <v>1</v>
      </c>
      <c r="E238" s="29" t="str">
        <f t="shared" si="27"/>
        <v>J4</v>
      </c>
      <c r="F238" s="17" t="s">
        <v>301</v>
      </c>
    </row>
    <row r="239" spans="1:6" x14ac:dyDescent="0.25">
      <c r="A239" s="29">
        <v>34</v>
      </c>
      <c r="B239" s="29" t="str">
        <f t="shared" si="26"/>
        <v>J4E2</v>
      </c>
      <c r="C239" s="29" t="s">
        <v>306</v>
      </c>
      <c r="D239" s="29">
        <v>2</v>
      </c>
      <c r="E239" s="29" t="str">
        <f t="shared" si="27"/>
        <v>J4</v>
      </c>
      <c r="F239" s="29" t="s">
        <v>302</v>
      </c>
    </row>
    <row r="240" spans="1:6" x14ac:dyDescent="0.25">
      <c r="A240" s="29">
        <v>35</v>
      </c>
      <c r="B240" s="29" t="str">
        <f t="shared" si="26"/>
        <v>J4E3</v>
      </c>
      <c r="C240" s="29" t="s">
        <v>306</v>
      </c>
      <c r="D240" s="29">
        <v>3</v>
      </c>
      <c r="E240" s="29" t="str">
        <f t="shared" si="27"/>
        <v>J4</v>
      </c>
      <c r="F240" s="29" t="s">
        <v>302</v>
      </c>
    </row>
    <row r="241" spans="1:6" x14ac:dyDescent="0.25">
      <c r="A241" s="29">
        <v>36</v>
      </c>
      <c r="B241" s="29" t="str">
        <f t="shared" si="26"/>
        <v>J4E4</v>
      </c>
      <c r="C241" s="29" t="s">
        <v>306</v>
      </c>
      <c r="D241" s="29">
        <v>4</v>
      </c>
      <c r="E241" s="29" t="str">
        <f t="shared" si="27"/>
        <v>J4</v>
      </c>
      <c r="F241" s="29" t="s">
        <v>302</v>
      </c>
    </row>
    <row r="242" spans="1:6" x14ac:dyDescent="0.25">
      <c r="A242" s="29">
        <v>37</v>
      </c>
      <c r="B242" s="29" t="str">
        <f t="shared" si="26"/>
        <v>J4E5</v>
      </c>
      <c r="C242" s="29" t="s">
        <v>306</v>
      </c>
      <c r="D242" s="29">
        <v>5</v>
      </c>
      <c r="E242" s="29" t="str">
        <f t="shared" si="27"/>
        <v>J4</v>
      </c>
      <c r="F242" s="17" t="s">
        <v>301</v>
      </c>
    </row>
    <row r="243" spans="1:6" x14ac:dyDescent="0.25">
      <c r="A243" s="29">
        <v>38</v>
      </c>
      <c r="B243" s="29" t="str">
        <f t="shared" si="26"/>
        <v>J4E6</v>
      </c>
      <c r="C243" s="29" t="s">
        <v>306</v>
      </c>
      <c r="D243" s="29">
        <v>6</v>
      </c>
      <c r="E243" s="29" t="str">
        <f t="shared" si="27"/>
        <v>J4</v>
      </c>
      <c r="F243" s="29" t="s">
        <v>302</v>
      </c>
    </row>
    <row r="244" spans="1:6" x14ac:dyDescent="0.25">
      <c r="A244" s="29">
        <v>39</v>
      </c>
      <c r="B244" s="29" t="str">
        <f t="shared" si="26"/>
        <v>J4E7</v>
      </c>
      <c r="C244" s="29" t="s">
        <v>306</v>
      </c>
      <c r="D244" s="29">
        <v>7</v>
      </c>
      <c r="E244" s="29" t="str">
        <f t="shared" si="27"/>
        <v>J4</v>
      </c>
      <c r="F244" s="29" t="s">
        <v>302</v>
      </c>
    </row>
    <row r="245" spans="1:6" x14ac:dyDescent="0.25">
      <c r="A245" s="29">
        <v>40</v>
      </c>
      <c r="B245" s="29" t="str">
        <f t="shared" si="26"/>
        <v>J4E8</v>
      </c>
      <c r="C245" s="29" t="s">
        <v>306</v>
      </c>
      <c r="D245" s="29">
        <v>8</v>
      </c>
      <c r="E245" s="29" t="str">
        <f t="shared" si="27"/>
        <v>J4</v>
      </c>
      <c r="F245" s="29" t="s">
        <v>302</v>
      </c>
    </row>
    <row r="246" spans="1:6" x14ac:dyDescent="0.25">
      <c r="A246" s="29">
        <v>1</v>
      </c>
      <c r="B246" s="29" t="str">
        <f t="shared" si="26"/>
        <v>J5A1</v>
      </c>
      <c r="C246" s="29" t="s">
        <v>300</v>
      </c>
      <c r="D246" s="29">
        <v>1</v>
      </c>
      <c r="E246" s="29" t="s">
        <v>345</v>
      </c>
      <c r="F246" s="29" t="s">
        <v>302</v>
      </c>
    </row>
    <row r="247" spans="1:6" x14ac:dyDescent="0.25">
      <c r="A247" s="29">
        <v>2</v>
      </c>
      <c r="B247" s="29" t="str">
        <f t="shared" si="26"/>
        <v>J5A2</v>
      </c>
      <c r="C247" s="29" t="s">
        <v>300</v>
      </c>
      <c r="D247" s="29">
        <v>2</v>
      </c>
      <c r="E247" s="29" t="str">
        <f t="shared" ref="E247:E310" si="28">E246</f>
        <v>J5</v>
      </c>
      <c r="F247" s="29" t="s">
        <v>302</v>
      </c>
    </row>
    <row r="248" spans="1:6" x14ac:dyDescent="0.25">
      <c r="A248" s="29">
        <v>3</v>
      </c>
      <c r="B248" s="29" t="str">
        <f t="shared" si="26"/>
        <v>J5A3</v>
      </c>
      <c r="C248" s="29" t="s">
        <v>300</v>
      </c>
      <c r="D248" s="29">
        <v>3</v>
      </c>
      <c r="E248" s="29" t="str">
        <f t="shared" si="28"/>
        <v>J5</v>
      </c>
      <c r="F248" s="29" t="s">
        <v>302</v>
      </c>
    </row>
    <row r="249" spans="1:6" x14ac:dyDescent="0.25">
      <c r="A249" s="29">
        <v>4</v>
      </c>
      <c r="B249" s="29" t="str">
        <f t="shared" si="26"/>
        <v>J5A4</v>
      </c>
      <c r="C249" s="29" t="s">
        <v>300</v>
      </c>
      <c r="D249" s="29">
        <v>4</v>
      </c>
      <c r="E249" s="29" t="str">
        <f t="shared" si="28"/>
        <v>J5</v>
      </c>
      <c r="F249" s="29" t="s">
        <v>302</v>
      </c>
    </row>
    <row r="250" spans="1:6" x14ac:dyDescent="0.25">
      <c r="A250" s="17">
        <v>5</v>
      </c>
      <c r="B250" s="29" t="str">
        <f t="shared" si="26"/>
        <v>J5A5</v>
      </c>
      <c r="C250" s="17" t="s">
        <v>300</v>
      </c>
      <c r="D250" s="17">
        <v>5</v>
      </c>
      <c r="E250" s="29" t="s">
        <v>345</v>
      </c>
      <c r="F250" s="17" t="s">
        <v>301</v>
      </c>
    </row>
    <row r="251" spans="1:6" x14ac:dyDescent="0.25">
      <c r="A251" s="29">
        <v>6</v>
      </c>
      <c r="B251" s="29" t="str">
        <f t="shared" si="26"/>
        <v>J5A6</v>
      </c>
      <c r="C251" s="29" t="s">
        <v>300</v>
      </c>
      <c r="D251" s="29">
        <v>6</v>
      </c>
      <c r="E251" s="29" t="str">
        <f t="shared" si="28"/>
        <v>J5</v>
      </c>
      <c r="F251" s="29" t="s">
        <v>302</v>
      </c>
    </row>
    <row r="252" spans="1:6" x14ac:dyDescent="0.25">
      <c r="A252" s="29">
        <v>7</v>
      </c>
      <c r="B252" s="29" t="str">
        <f t="shared" si="26"/>
        <v>J5A7</v>
      </c>
      <c r="C252" s="29" t="s">
        <v>300</v>
      </c>
      <c r="D252" s="29">
        <v>7</v>
      </c>
      <c r="E252" s="29" t="str">
        <f t="shared" si="28"/>
        <v>J5</v>
      </c>
      <c r="F252" s="29" t="s">
        <v>302</v>
      </c>
    </row>
    <row r="253" spans="1:6" x14ac:dyDescent="0.25">
      <c r="A253" s="29">
        <v>8</v>
      </c>
      <c r="B253" s="29" t="str">
        <f t="shared" si="26"/>
        <v>J5A8</v>
      </c>
      <c r="C253" s="29" t="s">
        <v>300</v>
      </c>
      <c r="D253" s="29">
        <v>8</v>
      </c>
      <c r="E253" s="29" t="str">
        <f t="shared" si="28"/>
        <v>J5</v>
      </c>
      <c r="F253" s="29" t="s">
        <v>302</v>
      </c>
    </row>
    <row r="254" spans="1:6" x14ac:dyDescent="0.25">
      <c r="A254" s="29">
        <v>9</v>
      </c>
      <c r="B254" s="29" t="str">
        <f t="shared" si="26"/>
        <v>J5B1</v>
      </c>
      <c r="C254" s="29" t="s">
        <v>303</v>
      </c>
      <c r="D254" s="29">
        <v>1</v>
      </c>
      <c r="E254" s="29" t="str">
        <f t="shared" si="28"/>
        <v>J5</v>
      </c>
      <c r="F254" s="29" t="s">
        <v>302</v>
      </c>
    </row>
    <row r="255" spans="1:6" x14ac:dyDescent="0.25">
      <c r="A255" s="17">
        <v>10</v>
      </c>
      <c r="B255" s="29" t="str">
        <f t="shared" si="26"/>
        <v>J5B2</v>
      </c>
      <c r="C255" s="17" t="s">
        <v>303</v>
      </c>
      <c r="D255" s="17">
        <v>2</v>
      </c>
      <c r="E255" s="29" t="str">
        <f t="shared" si="28"/>
        <v>J5</v>
      </c>
      <c r="F255" s="17" t="s">
        <v>301</v>
      </c>
    </row>
    <row r="256" spans="1:6" x14ac:dyDescent="0.25">
      <c r="A256" s="29">
        <v>11</v>
      </c>
      <c r="B256" s="29" t="str">
        <f t="shared" si="26"/>
        <v>J5B3</v>
      </c>
      <c r="C256" s="29" t="s">
        <v>303</v>
      </c>
      <c r="D256" s="29">
        <v>3</v>
      </c>
      <c r="E256" s="29" t="str">
        <f t="shared" si="28"/>
        <v>J5</v>
      </c>
      <c r="F256" s="29" t="s">
        <v>302</v>
      </c>
    </row>
    <row r="257" spans="1:6" x14ac:dyDescent="0.25">
      <c r="A257" s="29">
        <v>12</v>
      </c>
      <c r="B257" s="29" t="str">
        <f t="shared" si="26"/>
        <v>J5B4</v>
      </c>
      <c r="C257" s="29" t="s">
        <v>303</v>
      </c>
      <c r="D257" s="29">
        <v>4</v>
      </c>
      <c r="E257" s="29" t="str">
        <f t="shared" si="28"/>
        <v>J5</v>
      </c>
      <c r="F257" s="29" t="s">
        <v>302</v>
      </c>
    </row>
    <row r="258" spans="1:6" x14ac:dyDescent="0.25">
      <c r="A258" s="29">
        <v>13</v>
      </c>
      <c r="B258" s="29" t="str">
        <f t="shared" si="26"/>
        <v>J5B5</v>
      </c>
      <c r="C258" s="29" t="s">
        <v>303</v>
      </c>
      <c r="D258" s="29">
        <v>5</v>
      </c>
      <c r="E258" s="29" t="str">
        <f t="shared" si="28"/>
        <v>J5</v>
      </c>
      <c r="F258" s="29" t="s">
        <v>302</v>
      </c>
    </row>
    <row r="259" spans="1:6" x14ac:dyDescent="0.25">
      <c r="A259" s="29">
        <v>14</v>
      </c>
      <c r="B259" s="29" t="str">
        <f t="shared" si="26"/>
        <v>J5B6</v>
      </c>
      <c r="C259" s="29" t="s">
        <v>303</v>
      </c>
      <c r="D259" s="29">
        <v>6</v>
      </c>
      <c r="E259" s="29" t="str">
        <f t="shared" si="28"/>
        <v>J5</v>
      </c>
      <c r="F259" s="29" t="s">
        <v>302</v>
      </c>
    </row>
    <row r="260" spans="1:6" x14ac:dyDescent="0.25">
      <c r="A260" s="17">
        <v>15</v>
      </c>
      <c r="B260" s="29" t="str">
        <f t="shared" si="26"/>
        <v>J5B7</v>
      </c>
      <c r="C260" s="17" t="s">
        <v>303</v>
      </c>
      <c r="D260" s="17">
        <v>7</v>
      </c>
      <c r="E260" s="29" t="str">
        <f t="shared" si="28"/>
        <v>J5</v>
      </c>
      <c r="F260" s="17" t="s">
        <v>301</v>
      </c>
    </row>
    <row r="261" spans="1:6" x14ac:dyDescent="0.25">
      <c r="A261" s="29">
        <v>16</v>
      </c>
      <c r="B261" s="29" t="str">
        <f t="shared" si="26"/>
        <v>J5B8</v>
      </c>
      <c r="C261" s="29" t="s">
        <v>303</v>
      </c>
      <c r="D261" s="29">
        <v>8</v>
      </c>
      <c r="E261" s="29" t="str">
        <f t="shared" si="28"/>
        <v>J5</v>
      </c>
      <c r="F261" s="29" t="s">
        <v>302</v>
      </c>
    </row>
    <row r="262" spans="1:6" x14ac:dyDescent="0.25">
      <c r="A262" s="29">
        <v>17</v>
      </c>
      <c r="B262" s="29" t="str">
        <f t="shared" si="26"/>
        <v>J5C1</v>
      </c>
      <c r="C262" s="29" t="s">
        <v>304</v>
      </c>
      <c r="D262" s="29">
        <v>1</v>
      </c>
      <c r="E262" s="29" t="str">
        <f t="shared" si="28"/>
        <v>J5</v>
      </c>
      <c r="F262" s="29" t="s">
        <v>302</v>
      </c>
    </row>
    <row r="263" spans="1:6" x14ac:dyDescent="0.25">
      <c r="A263" s="29">
        <v>18</v>
      </c>
      <c r="B263" s="29" t="str">
        <f t="shared" si="26"/>
        <v>J5C2</v>
      </c>
      <c r="C263" s="29" t="s">
        <v>304</v>
      </c>
      <c r="D263" s="29">
        <v>2</v>
      </c>
      <c r="E263" s="29" t="str">
        <f t="shared" si="28"/>
        <v>J5</v>
      </c>
      <c r="F263" s="29" t="s">
        <v>302</v>
      </c>
    </row>
    <row r="264" spans="1:6" x14ac:dyDescent="0.25">
      <c r="A264" s="29">
        <v>19</v>
      </c>
      <c r="B264" s="29" t="str">
        <f t="shared" si="26"/>
        <v>J5C3</v>
      </c>
      <c r="C264" s="29" t="s">
        <v>304</v>
      </c>
      <c r="D264" s="29">
        <v>3</v>
      </c>
      <c r="E264" s="29" t="str">
        <f t="shared" si="28"/>
        <v>J5</v>
      </c>
      <c r="F264" s="29" t="s">
        <v>302</v>
      </c>
    </row>
    <row r="265" spans="1:6" x14ac:dyDescent="0.25">
      <c r="A265" s="17">
        <v>20</v>
      </c>
      <c r="B265" s="29" t="str">
        <f t="shared" si="26"/>
        <v>J5C4</v>
      </c>
      <c r="C265" s="17" t="s">
        <v>304</v>
      </c>
      <c r="D265" s="17">
        <v>4</v>
      </c>
      <c r="E265" s="29" t="str">
        <f t="shared" si="28"/>
        <v>J5</v>
      </c>
      <c r="F265" s="17" t="s">
        <v>301</v>
      </c>
    </row>
    <row r="266" spans="1:6" x14ac:dyDescent="0.25">
      <c r="A266" s="29">
        <v>21</v>
      </c>
      <c r="B266" s="29" t="str">
        <f t="shared" si="26"/>
        <v>J5C5</v>
      </c>
      <c r="C266" s="29" t="s">
        <v>304</v>
      </c>
      <c r="D266" s="29">
        <v>5</v>
      </c>
      <c r="E266" s="29" t="str">
        <f t="shared" si="28"/>
        <v>J5</v>
      </c>
      <c r="F266" s="29" t="s">
        <v>302</v>
      </c>
    </row>
    <row r="267" spans="1:6" x14ac:dyDescent="0.25">
      <c r="A267" s="29">
        <v>22</v>
      </c>
      <c r="B267" s="29" t="str">
        <f t="shared" si="26"/>
        <v>J5C6</v>
      </c>
      <c r="C267" s="29" t="s">
        <v>304</v>
      </c>
      <c r="D267" s="29">
        <v>6</v>
      </c>
      <c r="E267" s="29" t="str">
        <f t="shared" si="28"/>
        <v>J5</v>
      </c>
      <c r="F267" s="29" t="s">
        <v>302</v>
      </c>
    </row>
    <row r="268" spans="1:6" x14ac:dyDescent="0.25">
      <c r="A268" s="29">
        <v>23</v>
      </c>
      <c r="B268" s="29" t="str">
        <f t="shared" si="26"/>
        <v>J5C7</v>
      </c>
      <c r="C268" s="29" t="s">
        <v>304</v>
      </c>
      <c r="D268" s="29">
        <v>7</v>
      </c>
      <c r="E268" s="29" t="str">
        <f t="shared" si="28"/>
        <v>J5</v>
      </c>
      <c r="F268" s="29" t="s">
        <v>302</v>
      </c>
    </row>
    <row r="269" spans="1:6" x14ac:dyDescent="0.25">
      <c r="A269" s="29">
        <v>24</v>
      </c>
      <c r="B269" s="29" t="str">
        <f t="shared" si="26"/>
        <v>J5C8</v>
      </c>
      <c r="C269" s="29" t="s">
        <v>304</v>
      </c>
      <c r="D269" s="29">
        <v>8</v>
      </c>
      <c r="E269" s="29" t="str">
        <f t="shared" si="28"/>
        <v>J5</v>
      </c>
      <c r="F269" s="29" t="s">
        <v>302</v>
      </c>
    </row>
    <row r="270" spans="1:6" x14ac:dyDescent="0.25">
      <c r="A270" s="17">
        <v>25</v>
      </c>
      <c r="B270" s="29" t="str">
        <f t="shared" si="26"/>
        <v>J5D1</v>
      </c>
      <c r="C270" s="17" t="s">
        <v>305</v>
      </c>
      <c r="D270" s="17">
        <v>1</v>
      </c>
      <c r="E270" s="29" t="str">
        <f t="shared" si="28"/>
        <v>J5</v>
      </c>
      <c r="F270" s="17" t="s">
        <v>301</v>
      </c>
    </row>
    <row r="271" spans="1:6" x14ac:dyDescent="0.25">
      <c r="A271" s="29">
        <v>26</v>
      </c>
      <c r="B271" s="29" t="str">
        <f t="shared" ref="B271:B325" si="29">CONCATENATE(E271,C271,D271)</f>
        <v>J5D2</v>
      </c>
      <c r="C271" s="29" t="s">
        <v>305</v>
      </c>
      <c r="D271" s="29">
        <v>2</v>
      </c>
      <c r="E271" s="29" t="str">
        <f t="shared" si="28"/>
        <v>J5</v>
      </c>
      <c r="F271" s="29" t="s">
        <v>302</v>
      </c>
    </row>
    <row r="272" spans="1:6" x14ac:dyDescent="0.25">
      <c r="A272" s="29">
        <v>27</v>
      </c>
      <c r="B272" s="29" t="str">
        <f t="shared" si="29"/>
        <v>J5D3</v>
      </c>
      <c r="C272" s="29" t="s">
        <v>305</v>
      </c>
      <c r="D272" s="29">
        <v>3</v>
      </c>
      <c r="E272" s="29" t="str">
        <f t="shared" si="28"/>
        <v>J5</v>
      </c>
      <c r="F272" s="29" t="s">
        <v>302</v>
      </c>
    </row>
    <row r="273" spans="1:6" x14ac:dyDescent="0.25">
      <c r="A273" s="29">
        <v>28</v>
      </c>
      <c r="B273" s="29" t="str">
        <f t="shared" si="29"/>
        <v>J5D4</v>
      </c>
      <c r="C273" s="29" t="s">
        <v>305</v>
      </c>
      <c r="D273" s="29">
        <v>4</v>
      </c>
      <c r="E273" s="29" t="str">
        <f t="shared" si="28"/>
        <v>J5</v>
      </c>
      <c r="F273" s="29" t="s">
        <v>302</v>
      </c>
    </row>
    <row r="274" spans="1:6" x14ac:dyDescent="0.25">
      <c r="A274" s="29">
        <v>29</v>
      </c>
      <c r="B274" s="29" t="str">
        <f t="shared" si="29"/>
        <v>J5D5</v>
      </c>
      <c r="C274" s="29" t="s">
        <v>305</v>
      </c>
      <c r="D274" s="29">
        <v>5</v>
      </c>
      <c r="E274" s="29" t="str">
        <f t="shared" si="28"/>
        <v>J5</v>
      </c>
      <c r="F274" s="29" t="s">
        <v>302</v>
      </c>
    </row>
    <row r="275" spans="1:6" x14ac:dyDescent="0.25">
      <c r="A275" s="17">
        <v>30</v>
      </c>
      <c r="B275" s="29" t="str">
        <f t="shared" si="29"/>
        <v>J5D6</v>
      </c>
      <c r="C275" s="17" t="s">
        <v>305</v>
      </c>
      <c r="D275" s="17">
        <v>6</v>
      </c>
      <c r="E275" s="29" t="str">
        <f t="shared" si="28"/>
        <v>J5</v>
      </c>
      <c r="F275" s="17" t="s">
        <v>301</v>
      </c>
    </row>
    <row r="276" spans="1:6" x14ac:dyDescent="0.25">
      <c r="A276" s="29">
        <v>31</v>
      </c>
      <c r="B276" s="29" t="str">
        <f t="shared" si="29"/>
        <v>J5D7</v>
      </c>
      <c r="C276" s="29" t="s">
        <v>305</v>
      </c>
      <c r="D276" s="29">
        <v>7</v>
      </c>
      <c r="E276" s="29" t="str">
        <f t="shared" si="28"/>
        <v>J5</v>
      </c>
      <c r="F276" s="29" t="s">
        <v>302</v>
      </c>
    </row>
    <row r="277" spans="1:6" x14ac:dyDescent="0.25">
      <c r="A277" s="29">
        <v>32</v>
      </c>
      <c r="B277" s="29" t="str">
        <f t="shared" si="29"/>
        <v>J5D8</v>
      </c>
      <c r="C277" s="29" t="s">
        <v>305</v>
      </c>
      <c r="D277" s="29">
        <v>8</v>
      </c>
      <c r="E277" s="29" t="str">
        <f t="shared" si="28"/>
        <v>J5</v>
      </c>
      <c r="F277" s="29" t="s">
        <v>302</v>
      </c>
    </row>
    <row r="278" spans="1:6" x14ac:dyDescent="0.25">
      <c r="A278" s="29">
        <v>33</v>
      </c>
      <c r="B278" s="29" t="str">
        <f t="shared" si="29"/>
        <v>J5E1</v>
      </c>
      <c r="C278" s="29" t="s">
        <v>306</v>
      </c>
      <c r="D278" s="29">
        <v>1</v>
      </c>
      <c r="E278" s="29" t="str">
        <f t="shared" si="28"/>
        <v>J5</v>
      </c>
      <c r="F278" s="29" t="s">
        <v>302</v>
      </c>
    </row>
    <row r="279" spans="1:6" x14ac:dyDescent="0.25">
      <c r="A279" s="29">
        <v>34</v>
      </c>
      <c r="B279" s="29" t="str">
        <f t="shared" si="29"/>
        <v>J5E2</v>
      </c>
      <c r="C279" s="29" t="s">
        <v>306</v>
      </c>
      <c r="D279" s="29">
        <v>2</v>
      </c>
      <c r="E279" s="29" t="str">
        <f t="shared" si="28"/>
        <v>J5</v>
      </c>
      <c r="F279" s="29" t="s">
        <v>302</v>
      </c>
    </row>
    <row r="280" spans="1:6" x14ac:dyDescent="0.25">
      <c r="A280" s="17">
        <v>35</v>
      </c>
      <c r="B280" s="29" t="str">
        <f t="shared" si="29"/>
        <v>J5E3</v>
      </c>
      <c r="C280" s="17" t="s">
        <v>306</v>
      </c>
      <c r="D280" s="17">
        <v>3</v>
      </c>
      <c r="E280" s="29" t="str">
        <f t="shared" si="28"/>
        <v>J5</v>
      </c>
      <c r="F280" s="17" t="s">
        <v>301</v>
      </c>
    </row>
    <row r="281" spans="1:6" x14ac:dyDescent="0.25">
      <c r="A281" s="29">
        <v>36</v>
      </c>
      <c r="B281" s="29" t="str">
        <f t="shared" si="29"/>
        <v>J5E4</v>
      </c>
      <c r="C281" s="29" t="s">
        <v>306</v>
      </c>
      <c r="D281" s="29">
        <v>4</v>
      </c>
      <c r="E281" s="29" t="str">
        <f t="shared" si="28"/>
        <v>J5</v>
      </c>
      <c r="F281" s="29" t="s">
        <v>302</v>
      </c>
    </row>
    <row r="282" spans="1:6" x14ac:dyDescent="0.25">
      <c r="A282" s="29">
        <v>37</v>
      </c>
      <c r="B282" s="29" t="str">
        <f t="shared" si="29"/>
        <v>J5E5</v>
      </c>
      <c r="C282" s="29" t="s">
        <v>306</v>
      </c>
      <c r="D282" s="29">
        <v>5</v>
      </c>
      <c r="E282" s="29" t="str">
        <f t="shared" si="28"/>
        <v>J5</v>
      </c>
      <c r="F282" s="29" t="s">
        <v>302</v>
      </c>
    </row>
    <row r="283" spans="1:6" x14ac:dyDescent="0.25">
      <c r="A283" s="29">
        <v>38</v>
      </c>
      <c r="B283" s="29" t="str">
        <f t="shared" si="29"/>
        <v>J5E6</v>
      </c>
      <c r="C283" s="29" t="s">
        <v>306</v>
      </c>
      <c r="D283" s="29">
        <v>6</v>
      </c>
      <c r="E283" s="29" t="str">
        <f t="shared" si="28"/>
        <v>J5</v>
      </c>
      <c r="F283" s="29" t="s">
        <v>302</v>
      </c>
    </row>
    <row r="284" spans="1:6" x14ac:dyDescent="0.25">
      <c r="A284" s="29">
        <v>39</v>
      </c>
      <c r="B284" s="29" t="str">
        <f t="shared" si="29"/>
        <v>J5E7</v>
      </c>
      <c r="C284" s="29" t="s">
        <v>306</v>
      </c>
      <c r="D284" s="29">
        <v>7</v>
      </c>
      <c r="E284" s="29" t="str">
        <f t="shared" si="28"/>
        <v>J5</v>
      </c>
      <c r="F284" s="29" t="s">
        <v>302</v>
      </c>
    </row>
    <row r="285" spans="1:6" x14ac:dyDescent="0.25">
      <c r="A285" s="17">
        <v>40</v>
      </c>
      <c r="B285" s="29" t="str">
        <f t="shared" si="29"/>
        <v>J5E8</v>
      </c>
      <c r="C285" s="17" t="s">
        <v>306</v>
      </c>
      <c r="D285" s="17">
        <v>8</v>
      </c>
      <c r="E285" s="29" t="str">
        <f t="shared" si="28"/>
        <v>J5</v>
      </c>
      <c r="F285" s="17" t="s">
        <v>301</v>
      </c>
    </row>
    <row r="286" spans="1:6" x14ac:dyDescent="0.25">
      <c r="A286" s="29">
        <v>41</v>
      </c>
      <c r="B286" s="29" t="str">
        <f t="shared" si="29"/>
        <v>J5F1</v>
      </c>
      <c r="C286" s="29" t="s">
        <v>307</v>
      </c>
      <c r="D286" s="29">
        <v>1</v>
      </c>
      <c r="E286" s="29" t="str">
        <f t="shared" si="28"/>
        <v>J5</v>
      </c>
      <c r="F286" s="29" t="s">
        <v>302</v>
      </c>
    </row>
    <row r="287" spans="1:6" x14ac:dyDescent="0.25">
      <c r="A287" s="29">
        <v>42</v>
      </c>
      <c r="B287" s="29" t="str">
        <f t="shared" si="29"/>
        <v>J5F2</v>
      </c>
      <c r="C287" s="29" t="s">
        <v>307</v>
      </c>
      <c r="D287" s="29">
        <v>2</v>
      </c>
      <c r="E287" s="29" t="str">
        <f t="shared" si="28"/>
        <v>J5</v>
      </c>
      <c r="F287" s="29" t="s">
        <v>302</v>
      </c>
    </row>
    <row r="288" spans="1:6" x14ac:dyDescent="0.25">
      <c r="A288" s="29">
        <v>43</v>
      </c>
      <c r="B288" s="29" t="str">
        <f t="shared" si="29"/>
        <v>J5F3</v>
      </c>
      <c r="C288" s="29" t="s">
        <v>307</v>
      </c>
      <c r="D288" s="29">
        <v>3</v>
      </c>
      <c r="E288" s="29" t="str">
        <f t="shared" si="28"/>
        <v>J5</v>
      </c>
      <c r="F288" s="29" t="s">
        <v>302</v>
      </c>
    </row>
    <row r="289" spans="1:6" x14ac:dyDescent="0.25">
      <c r="A289" s="29">
        <v>44</v>
      </c>
      <c r="B289" s="29" t="str">
        <f t="shared" si="29"/>
        <v>J5F4</v>
      </c>
      <c r="C289" s="29" t="s">
        <v>307</v>
      </c>
      <c r="D289" s="29">
        <v>4</v>
      </c>
      <c r="E289" s="29" t="str">
        <f t="shared" si="28"/>
        <v>J5</v>
      </c>
      <c r="F289" s="29" t="s">
        <v>302</v>
      </c>
    </row>
    <row r="290" spans="1:6" x14ac:dyDescent="0.25">
      <c r="A290" s="17">
        <v>45</v>
      </c>
      <c r="B290" s="29" t="str">
        <f t="shared" si="29"/>
        <v>J5F5</v>
      </c>
      <c r="C290" s="17" t="s">
        <v>307</v>
      </c>
      <c r="D290" s="17">
        <v>5</v>
      </c>
      <c r="E290" s="29" t="str">
        <f t="shared" si="28"/>
        <v>J5</v>
      </c>
      <c r="F290" s="17" t="s">
        <v>301</v>
      </c>
    </row>
    <row r="291" spans="1:6" x14ac:dyDescent="0.25">
      <c r="A291" s="29">
        <v>46</v>
      </c>
      <c r="B291" s="29" t="str">
        <f t="shared" si="29"/>
        <v>J5F6</v>
      </c>
      <c r="C291" s="29" t="s">
        <v>307</v>
      </c>
      <c r="D291" s="29">
        <v>6</v>
      </c>
      <c r="E291" s="29" t="str">
        <f t="shared" si="28"/>
        <v>J5</v>
      </c>
      <c r="F291" s="29" t="s">
        <v>302</v>
      </c>
    </row>
    <row r="292" spans="1:6" x14ac:dyDescent="0.25">
      <c r="A292" s="29">
        <v>47</v>
      </c>
      <c r="B292" s="29" t="str">
        <f t="shared" si="29"/>
        <v>J5F7</v>
      </c>
      <c r="C292" s="29" t="s">
        <v>307</v>
      </c>
      <c r="D292" s="29">
        <v>7</v>
      </c>
      <c r="E292" s="29" t="str">
        <f t="shared" si="28"/>
        <v>J5</v>
      </c>
      <c r="F292" s="29" t="s">
        <v>302</v>
      </c>
    </row>
    <row r="293" spans="1:6" x14ac:dyDescent="0.25">
      <c r="A293" s="29">
        <v>48</v>
      </c>
      <c r="B293" s="29" t="str">
        <f t="shared" si="29"/>
        <v>J5F8</v>
      </c>
      <c r="C293" s="29" t="s">
        <v>307</v>
      </c>
      <c r="D293" s="29">
        <v>8</v>
      </c>
      <c r="E293" s="29" t="str">
        <f t="shared" si="28"/>
        <v>J5</v>
      </c>
      <c r="F293" s="29" t="s">
        <v>302</v>
      </c>
    </row>
    <row r="294" spans="1:6" x14ac:dyDescent="0.25">
      <c r="A294" s="29">
        <v>49</v>
      </c>
      <c r="B294" s="29" t="str">
        <f t="shared" si="29"/>
        <v>J5G1</v>
      </c>
      <c r="C294" s="29" t="s">
        <v>308</v>
      </c>
      <c r="D294" s="29">
        <v>1</v>
      </c>
      <c r="E294" s="29" t="str">
        <f t="shared" si="28"/>
        <v>J5</v>
      </c>
      <c r="F294" s="29" t="s">
        <v>302</v>
      </c>
    </row>
    <row r="295" spans="1:6" x14ac:dyDescent="0.25">
      <c r="A295" s="17">
        <v>50</v>
      </c>
      <c r="B295" s="29" t="str">
        <f t="shared" si="29"/>
        <v>J5G2</v>
      </c>
      <c r="C295" s="17" t="s">
        <v>308</v>
      </c>
      <c r="D295" s="17">
        <v>2</v>
      </c>
      <c r="E295" s="29" t="str">
        <f t="shared" si="28"/>
        <v>J5</v>
      </c>
      <c r="F295" s="17" t="s">
        <v>301</v>
      </c>
    </row>
    <row r="296" spans="1:6" x14ac:dyDescent="0.25">
      <c r="A296" s="29">
        <v>51</v>
      </c>
      <c r="B296" s="29" t="str">
        <f t="shared" si="29"/>
        <v>J5G3</v>
      </c>
      <c r="C296" s="29" t="s">
        <v>308</v>
      </c>
      <c r="D296" s="29">
        <v>3</v>
      </c>
      <c r="E296" s="29" t="str">
        <f t="shared" si="28"/>
        <v>J5</v>
      </c>
      <c r="F296" s="29" t="s">
        <v>302</v>
      </c>
    </row>
    <row r="297" spans="1:6" x14ac:dyDescent="0.25">
      <c r="A297" s="29">
        <v>52</v>
      </c>
      <c r="B297" s="29" t="str">
        <f t="shared" si="29"/>
        <v>J5G4</v>
      </c>
      <c r="C297" s="29" t="s">
        <v>308</v>
      </c>
      <c r="D297" s="29">
        <v>4</v>
      </c>
      <c r="E297" s="29" t="str">
        <f t="shared" si="28"/>
        <v>J5</v>
      </c>
      <c r="F297" s="29" t="s">
        <v>302</v>
      </c>
    </row>
    <row r="298" spans="1:6" x14ac:dyDescent="0.25">
      <c r="A298" s="29">
        <v>53</v>
      </c>
      <c r="B298" s="29" t="str">
        <f t="shared" si="29"/>
        <v>J5G5</v>
      </c>
      <c r="C298" s="29" t="s">
        <v>308</v>
      </c>
      <c r="D298" s="29">
        <v>5</v>
      </c>
      <c r="E298" s="29" t="str">
        <f t="shared" si="28"/>
        <v>J5</v>
      </c>
      <c r="F298" s="29" t="s">
        <v>302</v>
      </c>
    </row>
    <row r="299" spans="1:6" x14ac:dyDescent="0.25">
      <c r="A299" s="29">
        <v>54</v>
      </c>
      <c r="B299" s="29" t="str">
        <f t="shared" si="29"/>
        <v>J5G6</v>
      </c>
      <c r="C299" s="29" t="s">
        <v>308</v>
      </c>
      <c r="D299" s="29">
        <v>6</v>
      </c>
      <c r="E299" s="29" t="str">
        <f t="shared" si="28"/>
        <v>J5</v>
      </c>
      <c r="F299" s="29" t="s">
        <v>302</v>
      </c>
    </row>
    <row r="300" spans="1:6" x14ac:dyDescent="0.25">
      <c r="A300" s="17">
        <v>55</v>
      </c>
      <c r="B300" s="29" t="str">
        <f t="shared" si="29"/>
        <v>J5G7</v>
      </c>
      <c r="C300" s="17" t="s">
        <v>308</v>
      </c>
      <c r="D300" s="17">
        <v>7</v>
      </c>
      <c r="E300" s="29" t="str">
        <f t="shared" si="28"/>
        <v>J5</v>
      </c>
      <c r="F300" s="17" t="s">
        <v>301</v>
      </c>
    </row>
    <row r="301" spans="1:6" x14ac:dyDescent="0.25">
      <c r="A301" s="29">
        <v>56</v>
      </c>
      <c r="B301" s="29" t="str">
        <f t="shared" si="29"/>
        <v>J5G8</v>
      </c>
      <c r="C301" s="29" t="s">
        <v>308</v>
      </c>
      <c r="D301" s="29">
        <v>8</v>
      </c>
      <c r="E301" s="29" t="str">
        <f t="shared" si="28"/>
        <v>J5</v>
      </c>
      <c r="F301" s="29" t="s">
        <v>302</v>
      </c>
    </row>
    <row r="302" spans="1:6" x14ac:dyDescent="0.25">
      <c r="A302" s="29">
        <v>57</v>
      </c>
      <c r="B302" s="29" t="str">
        <f t="shared" si="29"/>
        <v>J5H1</v>
      </c>
      <c r="C302" s="29" t="s">
        <v>309</v>
      </c>
      <c r="D302" s="29">
        <v>1</v>
      </c>
      <c r="E302" s="29" t="str">
        <f t="shared" si="28"/>
        <v>J5</v>
      </c>
      <c r="F302" s="29" t="s">
        <v>302</v>
      </c>
    </row>
    <row r="303" spans="1:6" x14ac:dyDescent="0.25">
      <c r="A303" s="29">
        <v>58</v>
      </c>
      <c r="B303" s="29" t="str">
        <f t="shared" si="29"/>
        <v>J5H2</v>
      </c>
      <c r="C303" s="29" t="s">
        <v>309</v>
      </c>
      <c r="D303" s="29">
        <v>2</v>
      </c>
      <c r="E303" s="29" t="str">
        <f t="shared" si="28"/>
        <v>J5</v>
      </c>
      <c r="F303" s="29" t="s">
        <v>302</v>
      </c>
    </row>
    <row r="304" spans="1:6" x14ac:dyDescent="0.25">
      <c r="A304" s="29">
        <v>59</v>
      </c>
      <c r="B304" s="29" t="str">
        <f t="shared" si="29"/>
        <v>J5H3</v>
      </c>
      <c r="C304" s="29" t="s">
        <v>309</v>
      </c>
      <c r="D304" s="29">
        <v>3</v>
      </c>
      <c r="E304" s="29" t="str">
        <f t="shared" si="28"/>
        <v>J5</v>
      </c>
      <c r="F304" s="29" t="s">
        <v>302</v>
      </c>
    </row>
    <row r="305" spans="1:6" x14ac:dyDescent="0.25">
      <c r="A305" s="17">
        <v>60</v>
      </c>
      <c r="B305" s="29" t="str">
        <f t="shared" si="29"/>
        <v>J5H4</v>
      </c>
      <c r="C305" s="17" t="s">
        <v>309</v>
      </c>
      <c r="D305" s="17">
        <v>4</v>
      </c>
      <c r="E305" s="29" t="str">
        <f t="shared" si="28"/>
        <v>J5</v>
      </c>
      <c r="F305" s="17" t="s">
        <v>301</v>
      </c>
    </row>
    <row r="306" spans="1:6" x14ac:dyDescent="0.25">
      <c r="A306" s="29">
        <v>61</v>
      </c>
      <c r="B306" s="29" t="str">
        <f t="shared" si="29"/>
        <v>J5H5</v>
      </c>
      <c r="C306" s="29" t="s">
        <v>309</v>
      </c>
      <c r="D306" s="29">
        <v>5</v>
      </c>
      <c r="E306" s="29" t="str">
        <f t="shared" si="28"/>
        <v>J5</v>
      </c>
      <c r="F306" s="29" t="s">
        <v>302</v>
      </c>
    </row>
    <row r="307" spans="1:6" x14ac:dyDescent="0.25">
      <c r="A307" s="29">
        <v>62</v>
      </c>
      <c r="B307" s="29" t="str">
        <f t="shared" si="29"/>
        <v>J5H6</v>
      </c>
      <c r="C307" s="29" t="s">
        <v>309</v>
      </c>
      <c r="D307" s="29">
        <v>6</v>
      </c>
      <c r="E307" s="29" t="str">
        <f t="shared" si="28"/>
        <v>J5</v>
      </c>
      <c r="F307" s="29" t="s">
        <v>302</v>
      </c>
    </row>
    <row r="308" spans="1:6" x14ac:dyDescent="0.25">
      <c r="A308" s="29">
        <v>63</v>
      </c>
      <c r="B308" s="29" t="str">
        <f t="shared" si="29"/>
        <v>J5H7</v>
      </c>
      <c r="C308" s="29" t="s">
        <v>309</v>
      </c>
      <c r="D308" s="29">
        <v>7</v>
      </c>
      <c r="E308" s="29" t="str">
        <f t="shared" si="28"/>
        <v>J5</v>
      </c>
      <c r="F308" s="29" t="s">
        <v>302</v>
      </c>
    </row>
    <row r="309" spans="1:6" x14ac:dyDescent="0.25">
      <c r="A309" s="29">
        <v>64</v>
      </c>
      <c r="B309" s="29" t="str">
        <f t="shared" si="29"/>
        <v>J5H8</v>
      </c>
      <c r="C309" s="29" t="s">
        <v>309</v>
      </c>
      <c r="D309" s="29">
        <v>8</v>
      </c>
      <c r="E309" s="29" t="str">
        <f t="shared" si="28"/>
        <v>J5</v>
      </c>
      <c r="F309" s="29" t="s">
        <v>302</v>
      </c>
    </row>
    <row r="310" spans="1:6" x14ac:dyDescent="0.25">
      <c r="A310" s="17">
        <v>65</v>
      </c>
      <c r="B310" s="29" t="str">
        <f t="shared" si="29"/>
        <v>J5I1</v>
      </c>
      <c r="C310" s="17" t="s">
        <v>310</v>
      </c>
      <c r="D310" s="17">
        <v>1</v>
      </c>
      <c r="E310" s="29" t="str">
        <f t="shared" si="28"/>
        <v>J5</v>
      </c>
      <c r="F310" s="17" t="s">
        <v>301</v>
      </c>
    </row>
    <row r="311" spans="1:6" x14ac:dyDescent="0.25">
      <c r="A311" s="29">
        <v>66</v>
      </c>
      <c r="B311" s="29" t="str">
        <f t="shared" si="29"/>
        <v>J5I2</v>
      </c>
      <c r="C311" s="29" t="s">
        <v>310</v>
      </c>
      <c r="D311" s="29">
        <v>2</v>
      </c>
      <c r="E311" s="29" t="str">
        <f t="shared" ref="E311:E325" si="30">E310</f>
        <v>J5</v>
      </c>
      <c r="F311" s="29" t="s">
        <v>302</v>
      </c>
    </row>
    <row r="312" spans="1:6" x14ac:dyDescent="0.25">
      <c r="A312" s="29">
        <v>67</v>
      </c>
      <c r="B312" s="29" t="str">
        <f t="shared" si="29"/>
        <v>J5I3</v>
      </c>
      <c r="C312" s="29" t="s">
        <v>310</v>
      </c>
      <c r="D312" s="29">
        <v>3</v>
      </c>
      <c r="E312" s="29" t="str">
        <f t="shared" si="30"/>
        <v>J5</v>
      </c>
      <c r="F312" s="29" t="s">
        <v>302</v>
      </c>
    </row>
    <row r="313" spans="1:6" x14ac:dyDescent="0.25">
      <c r="A313" s="29">
        <v>68</v>
      </c>
      <c r="B313" s="29" t="str">
        <f t="shared" si="29"/>
        <v>J5I4</v>
      </c>
      <c r="C313" s="29" t="s">
        <v>310</v>
      </c>
      <c r="D313" s="29">
        <v>4</v>
      </c>
      <c r="E313" s="29" t="str">
        <f t="shared" si="30"/>
        <v>J5</v>
      </c>
      <c r="F313" s="29" t="s">
        <v>302</v>
      </c>
    </row>
    <row r="314" spans="1:6" x14ac:dyDescent="0.25">
      <c r="A314" s="29">
        <v>69</v>
      </c>
      <c r="B314" s="29" t="str">
        <f t="shared" si="29"/>
        <v>J5I5</v>
      </c>
      <c r="C314" s="29" t="s">
        <v>310</v>
      </c>
      <c r="D314" s="29">
        <v>5</v>
      </c>
      <c r="E314" s="29" t="str">
        <f t="shared" si="30"/>
        <v>J5</v>
      </c>
      <c r="F314" s="29" t="s">
        <v>302</v>
      </c>
    </row>
    <row r="315" spans="1:6" x14ac:dyDescent="0.25">
      <c r="A315" s="17">
        <v>70</v>
      </c>
      <c r="B315" s="29" t="str">
        <f t="shared" si="29"/>
        <v>J5I6</v>
      </c>
      <c r="C315" s="17" t="s">
        <v>310</v>
      </c>
      <c r="D315" s="17">
        <v>6</v>
      </c>
      <c r="E315" s="29" t="str">
        <f t="shared" si="30"/>
        <v>J5</v>
      </c>
      <c r="F315" s="17" t="s">
        <v>301</v>
      </c>
    </row>
    <row r="316" spans="1:6" x14ac:dyDescent="0.25">
      <c r="A316" s="29">
        <v>71</v>
      </c>
      <c r="B316" s="29" t="str">
        <f t="shared" si="29"/>
        <v>J5I7</v>
      </c>
      <c r="C316" s="29" t="s">
        <v>310</v>
      </c>
      <c r="D316" s="29">
        <v>7</v>
      </c>
      <c r="E316" s="29" t="str">
        <f t="shared" si="30"/>
        <v>J5</v>
      </c>
      <c r="F316" s="29" t="s">
        <v>302</v>
      </c>
    </row>
    <row r="317" spans="1:6" x14ac:dyDescent="0.25">
      <c r="A317" s="29">
        <v>72</v>
      </c>
      <c r="B317" s="29" t="str">
        <f t="shared" si="29"/>
        <v>J5I8</v>
      </c>
      <c r="C317" s="29" t="s">
        <v>310</v>
      </c>
      <c r="D317" s="29">
        <v>8</v>
      </c>
      <c r="E317" s="29" t="str">
        <f t="shared" si="30"/>
        <v>J5</v>
      </c>
      <c r="F317" s="29" t="s">
        <v>302</v>
      </c>
    </row>
    <row r="318" spans="1:6" x14ac:dyDescent="0.25">
      <c r="A318" s="29">
        <v>73</v>
      </c>
      <c r="B318" s="29" t="str">
        <f t="shared" si="29"/>
        <v>J5J1</v>
      </c>
      <c r="C318" s="29" t="s">
        <v>311</v>
      </c>
      <c r="D318" s="29">
        <v>1</v>
      </c>
      <c r="E318" s="29" t="str">
        <f t="shared" si="30"/>
        <v>J5</v>
      </c>
      <c r="F318" s="29" t="s">
        <v>302</v>
      </c>
    </row>
    <row r="319" spans="1:6" x14ac:dyDescent="0.25">
      <c r="A319" s="29">
        <v>74</v>
      </c>
      <c r="B319" s="29" t="str">
        <f t="shared" si="29"/>
        <v>J5J2</v>
      </c>
      <c r="C319" s="29" t="s">
        <v>311</v>
      </c>
      <c r="D319" s="29">
        <v>2</v>
      </c>
      <c r="E319" s="29" t="str">
        <f t="shared" si="30"/>
        <v>J5</v>
      </c>
      <c r="F319" s="29" t="s">
        <v>302</v>
      </c>
    </row>
    <row r="320" spans="1:6" x14ac:dyDescent="0.25">
      <c r="A320" s="17">
        <v>75</v>
      </c>
      <c r="B320" s="29" t="str">
        <f t="shared" si="29"/>
        <v>J5J3</v>
      </c>
      <c r="C320" s="17" t="s">
        <v>311</v>
      </c>
      <c r="D320" s="17">
        <v>3</v>
      </c>
      <c r="E320" s="29" t="str">
        <f t="shared" si="30"/>
        <v>J5</v>
      </c>
      <c r="F320" s="17" t="s">
        <v>301</v>
      </c>
    </row>
    <row r="321" spans="1:6" x14ac:dyDescent="0.25">
      <c r="A321" s="29">
        <v>76</v>
      </c>
      <c r="B321" s="29" t="str">
        <f t="shared" si="29"/>
        <v>J5J4</v>
      </c>
      <c r="C321" s="29" t="s">
        <v>311</v>
      </c>
      <c r="D321" s="29">
        <v>4</v>
      </c>
      <c r="E321" s="29" t="str">
        <f t="shared" si="30"/>
        <v>J5</v>
      </c>
      <c r="F321" s="29" t="s">
        <v>302</v>
      </c>
    </row>
    <row r="322" spans="1:6" x14ac:dyDescent="0.25">
      <c r="A322" s="29">
        <v>77</v>
      </c>
      <c r="B322" s="29" t="str">
        <f t="shared" si="29"/>
        <v>J5J5</v>
      </c>
      <c r="C322" s="29" t="s">
        <v>311</v>
      </c>
      <c r="D322" s="29">
        <v>5</v>
      </c>
      <c r="E322" s="29" t="str">
        <f t="shared" si="30"/>
        <v>J5</v>
      </c>
      <c r="F322" s="29" t="s">
        <v>302</v>
      </c>
    </row>
    <row r="323" spans="1:6" x14ac:dyDescent="0.25">
      <c r="A323" s="29">
        <v>78</v>
      </c>
      <c r="B323" s="29" t="str">
        <f t="shared" si="29"/>
        <v>J5J6</v>
      </c>
      <c r="C323" s="29" t="s">
        <v>311</v>
      </c>
      <c r="D323" s="29">
        <v>6</v>
      </c>
      <c r="E323" s="29" t="str">
        <f t="shared" si="30"/>
        <v>J5</v>
      </c>
      <c r="F323" s="29" t="s">
        <v>302</v>
      </c>
    </row>
    <row r="324" spans="1:6" x14ac:dyDescent="0.25">
      <c r="A324" s="29">
        <v>79</v>
      </c>
      <c r="B324" s="29" t="str">
        <f t="shared" si="29"/>
        <v>J5J7</v>
      </c>
      <c r="C324" s="29" t="s">
        <v>311</v>
      </c>
      <c r="D324" s="29">
        <v>7</v>
      </c>
      <c r="E324" s="29" t="str">
        <f t="shared" si="30"/>
        <v>J5</v>
      </c>
      <c r="F324" s="29" t="s">
        <v>302</v>
      </c>
    </row>
    <row r="325" spans="1:6" x14ac:dyDescent="0.25">
      <c r="A325" s="29">
        <v>80</v>
      </c>
      <c r="B325" s="29" t="str">
        <f t="shared" si="29"/>
        <v>J5J8</v>
      </c>
      <c r="C325" s="29" t="s">
        <v>311</v>
      </c>
      <c r="D325" s="29">
        <v>8</v>
      </c>
      <c r="E325" s="29" t="str">
        <f t="shared" si="30"/>
        <v>J5</v>
      </c>
      <c r="F325" s="29" t="s">
        <v>302</v>
      </c>
    </row>
    <row r="326" spans="1:6" x14ac:dyDescent="0.25">
      <c r="A326" s="17">
        <v>1</v>
      </c>
      <c r="B326" s="17" t="str">
        <f>CONCATENATE(E326,C326,D326)</f>
        <v>J6A1</v>
      </c>
      <c r="C326" s="17" t="s">
        <v>300</v>
      </c>
      <c r="D326" s="17">
        <v>1</v>
      </c>
      <c r="E326" s="17" t="s">
        <v>346</v>
      </c>
      <c r="F326" s="17" t="s">
        <v>301</v>
      </c>
    </row>
    <row r="327" spans="1:6" x14ac:dyDescent="0.25">
      <c r="A327" s="29">
        <v>2</v>
      </c>
      <c r="B327" s="17" t="str">
        <f t="shared" ref="B327:B365" si="31">CONCATENATE(E327,C327,D327)</f>
        <v>J6A2</v>
      </c>
      <c r="C327" s="29" t="s">
        <v>300</v>
      </c>
      <c r="D327" s="29">
        <v>2</v>
      </c>
      <c r="E327" s="29" t="str">
        <f>E326</f>
        <v>J6</v>
      </c>
      <c r="F327" s="29" t="s">
        <v>302</v>
      </c>
    </row>
    <row r="328" spans="1:6" x14ac:dyDescent="0.25">
      <c r="A328" s="29">
        <v>3</v>
      </c>
      <c r="B328" s="17" t="str">
        <f t="shared" si="31"/>
        <v>J6A3</v>
      </c>
      <c r="C328" s="29" t="s">
        <v>300</v>
      </c>
      <c r="D328" s="29">
        <v>3</v>
      </c>
      <c r="E328" s="29" t="str">
        <f t="shared" ref="E328:E365" si="32">E327</f>
        <v>J6</v>
      </c>
      <c r="F328" s="29" t="s">
        <v>302</v>
      </c>
    </row>
    <row r="329" spans="1:6" x14ac:dyDescent="0.25">
      <c r="A329" s="29">
        <v>4</v>
      </c>
      <c r="B329" s="17" t="str">
        <f t="shared" si="31"/>
        <v>J6A4</v>
      </c>
      <c r="C329" s="29" t="s">
        <v>300</v>
      </c>
      <c r="D329" s="29">
        <v>4</v>
      </c>
      <c r="E329" s="29" t="str">
        <f t="shared" si="32"/>
        <v>J6</v>
      </c>
      <c r="F329" s="29" t="s">
        <v>302</v>
      </c>
    </row>
    <row r="330" spans="1:6" x14ac:dyDescent="0.25">
      <c r="A330" s="17">
        <v>5</v>
      </c>
      <c r="B330" s="17" t="str">
        <f t="shared" si="31"/>
        <v>J6A5</v>
      </c>
      <c r="C330" s="17" t="s">
        <v>300</v>
      </c>
      <c r="D330" s="17">
        <v>5</v>
      </c>
      <c r="E330" s="29" t="str">
        <f t="shared" si="32"/>
        <v>J6</v>
      </c>
      <c r="F330" s="17" t="s">
        <v>301</v>
      </c>
    </row>
    <row r="331" spans="1:6" x14ac:dyDescent="0.25">
      <c r="A331" s="29">
        <v>6</v>
      </c>
      <c r="B331" s="17" t="str">
        <f t="shared" si="31"/>
        <v>J6A6</v>
      </c>
      <c r="C331" s="29" t="s">
        <v>300</v>
      </c>
      <c r="D331" s="29">
        <v>6</v>
      </c>
      <c r="E331" s="29" t="str">
        <f t="shared" si="32"/>
        <v>J6</v>
      </c>
      <c r="F331" s="29" t="s">
        <v>302</v>
      </c>
    </row>
    <row r="332" spans="1:6" x14ac:dyDescent="0.25">
      <c r="A332" s="29">
        <v>7</v>
      </c>
      <c r="B332" s="17" t="str">
        <f t="shared" si="31"/>
        <v>J6A7</v>
      </c>
      <c r="C332" s="29" t="s">
        <v>300</v>
      </c>
      <c r="D332" s="29">
        <v>7</v>
      </c>
      <c r="E332" s="29" t="str">
        <f t="shared" si="32"/>
        <v>J6</v>
      </c>
      <c r="F332" s="29" t="s">
        <v>302</v>
      </c>
    </row>
    <row r="333" spans="1:6" x14ac:dyDescent="0.25">
      <c r="A333" s="29">
        <v>8</v>
      </c>
      <c r="B333" s="17" t="str">
        <f t="shared" si="31"/>
        <v>J6A8</v>
      </c>
      <c r="C333" s="29" t="s">
        <v>300</v>
      </c>
      <c r="D333" s="29">
        <v>8</v>
      </c>
      <c r="E333" s="29" t="str">
        <f t="shared" si="32"/>
        <v>J6</v>
      </c>
      <c r="F333" s="29" t="s">
        <v>302</v>
      </c>
    </row>
    <row r="334" spans="1:6" x14ac:dyDescent="0.25">
      <c r="A334" s="17">
        <v>9</v>
      </c>
      <c r="B334" s="17" t="str">
        <f t="shared" si="31"/>
        <v>J6B1</v>
      </c>
      <c r="C334" s="17" t="s">
        <v>303</v>
      </c>
      <c r="D334" s="17">
        <v>1</v>
      </c>
      <c r="E334" s="29" t="str">
        <f t="shared" si="32"/>
        <v>J6</v>
      </c>
      <c r="F334" s="17" t="s">
        <v>301</v>
      </c>
    </row>
    <row r="335" spans="1:6" x14ac:dyDescent="0.25">
      <c r="A335" s="29">
        <v>10</v>
      </c>
      <c r="B335" s="17" t="str">
        <f t="shared" si="31"/>
        <v>J6B2</v>
      </c>
      <c r="C335" s="29" t="s">
        <v>303</v>
      </c>
      <c r="D335" s="29">
        <v>2</v>
      </c>
      <c r="E335" s="29" t="str">
        <f t="shared" si="32"/>
        <v>J6</v>
      </c>
      <c r="F335" s="29" t="s">
        <v>302</v>
      </c>
    </row>
    <row r="336" spans="1:6" x14ac:dyDescent="0.25">
      <c r="A336" s="29">
        <v>11</v>
      </c>
      <c r="B336" s="17" t="str">
        <f t="shared" si="31"/>
        <v>J6B3</v>
      </c>
      <c r="C336" s="29" t="s">
        <v>303</v>
      </c>
      <c r="D336" s="29">
        <v>3</v>
      </c>
      <c r="E336" s="29" t="str">
        <f t="shared" si="32"/>
        <v>J6</v>
      </c>
      <c r="F336" s="29" t="s">
        <v>302</v>
      </c>
    </row>
    <row r="337" spans="1:6" x14ac:dyDescent="0.25">
      <c r="A337" s="29">
        <v>12</v>
      </c>
      <c r="B337" s="17" t="str">
        <f t="shared" si="31"/>
        <v>J6B4</v>
      </c>
      <c r="C337" s="29" t="s">
        <v>303</v>
      </c>
      <c r="D337" s="29">
        <v>4</v>
      </c>
      <c r="E337" s="29" t="str">
        <f t="shared" si="32"/>
        <v>J6</v>
      </c>
      <c r="F337" s="29" t="s">
        <v>302</v>
      </c>
    </row>
    <row r="338" spans="1:6" x14ac:dyDescent="0.25">
      <c r="A338" s="17">
        <v>13</v>
      </c>
      <c r="B338" s="17" t="str">
        <f t="shared" si="31"/>
        <v>J6B5</v>
      </c>
      <c r="C338" s="17" t="s">
        <v>303</v>
      </c>
      <c r="D338" s="17">
        <v>5</v>
      </c>
      <c r="E338" s="29" t="str">
        <f t="shared" si="32"/>
        <v>J6</v>
      </c>
      <c r="F338" s="17" t="s">
        <v>301</v>
      </c>
    </row>
    <row r="339" spans="1:6" x14ac:dyDescent="0.25">
      <c r="A339" s="29">
        <v>14</v>
      </c>
      <c r="B339" s="17" t="str">
        <f t="shared" si="31"/>
        <v>J6B6</v>
      </c>
      <c r="C339" s="29" t="s">
        <v>303</v>
      </c>
      <c r="D339" s="29">
        <v>6</v>
      </c>
      <c r="E339" s="29" t="str">
        <f t="shared" si="32"/>
        <v>J6</v>
      </c>
      <c r="F339" s="29" t="s">
        <v>302</v>
      </c>
    </row>
    <row r="340" spans="1:6" x14ac:dyDescent="0.25">
      <c r="A340" s="29">
        <v>15</v>
      </c>
      <c r="B340" s="17" t="str">
        <f t="shared" si="31"/>
        <v>J6B7</v>
      </c>
      <c r="C340" s="29" t="s">
        <v>303</v>
      </c>
      <c r="D340" s="29">
        <v>7</v>
      </c>
      <c r="E340" s="29" t="str">
        <f t="shared" si="32"/>
        <v>J6</v>
      </c>
      <c r="F340" s="29" t="s">
        <v>302</v>
      </c>
    </row>
    <row r="341" spans="1:6" x14ac:dyDescent="0.25">
      <c r="A341" s="29">
        <v>16</v>
      </c>
      <c r="B341" s="17" t="str">
        <f t="shared" si="31"/>
        <v>J6B8</v>
      </c>
      <c r="C341" s="29" t="s">
        <v>303</v>
      </c>
      <c r="D341" s="29">
        <v>8</v>
      </c>
      <c r="E341" s="29" t="str">
        <f t="shared" si="32"/>
        <v>J6</v>
      </c>
      <c r="F341" s="29" t="s">
        <v>302</v>
      </c>
    </row>
    <row r="342" spans="1:6" x14ac:dyDescent="0.25">
      <c r="A342" s="17">
        <v>17</v>
      </c>
      <c r="B342" s="17" t="str">
        <f t="shared" si="31"/>
        <v>J6C1</v>
      </c>
      <c r="C342" s="17" t="s">
        <v>304</v>
      </c>
      <c r="D342" s="17">
        <v>1</v>
      </c>
      <c r="E342" s="29" t="str">
        <f t="shared" si="32"/>
        <v>J6</v>
      </c>
      <c r="F342" s="17" t="s">
        <v>301</v>
      </c>
    </row>
    <row r="343" spans="1:6" x14ac:dyDescent="0.25">
      <c r="A343" s="29">
        <v>18</v>
      </c>
      <c r="B343" s="17" t="str">
        <f t="shared" si="31"/>
        <v>J6C2</v>
      </c>
      <c r="C343" s="29" t="s">
        <v>304</v>
      </c>
      <c r="D343" s="29">
        <v>2</v>
      </c>
      <c r="E343" s="29" t="str">
        <f t="shared" si="32"/>
        <v>J6</v>
      </c>
      <c r="F343" s="29" t="s">
        <v>302</v>
      </c>
    </row>
    <row r="344" spans="1:6" x14ac:dyDescent="0.25">
      <c r="A344" s="29">
        <v>19</v>
      </c>
      <c r="B344" s="17" t="str">
        <f t="shared" si="31"/>
        <v>J6C3</v>
      </c>
      <c r="C344" s="29" t="s">
        <v>304</v>
      </c>
      <c r="D344" s="29">
        <v>3</v>
      </c>
      <c r="E344" s="29" t="str">
        <f t="shared" si="32"/>
        <v>J6</v>
      </c>
      <c r="F344" s="29" t="s">
        <v>302</v>
      </c>
    </row>
    <row r="345" spans="1:6" x14ac:dyDescent="0.25">
      <c r="A345" s="29">
        <v>20</v>
      </c>
      <c r="B345" s="17" t="str">
        <f t="shared" si="31"/>
        <v>J6C4</v>
      </c>
      <c r="C345" s="29" t="s">
        <v>304</v>
      </c>
      <c r="D345" s="29">
        <v>4</v>
      </c>
      <c r="E345" s="29" t="str">
        <f t="shared" si="32"/>
        <v>J6</v>
      </c>
      <c r="F345" s="29" t="s">
        <v>302</v>
      </c>
    </row>
    <row r="346" spans="1:6" x14ac:dyDescent="0.25">
      <c r="A346" s="17">
        <v>21</v>
      </c>
      <c r="B346" s="17" t="str">
        <f t="shared" si="31"/>
        <v>J6C5</v>
      </c>
      <c r="C346" s="17" t="s">
        <v>304</v>
      </c>
      <c r="D346" s="17">
        <v>5</v>
      </c>
      <c r="E346" s="29" t="str">
        <f t="shared" si="32"/>
        <v>J6</v>
      </c>
      <c r="F346" s="17" t="s">
        <v>301</v>
      </c>
    </row>
    <row r="347" spans="1:6" x14ac:dyDescent="0.25">
      <c r="A347" s="29">
        <v>22</v>
      </c>
      <c r="B347" s="17" t="str">
        <f t="shared" si="31"/>
        <v>J6C6</v>
      </c>
      <c r="C347" s="29" t="s">
        <v>304</v>
      </c>
      <c r="D347" s="29">
        <v>6</v>
      </c>
      <c r="E347" s="29" t="str">
        <f t="shared" si="32"/>
        <v>J6</v>
      </c>
      <c r="F347" s="29" t="s">
        <v>302</v>
      </c>
    </row>
    <row r="348" spans="1:6" x14ac:dyDescent="0.25">
      <c r="A348" s="29">
        <v>23</v>
      </c>
      <c r="B348" s="17" t="str">
        <f t="shared" si="31"/>
        <v>J6C7</v>
      </c>
      <c r="C348" s="29" t="s">
        <v>304</v>
      </c>
      <c r="D348" s="29">
        <v>7</v>
      </c>
      <c r="E348" s="29" t="str">
        <f t="shared" si="32"/>
        <v>J6</v>
      </c>
      <c r="F348" s="29" t="s">
        <v>302</v>
      </c>
    </row>
    <row r="349" spans="1:6" x14ac:dyDescent="0.25">
      <c r="A349" s="29">
        <v>24</v>
      </c>
      <c r="B349" s="17" t="str">
        <f t="shared" si="31"/>
        <v>J6C8</v>
      </c>
      <c r="C349" s="29" t="s">
        <v>304</v>
      </c>
      <c r="D349" s="29">
        <v>8</v>
      </c>
      <c r="E349" s="29" t="str">
        <f t="shared" si="32"/>
        <v>J6</v>
      </c>
      <c r="F349" s="29" t="s">
        <v>302</v>
      </c>
    </row>
    <row r="350" spans="1:6" x14ac:dyDescent="0.25">
      <c r="A350" s="17">
        <v>25</v>
      </c>
      <c r="B350" s="17" t="str">
        <f t="shared" si="31"/>
        <v>J6D1</v>
      </c>
      <c r="C350" s="17" t="s">
        <v>305</v>
      </c>
      <c r="D350" s="17">
        <v>1</v>
      </c>
      <c r="E350" s="29" t="str">
        <f t="shared" si="32"/>
        <v>J6</v>
      </c>
      <c r="F350" s="17" t="s">
        <v>301</v>
      </c>
    </row>
    <row r="351" spans="1:6" x14ac:dyDescent="0.25">
      <c r="A351" s="29">
        <v>26</v>
      </c>
      <c r="B351" s="17" t="str">
        <f t="shared" si="31"/>
        <v>J6D2</v>
      </c>
      <c r="C351" s="29" t="s">
        <v>305</v>
      </c>
      <c r="D351" s="29">
        <v>2</v>
      </c>
      <c r="E351" s="29" t="str">
        <f t="shared" si="32"/>
        <v>J6</v>
      </c>
      <c r="F351" s="29" t="s">
        <v>302</v>
      </c>
    </row>
    <row r="352" spans="1:6" x14ac:dyDescent="0.25">
      <c r="A352" s="29">
        <v>27</v>
      </c>
      <c r="B352" s="17" t="str">
        <f t="shared" si="31"/>
        <v>J6D3</v>
      </c>
      <c r="C352" s="29" t="s">
        <v>305</v>
      </c>
      <c r="D352" s="29">
        <v>3</v>
      </c>
      <c r="E352" s="29" t="str">
        <f t="shared" si="32"/>
        <v>J6</v>
      </c>
      <c r="F352" s="29" t="s">
        <v>302</v>
      </c>
    </row>
    <row r="353" spans="1:6" x14ac:dyDescent="0.25">
      <c r="A353" s="29">
        <v>28</v>
      </c>
      <c r="B353" s="17" t="str">
        <f t="shared" si="31"/>
        <v>J6D4</v>
      </c>
      <c r="C353" s="29" t="s">
        <v>305</v>
      </c>
      <c r="D353" s="29">
        <v>4</v>
      </c>
      <c r="E353" s="29" t="str">
        <f t="shared" si="32"/>
        <v>J6</v>
      </c>
      <c r="F353" s="29" t="s">
        <v>302</v>
      </c>
    </row>
    <row r="354" spans="1:6" x14ac:dyDescent="0.25">
      <c r="A354" s="17">
        <v>29</v>
      </c>
      <c r="B354" s="17" t="str">
        <f t="shared" si="31"/>
        <v>J6D5</v>
      </c>
      <c r="C354" s="17" t="s">
        <v>305</v>
      </c>
      <c r="D354" s="17">
        <v>5</v>
      </c>
      <c r="E354" s="29" t="str">
        <f t="shared" si="32"/>
        <v>J6</v>
      </c>
      <c r="F354" s="17" t="s">
        <v>301</v>
      </c>
    </row>
    <row r="355" spans="1:6" x14ac:dyDescent="0.25">
      <c r="A355" s="29">
        <v>30</v>
      </c>
      <c r="B355" s="17" t="str">
        <f t="shared" si="31"/>
        <v>J6D6</v>
      </c>
      <c r="C355" s="29" t="s">
        <v>305</v>
      </c>
      <c r="D355" s="29">
        <v>6</v>
      </c>
      <c r="E355" s="29" t="str">
        <f t="shared" si="32"/>
        <v>J6</v>
      </c>
      <c r="F355" s="29" t="s">
        <v>302</v>
      </c>
    </row>
    <row r="356" spans="1:6" x14ac:dyDescent="0.25">
      <c r="A356" s="29">
        <v>31</v>
      </c>
      <c r="B356" s="17" t="str">
        <f t="shared" si="31"/>
        <v>J6D7</v>
      </c>
      <c r="C356" s="29" t="s">
        <v>305</v>
      </c>
      <c r="D356" s="29">
        <v>7</v>
      </c>
      <c r="E356" s="29" t="str">
        <f t="shared" si="32"/>
        <v>J6</v>
      </c>
      <c r="F356" s="29" t="s">
        <v>302</v>
      </c>
    </row>
    <row r="357" spans="1:6" x14ac:dyDescent="0.25">
      <c r="A357" s="29">
        <v>32</v>
      </c>
      <c r="B357" s="17" t="str">
        <f t="shared" si="31"/>
        <v>J6D8</v>
      </c>
      <c r="C357" s="29" t="s">
        <v>305</v>
      </c>
      <c r="D357" s="29">
        <v>8</v>
      </c>
      <c r="E357" s="29" t="str">
        <f t="shared" si="32"/>
        <v>J6</v>
      </c>
      <c r="F357" s="29" t="s">
        <v>302</v>
      </c>
    </row>
    <row r="358" spans="1:6" x14ac:dyDescent="0.25">
      <c r="A358" s="17">
        <v>33</v>
      </c>
      <c r="B358" s="17" t="str">
        <f t="shared" si="31"/>
        <v>J6E1</v>
      </c>
      <c r="C358" s="17" t="s">
        <v>306</v>
      </c>
      <c r="D358" s="17">
        <v>1</v>
      </c>
      <c r="E358" s="29" t="str">
        <f t="shared" si="32"/>
        <v>J6</v>
      </c>
      <c r="F358" s="17" t="s">
        <v>301</v>
      </c>
    </row>
    <row r="359" spans="1:6" x14ac:dyDescent="0.25">
      <c r="A359" s="29">
        <v>34</v>
      </c>
      <c r="B359" s="17" t="str">
        <f t="shared" si="31"/>
        <v>J6E2</v>
      </c>
      <c r="C359" s="29" t="s">
        <v>306</v>
      </c>
      <c r="D359" s="29">
        <v>2</v>
      </c>
      <c r="E359" s="29" t="str">
        <f t="shared" si="32"/>
        <v>J6</v>
      </c>
      <c r="F359" s="29" t="s">
        <v>302</v>
      </c>
    </row>
    <row r="360" spans="1:6" x14ac:dyDescent="0.25">
      <c r="A360" s="29">
        <v>35</v>
      </c>
      <c r="B360" s="17" t="str">
        <f t="shared" si="31"/>
        <v>J6E3</v>
      </c>
      <c r="C360" s="29" t="s">
        <v>306</v>
      </c>
      <c r="D360" s="29">
        <v>3</v>
      </c>
      <c r="E360" s="29" t="str">
        <f t="shared" si="32"/>
        <v>J6</v>
      </c>
      <c r="F360" s="29" t="s">
        <v>302</v>
      </c>
    </row>
    <row r="361" spans="1:6" x14ac:dyDescent="0.25">
      <c r="A361" s="29">
        <v>36</v>
      </c>
      <c r="B361" s="17" t="str">
        <f t="shared" si="31"/>
        <v>J6E4</v>
      </c>
      <c r="C361" s="29" t="s">
        <v>306</v>
      </c>
      <c r="D361" s="29">
        <v>4</v>
      </c>
      <c r="E361" s="29" t="str">
        <f t="shared" si="32"/>
        <v>J6</v>
      </c>
      <c r="F361" s="29" t="s">
        <v>302</v>
      </c>
    </row>
    <row r="362" spans="1:6" x14ac:dyDescent="0.25">
      <c r="A362" s="17">
        <v>37</v>
      </c>
      <c r="B362" s="17" t="str">
        <f t="shared" si="31"/>
        <v>J6E5</v>
      </c>
      <c r="C362" s="17" t="s">
        <v>306</v>
      </c>
      <c r="D362" s="17">
        <v>5</v>
      </c>
      <c r="E362" s="29" t="str">
        <f t="shared" si="32"/>
        <v>J6</v>
      </c>
      <c r="F362" s="17" t="s">
        <v>301</v>
      </c>
    </row>
    <row r="363" spans="1:6" x14ac:dyDescent="0.25">
      <c r="A363" s="29">
        <v>38</v>
      </c>
      <c r="B363" s="17" t="str">
        <f t="shared" si="31"/>
        <v>J6E6</v>
      </c>
      <c r="C363" s="29" t="s">
        <v>306</v>
      </c>
      <c r="D363" s="29">
        <v>6</v>
      </c>
      <c r="E363" s="29" t="str">
        <f t="shared" si="32"/>
        <v>J6</v>
      </c>
      <c r="F363" s="29" t="s">
        <v>302</v>
      </c>
    </row>
    <row r="364" spans="1:6" x14ac:dyDescent="0.25">
      <c r="A364" s="29">
        <v>39</v>
      </c>
      <c r="B364" s="17" t="str">
        <f t="shared" si="31"/>
        <v>J6E7</v>
      </c>
      <c r="C364" s="29" t="s">
        <v>306</v>
      </c>
      <c r="D364" s="29">
        <v>7</v>
      </c>
      <c r="E364" s="32" t="str">
        <f t="shared" si="32"/>
        <v>J6</v>
      </c>
      <c r="F364" s="29" t="s">
        <v>302</v>
      </c>
    </row>
    <row r="365" spans="1:6" x14ac:dyDescent="0.25">
      <c r="A365" s="29">
        <v>40</v>
      </c>
      <c r="B365" s="17" t="str">
        <f t="shared" si="31"/>
        <v>J6E8</v>
      </c>
      <c r="C365" s="29" t="s">
        <v>306</v>
      </c>
      <c r="D365" s="29">
        <v>8</v>
      </c>
      <c r="E365" s="32" t="str">
        <f>E364</f>
        <v>J6</v>
      </c>
      <c r="F365" s="29" t="s">
        <v>302</v>
      </c>
    </row>
  </sheetData>
  <phoneticPr fontId="3" type="noConversion"/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E87E-9826-48BE-AE38-685EC55B2925}">
  <dimension ref="B1:P77"/>
  <sheetViews>
    <sheetView topLeftCell="A54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75" t="s">
        <v>506</v>
      </c>
      <c r="K1" s="75"/>
      <c r="L1" s="75"/>
      <c r="M1" s="75"/>
      <c r="N1" s="75"/>
      <c r="O1" s="75"/>
      <c r="P1" s="75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1" t="s">
        <v>504</v>
      </c>
      <c r="L2" s="42" t="s">
        <v>296</v>
      </c>
      <c r="M2" s="42" t="s">
        <v>297</v>
      </c>
      <c r="N2" s="42" t="s">
        <v>298</v>
      </c>
      <c r="O2" s="42" t="s">
        <v>6</v>
      </c>
      <c r="P2" s="43" t="s">
        <v>299</v>
      </c>
    </row>
    <row r="3" spans="2:16" x14ac:dyDescent="0.25">
      <c r="B3" s="33">
        <v>301</v>
      </c>
      <c r="C3" s="34" t="str">
        <f>CONCATENATE(L3,J3)</f>
        <v>V1A5-150722</v>
      </c>
      <c r="D3" s="34" t="s">
        <v>192</v>
      </c>
      <c r="E3" s="53" t="str">
        <f>L3</f>
        <v>V1A5</v>
      </c>
      <c r="F3" s="76" t="s">
        <v>347</v>
      </c>
      <c r="J3" s="14">
        <v>-150722</v>
      </c>
      <c r="K3" s="44">
        <v>5</v>
      </c>
      <c r="L3" s="45" t="s">
        <v>728</v>
      </c>
      <c r="M3" s="45" t="s">
        <v>300</v>
      </c>
      <c r="N3" s="45">
        <v>5</v>
      </c>
      <c r="O3" s="45" t="s">
        <v>347</v>
      </c>
      <c r="P3" s="46" t="s">
        <v>301</v>
      </c>
    </row>
    <row r="4" spans="2:16" x14ac:dyDescent="0.25">
      <c r="B4" s="35">
        <f>B3+1</f>
        <v>302</v>
      </c>
      <c r="C4" s="23" t="str">
        <f>CONCATENATE(L4,J4)</f>
        <v>V1B2-150722</v>
      </c>
      <c r="D4" s="36" t="s">
        <v>204</v>
      </c>
      <c r="E4" s="54" t="str">
        <f t="shared" ref="E4:E17" si="0">L4</f>
        <v>V1B2</v>
      </c>
      <c r="F4" s="77"/>
      <c r="J4" s="14">
        <f>J3</f>
        <v>-150722</v>
      </c>
      <c r="K4" s="47">
        <v>10</v>
      </c>
      <c r="L4" s="40" t="s">
        <v>729</v>
      </c>
      <c r="M4" s="40" t="s">
        <v>303</v>
      </c>
      <c r="N4" s="40">
        <v>2</v>
      </c>
      <c r="O4" s="40" t="s">
        <v>347</v>
      </c>
      <c r="P4" s="48" t="s">
        <v>301</v>
      </c>
    </row>
    <row r="5" spans="2:16" x14ac:dyDescent="0.25">
      <c r="B5" s="35">
        <f t="shared" ref="B5:B68" si="1">B4+1</f>
        <v>303</v>
      </c>
      <c r="C5" s="23" t="str">
        <f t="shared" ref="C5:C17" si="2">CONCATENATE(L5,J5)</f>
        <v>V1B7-150722</v>
      </c>
      <c r="D5" s="36" t="s">
        <v>206</v>
      </c>
      <c r="E5" s="54" t="str">
        <f t="shared" si="0"/>
        <v>V1B7</v>
      </c>
      <c r="F5" s="77"/>
      <c r="J5" s="14">
        <f t="shared" ref="J5:J68" si="3">J4</f>
        <v>-150722</v>
      </c>
      <c r="K5" s="47">
        <v>15</v>
      </c>
      <c r="L5" s="40" t="s">
        <v>730</v>
      </c>
      <c r="M5" s="40" t="s">
        <v>303</v>
      </c>
      <c r="N5" s="40">
        <v>7</v>
      </c>
      <c r="O5" s="40" t="s">
        <v>347</v>
      </c>
      <c r="P5" s="48" t="s">
        <v>301</v>
      </c>
    </row>
    <row r="6" spans="2:16" x14ac:dyDescent="0.25">
      <c r="B6" s="35">
        <f t="shared" si="1"/>
        <v>304</v>
      </c>
      <c r="C6" s="23" t="str">
        <f t="shared" si="2"/>
        <v>V1C4-150722</v>
      </c>
      <c r="D6" s="36" t="s">
        <v>210</v>
      </c>
      <c r="E6" s="54" t="str">
        <f t="shared" si="0"/>
        <v>V1C4</v>
      </c>
      <c r="F6" s="77"/>
      <c r="J6" s="14">
        <f t="shared" si="3"/>
        <v>-150722</v>
      </c>
      <c r="K6" s="47">
        <v>20</v>
      </c>
      <c r="L6" s="40" t="s">
        <v>731</v>
      </c>
      <c r="M6" s="40" t="s">
        <v>304</v>
      </c>
      <c r="N6" s="40">
        <v>4</v>
      </c>
      <c r="O6" s="40" t="s">
        <v>347</v>
      </c>
      <c r="P6" s="48" t="s">
        <v>301</v>
      </c>
    </row>
    <row r="7" spans="2:16" x14ac:dyDescent="0.25">
      <c r="B7" s="35">
        <f t="shared" si="1"/>
        <v>305</v>
      </c>
      <c r="C7" s="23" t="str">
        <f t="shared" si="2"/>
        <v>V1D1-150722</v>
      </c>
      <c r="D7" s="36" t="s">
        <v>209</v>
      </c>
      <c r="E7" s="54" t="str">
        <f t="shared" si="0"/>
        <v>V1D1</v>
      </c>
      <c r="F7" s="77"/>
      <c r="J7" s="14">
        <f t="shared" si="3"/>
        <v>-150722</v>
      </c>
      <c r="K7" s="47">
        <v>25</v>
      </c>
      <c r="L7" s="40" t="s">
        <v>732</v>
      </c>
      <c r="M7" s="40" t="s">
        <v>305</v>
      </c>
      <c r="N7" s="40">
        <v>1</v>
      </c>
      <c r="O7" s="40" t="s">
        <v>347</v>
      </c>
      <c r="P7" s="48" t="s">
        <v>301</v>
      </c>
    </row>
    <row r="8" spans="2:16" x14ac:dyDescent="0.25">
      <c r="B8" s="35">
        <f t="shared" si="1"/>
        <v>306</v>
      </c>
      <c r="C8" s="23" t="str">
        <f t="shared" si="2"/>
        <v>V1D6-150722</v>
      </c>
      <c r="D8" s="36" t="s">
        <v>212</v>
      </c>
      <c r="E8" s="54" t="str">
        <f t="shared" si="0"/>
        <v>V1D6</v>
      </c>
      <c r="F8" s="77"/>
      <c r="J8" s="14">
        <f t="shared" si="3"/>
        <v>-150722</v>
      </c>
      <c r="K8" s="47">
        <v>30</v>
      </c>
      <c r="L8" s="40" t="s">
        <v>733</v>
      </c>
      <c r="M8" s="40" t="s">
        <v>305</v>
      </c>
      <c r="N8" s="40">
        <v>6</v>
      </c>
      <c r="O8" s="40" t="s">
        <v>347</v>
      </c>
      <c r="P8" s="48" t="s">
        <v>301</v>
      </c>
    </row>
    <row r="9" spans="2:16" x14ac:dyDescent="0.25">
      <c r="B9" s="35">
        <f t="shared" si="1"/>
        <v>307</v>
      </c>
      <c r="C9" s="23" t="str">
        <f t="shared" si="2"/>
        <v>V1E3-150722</v>
      </c>
      <c r="D9" s="36" t="s">
        <v>211</v>
      </c>
      <c r="E9" s="54" t="str">
        <f t="shared" si="0"/>
        <v>V1E3</v>
      </c>
      <c r="F9" s="77"/>
      <c r="J9" s="14">
        <f t="shared" si="3"/>
        <v>-150722</v>
      </c>
      <c r="K9" s="47">
        <v>35</v>
      </c>
      <c r="L9" s="40" t="s">
        <v>734</v>
      </c>
      <c r="M9" s="40" t="s">
        <v>306</v>
      </c>
      <c r="N9" s="40">
        <v>3</v>
      </c>
      <c r="O9" s="40" t="s">
        <v>347</v>
      </c>
      <c r="P9" s="48" t="s">
        <v>301</v>
      </c>
    </row>
    <row r="10" spans="2:16" x14ac:dyDescent="0.25">
      <c r="B10" s="35">
        <f t="shared" si="1"/>
        <v>308</v>
      </c>
      <c r="C10" s="23" t="str">
        <f t="shared" si="2"/>
        <v>V1E8-150722</v>
      </c>
      <c r="D10" s="36" t="s">
        <v>213</v>
      </c>
      <c r="E10" s="54" t="str">
        <f t="shared" si="0"/>
        <v>V1E8</v>
      </c>
      <c r="F10" s="77"/>
      <c r="J10" s="14">
        <f t="shared" si="3"/>
        <v>-150722</v>
      </c>
      <c r="K10" s="47">
        <v>40</v>
      </c>
      <c r="L10" s="40" t="s">
        <v>735</v>
      </c>
      <c r="M10" s="40" t="s">
        <v>306</v>
      </c>
      <c r="N10" s="40">
        <v>8</v>
      </c>
      <c r="O10" s="40" t="s">
        <v>347</v>
      </c>
      <c r="P10" s="48" t="s">
        <v>301</v>
      </c>
    </row>
    <row r="11" spans="2:16" x14ac:dyDescent="0.25">
      <c r="B11" s="35">
        <f t="shared" si="1"/>
        <v>309</v>
      </c>
      <c r="C11" s="23" t="str">
        <f t="shared" si="2"/>
        <v>V1F5-150722</v>
      </c>
      <c r="D11" s="36" t="s">
        <v>214</v>
      </c>
      <c r="E11" s="54" t="str">
        <f t="shared" si="0"/>
        <v>V1F5</v>
      </c>
      <c r="F11" s="77"/>
      <c r="J11" s="14">
        <f t="shared" si="3"/>
        <v>-150722</v>
      </c>
      <c r="K11" s="47">
        <v>45</v>
      </c>
      <c r="L11" s="40" t="s">
        <v>736</v>
      </c>
      <c r="M11" s="40" t="s">
        <v>307</v>
      </c>
      <c r="N11" s="40">
        <v>5</v>
      </c>
      <c r="O11" s="40" t="s">
        <v>347</v>
      </c>
      <c r="P11" s="48" t="s">
        <v>301</v>
      </c>
    </row>
    <row r="12" spans="2:16" x14ac:dyDescent="0.25">
      <c r="B12" s="35">
        <f t="shared" si="1"/>
        <v>310</v>
      </c>
      <c r="C12" s="23" t="str">
        <f t="shared" si="2"/>
        <v>V1G2-150722</v>
      </c>
      <c r="D12" s="36" t="s">
        <v>215</v>
      </c>
      <c r="E12" s="54" t="str">
        <f t="shared" si="0"/>
        <v>V1G2</v>
      </c>
      <c r="F12" s="77"/>
      <c r="J12" s="14">
        <f t="shared" si="3"/>
        <v>-150722</v>
      </c>
      <c r="K12" s="47">
        <v>50</v>
      </c>
      <c r="L12" s="40" t="s">
        <v>737</v>
      </c>
      <c r="M12" s="40" t="s">
        <v>308</v>
      </c>
      <c r="N12" s="40">
        <v>2</v>
      </c>
      <c r="O12" s="40" t="s">
        <v>347</v>
      </c>
      <c r="P12" s="48" t="s">
        <v>301</v>
      </c>
    </row>
    <row r="13" spans="2:16" x14ac:dyDescent="0.25">
      <c r="B13" s="35">
        <f t="shared" si="1"/>
        <v>311</v>
      </c>
      <c r="C13" s="23" t="str">
        <f t="shared" si="2"/>
        <v>V1G7-150722</v>
      </c>
      <c r="D13" s="36" t="s">
        <v>216</v>
      </c>
      <c r="E13" s="54" t="str">
        <f t="shared" si="0"/>
        <v>V1G7</v>
      </c>
      <c r="F13" s="77"/>
      <c r="J13" s="14">
        <f t="shared" si="3"/>
        <v>-150722</v>
      </c>
      <c r="K13" s="47">
        <v>55</v>
      </c>
      <c r="L13" s="40" t="s">
        <v>738</v>
      </c>
      <c r="M13" s="40" t="s">
        <v>308</v>
      </c>
      <c r="N13" s="40">
        <v>7</v>
      </c>
      <c r="O13" s="40" t="s">
        <v>347</v>
      </c>
      <c r="P13" s="48" t="s">
        <v>301</v>
      </c>
    </row>
    <row r="14" spans="2:16" x14ac:dyDescent="0.25">
      <c r="B14" s="35">
        <f t="shared" si="1"/>
        <v>312</v>
      </c>
      <c r="C14" s="23" t="str">
        <f t="shared" si="2"/>
        <v>V1H4-150722</v>
      </c>
      <c r="D14" s="36" t="s">
        <v>217</v>
      </c>
      <c r="E14" s="54" t="str">
        <f t="shared" si="0"/>
        <v>V1H4</v>
      </c>
      <c r="F14" s="77"/>
      <c r="J14" s="14">
        <f t="shared" si="3"/>
        <v>-150722</v>
      </c>
      <c r="K14" s="47">
        <v>60</v>
      </c>
      <c r="L14" s="40" t="s">
        <v>739</v>
      </c>
      <c r="M14" s="40" t="s">
        <v>309</v>
      </c>
      <c r="N14" s="40">
        <v>4</v>
      </c>
      <c r="O14" s="40" t="s">
        <v>347</v>
      </c>
      <c r="P14" s="48" t="s">
        <v>301</v>
      </c>
    </row>
    <row r="15" spans="2:16" x14ac:dyDescent="0.25">
      <c r="B15" s="35">
        <f t="shared" si="1"/>
        <v>313</v>
      </c>
      <c r="C15" s="23" t="str">
        <f t="shared" si="2"/>
        <v>V1I1-150722</v>
      </c>
      <c r="D15" s="36" t="s">
        <v>218</v>
      </c>
      <c r="E15" s="54" t="str">
        <f t="shared" si="0"/>
        <v>V1I1</v>
      </c>
      <c r="F15" s="77"/>
      <c r="J15" s="14">
        <f t="shared" si="3"/>
        <v>-150722</v>
      </c>
      <c r="K15" s="47">
        <v>65</v>
      </c>
      <c r="L15" s="40" t="s">
        <v>740</v>
      </c>
      <c r="M15" s="40" t="s">
        <v>310</v>
      </c>
      <c r="N15" s="40">
        <v>1</v>
      </c>
      <c r="O15" s="40" t="s">
        <v>347</v>
      </c>
      <c r="P15" s="48" t="s">
        <v>301</v>
      </c>
    </row>
    <row r="16" spans="2:16" x14ac:dyDescent="0.25">
      <c r="B16" s="35">
        <f t="shared" si="1"/>
        <v>314</v>
      </c>
      <c r="C16" s="23" t="str">
        <f t="shared" si="2"/>
        <v>V1I6-150722</v>
      </c>
      <c r="D16" s="36" t="s">
        <v>219</v>
      </c>
      <c r="E16" s="54" t="str">
        <f t="shared" si="0"/>
        <v>V1I6</v>
      </c>
      <c r="F16" s="77"/>
      <c r="J16" s="14">
        <f t="shared" si="3"/>
        <v>-150722</v>
      </c>
      <c r="K16" s="47">
        <v>70</v>
      </c>
      <c r="L16" s="40" t="s">
        <v>741</v>
      </c>
      <c r="M16" s="40" t="s">
        <v>310</v>
      </c>
      <c r="N16" s="40">
        <v>6</v>
      </c>
      <c r="O16" s="40" t="s">
        <v>347</v>
      </c>
      <c r="P16" s="48" t="s">
        <v>301</v>
      </c>
    </row>
    <row r="17" spans="2:16" ht="15.75" thickBot="1" x14ac:dyDescent="0.3">
      <c r="B17" s="37">
        <f t="shared" si="1"/>
        <v>315</v>
      </c>
      <c r="C17" s="38" t="str">
        <f t="shared" si="2"/>
        <v>V1J3-150722</v>
      </c>
      <c r="D17" s="39" t="s">
        <v>220</v>
      </c>
      <c r="E17" s="55" t="str">
        <f t="shared" si="0"/>
        <v>V1J3</v>
      </c>
      <c r="F17" s="78"/>
      <c r="J17" s="14">
        <f t="shared" si="3"/>
        <v>-150722</v>
      </c>
      <c r="K17" s="49">
        <v>75</v>
      </c>
      <c r="L17" s="50" t="s">
        <v>742</v>
      </c>
      <c r="M17" s="50" t="s">
        <v>311</v>
      </c>
      <c r="N17" s="50">
        <v>3</v>
      </c>
      <c r="O17" s="50" t="s">
        <v>347</v>
      </c>
      <c r="P17" s="51" t="s">
        <v>301</v>
      </c>
    </row>
    <row r="18" spans="2:16" x14ac:dyDescent="0.25">
      <c r="B18" s="33">
        <f t="shared" si="1"/>
        <v>316</v>
      </c>
      <c r="C18" s="52" t="str">
        <f>CONCATENATE(L18,J18)</f>
        <v>V2A1-150722</v>
      </c>
      <c r="D18" s="52" t="s">
        <v>221</v>
      </c>
      <c r="E18" s="62" t="str">
        <f>L18</f>
        <v>V2A1</v>
      </c>
      <c r="F18" s="76" t="s">
        <v>348</v>
      </c>
      <c r="J18" s="14">
        <f t="shared" si="3"/>
        <v>-150722</v>
      </c>
      <c r="K18" s="44">
        <v>1</v>
      </c>
      <c r="L18" s="45" t="s">
        <v>743</v>
      </c>
      <c r="M18" s="45" t="s">
        <v>300</v>
      </c>
      <c r="N18" s="45">
        <v>1</v>
      </c>
      <c r="O18" s="45" t="s">
        <v>348</v>
      </c>
      <c r="P18" s="46" t="s">
        <v>301</v>
      </c>
    </row>
    <row r="19" spans="2:16" x14ac:dyDescent="0.25">
      <c r="B19" s="35">
        <f t="shared" si="1"/>
        <v>317</v>
      </c>
      <c r="C19" s="36" t="str">
        <f>CONCATENATE(L19,J19)</f>
        <v>V2A5-150722</v>
      </c>
      <c r="D19" s="36" t="s">
        <v>245</v>
      </c>
      <c r="E19" s="63" t="str">
        <f t="shared" ref="E19:E52" si="4">L19</f>
        <v>V2A5</v>
      </c>
      <c r="F19" s="77"/>
      <c r="J19" s="14">
        <f t="shared" si="3"/>
        <v>-150722</v>
      </c>
      <c r="K19" s="47">
        <v>5</v>
      </c>
      <c r="L19" s="40" t="s">
        <v>744</v>
      </c>
      <c r="M19" s="40" t="s">
        <v>300</v>
      </c>
      <c r="N19" s="40">
        <v>5</v>
      </c>
      <c r="O19" s="40" t="s">
        <v>348</v>
      </c>
      <c r="P19" s="48" t="s">
        <v>301</v>
      </c>
    </row>
    <row r="20" spans="2:16" x14ac:dyDescent="0.25">
      <c r="B20" s="35">
        <f t="shared" si="1"/>
        <v>318</v>
      </c>
      <c r="C20" s="36" t="str">
        <f t="shared" ref="C20:C52" si="5">CONCATENATE(L20,J20)</f>
        <v>V2B1-150722</v>
      </c>
      <c r="D20" s="36" t="s">
        <v>222</v>
      </c>
      <c r="E20" s="63" t="str">
        <f t="shared" si="4"/>
        <v>V2B1</v>
      </c>
      <c r="F20" s="77"/>
      <c r="J20" s="14">
        <f t="shared" si="3"/>
        <v>-150722</v>
      </c>
      <c r="K20" s="47">
        <v>9</v>
      </c>
      <c r="L20" s="40" t="s">
        <v>745</v>
      </c>
      <c r="M20" s="40" t="s">
        <v>303</v>
      </c>
      <c r="N20" s="40">
        <v>1</v>
      </c>
      <c r="O20" s="40" t="s">
        <v>348</v>
      </c>
      <c r="P20" s="48" t="s">
        <v>301</v>
      </c>
    </row>
    <row r="21" spans="2:16" x14ac:dyDescent="0.25">
      <c r="B21" s="35">
        <f t="shared" si="1"/>
        <v>319</v>
      </c>
      <c r="C21" s="36" t="str">
        <f t="shared" si="5"/>
        <v>V2B5-150722</v>
      </c>
      <c r="D21" s="36" t="s">
        <v>223</v>
      </c>
      <c r="E21" s="63" t="str">
        <f t="shared" si="4"/>
        <v>V2B5</v>
      </c>
      <c r="F21" s="77"/>
      <c r="J21" s="14">
        <f t="shared" si="3"/>
        <v>-150722</v>
      </c>
      <c r="K21" s="47">
        <v>13</v>
      </c>
      <c r="L21" s="40" t="s">
        <v>746</v>
      </c>
      <c r="M21" s="40" t="s">
        <v>303</v>
      </c>
      <c r="N21" s="40">
        <v>5</v>
      </c>
      <c r="O21" s="40" t="s">
        <v>348</v>
      </c>
      <c r="P21" s="48" t="s">
        <v>301</v>
      </c>
    </row>
    <row r="22" spans="2:16" x14ac:dyDescent="0.25">
      <c r="B22" s="35">
        <f t="shared" si="1"/>
        <v>320</v>
      </c>
      <c r="C22" s="36" t="str">
        <f t="shared" si="5"/>
        <v>V2C1-150722</v>
      </c>
      <c r="D22" s="36" t="s">
        <v>224</v>
      </c>
      <c r="E22" s="63" t="str">
        <f t="shared" si="4"/>
        <v>V2C1</v>
      </c>
      <c r="F22" s="77"/>
      <c r="J22" s="14">
        <f t="shared" si="3"/>
        <v>-150722</v>
      </c>
      <c r="K22" s="47">
        <v>17</v>
      </c>
      <c r="L22" s="40" t="s">
        <v>747</v>
      </c>
      <c r="M22" s="40" t="s">
        <v>304</v>
      </c>
      <c r="N22" s="40">
        <v>1</v>
      </c>
      <c r="O22" s="40" t="s">
        <v>348</v>
      </c>
      <c r="P22" s="48" t="s">
        <v>301</v>
      </c>
    </row>
    <row r="23" spans="2:16" x14ac:dyDescent="0.25">
      <c r="B23" s="35">
        <f t="shared" si="1"/>
        <v>321</v>
      </c>
      <c r="C23" s="36" t="str">
        <f t="shared" si="5"/>
        <v>V2C5-150722</v>
      </c>
      <c r="D23" s="36" t="s">
        <v>225</v>
      </c>
      <c r="E23" s="63" t="str">
        <f t="shared" si="4"/>
        <v>V2C5</v>
      </c>
      <c r="F23" s="77"/>
      <c r="J23" s="14">
        <f t="shared" si="3"/>
        <v>-150722</v>
      </c>
      <c r="K23" s="47">
        <v>21</v>
      </c>
      <c r="L23" s="40" t="s">
        <v>748</v>
      </c>
      <c r="M23" s="40" t="s">
        <v>304</v>
      </c>
      <c r="N23" s="40">
        <v>5</v>
      </c>
      <c r="O23" s="40" t="s">
        <v>348</v>
      </c>
      <c r="P23" s="48" t="s">
        <v>301</v>
      </c>
    </row>
    <row r="24" spans="2:16" x14ac:dyDescent="0.25">
      <c r="B24" s="35">
        <f t="shared" si="1"/>
        <v>322</v>
      </c>
      <c r="C24" s="36" t="str">
        <f t="shared" si="5"/>
        <v>V2D1-150722</v>
      </c>
      <c r="D24" s="36" t="s">
        <v>226</v>
      </c>
      <c r="E24" s="63" t="str">
        <f t="shared" si="4"/>
        <v>V2D1</v>
      </c>
      <c r="F24" s="77"/>
      <c r="J24" s="14">
        <f t="shared" si="3"/>
        <v>-150722</v>
      </c>
      <c r="K24" s="47">
        <v>25</v>
      </c>
      <c r="L24" s="40" t="s">
        <v>749</v>
      </c>
      <c r="M24" s="40" t="s">
        <v>305</v>
      </c>
      <c r="N24" s="40">
        <v>1</v>
      </c>
      <c r="O24" s="40" t="s">
        <v>348</v>
      </c>
      <c r="P24" s="48" t="s">
        <v>301</v>
      </c>
    </row>
    <row r="25" spans="2:16" x14ac:dyDescent="0.25">
      <c r="B25" s="35">
        <f t="shared" si="1"/>
        <v>323</v>
      </c>
      <c r="C25" s="36" t="str">
        <f t="shared" si="5"/>
        <v>V2D5-150722</v>
      </c>
      <c r="D25" s="36" t="s">
        <v>227</v>
      </c>
      <c r="E25" s="63" t="str">
        <f t="shared" si="4"/>
        <v>V2D5</v>
      </c>
      <c r="F25" s="77"/>
      <c r="J25" s="14">
        <f t="shared" si="3"/>
        <v>-150722</v>
      </c>
      <c r="K25" s="47">
        <v>29</v>
      </c>
      <c r="L25" s="40" t="s">
        <v>750</v>
      </c>
      <c r="M25" s="40" t="s">
        <v>305</v>
      </c>
      <c r="N25" s="40">
        <v>5</v>
      </c>
      <c r="O25" s="40" t="s">
        <v>348</v>
      </c>
      <c r="P25" s="48" t="s">
        <v>301</v>
      </c>
    </row>
    <row r="26" spans="2:16" x14ac:dyDescent="0.25">
      <c r="B26" s="35">
        <f t="shared" si="1"/>
        <v>324</v>
      </c>
      <c r="C26" s="36" t="str">
        <f t="shared" si="5"/>
        <v>V2E1-150722</v>
      </c>
      <c r="D26" s="36" t="s">
        <v>503</v>
      </c>
      <c r="E26" s="63" t="str">
        <f t="shared" si="4"/>
        <v>V2E1</v>
      </c>
      <c r="F26" s="77"/>
      <c r="J26" s="14">
        <f t="shared" si="3"/>
        <v>-150722</v>
      </c>
      <c r="K26" s="47">
        <v>33</v>
      </c>
      <c r="L26" s="40" t="s">
        <v>751</v>
      </c>
      <c r="M26" s="40" t="s">
        <v>306</v>
      </c>
      <c r="N26" s="40">
        <v>1</v>
      </c>
      <c r="O26" s="40" t="s">
        <v>348</v>
      </c>
      <c r="P26" s="48" t="s">
        <v>301</v>
      </c>
    </row>
    <row r="27" spans="2:16" ht="15.75" thickBot="1" x14ac:dyDescent="0.3">
      <c r="B27" s="37">
        <f t="shared" si="1"/>
        <v>325</v>
      </c>
      <c r="C27" s="39" t="str">
        <f t="shared" si="5"/>
        <v>V2E5-150722</v>
      </c>
      <c r="D27" s="39" t="s">
        <v>227</v>
      </c>
      <c r="E27" s="64" t="str">
        <f t="shared" si="4"/>
        <v>V2E5</v>
      </c>
      <c r="F27" s="77"/>
      <c r="J27" s="14">
        <f t="shared" si="3"/>
        <v>-150722</v>
      </c>
      <c r="K27" s="49">
        <v>37</v>
      </c>
      <c r="L27" s="50" t="s">
        <v>752</v>
      </c>
      <c r="M27" s="50" t="s">
        <v>306</v>
      </c>
      <c r="N27" s="50">
        <v>5</v>
      </c>
      <c r="O27" s="50" t="s">
        <v>348</v>
      </c>
      <c r="P27" s="51" t="s">
        <v>301</v>
      </c>
    </row>
    <row r="28" spans="2:16" x14ac:dyDescent="0.25">
      <c r="B28" s="33">
        <f t="shared" si="1"/>
        <v>326</v>
      </c>
      <c r="C28" s="60" t="str">
        <f t="shared" si="5"/>
        <v>V3A5-150722</v>
      </c>
      <c r="D28" s="52" t="s">
        <v>235</v>
      </c>
      <c r="E28" s="62" t="str">
        <f t="shared" si="4"/>
        <v>V3A5</v>
      </c>
      <c r="F28" s="76" t="s">
        <v>349</v>
      </c>
      <c r="J28" s="14">
        <f t="shared" si="3"/>
        <v>-150722</v>
      </c>
      <c r="K28" s="44">
        <v>5</v>
      </c>
      <c r="L28" s="45" t="s">
        <v>509</v>
      </c>
      <c r="M28" s="45" t="s">
        <v>300</v>
      </c>
      <c r="N28" s="45">
        <v>5</v>
      </c>
      <c r="O28" s="45" t="s">
        <v>349</v>
      </c>
      <c r="P28" s="46" t="s">
        <v>301</v>
      </c>
    </row>
    <row r="29" spans="2:16" x14ac:dyDescent="0.25">
      <c r="B29" s="35">
        <f t="shared" si="1"/>
        <v>327</v>
      </c>
      <c r="C29" s="59" t="str">
        <f t="shared" si="5"/>
        <v>V3B2-150722</v>
      </c>
      <c r="D29" s="36" t="s">
        <v>236</v>
      </c>
      <c r="E29" s="63" t="str">
        <f t="shared" si="4"/>
        <v>V3B2</v>
      </c>
      <c r="F29" s="77"/>
      <c r="J29" s="14">
        <f t="shared" si="3"/>
        <v>-150722</v>
      </c>
      <c r="K29" s="47">
        <v>10</v>
      </c>
      <c r="L29" s="40" t="s">
        <v>510</v>
      </c>
      <c r="M29" s="40" t="s">
        <v>303</v>
      </c>
      <c r="N29" s="40">
        <v>2</v>
      </c>
      <c r="O29" s="40" t="s">
        <v>349</v>
      </c>
      <c r="P29" s="48" t="s">
        <v>301</v>
      </c>
    </row>
    <row r="30" spans="2:16" x14ac:dyDescent="0.25">
      <c r="B30" s="35">
        <f t="shared" si="1"/>
        <v>328</v>
      </c>
      <c r="C30" s="59" t="str">
        <f t="shared" si="5"/>
        <v>V3B7-150722</v>
      </c>
      <c r="D30" s="36" t="s">
        <v>237</v>
      </c>
      <c r="E30" s="63" t="str">
        <f t="shared" si="4"/>
        <v>V3B7</v>
      </c>
      <c r="F30" s="77"/>
      <c r="J30" s="14">
        <f t="shared" si="3"/>
        <v>-150722</v>
      </c>
      <c r="K30" s="47">
        <v>15</v>
      </c>
      <c r="L30" s="40" t="s">
        <v>511</v>
      </c>
      <c r="M30" s="40" t="s">
        <v>303</v>
      </c>
      <c r="N30" s="40">
        <v>7</v>
      </c>
      <c r="O30" s="40" t="s">
        <v>349</v>
      </c>
      <c r="P30" s="48" t="s">
        <v>301</v>
      </c>
    </row>
    <row r="31" spans="2:16" x14ac:dyDescent="0.25">
      <c r="B31" s="35">
        <f t="shared" si="1"/>
        <v>329</v>
      </c>
      <c r="C31" s="59" t="str">
        <f t="shared" si="5"/>
        <v>V3C4-150722</v>
      </c>
      <c r="D31" s="36" t="s">
        <v>238</v>
      </c>
      <c r="E31" s="63" t="str">
        <f t="shared" si="4"/>
        <v>V3C4</v>
      </c>
      <c r="F31" s="77"/>
      <c r="J31" s="14">
        <f t="shared" si="3"/>
        <v>-150722</v>
      </c>
      <c r="K31" s="47">
        <v>20</v>
      </c>
      <c r="L31" s="40" t="s">
        <v>512</v>
      </c>
      <c r="M31" s="40" t="s">
        <v>304</v>
      </c>
      <c r="N31" s="40">
        <v>4</v>
      </c>
      <c r="O31" s="40" t="s">
        <v>349</v>
      </c>
      <c r="P31" s="48" t="s">
        <v>301</v>
      </c>
    </row>
    <row r="32" spans="2:16" x14ac:dyDescent="0.25">
      <c r="B32" s="35">
        <f t="shared" si="1"/>
        <v>330</v>
      </c>
      <c r="C32" s="59" t="str">
        <f t="shared" si="5"/>
        <v>V3D1-150722</v>
      </c>
      <c r="D32" s="36" t="s">
        <v>239</v>
      </c>
      <c r="E32" s="63" t="str">
        <f t="shared" si="4"/>
        <v>V3D1</v>
      </c>
      <c r="F32" s="77"/>
      <c r="J32" s="14">
        <f t="shared" si="3"/>
        <v>-150722</v>
      </c>
      <c r="K32" s="47">
        <v>25</v>
      </c>
      <c r="L32" s="40" t="s">
        <v>513</v>
      </c>
      <c r="M32" s="40" t="s">
        <v>305</v>
      </c>
      <c r="N32" s="40">
        <v>1</v>
      </c>
      <c r="O32" s="40" t="s">
        <v>349</v>
      </c>
      <c r="P32" s="48" t="s">
        <v>301</v>
      </c>
    </row>
    <row r="33" spans="2:16" x14ac:dyDescent="0.25">
      <c r="B33" s="35">
        <f t="shared" si="1"/>
        <v>331</v>
      </c>
      <c r="C33" s="59" t="str">
        <f t="shared" si="5"/>
        <v>V3D6-150722</v>
      </c>
      <c r="D33" s="36" t="s">
        <v>240</v>
      </c>
      <c r="E33" s="63" t="str">
        <f t="shared" si="4"/>
        <v>V3D6</v>
      </c>
      <c r="F33" s="77"/>
      <c r="J33" s="14">
        <f t="shared" si="3"/>
        <v>-150722</v>
      </c>
      <c r="K33" s="47">
        <v>30</v>
      </c>
      <c r="L33" s="40" t="s">
        <v>514</v>
      </c>
      <c r="M33" s="40" t="s">
        <v>305</v>
      </c>
      <c r="N33" s="40">
        <v>6</v>
      </c>
      <c r="O33" s="40" t="s">
        <v>349</v>
      </c>
      <c r="P33" s="48" t="s">
        <v>301</v>
      </c>
    </row>
    <row r="34" spans="2:16" x14ac:dyDescent="0.25">
      <c r="B34" s="35">
        <f t="shared" si="1"/>
        <v>332</v>
      </c>
      <c r="C34" s="59" t="str">
        <f t="shared" si="5"/>
        <v>V3E3-150722</v>
      </c>
      <c r="D34" s="36" t="s">
        <v>241</v>
      </c>
      <c r="E34" s="63" t="str">
        <f t="shared" si="4"/>
        <v>V3E3</v>
      </c>
      <c r="F34" s="77"/>
      <c r="J34" s="14">
        <f t="shared" si="3"/>
        <v>-150722</v>
      </c>
      <c r="K34" s="47">
        <v>35</v>
      </c>
      <c r="L34" s="40" t="s">
        <v>515</v>
      </c>
      <c r="M34" s="40" t="s">
        <v>306</v>
      </c>
      <c r="N34" s="40">
        <v>3</v>
      </c>
      <c r="O34" s="40" t="s">
        <v>349</v>
      </c>
      <c r="P34" s="48" t="s">
        <v>301</v>
      </c>
    </row>
    <row r="35" spans="2:16" x14ac:dyDescent="0.25">
      <c r="B35" s="35">
        <f t="shared" si="1"/>
        <v>333</v>
      </c>
      <c r="C35" s="59" t="str">
        <f t="shared" si="5"/>
        <v>V3E8-150722</v>
      </c>
      <c r="D35" s="36" t="s">
        <v>242</v>
      </c>
      <c r="E35" s="63" t="str">
        <f t="shared" si="4"/>
        <v>V3E8</v>
      </c>
      <c r="F35" s="77"/>
      <c r="J35" s="14">
        <f t="shared" si="3"/>
        <v>-150722</v>
      </c>
      <c r="K35" s="47">
        <v>40</v>
      </c>
      <c r="L35" s="40" t="s">
        <v>516</v>
      </c>
      <c r="M35" s="40" t="s">
        <v>306</v>
      </c>
      <c r="N35" s="40">
        <v>8</v>
      </c>
      <c r="O35" s="40" t="s">
        <v>349</v>
      </c>
      <c r="P35" s="48" t="s">
        <v>301</v>
      </c>
    </row>
    <row r="36" spans="2:16" x14ac:dyDescent="0.25">
      <c r="B36" s="35">
        <f t="shared" si="1"/>
        <v>334</v>
      </c>
      <c r="C36" s="59" t="str">
        <f t="shared" si="5"/>
        <v>V3F5-150722</v>
      </c>
      <c r="D36" s="36" t="s">
        <v>243</v>
      </c>
      <c r="E36" s="63" t="str">
        <f t="shared" si="4"/>
        <v>V3F5</v>
      </c>
      <c r="F36" s="77"/>
      <c r="J36" s="14">
        <f t="shared" si="3"/>
        <v>-150722</v>
      </c>
      <c r="K36" s="47">
        <v>45</v>
      </c>
      <c r="L36" s="40" t="s">
        <v>517</v>
      </c>
      <c r="M36" s="40" t="s">
        <v>307</v>
      </c>
      <c r="N36" s="40">
        <v>5</v>
      </c>
      <c r="O36" s="40" t="s">
        <v>349</v>
      </c>
      <c r="P36" s="48" t="s">
        <v>301</v>
      </c>
    </row>
    <row r="37" spans="2:16" x14ac:dyDescent="0.25">
      <c r="B37" s="35">
        <f t="shared" si="1"/>
        <v>335</v>
      </c>
      <c r="C37" s="59" t="str">
        <f t="shared" si="5"/>
        <v>V3G2-150722</v>
      </c>
      <c r="D37" s="36" t="s">
        <v>244</v>
      </c>
      <c r="E37" s="63" t="str">
        <f t="shared" si="4"/>
        <v>V3G2</v>
      </c>
      <c r="F37" s="77"/>
      <c r="J37" s="14">
        <f t="shared" si="3"/>
        <v>-150722</v>
      </c>
      <c r="K37" s="47">
        <v>50</v>
      </c>
      <c r="L37" s="40" t="s">
        <v>518</v>
      </c>
      <c r="M37" s="40" t="s">
        <v>308</v>
      </c>
      <c r="N37" s="40">
        <v>2</v>
      </c>
      <c r="O37" s="40" t="s">
        <v>349</v>
      </c>
      <c r="P37" s="48" t="s">
        <v>301</v>
      </c>
    </row>
    <row r="38" spans="2:16" x14ac:dyDescent="0.25">
      <c r="B38" s="35">
        <f t="shared" si="1"/>
        <v>336</v>
      </c>
      <c r="C38" s="59" t="str">
        <f t="shared" si="5"/>
        <v>V3G7-150722</v>
      </c>
      <c r="D38" s="23" t="s">
        <v>503</v>
      </c>
      <c r="E38" s="63" t="str">
        <f t="shared" si="4"/>
        <v>V3G7</v>
      </c>
      <c r="F38" s="77"/>
      <c r="J38" s="14">
        <f t="shared" si="3"/>
        <v>-150722</v>
      </c>
      <c r="K38" s="47">
        <v>55</v>
      </c>
      <c r="L38" s="40" t="s">
        <v>519</v>
      </c>
      <c r="M38" s="40" t="s">
        <v>308</v>
      </c>
      <c r="N38" s="40">
        <v>7</v>
      </c>
      <c r="O38" s="40" t="s">
        <v>349</v>
      </c>
      <c r="P38" s="48" t="s">
        <v>301</v>
      </c>
    </row>
    <row r="39" spans="2:16" x14ac:dyDescent="0.25">
      <c r="B39" s="35">
        <f t="shared" si="1"/>
        <v>337</v>
      </c>
      <c r="C39" s="59" t="str">
        <f t="shared" si="5"/>
        <v>V3H4-150722</v>
      </c>
      <c r="D39" s="36" t="s">
        <v>204</v>
      </c>
      <c r="E39" s="63" t="str">
        <f t="shared" si="4"/>
        <v>V3H4</v>
      </c>
      <c r="F39" s="77"/>
      <c r="J39" s="14">
        <f t="shared" si="3"/>
        <v>-150722</v>
      </c>
      <c r="K39" s="47">
        <v>60</v>
      </c>
      <c r="L39" s="40" t="s">
        <v>520</v>
      </c>
      <c r="M39" s="40" t="s">
        <v>309</v>
      </c>
      <c r="N39" s="40">
        <v>4</v>
      </c>
      <c r="O39" s="40" t="s">
        <v>349</v>
      </c>
      <c r="P39" s="48" t="s">
        <v>301</v>
      </c>
    </row>
    <row r="40" spans="2:16" x14ac:dyDescent="0.25">
      <c r="B40" s="35">
        <f t="shared" si="1"/>
        <v>338</v>
      </c>
      <c r="C40" s="59" t="str">
        <f t="shared" si="5"/>
        <v>V3I1-150722</v>
      </c>
      <c r="D40" s="36" t="s">
        <v>206</v>
      </c>
      <c r="E40" s="63" t="str">
        <f t="shared" si="4"/>
        <v>V3I1</v>
      </c>
      <c r="F40" s="77"/>
      <c r="J40" s="14">
        <f t="shared" si="3"/>
        <v>-150722</v>
      </c>
      <c r="K40" s="47">
        <v>65</v>
      </c>
      <c r="L40" s="40" t="s">
        <v>521</v>
      </c>
      <c r="M40" s="40" t="s">
        <v>310</v>
      </c>
      <c r="N40" s="40">
        <v>1</v>
      </c>
      <c r="O40" s="40" t="s">
        <v>349</v>
      </c>
      <c r="P40" s="48" t="s">
        <v>301</v>
      </c>
    </row>
    <row r="41" spans="2:16" x14ac:dyDescent="0.25">
      <c r="B41" s="35">
        <f t="shared" si="1"/>
        <v>339</v>
      </c>
      <c r="C41" s="59" t="str">
        <f t="shared" si="5"/>
        <v>V3I6-150722</v>
      </c>
      <c r="D41" s="36" t="s">
        <v>210</v>
      </c>
      <c r="E41" s="63" t="str">
        <f t="shared" si="4"/>
        <v>V3I6</v>
      </c>
      <c r="F41" s="77"/>
      <c r="J41" s="14">
        <f t="shared" si="3"/>
        <v>-150722</v>
      </c>
      <c r="K41" s="47">
        <v>70</v>
      </c>
      <c r="L41" s="40" t="s">
        <v>522</v>
      </c>
      <c r="M41" s="40" t="s">
        <v>310</v>
      </c>
      <c r="N41" s="40">
        <v>6</v>
      </c>
      <c r="O41" s="40" t="s">
        <v>349</v>
      </c>
      <c r="P41" s="48" t="s">
        <v>301</v>
      </c>
    </row>
    <row r="42" spans="2:16" ht="15.75" thickBot="1" x14ac:dyDescent="0.3">
      <c r="B42" s="37">
        <f t="shared" si="1"/>
        <v>340</v>
      </c>
      <c r="C42" s="61" t="str">
        <f t="shared" si="5"/>
        <v>V3J3-150722</v>
      </c>
      <c r="D42" s="39" t="s">
        <v>209</v>
      </c>
      <c r="E42" s="64" t="str">
        <f t="shared" si="4"/>
        <v>V3J3</v>
      </c>
      <c r="F42" s="77"/>
      <c r="J42" s="14">
        <f t="shared" si="3"/>
        <v>-150722</v>
      </c>
      <c r="K42" s="49">
        <v>75</v>
      </c>
      <c r="L42" s="50" t="s">
        <v>523</v>
      </c>
      <c r="M42" s="50" t="s">
        <v>311</v>
      </c>
      <c r="N42" s="50">
        <v>3</v>
      </c>
      <c r="O42" s="50" t="s">
        <v>349</v>
      </c>
      <c r="P42" s="51" t="s">
        <v>301</v>
      </c>
    </row>
    <row r="43" spans="2:16" x14ac:dyDescent="0.25">
      <c r="B43" s="33">
        <f t="shared" si="1"/>
        <v>341</v>
      </c>
      <c r="C43" s="60" t="str">
        <f t="shared" si="5"/>
        <v>V4A1-150722</v>
      </c>
      <c r="D43" s="52" t="s">
        <v>212</v>
      </c>
      <c r="E43" s="62" t="str">
        <f t="shared" si="4"/>
        <v>V4A1</v>
      </c>
      <c r="F43" s="76" t="s">
        <v>350</v>
      </c>
      <c r="J43" s="14">
        <f t="shared" si="3"/>
        <v>-150722</v>
      </c>
      <c r="K43" s="44">
        <v>1</v>
      </c>
      <c r="L43" s="45" t="s">
        <v>525</v>
      </c>
      <c r="M43" s="45" t="s">
        <v>300</v>
      </c>
      <c r="N43" s="45">
        <v>1</v>
      </c>
      <c r="O43" s="45" t="s">
        <v>350</v>
      </c>
      <c r="P43" s="46" t="s">
        <v>301</v>
      </c>
    </row>
    <row r="44" spans="2:16" x14ac:dyDescent="0.25">
      <c r="B44" s="35">
        <f t="shared" si="1"/>
        <v>342</v>
      </c>
      <c r="C44" s="59" t="str">
        <f t="shared" si="5"/>
        <v>V4A5-150722</v>
      </c>
      <c r="D44" s="36" t="s">
        <v>211</v>
      </c>
      <c r="E44" s="63" t="str">
        <f t="shared" si="4"/>
        <v>V4A5</v>
      </c>
      <c r="F44" s="77"/>
      <c r="J44" s="14">
        <f t="shared" si="3"/>
        <v>-150722</v>
      </c>
      <c r="K44" s="47">
        <v>5</v>
      </c>
      <c r="L44" s="40" t="s">
        <v>526</v>
      </c>
      <c r="M44" s="40" t="s">
        <v>300</v>
      </c>
      <c r="N44" s="40">
        <v>5</v>
      </c>
      <c r="O44" s="40" t="s">
        <v>350</v>
      </c>
      <c r="P44" s="48" t="s">
        <v>301</v>
      </c>
    </row>
    <row r="45" spans="2:16" x14ac:dyDescent="0.25">
      <c r="B45" s="35">
        <f t="shared" si="1"/>
        <v>343</v>
      </c>
      <c r="C45" s="59" t="str">
        <f t="shared" si="5"/>
        <v>V4B1-150722</v>
      </c>
      <c r="D45" s="36" t="s">
        <v>213</v>
      </c>
      <c r="E45" s="63" t="str">
        <f t="shared" si="4"/>
        <v>V4B1</v>
      </c>
      <c r="F45" s="77"/>
      <c r="J45" s="14">
        <f t="shared" si="3"/>
        <v>-150722</v>
      </c>
      <c r="K45" s="47">
        <v>9</v>
      </c>
      <c r="L45" s="40" t="s">
        <v>527</v>
      </c>
      <c r="M45" s="40" t="s">
        <v>303</v>
      </c>
      <c r="N45" s="40">
        <v>1</v>
      </c>
      <c r="O45" s="40" t="s">
        <v>350</v>
      </c>
      <c r="P45" s="48" t="s">
        <v>301</v>
      </c>
    </row>
    <row r="46" spans="2:16" x14ac:dyDescent="0.25">
      <c r="B46" s="35">
        <f t="shared" si="1"/>
        <v>344</v>
      </c>
      <c r="C46" s="59" t="str">
        <f t="shared" si="5"/>
        <v>V4B5-150722</v>
      </c>
      <c r="D46" s="36" t="s">
        <v>224</v>
      </c>
      <c r="E46" s="63" t="str">
        <f t="shared" si="4"/>
        <v>V4B5</v>
      </c>
      <c r="F46" s="77"/>
      <c r="J46" s="14">
        <f t="shared" si="3"/>
        <v>-150722</v>
      </c>
      <c r="K46" s="47">
        <v>13</v>
      </c>
      <c r="L46" s="40" t="s">
        <v>528</v>
      </c>
      <c r="M46" s="40" t="s">
        <v>303</v>
      </c>
      <c r="N46" s="40">
        <v>5</v>
      </c>
      <c r="O46" s="40" t="s">
        <v>350</v>
      </c>
      <c r="P46" s="48" t="s">
        <v>301</v>
      </c>
    </row>
    <row r="47" spans="2:16" x14ac:dyDescent="0.25">
      <c r="B47" s="35">
        <f t="shared" si="1"/>
        <v>345</v>
      </c>
      <c r="C47" s="59" t="str">
        <f t="shared" si="5"/>
        <v>V4C1-150722</v>
      </c>
      <c r="D47" s="36" t="s">
        <v>225</v>
      </c>
      <c r="E47" s="63" t="str">
        <f t="shared" si="4"/>
        <v>V4C1</v>
      </c>
      <c r="F47" s="77"/>
      <c r="J47" s="14">
        <f t="shared" si="3"/>
        <v>-150722</v>
      </c>
      <c r="K47" s="47">
        <v>17</v>
      </c>
      <c r="L47" s="40" t="s">
        <v>529</v>
      </c>
      <c r="M47" s="40" t="s">
        <v>304</v>
      </c>
      <c r="N47" s="40">
        <v>1</v>
      </c>
      <c r="O47" s="40" t="s">
        <v>350</v>
      </c>
      <c r="P47" s="48" t="s">
        <v>301</v>
      </c>
    </row>
    <row r="48" spans="2:16" x14ac:dyDescent="0.25">
      <c r="B48" s="35">
        <f t="shared" si="1"/>
        <v>346</v>
      </c>
      <c r="C48" s="59" t="str">
        <f t="shared" si="5"/>
        <v>V4C5-150722</v>
      </c>
      <c r="D48" s="36" t="s">
        <v>226</v>
      </c>
      <c r="E48" s="63" t="str">
        <f t="shared" si="4"/>
        <v>V4C5</v>
      </c>
      <c r="F48" s="77"/>
      <c r="J48" s="14">
        <f t="shared" si="3"/>
        <v>-150722</v>
      </c>
      <c r="K48" s="47">
        <v>21</v>
      </c>
      <c r="L48" s="40" t="s">
        <v>530</v>
      </c>
      <c r="M48" s="40" t="s">
        <v>304</v>
      </c>
      <c r="N48" s="40">
        <v>5</v>
      </c>
      <c r="O48" s="40" t="s">
        <v>350</v>
      </c>
      <c r="P48" s="48" t="s">
        <v>301</v>
      </c>
    </row>
    <row r="49" spans="2:16" x14ac:dyDescent="0.25">
      <c r="B49" s="35">
        <f t="shared" si="1"/>
        <v>347</v>
      </c>
      <c r="C49" s="59" t="str">
        <f t="shared" si="5"/>
        <v>V4D1-150722</v>
      </c>
      <c r="D49" s="36" t="s">
        <v>227</v>
      </c>
      <c r="E49" s="63" t="str">
        <f t="shared" si="4"/>
        <v>V4D1</v>
      </c>
      <c r="F49" s="77"/>
      <c r="J49" s="14">
        <f t="shared" si="3"/>
        <v>-150722</v>
      </c>
      <c r="K49" s="47">
        <v>25</v>
      </c>
      <c r="L49" s="40" t="s">
        <v>531</v>
      </c>
      <c r="M49" s="40" t="s">
        <v>305</v>
      </c>
      <c r="N49" s="40">
        <v>1</v>
      </c>
      <c r="O49" s="40" t="s">
        <v>350</v>
      </c>
      <c r="P49" s="48" t="s">
        <v>301</v>
      </c>
    </row>
    <row r="50" spans="2:16" x14ac:dyDescent="0.25">
      <c r="B50" s="35">
        <f t="shared" si="1"/>
        <v>348</v>
      </c>
      <c r="C50" s="59" t="str">
        <f t="shared" si="5"/>
        <v>V4D5-150722</v>
      </c>
      <c r="D50" s="36" t="s">
        <v>228</v>
      </c>
      <c r="E50" s="63" t="str">
        <f t="shared" si="4"/>
        <v>V4D5</v>
      </c>
      <c r="F50" s="77"/>
      <c r="J50" s="14">
        <f t="shared" si="3"/>
        <v>-150722</v>
      </c>
      <c r="K50" s="47">
        <v>29</v>
      </c>
      <c r="L50" s="40" t="s">
        <v>532</v>
      </c>
      <c r="M50" s="40" t="s">
        <v>305</v>
      </c>
      <c r="N50" s="40">
        <v>5</v>
      </c>
      <c r="O50" s="40" t="s">
        <v>350</v>
      </c>
      <c r="P50" s="48" t="s">
        <v>301</v>
      </c>
    </row>
    <row r="51" spans="2:16" x14ac:dyDescent="0.25">
      <c r="B51" s="35">
        <f t="shared" si="1"/>
        <v>349</v>
      </c>
      <c r="C51" s="59" t="str">
        <f t="shared" si="5"/>
        <v>V4E1-150722</v>
      </c>
      <c r="D51" s="36" t="s">
        <v>229</v>
      </c>
      <c r="E51" s="63" t="str">
        <f t="shared" si="4"/>
        <v>V4E1</v>
      </c>
      <c r="F51" s="77"/>
      <c r="J51" s="14">
        <f t="shared" si="3"/>
        <v>-150722</v>
      </c>
      <c r="K51" s="47">
        <v>33</v>
      </c>
      <c r="L51" s="40" t="s">
        <v>533</v>
      </c>
      <c r="M51" s="40" t="s">
        <v>306</v>
      </c>
      <c r="N51" s="40">
        <v>1</v>
      </c>
      <c r="O51" s="40" t="s">
        <v>350</v>
      </c>
      <c r="P51" s="48" t="s">
        <v>301</v>
      </c>
    </row>
    <row r="52" spans="2:16" ht="15.75" thickBot="1" x14ac:dyDescent="0.3">
      <c r="B52" s="37">
        <f t="shared" si="1"/>
        <v>350</v>
      </c>
      <c r="C52" s="61" t="str">
        <f t="shared" si="5"/>
        <v>V4E5-150722</v>
      </c>
      <c r="D52" s="39" t="s">
        <v>230</v>
      </c>
      <c r="E52" s="64" t="str">
        <f t="shared" si="4"/>
        <v>V4E5</v>
      </c>
      <c r="F52" s="78"/>
      <c r="J52" s="14">
        <f t="shared" si="3"/>
        <v>-150722</v>
      </c>
      <c r="K52" s="49">
        <v>37</v>
      </c>
      <c r="L52" s="50" t="s">
        <v>534</v>
      </c>
      <c r="M52" s="50" t="s">
        <v>306</v>
      </c>
      <c r="N52" s="50">
        <v>5</v>
      </c>
      <c r="O52" s="50" t="s">
        <v>350</v>
      </c>
      <c r="P52" s="51" t="s">
        <v>301</v>
      </c>
    </row>
    <row r="53" spans="2:16" x14ac:dyDescent="0.25">
      <c r="B53" s="33">
        <f t="shared" si="1"/>
        <v>351</v>
      </c>
      <c r="C53" s="60" t="str">
        <f t="shared" ref="C53:C77" si="6">CONCATENATE(L53,J53)</f>
        <v>V5A5-150722</v>
      </c>
      <c r="D53" s="52" t="s">
        <v>231</v>
      </c>
      <c r="E53" s="62" t="str">
        <f t="shared" ref="E53:E77" si="7">L53</f>
        <v>V5A5</v>
      </c>
      <c r="F53" s="76" t="s">
        <v>351</v>
      </c>
      <c r="J53" s="14">
        <f t="shared" si="3"/>
        <v>-150722</v>
      </c>
      <c r="K53" s="44">
        <v>5</v>
      </c>
      <c r="L53" s="45" t="s">
        <v>536</v>
      </c>
      <c r="M53" s="45" t="s">
        <v>300</v>
      </c>
      <c r="N53" s="45">
        <v>5</v>
      </c>
      <c r="O53" s="45" t="s">
        <v>351</v>
      </c>
      <c r="P53" s="46" t="s">
        <v>301</v>
      </c>
    </row>
    <row r="54" spans="2:16" x14ac:dyDescent="0.25">
      <c r="B54" s="35">
        <f t="shared" si="1"/>
        <v>352</v>
      </c>
      <c r="C54" s="59" t="str">
        <f t="shared" si="6"/>
        <v>V5B2-150722</v>
      </c>
      <c r="D54" s="59" t="s">
        <v>232</v>
      </c>
      <c r="E54" s="68" t="str">
        <f t="shared" si="7"/>
        <v>V5B2</v>
      </c>
      <c r="F54" s="77"/>
      <c r="J54" s="14">
        <f t="shared" si="3"/>
        <v>-150722</v>
      </c>
      <c r="K54" s="47">
        <v>10</v>
      </c>
      <c r="L54" s="40" t="s">
        <v>537</v>
      </c>
      <c r="M54" s="40" t="s">
        <v>303</v>
      </c>
      <c r="N54" s="40">
        <v>2</v>
      </c>
      <c r="O54" s="40" t="s">
        <v>351</v>
      </c>
      <c r="P54" s="48" t="s">
        <v>301</v>
      </c>
    </row>
    <row r="55" spans="2:16" x14ac:dyDescent="0.25">
      <c r="B55" s="35">
        <f t="shared" si="1"/>
        <v>353</v>
      </c>
      <c r="C55" s="59" t="str">
        <f t="shared" si="6"/>
        <v>V5B7-150722</v>
      </c>
      <c r="D55" s="59" t="s">
        <v>233</v>
      </c>
      <c r="E55" s="68" t="str">
        <f t="shared" si="7"/>
        <v>V5B7</v>
      </c>
      <c r="F55" s="77"/>
      <c r="J55" s="14">
        <f t="shared" si="3"/>
        <v>-150722</v>
      </c>
      <c r="K55" s="47">
        <v>15</v>
      </c>
      <c r="L55" s="40" t="s">
        <v>538</v>
      </c>
      <c r="M55" s="40" t="s">
        <v>303</v>
      </c>
      <c r="N55" s="40">
        <v>7</v>
      </c>
      <c r="O55" s="40" t="s">
        <v>351</v>
      </c>
      <c r="P55" s="48" t="s">
        <v>301</v>
      </c>
    </row>
    <row r="56" spans="2:16" x14ac:dyDescent="0.25">
      <c r="B56" s="35">
        <f t="shared" si="1"/>
        <v>354</v>
      </c>
      <c r="C56" s="59" t="str">
        <f t="shared" si="6"/>
        <v>V5C4-150722</v>
      </c>
      <c r="D56" s="36" t="s">
        <v>194</v>
      </c>
      <c r="E56" s="68" t="str">
        <f t="shared" si="7"/>
        <v>V5C4</v>
      </c>
      <c r="F56" s="77"/>
      <c r="J56" s="14">
        <f t="shared" si="3"/>
        <v>-150722</v>
      </c>
      <c r="K56" s="47">
        <v>20</v>
      </c>
      <c r="L56" s="40" t="s">
        <v>539</v>
      </c>
      <c r="M56" s="40" t="s">
        <v>304</v>
      </c>
      <c r="N56" s="40">
        <v>4</v>
      </c>
      <c r="O56" s="40" t="s">
        <v>351</v>
      </c>
      <c r="P56" s="48" t="s">
        <v>301</v>
      </c>
    </row>
    <row r="57" spans="2:16" x14ac:dyDescent="0.25">
      <c r="B57" s="35">
        <f t="shared" si="1"/>
        <v>355</v>
      </c>
      <c r="C57" s="59" t="str">
        <f t="shared" si="6"/>
        <v>V5D1-150722</v>
      </c>
      <c r="D57" s="36" t="s">
        <v>202</v>
      </c>
      <c r="E57" s="68" t="str">
        <f t="shared" si="7"/>
        <v>V5D1</v>
      </c>
      <c r="F57" s="77"/>
      <c r="J57" s="14">
        <f t="shared" si="3"/>
        <v>-150722</v>
      </c>
      <c r="K57" s="47">
        <v>25</v>
      </c>
      <c r="L57" s="40" t="s">
        <v>540</v>
      </c>
      <c r="M57" s="40" t="s">
        <v>305</v>
      </c>
      <c r="N57" s="40">
        <v>1</v>
      </c>
      <c r="O57" s="40" t="s">
        <v>351</v>
      </c>
      <c r="P57" s="48" t="s">
        <v>301</v>
      </c>
    </row>
    <row r="58" spans="2:16" x14ac:dyDescent="0.25">
      <c r="B58" s="35">
        <f t="shared" si="1"/>
        <v>356</v>
      </c>
      <c r="C58" s="59" t="str">
        <f t="shared" si="6"/>
        <v>V5D6-150722</v>
      </c>
      <c r="D58" s="36" t="s">
        <v>206</v>
      </c>
      <c r="E58" s="68" t="str">
        <f t="shared" si="7"/>
        <v>V5D6</v>
      </c>
      <c r="F58" s="77"/>
      <c r="J58" s="14">
        <f t="shared" si="3"/>
        <v>-150722</v>
      </c>
      <c r="K58" s="47">
        <v>30</v>
      </c>
      <c r="L58" s="40" t="s">
        <v>541</v>
      </c>
      <c r="M58" s="40" t="s">
        <v>305</v>
      </c>
      <c r="N58" s="40">
        <v>6</v>
      </c>
      <c r="O58" s="40" t="s">
        <v>351</v>
      </c>
      <c r="P58" s="48" t="s">
        <v>301</v>
      </c>
    </row>
    <row r="59" spans="2:16" x14ac:dyDescent="0.25">
      <c r="B59" s="35">
        <f t="shared" si="1"/>
        <v>357</v>
      </c>
      <c r="C59" s="59" t="str">
        <f t="shared" si="6"/>
        <v>V5E3-150722</v>
      </c>
      <c r="D59" s="36" t="s">
        <v>211</v>
      </c>
      <c r="E59" s="68" t="str">
        <f t="shared" si="7"/>
        <v>V5E3</v>
      </c>
      <c r="F59" s="77"/>
      <c r="J59" s="14">
        <f t="shared" si="3"/>
        <v>-150722</v>
      </c>
      <c r="K59" s="47">
        <v>35</v>
      </c>
      <c r="L59" s="40" t="s">
        <v>542</v>
      </c>
      <c r="M59" s="40" t="s">
        <v>306</v>
      </c>
      <c r="N59" s="40">
        <v>3</v>
      </c>
      <c r="O59" s="40" t="s">
        <v>351</v>
      </c>
      <c r="P59" s="48" t="s">
        <v>301</v>
      </c>
    </row>
    <row r="60" spans="2:16" x14ac:dyDescent="0.25">
      <c r="B60" s="35">
        <f t="shared" si="1"/>
        <v>358</v>
      </c>
      <c r="C60" s="59" t="str">
        <f t="shared" si="6"/>
        <v>V5E8-150722</v>
      </c>
      <c r="D60" s="36" t="s">
        <v>216</v>
      </c>
      <c r="E60" s="68" t="str">
        <f t="shared" si="7"/>
        <v>V5E8</v>
      </c>
      <c r="F60" s="77"/>
      <c r="J60" s="14">
        <f t="shared" si="3"/>
        <v>-150722</v>
      </c>
      <c r="K60" s="47">
        <v>40</v>
      </c>
      <c r="L60" s="40" t="s">
        <v>543</v>
      </c>
      <c r="M60" s="40" t="s">
        <v>306</v>
      </c>
      <c r="N60" s="40">
        <v>8</v>
      </c>
      <c r="O60" s="40" t="s">
        <v>351</v>
      </c>
      <c r="P60" s="48" t="s">
        <v>301</v>
      </c>
    </row>
    <row r="61" spans="2:16" x14ac:dyDescent="0.25">
      <c r="B61" s="35">
        <f t="shared" si="1"/>
        <v>359</v>
      </c>
      <c r="C61" s="59" t="str">
        <f t="shared" si="6"/>
        <v>V5F5-150722</v>
      </c>
      <c r="D61" s="36" t="s">
        <v>220</v>
      </c>
      <c r="E61" s="68" t="str">
        <f t="shared" si="7"/>
        <v>V5F5</v>
      </c>
      <c r="F61" s="77"/>
      <c r="J61" s="14">
        <f t="shared" si="3"/>
        <v>-150722</v>
      </c>
      <c r="K61" s="47">
        <v>45</v>
      </c>
      <c r="L61" s="40" t="s">
        <v>544</v>
      </c>
      <c r="M61" s="40" t="s">
        <v>307</v>
      </c>
      <c r="N61" s="40">
        <v>5</v>
      </c>
      <c r="O61" s="40" t="s">
        <v>351</v>
      </c>
      <c r="P61" s="48" t="s">
        <v>301</v>
      </c>
    </row>
    <row r="62" spans="2:16" x14ac:dyDescent="0.25">
      <c r="B62" s="35">
        <f t="shared" si="1"/>
        <v>360</v>
      </c>
      <c r="C62" s="59" t="str">
        <f t="shared" si="6"/>
        <v>V5G2-150722</v>
      </c>
      <c r="D62" s="36" t="s">
        <v>227</v>
      </c>
      <c r="E62" s="68" t="str">
        <f t="shared" si="7"/>
        <v>V5G2</v>
      </c>
      <c r="F62" s="77"/>
      <c r="J62" s="14">
        <f t="shared" si="3"/>
        <v>-150722</v>
      </c>
      <c r="K62" s="47">
        <v>50</v>
      </c>
      <c r="L62" s="40" t="s">
        <v>545</v>
      </c>
      <c r="M62" s="40" t="s">
        <v>308</v>
      </c>
      <c r="N62" s="40">
        <v>2</v>
      </c>
      <c r="O62" s="40" t="s">
        <v>351</v>
      </c>
      <c r="P62" s="48" t="s">
        <v>301</v>
      </c>
    </row>
    <row r="63" spans="2:16" x14ac:dyDescent="0.25">
      <c r="B63" s="35">
        <f t="shared" si="1"/>
        <v>361</v>
      </c>
      <c r="C63" s="59" t="str">
        <f t="shared" si="6"/>
        <v>V5G7-150722</v>
      </c>
      <c r="D63" s="36" t="s">
        <v>234</v>
      </c>
      <c r="E63" s="68" t="str">
        <f t="shared" si="7"/>
        <v>V5G7</v>
      </c>
      <c r="F63" s="77"/>
      <c r="J63" s="14">
        <f t="shared" si="3"/>
        <v>-150722</v>
      </c>
      <c r="K63" s="47">
        <v>55</v>
      </c>
      <c r="L63" s="40" t="s">
        <v>546</v>
      </c>
      <c r="M63" s="40" t="s">
        <v>308</v>
      </c>
      <c r="N63" s="40">
        <v>7</v>
      </c>
      <c r="O63" s="40" t="s">
        <v>351</v>
      </c>
      <c r="P63" s="48" t="s">
        <v>301</v>
      </c>
    </row>
    <row r="64" spans="2:16" x14ac:dyDescent="0.25">
      <c r="B64" s="35">
        <f t="shared" si="1"/>
        <v>362</v>
      </c>
      <c r="C64" s="59" t="str">
        <f t="shared" si="6"/>
        <v>V5H4-150722</v>
      </c>
      <c r="D64" s="36" t="s">
        <v>237</v>
      </c>
      <c r="E64" s="68" t="str">
        <f t="shared" si="7"/>
        <v>V5H4</v>
      </c>
      <c r="F64" s="77"/>
      <c r="J64" s="14">
        <f t="shared" si="3"/>
        <v>-150722</v>
      </c>
      <c r="K64" s="47">
        <v>60</v>
      </c>
      <c r="L64" s="40" t="s">
        <v>547</v>
      </c>
      <c r="M64" s="40" t="s">
        <v>309</v>
      </c>
      <c r="N64" s="40">
        <v>4</v>
      </c>
      <c r="O64" s="40" t="s">
        <v>351</v>
      </c>
      <c r="P64" s="48" t="s">
        <v>301</v>
      </c>
    </row>
    <row r="65" spans="2:16" x14ac:dyDescent="0.25">
      <c r="B65" s="35">
        <f t="shared" si="1"/>
        <v>363</v>
      </c>
      <c r="C65" s="59" t="str">
        <f t="shared" si="6"/>
        <v>V5I1-150722</v>
      </c>
      <c r="D65" s="36" t="s">
        <v>240</v>
      </c>
      <c r="E65" s="68" t="str">
        <f t="shared" si="7"/>
        <v>V5I1</v>
      </c>
      <c r="F65" s="77"/>
      <c r="J65" s="14">
        <f t="shared" si="3"/>
        <v>-150722</v>
      </c>
      <c r="K65" s="47">
        <v>65</v>
      </c>
      <c r="L65" s="40" t="s">
        <v>548</v>
      </c>
      <c r="M65" s="40" t="s">
        <v>310</v>
      </c>
      <c r="N65" s="40">
        <v>1</v>
      </c>
      <c r="O65" s="40" t="s">
        <v>351</v>
      </c>
      <c r="P65" s="48" t="s">
        <v>301</v>
      </c>
    </row>
    <row r="66" spans="2:16" x14ac:dyDescent="0.25">
      <c r="B66" s="35">
        <f t="shared" si="1"/>
        <v>364</v>
      </c>
      <c r="C66" s="59" t="str">
        <f t="shared" si="6"/>
        <v>V5I6-150722</v>
      </c>
      <c r="D66" s="36" t="s">
        <v>243</v>
      </c>
      <c r="E66" s="68" t="str">
        <f t="shared" si="7"/>
        <v>V5I6</v>
      </c>
      <c r="F66" s="77"/>
      <c r="J66" s="14">
        <f t="shared" si="3"/>
        <v>-150722</v>
      </c>
      <c r="K66" s="47">
        <v>70</v>
      </c>
      <c r="L66" s="40" t="s">
        <v>549</v>
      </c>
      <c r="M66" s="40" t="s">
        <v>310</v>
      </c>
      <c r="N66" s="40">
        <v>6</v>
      </c>
      <c r="O66" s="40" t="s">
        <v>351</v>
      </c>
      <c r="P66" s="48" t="s">
        <v>301</v>
      </c>
    </row>
    <row r="67" spans="2:16" ht="15.75" thickBot="1" x14ac:dyDescent="0.3">
      <c r="B67" s="37">
        <f t="shared" si="1"/>
        <v>365</v>
      </c>
      <c r="C67" s="61" t="str">
        <f t="shared" si="6"/>
        <v>V5J3-150722</v>
      </c>
      <c r="D67" s="39" t="s">
        <v>503</v>
      </c>
      <c r="E67" s="69" t="str">
        <f t="shared" si="7"/>
        <v>V5J3</v>
      </c>
      <c r="F67" s="78"/>
      <c r="J67" s="14">
        <f t="shared" si="3"/>
        <v>-150722</v>
      </c>
      <c r="K67" s="49">
        <v>75</v>
      </c>
      <c r="L67" s="50" t="s">
        <v>550</v>
      </c>
      <c r="M67" s="50" t="s">
        <v>311</v>
      </c>
      <c r="N67" s="50">
        <v>3</v>
      </c>
      <c r="O67" s="50" t="s">
        <v>351</v>
      </c>
      <c r="P67" s="51" t="s">
        <v>301</v>
      </c>
    </row>
    <row r="68" spans="2:16" x14ac:dyDescent="0.25">
      <c r="B68" s="33">
        <f t="shared" si="1"/>
        <v>366</v>
      </c>
      <c r="C68" s="60" t="str">
        <f t="shared" si="6"/>
        <v>V6A1-150722</v>
      </c>
      <c r="D68" s="52" t="s">
        <v>198</v>
      </c>
      <c r="E68" s="70" t="str">
        <f t="shared" si="7"/>
        <v>V6A1</v>
      </c>
      <c r="F68" s="72" t="s">
        <v>352</v>
      </c>
      <c r="J68" s="14">
        <f t="shared" si="3"/>
        <v>-150722</v>
      </c>
      <c r="K68" s="44">
        <v>1</v>
      </c>
      <c r="L68" s="45" t="s">
        <v>753</v>
      </c>
      <c r="M68" s="45" t="s">
        <v>300</v>
      </c>
      <c r="N68" s="45">
        <v>1</v>
      </c>
      <c r="O68" s="45" t="s">
        <v>352</v>
      </c>
      <c r="P68" s="46" t="s">
        <v>301</v>
      </c>
    </row>
    <row r="69" spans="2:16" x14ac:dyDescent="0.25">
      <c r="B69" s="35">
        <f t="shared" ref="B69:B77" si="8">B68+1</f>
        <v>367</v>
      </c>
      <c r="C69" s="59" t="str">
        <f t="shared" si="6"/>
        <v>V6A5-150722</v>
      </c>
      <c r="D69" s="36" t="s">
        <v>204</v>
      </c>
      <c r="E69" s="68" t="str">
        <f t="shared" si="7"/>
        <v>V6A5</v>
      </c>
      <c r="F69" s="73"/>
      <c r="J69" s="14">
        <f t="shared" ref="J69:J77" si="9">J68</f>
        <v>-150722</v>
      </c>
      <c r="K69" s="47">
        <v>5</v>
      </c>
      <c r="L69" s="40" t="s">
        <v>754</v>
      </c>
      <c r="M69" s="40" t="s">
        <v>300</v>
      </c>
      <c r="N69" s="40">
        <v>5</v>
      </c>
      <c r="O69" s="40" t="s">
        <v>352</v>
      </c>
      <c r="P69" s="48" t="s">
        <v>301</v>
      </c>
    </row>
    <row r="70" spans="2:16" x14ac:dyDescent="0.25">
      <c r="B70" s="35">
        <f t="shared" si="8"/>
        <v>368</v>
      </c>
      <c r="C70" s="59" t="str">
        <f t="shared" si="6"/>
        <v>V6B1-150722</v>
      </c>
      <c r="D70" s="36" t="s">
        <v>209</v>
      </c>
      <c r="E70" s="68" t="str">
        <f t="shared" si="7"/>
        <v>V6B1</v>
      </c>
      <c r="F70" s="73"/>
      <c r="J70" s="14">
        <f t="shared" si="9"/>
        <v>-150722</v>
      </c>
      <c r="K70" s="47">
        <v>9</v>
      </c>
      <c r="L70" s="40" t="s">
        <v>755</v>
      </c>
      <c r="M70" s="40" t="s">
        <v>303</v>
      </c>
      <c r="N70" s="40">
        <v>1</v>
      </c>
      <c r="O70" s="40" t="s">
        <v>352</v>
      </c>
      <c r="P70" s="48" t="s">
        <v>301</v>
      </c>
    </row>
    <row r="71" spans="2:16" x14ac:dyDescent="0.25">
      <c r="B71" s="35">
        <f t="shared" si="8"/>
        <v>369</v>
      </c>
      <c r="C71" s="59" t="str">
        <f t="shared" si="6"/>
        <v>V6B5-150722</v>
      </c>
      <c r="D71" s="36" t="s">
        <v>245</v>
      </c>
      <c r="E71" s="68" t="str">
        <f t="shared" si="7"/>
        <v>V6B5</v>
      </c>
      <c r="F71" s="73"/>
      <c r="J71" s="14">
        <f t="shared" si="9"/>
        <v>-150722</v>
      </c>
      <c r="K71" s="47">
        <v>13</v>
      </c>
      <c r="L71" s="40" t="s">
        <v>756</v>
      </c>
      <c r="M71" s="40" t="s">
        <v>303</v>
      </c>
      <c r="N71" s="40">
        <v>5</v>
      </c>
      <c r="O71" s="40" t="s">
        <v>352</v>
      </c>
      <c r="P71" s="48" t="s">
        <v>301</v>
      </c>
    </row>
    <row r="72" spans="2:16" x14ac:dyDescent="0.25">
      <c r="B72" s="35">
        <f t="shared" si="8"/>
        <v>370</v>
      </c>
      <c r="C72" s="59" t="str">
        <f t="shared" si="6"/>
        <v>V6C1-150722</v>
      </c>
      <c r="D72" s="36" t="s">
        <v>227</v>
      </c>
      <c r="E72" s="68" t="str">
        <f t="shared" si="7"/>
        <v>V6C1</v>
      </c>
      <c r="F72" s="73"/>
      <c r="J72" s="14">
        <f t="shared" si="9"/>
        <v>-150722</v>
      </c>
      <c r="K72" s="47">
        <v>17</v>
      </c>
      <c r="L72" s="40" t="s">
        <v>757</v>
      </c>
      <c r="M72" s="40" t="s">
        <v>304</v>
      </c>
      <c r="N72" s="40">
        <v>1</v>
      </c>
      <c r="O72" s="40" t="s">
        <v>352</v>
      </c>
      <c r="P72" s="48" t="s">
        <v>301</v>
      </c>
    </row>
    <row r="73" spans="2:16" x14ac:dyDescent="0.25">
      <c r="B73" s="35">
        <f t="shared" si="8"/>
        <v>371</v>
      </c>
      <c r="C73" s="59" t="str">
        <f t="shared" si="6"/>
        <v>V6C5-150722</v>
      </c>
      <c r="D73" s="36" t="s">
        <v>235</v>
      </c>
      <c r="E73" s="68" t="str">
        <f t="shared" si="7"/>
        <v>V6C5</v>
      </c>
      <c r="F73" s="73"/>
      <c r="J73" s="14">
        <f t="shared" si="9"/>
        <v>-150722</v>
      </c>
      <c r="K73" s="47">
        <v>21</v>
      </c>
      <c r="L73" s="40" t="s">
        <v>758</v>
      </c>
      <c r="M73" s="40" t="s">
        <v>304</v>
      </c>
      <c r="N73" s="40">
        <v>5</v>
      </c>
      <c r="O73" s="40" t="s">
        <v>352</v>
      </c>
      <c r="P73" s="48" t="s">
        <v>301</v>
      </c>
    </row>
    <row r="74" spans="2:16" x14ac:dyDescent="0.25">
      <c r="B74" s="35">
        <f t="shared" si="8"/>
        <v>372</v>
      </c>
      <c r="C74" s="59" t="str">
        <f t="shared" si="6"/>
        <v>V6D1-150722</v>
      </c>
      <c r="D74" s="36" t="s">
        <v>236</v>
      </c>
      <c r="E74" s="68" t="str">
        <f t="shared" si="7"/>
        <v>V6D1</v>
      </c>
      <c r="F74" s="73"/>
      <c r="J74" s="14">
        <f t="shared" si="9"/>
        <v>-150722</v>
      </c>
      <c r="K74" s="47">
        <v>25</v>
      </c>
      <c r="L74" s="40" t="s">
        <v>759</v>
      </c>
      <c r="M74" s="40" t="s">
        <v>305</v>
      </c>
      <c r="N74" s="40">
        <v>1</v>
      </c>
      <c r="O74" s="40" t="s">
        <v>352</v>
      </c>
      <c r="P74" s="48" t="s">
        <v>301</v>
      </c>
    </row>
    <row r="75" spans="2:16" x14ac:dyDescent="0.25">
      <c r="B75" s="35">
        <f t="shared" si="8"/>
        <v>373</v>
      </c>
      <c r="C75" s="59" t="str">
        <f t="shared" si="6"/>
        <v>V6D5-150722</v>
      </c>
      <c r="D75" s="36" t="s">
        <v>243</v>
      </c>
      <c r="E75" s="68" t="str">
        <f t="shared" si="7"/>
        <v>V6D5</v>
      </c>
      <c r="F75" s="73"/>
      <c r="J75" s="14">
        <f t="shared" si="9"/>
        <v>-150722</v>
      </c>
      <c r="K75" s="47">
        <v>29</v>
      </c>
      <c r="L75" s="40" t="s">
        <v>760</v>
      </c>
      <c r="M75" s="40" t="s">
        <v>305</v>
      </c>
      <c r="N75" s="40">
        <v>5</v>
      </c>
      <c r="O75" s="40" t="s">
        <v>352</v>
      </c>
      <c r="P75" s="48" t="s">
        <v>301</v>
      </c>
    </row>
    <row r="76" spans="2:16" x14ac:dyDescent="0.25">
      <c r="B76" s="35">
        <f t="shared" si="8"/>
        <v>374</v>
      </c>
      <c r="C76" s="59" t="str">
        <f t="shared" si="6"/>
        <v>V6E1-150722</v>
      </c>
      <c r="D76" s="36" t="s">
        <v>244</v>
      </c>
      <c r="E76" s="68" t="str">
        <f t="shared" si="7"/>
        <v>V6E1</v>
      </c>
      <c r="F76" s="73"/>
      <c r="J76" s="14">
        <f t="shared" si="9"/>
        <v>-150722</v>
      </c>
      <c r="K76" s="47">
        <v>33</v>
      </c>
      <c r="L76" s="40" t="s">
        <v>761</v>
      </c>
      <c r="M76" s="40" t="s">
        <v>306</v>
      </c>
      <c r="N76" s="40">
        <v>1</v>
      </c>
      <c r="O76" s="40" t="s">
        <v>352</v>
      </c>
      <c r="P76" s="48" t="s">
        <v>301</v>
      </c>
    </row>
    <row r="77" spans="2:16" ht="15.75" thickBot="1" x14ac:dyDescent="0.3">
      <c r="B77" s="37">
        <f t="shared" si="8"/>
        <v>375</v>
      </c>
      <c r="C77" s="61" t="str">
        <f t="shared" si="6"/>
        <v>V6E5-150722</v>
      </c>
      <c r="D77" s="39" t="s">
        <v>230</v>
      </c>
      <c r="E77" s="69" t="str">
        <f t="shared" si="7"/>
        <v>V6E5</v>
      </c>
      <c r="F77" s="74"/>
      <c r="J77" s="14">
        <f t="shared" si="9"/>
        <v>-150722</v>
      </c>
      <c r="K77" s="49">
        <v>37</v>
      </c>
      <c r="L77" s="50" t="s">
        <v>762</v>
      </c>
      <c r="M77" s="50" t="s">
        <v>306</v>
      </c>
      <c r="N77" s="50">
        <v>5</v>
      </c>
      <c r="O77" s="50" t="s">
        <v>352</v>
      </c>
      <c r="P77" s="51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952A-30B3-42D2-A60C-3897185039B9}">
  <dimension ref="B3:N76"/>
  <sheetViews>
    <sheetView zoomScale="70" zoomScaleNormal="70" workbookViewId="0">
      <selection activeCell="B4" sqref="B4:F48"/>
    </sheetView>
  </sheetViews>
  <sheetFormatPr baseColWidth="10" defaultRowHeight="15" x14ac:dyDescent="0.25"/>
  <cols>
    <col min="2" max="2" width="13.42578125" bestFit="1" customWidth="1"/>
    <col min="3" max="3" width="15.7109375" customWidth="1"/>
    <col min="4" max="4" width="17.85546875" bestFit="1" customWidth="1"/>
    <col min="5" max="5" width="13.140625" bestFit="1" customWidth="1"/>
    <col min="6" max="6" width="20.7109375" bestFit="1" customWidth="1"/>
    <col min="13" max="13" width="29.85546875" bestFit="1" customWidth="1"/>
  </cols>
  <sheetData>
    <row r="3" spans="2:14" x14ac:dyDescent="0.25">
      <c r="B3" s="4" t="s">
        <v>187</v>
      </c>
      <c r="C3" s="4" t="s">
        <v>188</v>
      </c>
      <c r="D3" s="4" t="s">
        <v>189</v>
      </c>
      <c r="E3" s="4" t="s">
        <v>190</v>
      </c>
      <c r="F3" s="4" t="s">
        <v>191</v>
      </c>
    </row>
    <row r="4" spans="2:14" x14ac:dyDescent="0.25">
      <c r="B4" s="2">
        <v>1</v>
      </c>
      <c r="C4" s="4" t="s">
        <v>192</v>
      </c>
      <c r="D4" s="4" t="s">
        <v>193</v>
      </c>
      <c r="E4" s="13">
        <v>44215</v>
      </c>
      <c r="F4" s="2">
        <v>1</v>
      </c>
      <c r="H4">
        <v>1</v>
      </c>
      <c r="I4" t="s">
        <v>49</v>
      </c>
      <c r="J4" t="s">
        <v>50</v>
      </c>
      <c r="K4" s="6">
        <v>35820</v>
      </c>
      <c r="L4">
        <v>3886415860</v>
      </c>
      <c r="M4" t="s">
        <v>51</v>
      </c>
      <c r="N4" t="s">
        <v>52</v>
      </c>
    </row>
    <row r="5" spans="2:14" x14ac:dyDescent="0.25">
      <c r="B5" s="2">
        <v>2</v>
      </c>
      <c r="C5" s="4" t="s">
        <v>194</v>
      </c>
      <c r="D5" s="4" t="s">
        <v>195</v>
      </c>
      <c r="E5" s="13">
        <v>44215</v>
      </c>
      <c r="F5" s="2">
        <v>2</v>
      </c>
      <c r="H5">
        <v>2</v>
      </c>
      <c r="I5" t="s">
        <v>53</v>
      </c>
      <c r="J5" t="s">
        <v>54</v>
      </c>
      <c r="K5" s="6">
        <v>37396</v>
      </c>
      <c r="L5">
        <v>3886452993</v>
      </c>
      <c r="M5" t="s">
        <v>55</v>
      </c>
      <c r="N5" t="s">
        <v>52</v>
      </c>
    </row>
    <row r="6" spans="2:14" x14ac:dyDescent="0.25">
      <c r="B6" s="2">
        <v>3</v>
      </c>
      <c r="C6" s="4" t="s">
        <v>196</v>
      </c>
      <c r="D6" s="4" t="s">
        <v>197</v>
      </c>
      <c r="E6" s="13">
        <v>44366</v>
      </c>
      <c r="F6" s="2">
        <v>4</v>
      </c>
      <c r="H6">
        <v>4</v>
      </c>
      <c r="I6" t="s">
        <v>60</v>
      </c>
      <c r="J6" t="s">
        <v>61</v>
      </c>
      <c r="K6" s="6">
        <v>35990</v>
      </c>
      <c r="L6">
        <v>3886562767</v>
      </c>
      <c r="M6" t="s">
        <v>62</v>
      </c>
      <c r="N6" t="s">
        <v>52</v>
      </c>
    </row>
    <row r="7" spans="2:14" x14ac:dyDescent="0.25">
      <c r="B7" s="2">
        <v>4</v>
      </c>
      <c r="C7" s="4" t="s">
        <v>198</v>
      </c>
      <c r="D7" s="4" t="s">
        <v>199</v>
      </c>
      <c r="E7" s="13">
        <v>44474</v>
      </c>
      <c r="F7" s="2">
        <v>5</v>
      </c>
      <c r="H7">
        <v>5</v>
      </c>
      <c r="I7" t="s">
        <v>63</v>
      </c>
      <c r="J7" t="s">
        <v>64</v>
      </c>
      <c r="K7" s="6">
        <v>35165</v>
      </c>
      <c r="L7">
        <v>3886501049</v>
      </c>
      <c r="M7" t="s">
        <v>65</v>
      </c>
      <c r="N7" t="s">
        <v>52</v>
      </c>
    </row>
    <row r="8" spans="2:14" x14ac:dyDescent="0.25">
      <c r="B8" s="2">
        <v>5</v>
      </c>
      <c r="C8" s="4" t="s">
        <v>200</v>
      </c>
      <c r="D8" s="4" t="s">
        <v>201</v>
      </c>
      <c r="E8" s="13">
        <v>44606</v>
      </c>
      <c r="F8" s="2">
        <v>6</v>
      </c>
      <c r="H8">
        <v>6</v>
      </c>
      <c r="I8" t="s">
        <v>66</v>
      </c>
      <c r="J8" t="s">
        <v>64</v>
      </c>
      <c r="K8" s="6">
        <v>35739</v>
      </c>
      <c r="L8">
        <v>3874661535</v>
      </c>
      <c r="M8" t="s">
        <v>67</v>
      </c>
      <c r="N8" t="s">
        <v>52</v>
      </c>
    </row>
    <row r="9" spans="2:14" x14ac:dyDescent="0.25">
      <c r="B9" s="2">
        <v>6</v>
      </c>
      <c r="C9" s="4" t="s">
        <v>202</v>
      </c>
      <c r="D9" s="4" t="s">
        <v>203</v>
      </c>
      <c r="E9" s="13">
        <v>44317</v>
      </c>
      <c r="F9" s="2">
        <v>7</v>
      </c>
      <c r="H9">
        <v>7</v>
      </c>
      <c r="I9" t="s">
        <v>68</v>
      </c>
      <c r="J9" t="s">
        <v>57</v>
      </c>
      <c r="K9" s="6">
        <v>37762</v>
      </c>
      <c r="L9">
        <v>3886564326</v>
      </c>
      <c r="M9" t="s">
        <v>69</v>
      </c>
      <c r="N9" t="s">
        <v>52</v>
      </c>
    </row>
    <row r="10" spans="2:14" x14ac:dyDescent="0.25">
      <c r="B10" s="2">
        <v>7</v>
      </c>
      <c r="C10" s="4" t="s">
        <v>204</v>
      </c>
      <c r="D10" s="4" t="s">
        <v>205</v>
      </c>
      <c r="E10" s="13">
        <v>44387</v>
      </c>
      <c r="F10" s="2">
        <v>9</v>
      </c>
      <c r="H10">
        <v>9</v>
      </c>
      <c r="I10" t="s">
        <v>73</v>
      </c>
      <c r="J10" t="s">
        <v>74</v>
      </c>
      <c r="K10" s="6">
        <v>36593</v>
      </c>
      <c r="L10">
        <v>3886652130</v>
      </c>
      <c r="M10" t="s">
        <v>75</v>
      </c>
      <c r="N10" t="s">
        <v>52</v>
      </c>
    </row>
    <row r="11" spans="2:14" x14ac:dyDescent="0.25">
      <c r="B11" s="2">
        <v>8</v>
      </c>
      <c r="C11" s="4" t="s">
        <v>206</v>
      </c>
      <c r="D11" s="4" t="s">
        <v>207</v>
      </c>
      <c r="E11" s="13">
        <v>44665</v>
      </c>
      <c r="F11" s="2">
        <v>10</v>
      </c>
      <c r="H11">
        <v>10</v>
      </c>
      <c r="I11" t="s">
        <v>57</v>
      </c>
      <c r="J11" t="s">
        <v>76</v>
      </c>
      <c r="K11" s="6">
        <v>36264</v>
      </c>
      <c r="L11">
        <v>3886603778</v>
      </c>
      <c r="M11" t="s">
        <v>77</v>
      </c>
      <c r="N11" t="s">
        <v>52</v>
      </c>
    </row>
    <row r="12" spans="2:14" x14ac:dyDescent="0.25">
      <c r="B12" s="2">
        <v>9</v>
      </c>
      <c r="C12" s="4" t="s">
        <v>210</v>
      </c>
      <c r="D12" s="4" t="s">
        <v>246</v>
      </c>
      <c r="E12" s="13">
        <v>44666</v>
      </c>
      <c r="F12" s="2">
        <v>11</v>
      </c>
      <c r="H12">
        <v>11</v>
      </c>
      <c r="I12" t="s">
        <v>78</v>
      </c>
      <c r="J12" t="s">
        <v>118</v>
      </c>
      <c r="K12" s="6">
        <v>35713</v>
      </c>
      <c r="L12">
        <v>3886658470</v>
      </c>
      <c r="M12" t="s">
        <v>147</v>
      </c>
      <c r="N12" t="s">
        <v>52</v>
      </c>
    </row>
    <row r="13" spans="2:14" x14ac:dyDescent="0.25">
      <c r="B13" s="2">
        <v>10</v>
      </c>
      <c r="C13" s="4" t="s">
        <v>209</v>
      </c>
      <c r="D13" s="4" t="s">
        <v>247</v>
      </c>
      <c r="E13" s="13">
        <v>44667</v>
      </c>
      <c r="F13" s="2">
        <v>12</v>
      </c>
      <c r="H13">
        <v>12</v>
      </c>
      <c r="I13" t="s">
        <v>79</v>
      </c>
      <c r="J13" t="s">
        <v>119</v>
      </c>
      <c r="K13" s="6">
        <v>35796</v>
      </c>
      <c r="L13">
        <v>3884056530</v>
      </c>
      <c r="M13" t="s">
        <v>149</v>
      </c>
      <c r="N13" t="s">
        <v>52</v>
      </c>
    </row>
    <row r="14" spans="2:14" x14ac:dyDescent="0.25">
      <c r="B14" s="2">
        <v>11</v>
      </c>
      <c r="C14" s="4" t="s">
        <v>212</v>
      </c>
      <c r="D14" s="4" t="s">
        <v>248</v>
      </c>
      <c r="E14" s="13">
        <v>44303</v>
      </c>
      <c r="F14" s="2">
        <v>13</v>
      </c>
      <c r="H14">
        <v>13</v>
      </c>
      <c r="I14" t="s">
        <v>80</v>
      </c>
      <c r="J14" t="s">
        <v>120</v>
      </c>
      <c r="K14" s="6">
        <v>35827</v>
      </c>
      <c r="L14">
        <v>3884321478</v>
      </c>
      <c r="M14" t="s">
        <v>148</v>
      </c>
      <c r="N14" t="s">
        <v>52</v>
      </c>
    </row>
    <row r="15" spans="2:14" x14ac:dyDescent="0.25">
      <c r="B15" s="2">
        <v>12</v>
      </c>
      <c r="C15" s="4" t="s">
        <v>211</v>
      </c>
      <c r="D15" s="4" t="s">
        <v>249</v>
      </c>
      <c r="E15" s="13">
        <v>44669</v>
      </c>
      <c r="F15" s="2">
        <v>14</v>
      </c>
      <c r="H15">
        <v>14</v>
      </c>
      <c r="I15" t="s">
        <v>81</v>
      </c>
      <c r="J15" t="s">
        <v>121</v>
      </c>
      <c r="K15" s="6">
        <v>35743</v>
      </c>
      <c r="L15">
        <v>3885654789</v>
      </c>
      <c r="M15" t="s">
        <v>150</v>
      </c>
      <c r="N15" t="s">
        <v>52</v>
      </c>
    </row>
    <row r="16" spans="2:14" x14ac:dyDescent="0.25">
      <c r="B16" s="2">
        <v>13</v>
      </c>
      <c r="C16" s="4" t="s">
        <v>213</v>
      </c>
      <c r="D16" s="4" t="s">
        <v>250</v>
      </c>
      <c r="E16" s="13">
        <v>44670</v>
      </c>
      <c r="F16" s="2">
        <v>15</v>
      </c>
      <c r="H16">
        <v>15</v>
      </c>
      <c r="I16" t="s">
        <v>82</v>
      </c>
      <c r="J16" t="s">
        <v>122</v>
      </c>
      <c r="K16" s="6">
        <v>36017</v>
      </c>
      <c r="L16">
        <v>3887985632</v>
      </c>
      <c r="M16" t="s">
        <v>151</v>
      </c>
      <c r="N16" t="s">
        <v>52</v>
      </c>
    </row>
    <row r="17" spans="2:14" x14ac:dyDescent="0.25">
      <c r="B17" s="2">
        <v>14</v>
      </c>
      <c r="C17" s="4" t="s">
        <v>214</v>
      </c>
      <c r="D17" s="4" t="s">
        <v>251</v>
      </c>
      <c r="E17" s="13">
        <v>44671</v>
      </c>
      <c r="F17" s="2">
        <v>16</v>
      </c>
      <c r="H17">
        <v>16</v>
      </c>
      <c r="I17" t="s">
        <v>83</v>
      </c>
      <c r="J17" t="s">
        <v>54</v>
      </c>
      <c r="K17" s="6">
        <v>35982</v>
      </c>
      <c r="L17">
        <v>3886999999</v>
      </c>
      <c r="M17" t="s">
        <v>152</v>
      </c>
      <c r="N17" t="s">
        <v>52</v>
      </c>
    </row>
    <row r="18" spans="2:14" x14ac:dyDescent="0.25">
      <c r="B18" s="2">
        <v>15</v>
      </c>
      <c r="C18" s="4" t="s">
        <v>215</v>
      </c>
      <c r="D18" s="4" t="s">
        <v>252</v>
      </c>
      <c r="E18" s="13">
        <v>44672</v>
      </c>
      <c r="F18" s="2">
        <v>17</v>
      </c>
      <c r="H18">
        <v>17</v>
      </c>
      <c r="I18" t="s">
        <v>84</v>
      </c>
      <c r="J18" t="s">
        <v>54</v>
      </c>
      <c r="K18" s="6">
        <v>38056</v>
      </c>
      <c r="L18">
        <v>3884258774</v>
      </c>
      <c r="M18" t="s">
        <v>153</v>
      </c>
      <c r="N18" t="s">
        <v>52</v>
      </c>
    </row>
    <row r="19" spans="2:14" x14ac:dyDescent="0.25">
      <c r="B19" s="2">
        <v>16</v>
      </c>
      <c r="C19" s="4" t="s">
        <v>216</v>
      </c>
      <c r="D19" s="4" t="s">
        <v>253</v>
      </c>
      <c r="E19" s="13">
        <v>44673</v>
      </c>
      <c r="F19" s="2">
        <v>19</v>
      </c>
      <c r="H19">
        <v>19</v>
      </c>
      <c r="I19" t="s">
        <v>86</v>
      </c>
      <c r="J19" t="s">
        <v>124</v>
      </c>
      <c r="K19" s="6">
        <v>31296</v>
      </c>
      <c r="L19">
        <v>3886210174</v>
      </c>
      <c r="M19" t="s">
        <v>155</v>
      </c>
      <c r="N19" t="s">
        <v>52</v>
      </c>
    </row>
    <row r="20" spans="2:14" x14ac:dyDescent="0.25">
      <c r="B20" s="2">
        <v>17</v>
      </c>
      <c r="C20" s="4" t="s">
        <v>217</v>
      </c>
      <c r="D20" s="4" t="s">
        <v>254</v>
      </c>
      <c r="E20" s="13">
        <v>44674</v>
      </c>
      <c r="F20" s="2">
        <v>20</v>
      </c>
      <c r="H20">
        <v>20</v>
      </c>
      <c r="I20" t="s">
        <v>87</v>
      </c>
      <c r="J20" t="s">
        <v>125</v>
      </c>
      <c r="K20" s="6">
        <v>35977</v>
      </c>
      <c r="L20">
        <v>3880022113</v>
      </c>
      <c r="M20" t="s">
        <v>156</v>
      </c>
      <c r="N20" t="s">
        <v>52</v>
      </c>
    </row>
    <row r="21" spans="2:14" x14ac:dyDescent="0.25">
      <c r="B21" s="2">
        <v>18</v>
      </c>
      <c r="C21" s="4" t="s">
        <v>218</v>
      </c>
      <c r="D21" s="4" t="s">
        <v>255</v>
      </c>
      <c r="E21" s="13">
        <v>44675</v>
      </c>
      <c r="F21" s="2">
        <v>22</v>
      </c>
      <c r="H21">
        <v>22</v>
      </c>
      <c r="I21" t="s">
        <v>89</v>
      </c>
      <c r="J21" t="s">
        <v>126</v>
      </c>
      <c r="K21" s="6">
        <v>34735</v>
      </c>
      <c r="L21">
        <v>3886600660</v>
      </c>
      <c r="M21" t="s">
        <v>158</v>
      </c>
      <c r="N21" t="s">
        <v>52</v>
      </c>
    </row>
    <row r="22" spans="2:14" x14ac:dyDescent="0.25">
      <c r="B22" s="2">
        <v>19</v>
      </c>
      <c r="C22" s="4" t="s">
        <v>219</v>
      </c>
      <c r="D22" s="4" t="s">
        <v>256</v>
      </c>
      <c r="E22" s="13">
        <v>44676</v>
      </c>
      <c r="F22" s="2">
        <v>23</v>
      </c>
      <c r="H22">
        <v>23</v>
      </c>
      <c r="I22" t="s">
        <v>90</v>
      </c>
      <c r="J22" t="s">
        <v>57</v>
      </c>
      <c r="K22" s="6">
        <v>35169</v>
      </c>
      <c r="L22">
        <v>3886990099</v>
      </c>
      <c r="M22" t="s">
        <v>159</v>
      </c>
      <c r="N22" t="s">
        <v>52</v>
      </c>
    </row>
    <row r="23" spans="2:14" x14ac:dyDescent="0.25">
      <c r="B23" s="2">
        <v>20</v>
      </c>
      <c r="C23" s="4" t="s">
        <v>220</v>
      </c>
      <c r="D23" s="4" t="s">
        <v>257</v>
      </c>
      <c r="E23" s="13">
        <v>44677</v>
      </c>
      <c r="F23" s="2">
        <v>24</v>
      </c>
      <c r="H23">
        <v>24</v>
      </c>
      <c r="I23" t="s">
        <v>91</v>
      </c>
      <c r="J23" t="s">
        <v>57</v>
      </c>
      <c r="K23" s="6">
        <v>35457</v>
      </c>
      <c r="L23">
        <v>3886123456</v>
      </c>
      <c r="M23" t="s">
        <v>160</v>
      </c>
      <c r="N23" t="s">
        <v>52</v>
      </c>
    </row>
    <row r="24" spans="2:14" x14ac:dyDescent="0.25">
      <c r="B24" s="2">
        <v>21</v>
      </c>
      <c r="C24" s="4" t="s">
        <v>221</v>
      </c>
      <c r="D24" s="4" t="s">
        <v>258</v>
      </c>
      <c r="E24" s="13">
        <v>44678</v>
      </c>
      <c r="F24" s="2">
        <v>25</v>
      </c>
      <c r="H24">
        <v>25</v>
      </c>
      <c r="I24" t="s">
        <v>92</v>
      </c>
      <c r="J24" t="s">
        <v>127</v>
      </c>
      <c r="K24" s="6">
        <v>35205</v>
      </c>
      <c r="L24">
        <v>3884147852</v>
      </c>
      <c r="M24" t="s">
        <v>161</v>
      </c>
      <c r="N24" t="s">
        <v>52</v>
      </c>
    </row>
    <row r="25" spans="2:14" x14ac:dyDescent="0.25">
      <c r="B25" s="2">
        <v>22</v>
      </c>
      <c r="C25" s="4" t="s">
        <v>245</v>
      </c>
      <c r="D25" s="4" t="s">
        <v>259</v>
      </c>
      <c r="E25" s="13">
        <v>44679</v>
      </c>
      <c r="F25" s="2">
        <v>26</v>
      </c>
      <c r="H25">
        <v>26</v>
      </c>
      <c r="I25" t="s">
        <v>93</v>
      </c>
      <c r="J25" t="s">
        <v>127</v>
      </c>
      <c r="K25" s="6">
        <v>36443</v>
      </c>
      <c r="L25">
        <v>3889321456</v>
      </c>
      <c r="M25" t="s">
        <v>162</v>
      </c>
      <c r="N25" t="s">
        <v>52</v>
      </c>
    </row>
    <row r="26" spans="2:14" x14ac:dyDescent="0.25">
      <c r="B26" s="2">
        <v>23</v>
      </c>
      <c r="C26" s="4" t="s">
        <v>222</v>
      </c>
      <c r="D26" s="4" t="s">
        <v>260</v>
      </c>
      <c r="E26" s="13">
        <v>44315</v>
      </c>
      <c r="F26" s="2">
        <v>27</v>
      </c>
      <c r="H26">
        <v>27</v>
      </c>
      <c r="I26" t="s">
        <v>94</v>
      </c>
      <c r="J26" t="s">
        <v>128</v>
      </c>
      <c r="K26" s="6">
        <v>37224</v>
      </c>
      <c r="L26">
        <v>3882369854</v>
      </c>
      <c r="M26" t="s">
        <v>163</v>
      </c>
      <c r="N26" t="s">
        <v>52</v>
      </c>
    </row>
    <row r="27" spans="2:14" x14ac:dyDescent="0.25">
      <c r="B27" s="2">
        <v>24</v>
      </c>
      <c r="C27" s="4" t="s">
        <v>223</v>
      </c>
      <c r="D27" s="4" t="s">
        <v>261</v>
      </c>
      <c r="E27" s="13">
        <v>44681</v>
      </c>
      <c r="F27" s="2">
        <v>28</v>
      </c>
      <c r="H27">
        <v>28</v>
      </c>
      <c r="I27" t="s">
        <v>95</v>
      </c>
      <c r="J27" t="s">
        <v>129</v>
      </c>
      <c r="K27" s="6">
        <v>35804</v>
      </c>
      <c r="L27">
        <v>3886123789</v>
      </c>
      <c r="M27" t="s">
        <v>164</v>
      </c>
      <c r="N27" t="s">
        <v>52</v>
      </c>
    </row>
    <row r="28" spans="2:14" x14ac:dyDescent="0.25">
      <c r="B28" s="2">
        <v>25</v>
      </c>
      <c r="C28" s="4" t="s">
        <v>224</v>
      </c>
      <c r="D28" s="4" t="s">
        <v>262</v>
      </c>
      <c r="E28" s="13">
        <v>44682</v>
      </c>
      <c r="F28" s="2">
        <v>29</v>
      </c>
      <c r="H28">
        <v>29</v>
      </c>
      <c r="I28" t="s">
        <v>96</v>
      </c>
      <c r="J28" t="s">
        <v>130</v>
      </c>
      <c r="K28" s="6">
        <v>35904</v>
      </c>
      <c r="L28">
        <v>3884110236</v>
      </c>
      <c r="M28" t="s">
        <v>165</v>
      </c>
      <c r="N28" t="s">
        <v>52</v>
      </c>
    </row>
    <row r="29" spans="2:14" x14ac:dyDescent="0.25">
      <c r="B29" s="2">
        <v>26</v>
      </c>
      <c r="C29" s="4" t="s">
        <v>225</v>
      </c>
      <c r="D29" s="4" t="s">
        <v>263</v>
      </c>
      <c r="E29" s="13">
        <v>44318</v>
      </c>
      <c r="F29" s="2">
        <v>30</v>
      </c>
      <c r="H29">
        <v>30</v>
      </c>
      <c r="I29" t="s">
        <v>97</v>
      </c>
      <c r="J29" t="s">
        <v>57</v>
      </c>
      <c r="K29" s="6">
        <v>29219</v>
      </c>
      <c r="L29">
        <v>3884502110</v>
      </c>
      <c r="M29" t="s">
        <v>166</v>
      </c>
      <c r="N29" t="s">
        <v>52</v>
      </c>
    </row>
    <row r="30" spans="2:14" x14ac:dyDescent="0.25">
      <c r="B30" s="2">
        <v>27</v>
      </c>
      <c r="C30" s="4" t="s">
        <v>226</v>
      </c>
      <c r="D30" s="4" t="s">
        <v>264</v>
      </c>
      <c r="E30" s="13">
        <v>44684</v>
      </c>
      <c r="F30" s="2">
        <v>31</v>
      </c>
      <c r="H30">
        <v>31</v>
      </c>
      <c r="I30" t="s">
        <v>98</v>
      </c>
      <c r="J30" t="s">
        <v>57</v>
      </c>
      <c r="K30" s="6">
        <v>30699</v>
      </c>
      <c r="L30">
        <v>3886332211</v>
      </c>
      <c r="M30" t="s">
        <v>167</v>
      </c>
      <c r="N30" t="s">
        <v>52</v>
      </c>
    </row>
    <row r="31" spans="2:14" x14ac:dyDescent="0.25">
      <c r="B31" s="2">
        <v>28</v>
      </c>
      <c r="C31" s="4" t="s">
        <v>227</v>
      </c>
      <c r="D31" s="4" t="s">
        <v>265</v>
      </c>
      <c r="E31" s="13">
        <v>44685</v>
      </c>
      <c r="F31" s="2">
        <v>32</v>
      </c>
      <c r="H31">
        <v>32</v>
      </c>
      <c r="I31" t="s">
        <v>99</v>
      </c>
      <c r="J31" t="s">
        <v>131</v>
      </c>
      <c r="K31" s="6">
        <v>35689</v>
      </c>
      <c r="L31">
        <v>3884112233</v>
      </c>
      <c r="M31" t="s">
        <v>168</v>
      </c>
      <c r="N31" t="s">
        <v>52</v>
      </c>
    </row>
    <row r="32" spans="2:14" x14ac:dyDescent="0.25">
      <c r="B32" s="2">
        <v>29</v>
      </c>
      <c r="C32" s="4" t="s">
        <v>228</v>
      </c>
      <c r="D32" s="4" t="s">
        <v>266</v>
      </c>
      <c r="E32" s="13">
        <v>44686</v>
      </c>
      <c r="F32" s="2">
        <v>33</v>
      </c>
      <c r="H32">
        <v>33</v>
      </c>
      <c r="I32" t="s">
        <v>208</v>
      </c>
      <c r="J32" t="s">
        <v>132</v>
      </c>
      <c r="K32" s="6">
        <v>35925</v>
      </c>
      <c r="L32">
        <v>3878112233</v>
      </c>
      <c r="M32" t="s">
        <v>169</v>
      </c>
      <c r="N32" t="s">
        <v>52</v>
      </c>
    </row>
    <row r="33" spans="2:14" x14ac:dyDescent="0.25">
      <c r="B33" s="2">
        <v>30</v>
      </c>
      <c r="C33" s="4" t="s">
        <v>229</v>
      </c>
      <c r="D33" s="4" t="s">
        <v>267</v>
      </c>
      <c r="E33" s="13">
        <v>44687</v>
      </c>
      <c r="F33" s="2">
        <v>34</v>
      </c>
      <c r="H33">
        <v>34</v>
      </c>
      <c r="I33" t="s">
        <v>101</v>
      </c>
      <c r="J33" t="s">
        <v>133</v>
      </c>
      <c r="K33" s="6">
        <v>31278</v>
      </c>
      <c r="L33">
        <v>3874556699</v>
      </c>
      <c r="M33" t="s">
        <v>170</v>
      </c>
      <c r="N33" t="s">
        <v>52</v>
      </c>
    </row>
    <row r="34" spans="2:14" x14ac:dyDescent="0.25">
      <c r="B34" s="2">
        <v>31</v>
      </c>
      <c r="C34" s="4" t="s">
        <v>230</v>
      </c>
      <c r="D34" s="4" t="s">
        <v>268</v>
      </c>
      <c r="E34" s="13">
        <v>44688</v>
      </c>
      <c r="F34" s="2">
        <v>36</v>
      </c>
      <c r="H34">
        <v>36</v>
      </c>
      <c r="I34" t="s">
        <v>103</v>
      </c>
      <c r="J34" t="s">
        <v>135</v>
      </c>
      <c r="K34" s="6">
        <v>32458</v>
      </c>
      <c r="L34">
        <v>3874568200</v>
      </c>
      <c r="M34" t="s">
        <v>172</v>
      </c>
      <c r="N34" t="s">
        <v>52</v>
      </c>
    </row>
    <row r="35" spans="2:14" x14ac:dyDescent="0.25">
      <c r="B35" s="2">
        <v>32</v>
      </c>
      <c r="C35" s="4" t="s">
        <v>231</v>
      </c>
      <c r="D35" s="4" t="s">
        <v>269</v>
      </c>
      <c r="E35" s="13">
        <v>44689</v>
      </c>
      <c r="F35" s="2">
        <v>37</v>
      </c>
      <c r="H35">
        <v>37</v>
      </c>
      <c r="I35" t="s">
        <v>104</v>
      </c>
      <c r="J35" t="s">
        <v>136</v>
      </c>
      <c r="K35" s="6">
        <v>35983</v>
      </c>
      <c r="L35">
        <v>3884555555</v>
      </c>
      <c r="M35" t="s">
        <v>173</v>
      </c>
      <c r="N35" t="s">
        <v>52</v>
      </c>
    </row>
    <row r="36" spans="2:14" x14ac:dyDescent="0.25">
      <c r="B36" s="2">
        <v>33</v>
      </c>
      <c r="C36" s="4" t="s">
        <v>232</v>
      </c>
      <c r="D36" s="4" t="s">
        <v>270</v>
      </c>
      <c r="E36" s="13">
        <v>44325</v>
      </c>
      <c r="F36" s="2">
        <v>38</v>
      </c>
      <c r="H36">
        <v>38</v>
      </c>
      <c r="I36" t="s">
        <v>105</v>
      </c>
      <c r="J36" t="s">
        <v>137</v>
      </c>
      <c r="K36" s="6">
        <v>36015</v>
      </c>
      <c r="L36">
        <v>3886000000</v>
      </c>
      <c r="M36" t="s">
        <v>174</v>
      </c>
      <c r="N36" t="s">
        <v>52</v>
      </c>
    </row>
    <row r="37" spans="2:14" x14ac:dyDescent="0.25">
      <c r="B37" s="2">
        <v>34</v>
      </c>
      <c r="C37" s="4" t="s">
        <v>233</v>
      </c>
      <c r="D37" s="4" t="s">
        <v>271</v>
      </c>
      <c r="E37" s="13">
        <v>44691</v>
      </c>
      <c r="F37" s="2">
        <v>39</v>
      </c>
      <c r="H37">
        <v>39</v>
      </c>
      <c r="I37" t="s">
        <v>106</v>
      </c>
      <c r="J37" t="s">
        <v>138</v>
      </c>
      <c r="K37" s="6">
        <v>37062</v>
      </c>
      <c r="L37">
        <v>3886010101</v>
      </c>
      <c r="M37" t="s">
        <v>175</v>
      </c>
      <c r="N37" t="s">
        <v>52</v>
      </c>
    </row>
    <row r="38" spans="2:14" x14ac:dyDescent="0.25">
      <c r="B38" s="2">
        <v>35</v>
      </c>
      <c r="C38" s="4" t="s">
        <v>234</v>
      </c>
      <c r="D38" s="4" t="s">
        <v>272</v>
      </c>
      <c r="E38" s="13">
        <v>44692</v>
      </c>
      <c r="F38" s="2">
        <v>40</v>
      </c>
      <c r="H38">
        <v>40</v>
      </c>
      <c r="I38" t="s">
        <v>107</v>
      </c>
      <c r="J38" t="s">
        <v>121</v>
      </c>
      <c r="K38" s="6">
        <v>37279</v>
      </c>
      <c r="L38">
        <v>3886070809</v>
      </c>
      <c r="M38" t="s">
        <v>176</v>
      </c>
      <c r="N38" t="s">
        <v>52</v>
      </c>
    </row>
    <row r="39" spans="2:14" x14ac:dyDescent="0.25">
      <c r="B39" s="2">
        <v>36</v>
      </c>
      <c r="C39" s="4" t="s">
        <v>235</v>
      </c>
      <c r="D39" s="4" t="s">
        <v>273</v>
      </c>
      <c r="E39" s="13">
        <v>44693</v>
      </c>
      <c r="F39" s="2">
        <v>41</v>
      </c>
      <c r="H39">
        <v>41</v>
      </c>
      <c r="I39" t="s">
        <v>108</v>
      </c>
      <c r="J39" t="s">
        <v>139</v>
      </c>
      <c r="K39" s="6">
        <v>35746</v>
      </c>
      <c r="L39">
        <v>3884030690</v>
      </c>
      <c r="M39" t="s">
        <v>177</v>
      </c>
      <c r="N39" t="s">
        <v>52</v>
      </c>
    </row>
    <row r="40" spans="2:14" x14ac:dyDescent="0.25">
      <c r="B40" s="2">
        <v>37</v>
      </c>
      <c r="C40" s="4" t="s">
        <v>236</v>
      </c>
      <c r="D40" s="4" t="s">
        <v>274</v>
      </c>
      <c r="E40" s="13">
        <v>44694</v>
      </c>
      <c r="F40" s="2">
        <v>42</v>
      </c>
      <c r="H40">
        <v>42</v>
      </c>
      <c r="I40" t="s">
        <v>109</v>
      </c>
      <c r="J40" t="s">
        <v>140</v>
      </c>
      <c r="K40" s="6">
        <v>36568</v>
      </c>
      <c r="L40">
        <v>3882202102</v>
      </c>
      <c r="M40" t="s">
        <v>178</v>
      </c>
      <c r="N40" t="s">
        <v>52</v>
      </c>
    </row>
    <row r="41" spans="2:14" x14ac:dyDescent="0.25">
      <c r="B41" s="2">
        <v>38</v>
      </c>
      <c r="C41" s="4" t="s">
        <v>237</v>
      </c>
      <c r="D41" s="4" t="s">
        <v>275</v>
      </c>
      <c r="E41" s="13">
        <v>44330</v>
      </c>
      <c r="F41" s="2">
        <v>43</v>
      </c>
      <c r="H41">
        <v>43</v>
      </c>
      <c r="I41" t="s">
        <v>110</v>
      </c>
      <c r="J41" t="s">
        <v>141</v>
      </c>
      <c r="K41" s="6">
        <v>36351</v>
      </c>
      <c r="L41">
        <v>3665212325</v>
      </c>
      <c r="M41" t="s">
        <v>179</v>
      </c>
      <c r="N41" t="s">
        <v>52</v>
      </c>
    </row>
    <row r="42" spans="2:14" x14ac:dyDescent="0.25">
      <c r="B42" s="2">
        <v>39</v>
      </c>
      <c r="C42" s="4" t="s">
        <v>238</v>
      </c>
      <c r="D42" s="4" t="s">
        <v>276</v>
      </c>
      <c r="E42" s="13">
        <v>44696</v>
      </c>
      <c r="F42" s="2">
        <v>44</v>
      </c>
      <c r="H42">
        <v>44</v>
      </c>
      <c r="I42" t="s">
        <v>111</v>
      </c>
      <c r="J42" t="s">
        <v>142</v>
      </c>
      <c r="K42" s="6">
        <v>37271</v>
      </c>
      <c r="L42">
        <v>3884789654</v>
      </c>
      <c r="M42" t="s">
        <v>180</v>
      </c>
      <c r="N42" t="s">
        <v>52</v>
      </c>
    </row>
    <row r="43" spans="2:14" x14ac:dyDescent="0.25">
      <c r="B43" s="2">
        <v>40</v>
      </c>
      <c r="C43" s="4" t="s">
        <v>239</v>
      </c>
      <c r="D43" s="4" t="s">
        <v>277</v>
      </c>
      <c r="E43" s="13">
        <v>44697</v>
      </c>
      <c r="F43" s="2">
        <v>45</v>
      </c>
      <c r="H43">
        <v>45</v>
      </c>
      <c r="I43" t="s">
        <v>112</v>
      </c>
      <c r="J43" t="s">
        <v>143</v>
      </c>
      <c r="K43" s="6">
        <v>36813</v>
      </c>
      <c r="L43">
        <v>3886525212</v>
      </c>
      <c r="M43" t="s">
        <v>181</v>
      </c>
      <c r="N43" t="s">
        <v>52</v>
      </c>
    </row>
    <row r="44" spans="2:14" x14ac:dyDescent="0.25">
      <c r="B44" s="2">
        <v>41</v>
      </c>
      <c r="C44" s="4" t="s">
        <v>240</v>
      </c>
      <c r="D44" s="4" t="s">
        <v>278</v>
      </c>
      <c r="E44" s="13">
        <v>44333</v>
      </c>
      <c r="F44" s="2">
        <v>46</v>
      </c>
      <c r="H44">
        <v>46</v>
      </c>
      <c r="I44" t="s">
        <v>113</v>
      </c>
      <c r="J44" t="s">
        <v>144</v>
      </c>
      <c r="K44" s="6">
        <v>35745</v>
      </c>
      <c r="L44">
        <v>3885010407</v>
      </c>
      <c r="M44" t="s">
        <v>182</v>
      </c>
      <c r="N44" t="s">
        <v>52</v>
      </c>
    </row>
    <row r="45" spans="2:14" x14ac:dyDescent="0.25">
      <c r="B45" s="2">
        <v>42</v>
      </c>
      <c r="C45" s="4" t="s">
        <v>241</v>
      </c>
      <c r="D45" s="4" t="s">
        <v>279</v>
      </c>
      <c r="E45" s="13">
        <v>44699</v>
      </c>
      <c r="F45" s="2">
        <v>47</v>
      </c>
      <c r="H45">
        <v>47</v>
      </c>
      <c r="I45" t="s">
        <v>114</v>
      </c>
      <c r="J45" t="s">
        <v>121</v>
      </c>
      <c r="K45" s="6">
        <v>37264</v>
      </c>
      <c r="L45">
        <v>3886252621</v>
      </c>
      <c r="M45" t="s">
        <v>183</v>
      </c>
      <c r="N45" t="s">
        <v>52</v>
      </c>
    </row>
    <row r="46" spans="2:14" x14ac:dyDescent="0.25">
      <c r="B46" s="2">
        <v>43</v>
      </c>
      <c r="C46" s="4" t="s">
        <v>242</v>
      </c>
      <c r="D46" s="4" t="s">
        <v>280</v>
      </c>
      <c r="E46" s="13">
        <v>44700</v>
      </c>
      <c r="F46" s="2">
        <v>48</v>
      </c>
      <c r="H46">
        <v>48</v>
      </c>
      <c r="I46" t="s">
        <v>117</v>
      </c>
      <c r="J46" t="s">
        <v>145</v>
      </c>
      <c r="K46" s="6">
        <v>37872</v>
      </c>
      <c r="L46">
        <v>3885521400</v>
      </c>
      <c r="M46" t="s">
        <v>184</v>
      </c>
      <c r="N46" t="s">
        <v>52</v>
      </c>
    </row>
    <row r="47" spans="2:14" x14ac:dyDescent="0.25">
      <c r="B47" s="2">
        <v>44</v>
      </c>
      <c r="C47" s="4" t="s">
        <v>243</v>
      </c>
      <c r="D47" s="4" t="s">
        <v>281</v>
      </c>
      <c r="E47" s="13">
        <v>44701</v>
      </c>
      <c r="F47" s="2">
        <v>49</v>
      </c>
      <c r="H47">
        <v>49</v>
      </c>
      <c r="I47" t="s">
        <v>116</v>
      </c>
      <c r="J47" t="s">
        <v>144</v>
      </c>
      <c r="K47" s="6">
        <v>35601</v>
      </c>
      <c r="L47">
        <v>3886418774</v>
      </c>
      <c r="M47" t="s">
        <v>185</v>
      </c>
      <c r="N47" t="s">
        <v>52</v>
      </c>
    </row>
    <row r="48" spans="2:14" x14ac:dyDescent="0.25">
      <c r="B48" s="2">
        <v>45</v>
      </c>
      <c r="C48" s="4" t="s">
        <v>244</v>
      </c>
      <c r="D48" s="4" t="s">
        <v>282</v>
      </c>
      <c r="E48" s="13">
        <v>44337</v>
      </c>
      <c r="F48" s="2">
        <v>50</v>
      </c>
      <c r="H48">
        <v>50</v>
      </c>
      <c r="I48" t="s">
        <v>115</v>
      </c>
      <c r="J48" t="s">
        <v>146</v>
      </c>
      <c r="K48" s="6">
        <v>35857</v>
      </c>
      <c r="L48">
        <v>3885202001</v>
      </c>
      <c r="M48" t="s">
        <v>186</v>
      </c>
      <c r="N48" t="s">
        <v>52</v>
      </c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E63D-A437-4876-B074-525623A336B7}">
  <dimension ref="B3:N8"/>
  <sheetViews>
    <sheetView workbookViewId="0">
      <selection activeCell="B6" sqref="B6:F8"/>
    </sheetView>
  </sheetViews>
  <sheetFormatPr baseColWidth="10" defaultRowHeight="15" x14ac:dyDescent="0.25"/>
  <cols>
    <col min="2" max="2" width="21.85546875" bestFit="1" customWidth="1"/>
    <col min="3" max="3" width="18" bestFit="1" customWidth="1"/>
    <col min="4" max="4" width="10.7109375" bestFit="1" customWidth="1"/>
    <col min="6" max="6" width="20.7109375" bestFit="1" customWidth="1"/>
  </cols>
  <sheetData>
    <row r="3" spans="2:14" x14ac:dyDescent="0.25">
      <c r="B3" s="2" t="s">
        <v>287</v>
      </c>
      <c r="C3" s="2" t="s">
        <v>288</v>
      </c>
      <c r="D3" s="2" t="s">
        <v>189</v>
      </c>
      <c r="E3" s="2" t="s">
        <v>289</v>
      </c>
      <c r="F3" s="2" t="s">
        <v>191</v>
      </c>
    </row>
    <row r="4" spans="2:14" x14ac:dyDescent="0.25">
      <c r="B4" s="2">
        <v>2</v>
      </c>
      <c r="C4" s="2" t="s">
        <v>283</v>
      </c>
      <c r="D4" s="2" t="s">
        <v>284</v>
      </c>
      <c r="E4" s="2">
        <v>6</v>
      </c>
      <c r="F4" s="2">
        <v>3</v>
      </c>
      <c r="H4">
        <v>3</v>
      </c>
      <c r="I4" t="s">
        <v>56</v>
      </c>
      <c r="J4" t="s">
        <v>57</v>
      </c>
      <c r="K4" s="6">
        <v>29494</v>
      </c>
      <c r="L4">
        <v>3886419372</v>
      </c>
      <c r="M4" t="s">
        <v>58</v>
      </c>
      <c r="N4" t="s">
        <v>59</v>
      </c>
    </row>
    <row r="5" spans="2:14" x14ac:dyDescent="0.25">
      <c r="B5" s="2">
        <v>1</v>
      </c>
      <c r="C5" s="2" t="s">
        <v>285</v>
      </c>
      <c r="D5" s="2" t="s">
        <v>286</v>
      </c>
      <c r="E5" s="2">
        <v>10</v>
      </c>
      <c r="F5" s="2">
        <v>8</v>
      </c>
      <c r="H5">
        <v>8</v>
      </c>
      <c r="I5" t="s">
        <v>70</v>
      </c>
      <c r="J5" t="s">
        <v>71</v>
      </c>
      <c r="K5" s="6">
        <v>33208</v>
      </c>
      <c r="L5">
        <v>3886635478</v>
      </c>
      <c r="M5" t="s">
        <v>72</v>
      </c>
      <c r="N5" t="s">
        <v>59</v>
      </c>
    </row>
    <row r="6" spans="2:14" x14ac:dyDescent="0.25">
      <c r="B6" s="2">
        <v>3</v>
      </c>
      <c r="C6" s="2" t="s">
        <v>290</v>
      </c>
      <c r="D6" s="2" t="s">
        <v>293</v>
      </c>
      <c r="E6" s="2">
        <v>12</v>
      </c>
      <c r="F6" s="2">
        <v>18</v>
      </c>
      <c r="H6">
        <v>18</v>
      </c>
      <c r="I6" t="s">
        <v>85</v>
      </c>
      <c r="J6" t="s">
        <v>123</v>
      </c>
      <c r="K6" s="6">
        <v>31674</v>
      </c>
      <c r="L6">
        <v>3880252501</v>
      </c>
      <c r="M6" t="s">
        <v>154</v>
      </c>
      <c r="N6" t="s">
        <v>59</v>
      </c>
    </row>
    <row r="7" spans="2:14" x14ac:dyDescent="0.25">
      <c r="B7" s="2">
        <v>4</v>
      </c>
      <c r="C7" s="2" t="s">
        <v>291</v>
      </c>
      <c r="D7" s="2" t="s">
        <v>294</v>
      </c>
      <c r="E7" s="2">
        <v>14</v>
      </c>
      <c r="F7" s="2">
        <v>21</v>
      </c>
      <c r="H7">
        <v>21</v>
      </c>
      <c r="I7" t="s">
        <v>88</v>
      </c>
      <c r="J7" t="s">
        <v>126</v>
      </c>
      <c r="K7" s="6">
        <v>29392</v>
      </c>
      <c r="L7">
        <v>3884400440</v>
      </c>
      <c r="M7" t="s">
        <v>157</v>
      </c>
      <c r="N7" t="s">
        <v>59</v>
      </c>
    </row>
    <row r="8" spans="2:14" x14ac:dyDescent="0.25">
      <c r="B8" s="2">
        <v>5</v>
      </c>
      <c r="C8" s="2" t="s">
        <v>292</v>
      </c>
      <c r="D8" s="2" t="s">
        <v>295</v>
      </c>
      <c r="E8" s="2">
        <v>15</v>
      </c>
      <c r="F8" s="2">
        <v>35</v>
      </c>
      <c r="H8">
        <v>35</v>
      </c>
      <c r="I8" t="s">
        <v>102</v>
      </c>
      <c r="J8" t="s">
        <v>134</v>
      </c>
      <c r="K8" s="6">
        <v>33156</v>
      </c>
      <c r="L8">
        <v>3884001100</v>
      </c>
      <c r="M8" t="s">
        <v>171</v>
      </c>
      <c r="N8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64B2-5E54-426B-A6C1-73AD2B2ACF41}">
  <dimension ref="B2:G12"/>
  <sheetViews>
    <sheetView workbookViewId="0">
      <selection activeCell="B8" sqref="B8:G12"/>
    </sheetView>
  </sheetViews>
  <sheetFormatPr baseColWidth="10" defaultRowHeight="15" x14ac:dyDescent="0.25"/>
  <cols>
    <col min="3" max="3" width="36.140625" bestFit="1" customWidth="1"/>
    <col min="4" max="4" width="13.5703125" bestFit="1" customWidth="1"/>
    <col min="5" max="5" width="18" bestFit="1" customWidth="1"/>
    <col min="7" max="7" width="28.28515625" bestFit="1" customWidth="1"/>
  </cols>
  <sheetData>
    <row r="2" spans="2:7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2:7" x14ac:dyDescent="0.25">
      <c r="B3" s="2">
        <v>1</v>
      </c>
      <c r="C3" s="2" t="s">
        <v>20</v>
      </c>
      <c r="D3" s="2">
        <v>105</v>
      </c>
      <c r="E3" s="2" t="s">
        <v>21</v>
      </c>
      <c r="F3" s="2" t="s">
        <v>22</v>
      </c>
      <c r="G3" s="2">
        <v>2</v>
      </c>
    </row>
    <row r="4" spans="2:7" x14ac:dyDescent="0.25">
      <c r="B4" s="2">
        <v>2</v>
      </c>
      <c r="C4" s="2" t="s">
        <v>23</v>
      </c>
      <c r="D4" s="2">
        <v>117</v>
      </c>
      <c r="E4" s="2" t="s">
        <v>24</v>
      </c>
      <c r="F4" s="2" t="s">
        <v>22</v>
      </c>
      <c r="G4" s="2">
        <v>3</v>
      </c>
    </row>
    <row r="5" spans="2:7" x14ac:dyDescent="0.25">
      <c r="B5" s="2">
        <v>3</v>
      </c>
      <c r="C5" s="2" t="s">
        <v>25</v>
      </c>
      <c r="D5" s="2">
        <v>105</v>
      </c>
      <c r="E5" s="2" t="s">
        <v>26</v>
      </c>
      <c r="F5" s="2" t="s">
        <v>22</v>
      </c>
      <c r="G5" s="2">
        <v>1</v>
      </c>
    </row>
    <row r="6" spans="2:7" x14ac:dyDescent="0.25">
      <c r="B6" s="2">
        <v>4</v>
      </c>
      <c r="C6" s="2" t="s">
        <v>27</v>
      </c>
      <c r="D6" s="2">
        <v>123</v>
      </c>
      <c r="E6" s="2" t="s">
        <v>28</v>
      </c>
      <c r="F6" s="2" t="s">
        <v>22</v>
      </c>
      <c r="G6" s="2">
        <v>3</v>
      </c>
    </row>
    <row r="7" spans="2:7" x14ac:dyDescent="0.25">
      <c r="B7" s="2">
        <v>5</v>
      </c>
      <c r="C7" s="2" t="s">
        <v>29</v>
      </c>
      <c r="D7" s="2">
        <v>126</v>
      </c>
      <c r="E7" s="2" t="s">
        <v>30</v>
      </c>
      <c r="F7" s="2" t="s">
        <v>31</v>
      </c>
      <c r="G7" s="2">
        <v>2</v>
      </c>
    </row>
    <row r="8" spans="2:7" x14ac:dyDescent="0.25">
      <c r="B8" s="2">
        <v>6</v>
      </c>
      <c r="C8" s="2" t="s">
        <v>32</v>
      </c>
      <c r="D8" s="2">
        <f>60+48</f>
        <v>108</v>
      </c>
      <c r="E8" s="2" t="s">
        <v>37</v>
      </c>
      <c r="F8" s="2" t="s">
        <v>22</v>
      </c>
      <c r="G8" s="2">
        <v>2</v>
      </c>
    </row>
    <row r="9" spans="2:7" x14ac:dyDescent="0.25">
      <c r="B9" s="2">
        <v>7</v>
      </c>
      <c r="C9" s="2" t="s">
        <v>33</v>
      </c>
      <c r="D9" s="2">
        <v>98</v>
      </c>
      <c r="E9" s="2" t="s">
        <v>38</v>
      </c>
      <c r="F9" s="2" t="s">
        <v>31</v>
      </c>
      <c r="G9" s="2">
        <v>2</v>
      </c>
    </row>
    <row r="10" spans="2:7" x14ac:dyDescent="0.25">
      <c r="B10" s="2">
        <v>8</v>
      </c>
      <c r="C10" s="2" t="s">
        <v>34</v>
      </c>
      <c r="D10" s="2">
        <v>90</v>
      </c>
      <c r="E10" s="2" t="s">
        <v>39</v>
      </c>
      <c r="F10" s="2" t="s">
        <v>22</v>
      </c>
      <c r="G10" s="2">
        <v>2</v>
      </c>
    </row>
    <row r="11" spans="2:7" x14ac:dyDescent="0.25">
      <c r="B11" s="2">
        <v>9</v>
      </c>
      <c r="C11" s="2" t="s">
        <v>35</v>
      </c>
      <c r="D11" s="2">
        <f>60+37</f>
        <v>97</v>
      </c>
      <c r="E11" s="2" t="s">
        <v>41</v>
      </c>
      <c r="F11" s="2" t="s">
        <v>31</v>
      </c>
      <c r="G11" s="2">
        <v>2</v>
      </c>
    </row>
    <row r="12" spans="2:7" x14ac:dyDescent="0.25">
      <c r="B12" s="2">
        <v>10</v>
      </c>
      <c r="C12" s="2" t="s">
        <v>36</v>
      </c>
      <c r="D12" s="2">
        <f>180+14</f>
        <v>194</v>
      </c>
      <c r="E12" s="2" t="s">
        <v>40</v>
      </c>
      <c r="F12" s="2" t="s">
        <v>22</v>
      </c>
      <c r="G12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EFAE-2921-4E70-953F-48F5FF43FF33}">
  <dimension ref="C1:H64"/>
  <sheetViews>
    <sheetView topLeftCell="A7" zoomScale="90" zoomScaleNormal="90" workbookViewId="0">
      <selection activeCell="C5" sqref="C5:H34"/>
    </sheetView>
  </sheetViews>
  <sheetFormatPr baseColWidth="10" defaultRowHeight="15" x14ac:dyDescent="0.25"/>
  <cols>
    <col min="3" max="3" width="10.5703125" bestFit="1" customWidth="1"/>
    <col min="5" max="5" width="7.28515625" customWidth="1"/>
    <col min="6" max="6" width="9.85546875" bestFit="1" customWidth="1"/>
    <col min="7" max="8" width="18.85546875" bestFit="1" customWidth="1"/>
    <col min="9" max="9" width="23.85546875" bestFit="1" customWidth="1"/>
  </cols>
  <sheetData>
    <row r="1" spans="3:8" x14ac:dyDescent="0.25">
      <c r="H1" s="1"/>
    </row>
    <row r="4" spans="3:8" x14ac:dyDescent="0.25">
      <c r="C4" s="4" t="s">
        <v>2</v>
      </c>
      <c r="D4" s="5" t="s">
        <v>3</v>
      </c>
      <c r="E4" s="4" t="s">
        <v>4</v>
      </c>
      <c r="F4" s="4" t="s">
        <v>5</v>
      </c>
      <c r="G4" s="4" t="s">
        <v>7</v>
      </c>
      <c r="H4" s="4" t="s">
        <v>8</v>
      </c>
    </row>
    <row r="5" spans="3:8" x14ac:dyDescent="0.25">
      <c r="C5" s="4">
        <v>1</v>
      </c>
      <c r="D5" s="5">
        <v>0.58333333333333337</v>
      </c>
      <c r="E5" s="4">
        <v>500</v>
      </c>
      <c r="F5" s="4" t="s">
        <v>0</v>
      </c>
      <c r="G5" s="4">
        <v>1</v>
      </c>
      <c r="H5" s="4" t="s">
        <v>0</v>
      </c>
    </row>
    <row r="6" spans="3:8" x14ac:dyDescent="0.25">
      <c r="C6" s="4">
        <v>2</v>
      </c>
      <c r="D6" s="5">
        <v>0.70833333333333337</v>
      </c>
      <c r="E6" s="4">
        <v>500</v>
      </c>
      <c r="F6" s="4" t="s">
        <v>0</v>
      </c>
      <c r="G6" s="4">
        <v>1</v>
      </c>
      <c r="H6" s="4" t="s">
        <v>0</v>
      </c>
    </row>
    <row r="7" spans="3:8" x14ac:dyDescent="0.25">
      <c r="C7" s="4">
        <v>3</v>
      </c>
      <c r="D7" s="5">
        <v>0.83333333333333337</v>
      </c>
      <c r="E7" s="4">
        <v>500</v>
      </c>
      <c r="F7" s="4" t="s">
        <v>0</v>
      </c>
      <c r="G7" s="4">
        <v>1</v>
      </c>
      <c r="H7" s="4" t="s">
        <v>0</v>
      </c>
    </row>
    <row r="8" spans="3:8" x14ac:dyDescent="0.25">
      <c r="C8" s="4">
        <v>4</v>
      </c>
      <c r="D8" s="5">
        <v>0.58333333333333337</v>
      </c>
      <c r="E8" s="4">
        <v>500</v>
      </c>
      <c r="F8" s="4" t="s">
        <v>0</v>
      </c>
      <c r="G8" s="4">
        <v>2</v>
      </c>
      <c r="H8" s="4" t="s">
        <v>0</v>
      </c>
    </row>
    <row r="9" spans="3:8" x14ac:dyDescent="0.25">
      <c r="C9" s="4">
        <v>5</v>
      </c>
      <c r="D9" s="5">
        <v>0.70833333333333337</v>
      </c>
      <c r="E9" s="4">
        <v>500</v>
      </c>
      <c r="F9" s="4" t="s">
        <v>0</v>
      </c>
      <c r="G9" s="4">
        <v>2</v>
      </c>
      <c r="H9" s="4" t="s">
        <v>0</v>
      </c>
    </row>
    <row r="10" spans="3:8" x14ac:dyDescent="0.25">
      <c r="C10" s="4">
        <v>6</v>
      </c>
      <c r="D10" s="5">
        <v>0.83333333333333337</v>
      </c>
      <c r="E10" s="4">
        <v>500</v>
      </c>
      <c r="F10" s="4" t="s">
        <v>0</v>
      </c>
      <c r="G10" s="4">
        <v>2</v>
      </c>
      <c r="H10" s="4" t="s">
        <v>0</v>
      </c>
    </row>
    <row r="11" spans="3:8" x14ac:dyDescent="0.25">
      <c r="C11" s="4">
        <v>7</v>
      </c>
      <c r="D11" s="5">
        <v>0.58333333333333337</v>
      </c>
      <c r="E11" s="4">
        <v>500</v>
      </c>
      <c r="F11" s="4" t="s">
        <v>1</v>
      </c>
      <c r="G11" s="4">
        <v>3</v>
      </c>
      <c r="H11" s="4" t="s">
        <v>1</v>
      </c>
    </row>
    <row r="12" spans="3:8" x14ac:dyDescent="0.25">
      <c r="C12" s="4">
        <v>8</v>
      </c>
      <c r="D12" s="5">
        <v>0.70833333333333337</v>
      </c>
      <c r="E12" s="4">
        <v>500</v>
      </c>
      <c r="F12" s="4" t="s">
        <v>1</v>
      </c>
      <c r="G12" s="4">
        <v>3</v>
      </c>
      <c r="H12" s="4" t="s">
        <v>1</v>
      </c>
    </row>
    <row r="13" spans="3:8" x14ac:dyDescent="0.25">
      <c r="C13" s="4">
        <v>9</v>
      </c>
      <c r="D13" s="5">
        <v>0.83333333333333337</v>
      </c>
      <c r="E13" s="4">
        <v>500</v>
      </c>
      <c r="F13" s="4" t="s">
        <v>1</v>
      </c>
      <c r="G13" s="4">
        <v>3</v>
      </c>
      <c r="H13" s="4" t="s">
        <v>1</v>
      </c>
    </row>
    <row r="14" spans="3:8" x14ac:dyDescent="0.25">
      <c r="C14" s="4">
        <v>10</v>
      </c>
      <c r="D14" s="5">
        <v>0.58333333333333337</v>
      </c>
      <c r="E14" s="4">
        <v>500</v>
      </c>
      <c r="F14" s="4" t="s">
        <v>1</v>
      </c>
      <c r="G14" s="4">
        <v>4</v>
      </c>
      <c r="H14" s="4" t="s">
        <v>1</v>
      </c>
    </row>
    <row r="15" spans="3:8" x14ac:dyDescent="0.25">
      <c r="C15" s="4">
        <v>11</v>
      </c>
      <c r="D15" s="5">
        <v>0.70833333333333337</v>
      </c>
      <c r="E15" s="4">
        <v>500</v>
      </c>
      <c r="F15" s="4" t="s">
        <v>1</v>
      </c>
      <c r="G15" s="4">
        <v>4</v>
      </c>
      <c r="H15" s="4" t="s">
        <v>1</v>
      </c>
    </row>
    <row r="16" spans="3:8" x14ac:dyDescent="0.25">
      <c r="C16" s="2">
        <v>12</v>
      </c>
      <c r="D16" s="3">
        <v>0.83333333333333337</v>
      </c>
      <c r="E16" s="2">
        <v>500</v>
      </c>
      <c r="F16" s="2" t="s">
        <v>1</v>
      </c>
      <c r="G16" s="2">
        <v>4</v>
      </c>
      <c r="H16" s="2" t="s">
        <v>1</v>
      </c>
    </row>
    <row r="17" spans="3:8" x14ac:dyDescent="0.25">
      <c r="C17" s="4">
        <v>13</v>
      </c>
      <c r="D17" s="5">
        <v>0.58333333333333337</v>
      </c>
      <c r="E17" s="4">
        <v>500</v>
      </c>
      <c r="F17" s="4" t="s">
        <v>9</v>
      </c>
      <c r="G17" s="4">
        <v>5</v>
      </c>
      <c r="H17" s="4" t="s">
        <v>9</v>
      </c>
    </row>
    <row r="18" spans="3:8" x14ac:dyDescent="0.25">
      <c r="C18" s="4">
        <v>14</v>
      </c>
      <c r="D18" s="5">
        <v>0.70833333333333337</v>
      </c>
      <c r="E18" s="4">
        <v>500</v>
      </c>
      <c r="F18" s="4" t="s">
        <v>12</v>
      </c>
      <c r="G18" s="4">
        <v>5</v>
      </c>
      <c r="H18" s="4" t="s">
        <v>12</v>
      </c>
    </row>
    <row r="19" spans="3:8" x14ac:dyDescent="0.25">
      <c r="C19" s="4">
        <v>15</v>
      </c>
      <c r="D19" s="5">
        <v>0.83333333333333337</v>
      </c>
      <c r="E19" s="4">
        <v>500</v>
      </c>
      <c r="F19" s="4" t="s">
        <v>9</v>
      </c>
      <c r="G19" s="4">
        <v>5</v>
      </c>
      <c r="H19" s="4" t="s">
        <v>9</v>
      </c>
    </row>
    <row r="20" spans="3:8" x14ac:dyDescent="0.25">
      <c r="C20" s="4">
        <v>16</v>
      </c>
      <c r="D20" s="5">
        <v>0.58333333333333337</v>
      </c>
      <c r="E20" s="4">
        <v>500</v>
      </c>
      <c r="F20" s="4" t="s">
        <v>9</v>
      </c>
      <c r="G20" s="4">
        <v>6</v>
      </c>
      <c r="H20" s="4" t="s">
        <v>9</v>
      </c>
    </row>
    <row r="21" spans="3:8" x14ac:dyDescent="0.25">
      <c r="C21" s="4">
        <v>17</v>
      </c>
      <c r="D21" s="5">
        <v>0.70833333333333337</v>
      </c>
      <c r="E21" s="4">
        <v>500</v>
      </c>
      <c r="F21" s="4" t="s">
        <v>12</v>
      </c>
      <c r="G21" s="4">
        <v>6</v>
      </c>
      <c r="H21" s="4" t="s">
        <v>12</v>
      </c>
    </row>
    <row r="22" spans="3:8" x14ac:dyDescent="0.25">
      <c r="C22" s="4">
        <v>18</v>
      </c>
      <c r="D22" s="5">
        <v>0.83333333333333337</v>
      </c>
      <c r="E22" s="4">
        <v>500</v>
      </c>
      <c r="F22" s="4" t="s">
        <v>9</v>
      </c>
      <c r="G22" s="4">
        <v>6</v>
      </c>
      <c r="H22" s="4" t="s">
        <v>9</v>
      </c>
    </row>
    <row r="23" spans="3:8" x14ac:dyDescent="0.25">
      <c r="C23" s="4">
        <v>19</v>
      </c>
      <c r="D23" s="5">
        <v>0.58333333333333337</v>
      </c>
      <c r="E23" s="4">
        <v>500</v>
      </c>
      <c r="F23" s="4" t="s">
        <v>10</v>
      </c>
      <c r="G23" s="4">
        <v>7</v>
      </c>
      <c r="H23" s="4" t="s">
        <v>10</v>
      </c>
    </row>
    <row r="24" spans="3:8" x14ac:dyDescent="0.25">
      <c r="C24" s="4">
        <v>20</v>
      </c>
      <c r="D24" s="5">
        <v>0.70833333333333337</v>
      </c>
      <c r="E24" s="4">
        <v>500</v>
      </c>
      <c r="F24" s="4" t="s">
        <v>10</v>
      </c>
      <c r="G24" s="4">
        <v>7</v>
      </c>
      <c r="H24" s="4" t="s">
        <v>10</v>
      </c>
    </row>
    <row r="25" spans="3:8" x14ac:dyDescent="0.25">
      <c r="C25" s="4">
        <v>21</v>
      </c>
      <c r="D25" s="5">
        <v>0.83333333333333337</v>
      </c>
      <c r="E25" s="4">
        <v>500</v>
      </c>
      <c r="F25" s="4" t="s">
        <v>10</v>
      </c>
      <c r="G25" s="4">
        <v>7</v>
      </c>
      <c r="H25" s="4" t="s">
        <v>10</v>
      </c>
    </row>
    <row r="26" spans="3:8" x14ac:dyDescent="0.25">
      <c r="C26" s="4">
        <v>22</v>
      </c>
      <c r="D26" s="5">
        <v>0.58333333333333337</v>
      </c>
      <c r="E26" s="4">
        <v>500</v>
      </c>
      <c r="F26" s="4" t="s">
        <v>10</v>
      </c>
      <c r="G26" s="4">
        <v>8</v>
      </c>
      <c r="H26" s="4" t="s">
        <v>10</v>
      </c>
    </row>
    <row r="27" spans="3:8" x14ac:dyDescent="0.25">
      <c r="C27" s="4">
        <v>23</v>
      </c>
      <c r="D27" s="5">
        <v>0.70833333333333337</v>
      </c>
      <c r="E27" s="4">
        <v>500</v>
      </c>
      <c r="F27" s="4" t="s">
        <v>10</v>
      </c>
      <c r="G27" s="4">
        <v>8</v>
      </c>
      <c r="H27" s="4" t="s">
        <v>10</v>
      </c>
    </row>
    <row r="28" spans="3:8" x14ac:dyDescent="0.25">
      <c r="C28" s="2">
        <v>24</v>
      </c>
      <c r="D28" s="5">
        <v>0.83333333333333337</v>
      </c>
      <c r="E28" s="2">
        <v>500</v>
      </c>
      <c r="F28" s="4" t="s">
        <v>10</v>
      </c>
      <c r="G28" s="4">
        <v>8</v>
      </c>
      <c r="H28" s="4" t="s">
        <v>10</v>
      </c>
    </row>
    <row r="29" spans="3:8" x14ac:dyDescent="0.25">
      <c r="C29" s="4">
        <v>25</v>
      </c>
      <c r="D29" s="5">
        <v>0.58333333333333337</v>
      </c>
      <c r="E29" s="4">
        <v>500</v>
      </c>
      <c r="F29" s="4" t="s">
        <v>11</v>
      </c>
      <c r="G29" s="4">
        <v>9</v>
      </c>
      <c r="H29" s="4" t="s">
        <v>11</v>
      </c>
    </row>
    <row r="30" spans="3:8" x14ac:dyDescent="0.25">
      <c r="C30" s="4">
        <v>26</v>
      </c>
      <c r="D30" s="5">
        <v>0.70833333333333337</v>
      </c>
      <c r="E30" s="4">
        <v>500</v>
      </c>
      <c r="F30" s="4" t="s">
        <v>13</v>
      </c>
      <c r="G30" s="4">
        <v>9</v>
      </c>
      <c r="H30" s="4" t="s">
        <v>13</v>
      </c>
    </row>
    <row r="31" spans="3:8" x14ac:dyDescent="0.25">
      <c r="C31" s="4">
        <v>27</v>
      </c>
      <c r="D31" s="5">
        <v>0.83333333333333337</v>
      </c>
      <c r="E31" s="4">
        <v>500</v>
      </c>
      <c r="F31" s="4" t="s">
        <v>11</v>
      </c>
      <c r="G31" s="4">
        <v>9</v>
      </c>
      <c r="H31" s="4" t="s">
        <v>11</v>
      </c>
    </row>
    <row r="32" spans="3:8" x14ac:dyDescent="0.25">
      <c r="C32" s="4">
        <v>28</v>
      </c>
      <c r="D32" s="5">
        <v>0.58333333333333337</v>
      </c>
      <c r="E32" s="4">
        <v>500</v>
      </c>
      <c r="F32" s="4" t="s">
        <v>11</v>
      </c>
      <c r="G32" s="4">
        <v>10</v>
      </c>
      <c r="H32" s="4" t="s">
        <v>11</v>
      </c>
    </row>
    <row r="33" spans="3:8" x14ac:dyDescent="0.25">
      <c r="C33" s="4">
        <v>29</v>
      </c>
      <c r="D33" s="5">
        <v>0.70833333333333337</v>
      </c>
      <c r="E33" s="4">
        <v>500</v>
      </c>
      <c r="F33" s="4" t="s">
        <v>11</v>
      </c>
      <c r="G33" s="4">
        <v>10</v>
      </c>
      <c r="H33" s="4" t="s">
        <v>11</v>
      </c>
    </row>
    <row r="34" spans="3:8" x14ac:dyDescent="0.25">
      <c r="C34" s="4">
        <v>30</v>
      </c>
      <c r="D34" s="5">
        <v>0.83333333333333337</v>
      </c>
      <c r="E34" s="4">
        <v>500</v>
      </c>
      <c r="F34" s="4" t="s">
        <v>11</v>
      </c>
      <c r="G34" s="4">
        <v>10</v>
      </c>
      <c r="H34" s="4" t="s">
        <v>11</v>
      </c>
    </row>
    <row r="35" spans="3:8" x14ac:dyDescent="0.25">
      <c r="C35" s="4"/>
      <c r="D35" s="5"/>
      <c r="E35" s="4"/>
      <c r="F35" s="4"/>
      <c r="G35" s="4"/>
      <c r="H35" s="4"/>
    </row>
    <row r="36" spans="3:8" x14ac:dyDescent="0.25">
      <c r="C36" s="4"/>
      <c r="D36" s="5"/>
      <c r="E36" s="4"/>
      <c r="F36" s="4"/>
      <c r="G36" s="4"/>
      <c r="H36" s="4"/>
    </row>
    <row r="37" spans="3:8" x14ac:dyDescent="0.25">
      <c r="C37" s="4"/>
      <c r="D37" s="5"/>
      <c r="E37" s="4"/>
      <c r="F37" s="4"/>
      <c r="G37" s="4"/>
      <c r="H37" s="4"/>
    </row>
    <row r="38" spans="3:8" x14ac:dyDescent="0.25">
      <c r="C38" s="4"/>
      <c r="D38" s="5"/>
      <c r="E38" s="4"/>
      <c r="F38" s="4"/>
      <c r="G38" s="4"/>
      <c r="H38" s="4"/>
    </row>
    <row r="39" spans="3:8" x14ac:dyDescent="0.25">
      <c r="C39" s="4"/>
      <c r="D39" s="5"/>
      <c r="E39" s="4"/>
      <c r="F39" s="4"/>
      <c r="G39" s="4"/>
      <c r="H39" s="4"/>
    </row>
    <row r="40" spans="3:8" x14ac:dyDescent="0.25">
      <c r="C40" s="2"/>
      <c r="D40" s="5"/>
      <c r="E40" s="2"/>
      <c r="F40" s="4"/>
      <c r="G40" s="4"/>
      <c r="H40" s="4"/>
    </row>
    <row r="41" spans="3:8" x14ac:dyDescent="0.25">
      <c r="C41" s="4"/>
      <c r="D41" s="5"/>
      <c r="E41" s="4"/>
      <c r="F41" s="4"/>
      <c r="G41" s="4"/>
      <c r="H41" s="4"/>
    </row>
    <row r="42" spans="3:8" x14ac:dyDescent="0.25">
      <c r="C42" s="4"/>
      <c r="D42" s="5"/>
      <c r="E42" s="4"/>
      <c r="F42" s="4"/>
      <c r="G42" s="4"/>
      <c r="H42" s="4"/>
    </row>
    <row r="43" spans="3:8" x14ac:dyDescent="0.25">
      <c r="C43" s="4"/>
      <c r="D43" s="5"/>
      <c r="E43" s="4"/>
      <c r="F43" s="4"/>
      <c r="G43" s="4"/>
      <c r="H43" s="4"/>
    </row>
    <row r="44" spans="3:8" x14ac:dyDescent="0.25">
      <c r="C44" s="4"/>
      <c r="D44" s="5"/>
      <c r="E44" s="4"/>
      <c r="F44" s="4"/>
      <c r="H44" s="4"/>
    </row>
    <row r="45" spans="3:8" x14ac:dyDescent="0.25">
      <c r="C45" s="4"/>
      <c r="D45" s="5"/>
      <c r="E45" s="4"/>
      <c r="F45" s="4"/>
      <c r="H45" s="4"/>
    </row>
    <row r="46" spans="3:8" x14ac:dyDescent="0.25">
      <c r="C46" s="4"/>
      <c r="D46" s="3"/>
      <c r="E46" s="4"/>
      <c r="F46" s="4"/>
      <c r="H46" s="4"/>
    </row>
    <row r="47" spans="3:8" x14ac:dyDescent="0.25">
      <c r="C47" s="4"/>
      <c r="D47" s="5"/>
      <c r="E47" s="4"/>
      <c r="H47" s="4"/>
    </row>
    <row r="48" spans="3:8" x14ac:dyDescent="0.25">
      <c r="C48" s="4"/>
      <c r="D48" s="5"/>
      <c r="E48" s="4"/>
      <c r="H48" s="4"/>
    </row>
    <row r="49" spans="3:8" x14ac:dyDescent="0.25">
      <c r="C49" s="4"/>
      <c r="D49" s="3"/>
      <c r="E49" s="4"/>
      <c r="H49" s="4"/>
    </row>
    <row r="50" spans="3:8" x14ac:dyDescent="0.25">
      <c r="C50" s="4"/>
      <c r="D50" s="5"/>
      <c r="E50" s="4"/>
      <c r="H50" s="4"/>
    </row>
    <row r="51" spans="3:8" x14ac:dyDescent="0.25">
      <c r="C51" s="4"/>
      <c r="D51" s="5"/>
      <c r="E51" s="4"/>
      <c r="H51" s="4"/>
    </row>
    <row r="52" spans="3:8" x14ac:dyDescent="0.25">
      <c r="C52" s="2"/>
      <c r="D52" s="3"/>
      <c r="E52" s="2"/>
      <c r="H52" s="4"/>
    </row>
    <row r="53" spans="3:8" x14ac:dyDescent="0.25">
      <c r="C53" s="4"/>
      <c r="D53" s="5"/>
      <c r="E53" s="4"/>
      <c r="H53" s="4"/>
    </row>
    <row r="54" spans="3:8" x14ac:dyDescent="0.25">
      <c r="C54" s="4"/>
      <c r="D54" s="5"/>
      <c r="E54" s="4"/>
      <c r="H54" s="4"/>
    </row>
    <row r="55" spans="3:8" x14ac:dyDescent="0.25">
      <c r="C55" s="4"/>
      <c r="D55" s="3"/>
      <c r="E55" s="4"/>
    </row>
    <row r="56" spans="3:8" x14ac:dyDescent="0.25">
      <c r="C56" s="4"/>
      <c r="D56" s="5"/>
      <c r="E56" s="4"/>
    </row>
    <row r="57" spans="3:8" x14ac:dyDescent="0.25">
      <c r="C57" s="4"/>
      <c r="D57" s="5"/>
      <c r="E57" s="4"/>
    </row>
    <row r="58" spans="3:8" x14ac:dyDescent="0.25">
      <c r="C58" s="4"/>
      <c r="D58" s="3"/>
      <c r="E58" s="4"/>
    </row>
    <row r="59" spans="3:8" x14ac:dyDescent="0.25">
      <c r="C59" s="4"/>
      <c r="D59" s="5"/>
      <c r="E59" s="4"/>
    </row>
    <row r="60" spans="3:8" x14ac:dyDescent="0.25">
      <c r="C60" s="4"/>
      <c r="D60" s="5"/>
      <c r="E60" s="4"/>
    </row>
    <row r="61" spans="3:8" x14ac:dyDescent="0.25">
      <c r="C61" s="4"/>
      <c r="D61" s="3"/>
      <c r="E61" s="4"/>
    </row>
    <row r="62" spans="3:8" x14ac:dyDescent="0.25">
      <c r="C62" s="4"/>
      <c r="D62" s="5"/>
      <c r="E62" s="4"/>
    </row>
    <row r="63" spans="3:8" x14ac:dyDescent="0.25">
      <c r="C63" s="4"/>
      <c r="D63" s="5"/>
      <c r="E63" s="4"/>
    </row>
    <row r="64" spans="3:8" x14ac:dyDescent="0.25">
      <c r="C64" s="2"/>
      <c r="D64" s="3"/>
      <c r="E64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D0DB-1BEF-4BA4-8355-428A9D87B418}">
  <dimension ref="A3:J33"/>
  <sheetViews>
    <sheetView workbookViewId="0">
      <selection activeCell="J10" sqref="J10"/>
    </sheetView>
  </sheetViews>
  <sheetFormatPr baseColWidth="10" defaultRowHeight="15" x14ac:dyDescent="0.25"/>
  <cols>
    <col min="6" max="6" width="15.85546875" bestFit="1" customWidth="1"/>
    <col min="7" max="7" width="16.7109375" customWidth="1"/>
  </cols>
  <sheetData>
    <row r="3" spans="1:10" x14ac:dyDescent="0.25">
      <c r="B3" s="2" t="s">
        <v>317</v>
      </c>
      <c r="C3" s="2" t="s">
        <v>318</v>
      </c>
      <c r="D3" s="2" t="s">
        <v>319</v>
      </c>
      <c r="E3" s="2" t="s">
        <v>320</v>
      </c>
      <c r="F3" s="2" t="s">
        <v>314</v>
      </c>
    </row>
    <row r="4" spans="1:10" x14ac:dyDescent="0.25">
      <c r="A4" s="19">
        <v>0.58333333333333337</v>
      </c>
      <c r="B4" s="20" t="s">
        <v>321</v>
      </c>
      <c r="C4" s="20">
        <v>1</v>
      </c>
      <c r="D4" s="20" t="s">
        <v>322</v>
      </c>
      <c r="E4" s="20">
        <v>80</v>
      </c>
      <c r="F4" s="21">
        <v>1</v>
      </c>
      <c r="G4" s="71" t="s">
        <v>353</v>
      </c>
      <c r="I4" s="5"/>
    </row>
    <row r="5" spans="1:10" x14ac:dyDescent="0.25">
      <c r="A5" s="22">
        <v>0.70833333333333337</v>
      </c>
      <c r="B5" s="23" t="s">
        <v>323</v>
      </c>
      <c r="C5" s="23">
        <v>2</v>
      </c>
      <c r="D5" s="23" t="s">
        <v>324</v>
      </c>
      <c r="E5" s="23">
        <v>40</v>
      </c>
      <c r="F5" s="24">
        <v>2</v>
      </c>
      <c r="G5" s="71"/>
      <c r="I5" s="5"/>
    </row>
    <row r="6" spans="1:10" x14ac:dyDescent="0.25">
      <c r="A6" s="25">
        <v>0.83333333333333337</v>
      </c>
      <c r="B6" s="26" t="s">
        <v>325</v>
      </c>
      <c r="C6" s="26">
        <v>3</v>
      </c>
      <c r="D6" s="26" t="s">
        <v>322</v>
      </c>
      <c r="E6" s="26">
        <v>80</v>
      </c>
      <c r="F6" s="27">
        <v>3</v>
      </c>
      <c r="G6" s="71"/>
      <c r="I6" s="5"/>
    </row>
    <row r="7" spans="1:10" x14ac:dyDescent="0.25">
      <c r="A7" s="19">
        <v>0.58333333333333337</v>
      </c>
      <c r="B7" s="20" t="s">
        <v>326</v>
      </c>
      <c r="C7" s="20">
        <v>4</v>
      </c>
      <c r="D7" s="20" t="s">
        <v>324</v>
      </c>
      <c r="E7" s="20">
        <v>40</v>
      </c>
      <c r="F7" s="21">
        <v>4</v>
      </c>
      <c r="G7" s="71" t="s">
        <v>354</v>
      </c>
      <c r="I7" s="5"/>
    </row>
    <row r="8" spans="1:10" x14ac:dyDescent="0.25">
      <c r="A8" s="22">
        <v>0.70833333333333337</v>
      </c>
      <c r="B8" s="23" t="s">
        <v>327</v>
      </c>
      <c r="C8" s="23">
        <v>1</v>
      </c>
      <c r="D8" s="23" t="s">
        <v>322</v>
      </c>
      <c r="E8" s="23">
        <v>80</v>
      </c>
      <c r="F8" s="24">
        <v>5</v>
      </c>
      <c r="G8" s="71"/>
      <c r="I8" s="5"/>
    </row>
    <row r="9" spans="1:10" x14ac:dyDescent="0.25">
      <c r="A9" s="25">
        <v>0.83333333333333337</v>
      </c>
      <c r="B9" s="26" t="s">
        <v>328</v>
      </c>
      <c r="C9" s="26">
        <v>2</v>
      </c>
      <c r="D9" s="26" t="s">
        <v>324</v>
      </c>
      <c r="E9" s="26">
        <v>40</v>
      </c>
      <c r="F9" s="27">
        <v>6</v>
      </c>
      <c r="G9" s="71"/>
      <c r="I9" s="5"/>
    </row>
    <row r="10" spans="1:10" x14ac:dyDescent="0.25">
      <c r="A10" s="19">
        <v>0.58333333333333337</v>
      </c>
      <c r="B10" s="20" t="s">
        <v>329</v>
      </c>
      <c r="C10" s="20">
        <v>1</v>
      </c>
      <c r="D10" s="20" t="s">
        <v>322</v>
      </c>
      <c r="E10" s="20">
        <v>80</v>
      </c>
      <c r="F10" s="21">
        <v>7</v>
      </c>
      <c r="G10" s="71" t="s">
        <v>355</v>
      </c>
      <c r="I10" s="5"/>
    </row>
    <row r="11" spans="1:10" x14ac:dyDescent="0.25">
      <c r="A11" s="22">
        <v>0.70833333333333337</v>
      </c>
      <c r="B11" s="23" t="s">
        <v>330</v>
      </c>
      <c r="C11" s="23">
        <v>2</v>
      </c>
      <c r="D11" s="23" t="s">
        <v>324</v>
      </c>
      <c r="E11" s="23">
        <v>40</v>
      </c>
      <c r="F11" s="24">
        <v>8</v>
      </c>
      <c r="G11" s="71"/>
      <c r="I11" s="5"/>
      <c r="J11" s="7"/>
    </row>
    <row r="12" spans="1:10" x14ac:dyDescent="0.25">
      <c r="A12" s="25">
        <v>0.83333333333333337</v>
      </c>
      <c r="B12" s="26" t="s">
        <v>331</v>
      </c>
      <c r="C12" s="26">
        <v>3</v>
      </c>
      <c r="D12" s="26" t="s">
        <v>322</v>
      </c>
      <c r="E12" s="26">
        <v>80</v>
      </c>
      <c r="F12" s="27">
        <v>9</v>
      </c>
      <c r="G12" s="71"/>
      <c r="I12" s="5"/>
    </row>
    <row r="13" spans="1:10" x14ac:dyDescent="0.25">
      <c r="A13" s="19">
        <v>0.58333333333333337</v>
      </c>
      <c r="B13" s="20" t="s">
        <v>332</v>
      </c>
      <c r="C13" s="20">
        <v>4</v>
      </c>
      <c r="D13" s="20" t="s">
        <v>324</v>
      </c>
      <c r="E13" s="20">
        <v>40</v>
      </c>
      <c r="F13" s="21">
        <v>10</v>
      </c>
      <c r="G13" s="71" t="s">
        <v>356</v>
      </c>
      <c r="I13" s="5"/>
    </row>
    <row r="14" spans="1:10" x14ac:dyDescent="0.25">
      <c r="A14" s="22">
        <v>0.70833333333333337</v>
      </c>
      <c r="B14" s="23" t="s">
        <v>333</v>
      </c>
      <c r="C14" s="23">
        <v>1</v>
      </c>
      <c r="D14" s="23" t="s">
        <v>322</v>
      </c>
      <c r="E14" s="23">
        <v>80</v>
      </c>
      <c r="F14" s="24">
        <v>11</v>
      </c>
      <c r="G14" s="71"/>
      <c r="I14" s="5"/>
    </row>
    <row r="15" spans="1:10" x14ac:dyDescent="0.25">
      <c r="A15" s="28">
        <v>0.83333333333333337</v>
      </c>
      <c r="B15" s="26" t="s">
        <v>334</v>
      </c>
      <c r="C15" s="26">
        <v>2</v>
      </c>
      <c r="D15" s="26" t="s">
        <v>324</v>
      </c>
      <c r="E15" s="26">
        <v>40</v>
      </c>
      <c r="F15" s="27">
        <v>12</v>
      </c>
      <c r="G15" s="71"/>
      <c r="I15" s="3"/>
    </row>
    <row r="16" spans="1:10" x14ac:dyDescent="0.25">
      <c r="A16" s="19">
        <v>0.58333333333333337</v>
      </c>
      <c r="B16" s="20" t="s">
        <v>335</v>
      </c>
      <c r="C16" s="20">
        <v>1</v>
      </c>
      <c r="D16" s="20" t="s">
        <v>322</v>
      </c>
      <c r="E16" s="20">
        <v>80</v>
      </c>
      <c r="F16" s="21">
        <v>13</v>
      </c>
      <c r="G16" s="71" t="s">
        <v>357</v>
      </c>
      <c r="I16" s="5"/>
    </row>
    <row r="17" spans="1:9" x14ac:dyDescent="0.25">
      <c r="A17" s="22">
        <v>0.70833333333333337</v>
      </c>
      <c r="B17" s="23" t="s">
        <v>336</v>
      </c>
      <c r="C17" s="23">
        <v>2</v>
      </c>
      <c r="D17" s="23" t="s">
        <v>324</v>
      </c>
      <c r="E17" s="23">
        <v>40</v>
      </c>
      <c r="F17" s="24">
        <v>14</v>
      </c>
      <c r="G17" s="71"/>
      <c r="I17" s="5"/>
    </row>
    <row r="18" spans="1:9" x14ac:dyDescent="0.25">
      <c r="A18" s="25">
        <v>0.83333333333333337</v>
      </c>
      <c r="B18" s="26" t="s">
        <v>337</v>
      </c>
      <c r="C18" s="26">
        <v>3</v>
      </c>
      <c r="D18" s="26" t="s">
        <v>322</v>
      </c>
      <c r="E18" s="26">
        <v>80</v>
      </c>
      <c r="F18" s="27">
        <v>15</v>
      </c>
      <c r="G18" s="71"/>
      <c r="I18" s="5"/>
    </row>
    <row r="19" spans="1:9" x14ac:dyDescent="0.25">
      <c r="A19" s="19">
        <v>0.58333333333333337</v>
      </c>
      <c r="B19" s="20" t="s">
        <v>338</v>
      </c>
      <c r="C19" s="20">
        <v>4</v>
      </c>
      <c r="D19" s="20" t="s">
        <v>324</v>
      </c>
      <c r="E19" s="20">
        <v>40</v>
      </c>
      <c r="F19" s="21">
        <v>16</v>
      </c>
      <c r="G19" s="71" t="s">
        <v>358</v>
      </c>
      <c r="I19" s="5"/>
    </row>
    <row r="20" spans="1:9" x14ac:dyDescent="0.25">
      <c r="A20" s="22">
        <v>0.70833333333333337</v>
      </c>
      <c r="B20" s="23" t="s">
        <v>339</v>
      </c>
      <c r="C20" s="23">
        <v>1</v>
      </c>
      <c r="D20" s="23" t="s">
        <v>322</v>
      </c>
      <c r="E20" s="23">
        <v>80</v>
      </c>
      <c r="F20" s="24">
        <v>17</v>
      </c>
      <c r="G20" s="71"/>
      <c r="I20" s="5"/>
    </row>
    <row r="21" spans="1:9" x14ac:dyDescent="0.25">
      <c r="A21" s="25">
        <v>0.83333333333333337</v>
      </c>
      <c r="B21" s="26" t="s">
        <v>340</v>
      </c>
      <c r="C21" s="26">
        <v>2</v>
      </c>
      <c r="D21" s="26" t="s">
        <v>324</v>
      </c>
      <c r="E21" s="26">
        <v>40</v>
      </c>
      <c r="F21" s="27">
        <v>18</v>
      </c>
      <c r="G21" s="71"/>
      <c r="I21" s="5"/>
    </row>
    <row r="22" spans="1:9" x14ac:dyDescent="0.25">
      <c r="A22" s="19">
        <v>0.58333333333333337</v>
      </c>
      <c r="B22" s="20" t="s">
        <v>341</v>
      </c>
      <c r="C22" s="20">
        <v>1</v>
      </c>
      <c r="D22" s="20" t="s">
        <v>322</v>
      </c>
      <c r="E22" s="20">
        <v>80</v>
      </c>
      <c r="F22" s="21">
        <v>19</v>
      </c>
      <c r="G22" s="71" t="s">
        <v>359</v>
      </c>
      <c r="I22" s="5"/>
    </row>
    <row r="23" spans="1:9" x14ac:dyDescent="0.25">
      <c r="A23" s="22">
        <v>0.70833333333333337</v>
      </c>
      <c r="B23" s="23" t="s">
        <v>342</v>
      </c>
      <c r="C23" s="23">
        <v>2</v>
      </c>
      <c r="D23" s="23" t="s">
        <v>324</v>
      </c>
      <c r="E23" s="23">
        <v>40</v>
      </c>
      <c r="F23" s="24">
        <v>20</v>
      </c>
      <c r="G23" s="71"/>
      <c r="I23" s="5"/>
    </row>
    <row r="24" spans="1:9" x14ac:dyDescent="0.25">
      <c r="A24" s="25">
        <v>0.83333333333333337</v>
      </c>
      <c r="B24" s="26" t="s">
        <v>343</v>
      </c>
      <c r="C24" s="26">
        <v>3</v>
      </c>
      <c r="D24" s="26" t="s">
        <v>322</v>
      </c>
      <c r="E24" s="26">
        <v>80</v>
      </c>
      <c r="F24" s="27">
        <v>21</v>
      </c>
      <c r="G24" s="71"/>
      <c r="I24" s="5"/>
    </row>
    <row r="25" spans="1:9" x14ac:dyDescent="0.25">
      <c r="A25" s="19">
        <v>0.58333333333333337</v>
      </c>
      <c r="B25" s="20" t="s">
        <v>344</v>
      </c>
      <c r="C25" s="20">
        <v>4</v>
      </c>
      <c r="D25" s="20" t="s">
        <v>324</v>
      </c>
      <c r="E25" s="20">
        <v>40</v>
      </c>
      <c r="F25" s="21">
        <v>22</v>
      </c>
      <c r="G25" s="71" t="s">
        <v>360</v>
      </c>
      <c r="I25" s="5"/>
    </row>
    <row r="26" spans="1:9" x14ac:dyDescent="0.25">
      <c r="A26" s="22">
        <v>0.70833333333333337</v>
      </c>
      <c r="B26" s="23" t="s">
        <v>345</v>
      </c>
      <c r="C26" s="23">
        <v>1</v>
      </c>
      <c r="D26" s="23" t="s">
        <v>322</v>
      </c>
      <c r="E26" s="23">
        <v>80</v>
      </c>
      <c r="F26" s="24">
        <v>23</v>
      </c>
      <c r="G26" s="71"/>
      <c r="I26" s="5"/>
    </row>
    <row r="27" spans="1:9" x14ac:dyDescent="0.25">
      <c r="A27" s="25">
        <v>0.83333333333333337</v>
      </c>
      <c r="B27" s="26" t="s">
        <v>346</v>
      </c>
      <c r="C27" s="26">
        <v>2</v>
      </c>
      <c r="D27" s="26" t="s">
        <v>324</v>
      </c>
      <c r="E27" s="26">
        <v>40</v>
      </c>
      <c r="F27" s="27">
        <v>24</v>
      </c>
      <c r="G27" s="71"/>
      <c r="I27" s="5"/>
    </row>
    <row r="28" spans="1:9" x14ac:dyDescent="0.25">
      <c r="A28" s="19">
        <v>0.58333333333333337</v>
      </c>
      <c r="B28" s="20" t="s">
        <v>347</v>
      </c>
      <c r="C28" s="20">
        <v>1</v>
      </c>
      <c r="D28" s="20" t="s">
        <v>322</v>
      </c>
      <c r="E28" s="20">
        <v>80</v>
      </c>
      <c r="F28" s="21">
        <v>25</v>
      </c>
      <c r="G28" s="71" t="s">
        <v>361</v>
      </c>
      <c r="I28" s="5"/>
    </row>
    <row r="29" spans="1:9" x14ac:dyDescent="0.25">
      <c r="A29" s="22">
        <v>0.70833333333333337</v>
      </c>
      <c r="B29" s="23" t="s">
        <v>348</v>
      </c>
      <c r="C29" s="23">
        <v>2</v>
      </c>
      <c r="D29" s="23" t="s">
        <v>324</v>
      </c>
      <c r="E29" s="23">
        <v>40</v>
      </c>
      <c r="F29" s="24">
        <v>26</v>
      </c>
      <c r="G29" s="71"/>
      <c r="I29" s="5"/>
    </row>
    <row r="30" spans="1:9" x14ac:dyDescent="0.25">
      <c r="A30" s="25">
        <v>0.83333333333333337</v>
      </c>
      <c r="B30" s="26" t="s">
        <v>349</v>
      </c>
      <c r="C30" s="26">
        <v>3</v>
      </c>
      <c r="D30" s="26" t="s">
        <v>322</v>
      </c>
      <c r="E30" s="26">
        <v>80</v>
      </c>
      <c r="F30" s="27">
        <v>27</v>
      </c>
      <c r="G30" s="71"/>
      <c r="I30" s="5"/>
    </row>
    <row r="31" spans="1:9" x14ac:dyDescent="0.25">
      <c r="A31" s="19">
        <v>0.58333333333333337</v>
      </c>
      <c r="B31" s="20" t="s">
        <v>350</v>
      </c>
      <c r="C31" s="20">
        <v>4</v>
      </c>
      <c r="D31" s="20" t="s">
        <v>324</v>
      </c>
      <c r="E31" s="20">
        <v>40</v>
      </c>
      <c r="F31" s="21">
        <v>28</v>
      </c>
      <c r="G31" s="71" t="s">
        <v>362</v>
      </c>
      <c r="I31" s="5"/>
    </row>
    <row r="32" spans="1:9" x14ac:dyDescent="0.25">
      <c r="A32" s="22">
        <v>0.70833333333333337</v>
      </c>
      <c r="B32" s="23" t="s">
        <v>351</v>
      </c>
      <c r="C32" s="23">
        <v>1</v>
      </c>
      <c r="D32" s="23" t="s">
        <v>322</v>
      </c>
      <c r="E32" s="23">
        <v>80</v>
      </c>
      <c r="F32" s="24">
        <v>29</v>
      </c>
      <c r="G32" s="71"/>
      <c r="I32" s="5"/>
    </row>
    <row r="33" spans="1:9" x14ac:dyDescent="0.25">
      <c r="A33" s="25">
        <v>0.83333333333333337</v>
      </c>
      <c r="B33" s="26" t="s">
        <v>352</v>
      </c>
      <c r="C33" s="26">
        <v>2</v>
      </c>
      <c r="D33" s="26" t="s">
        <v>324</v>
      </c>
      <c r="E33" s="26">
        <v>40</v>
      </c>
      <c r="F33" s="27">
        <v>30</v>
      </c>
      <c r="G33" s="71"/>
      <c r="I33" s="5"/>
    </row>
  </sheetData>
  <mergeCells count="10">
    <mergeCell ref="G22:G24"/>
    <mergeCell ref="G25:G27"/>
    <mergeCell ref="G28:G30"/>
    <mergeCell ref="G31:G33"/>
    <mergeCell ref="G4:G6"/>
    <mergeCell ref="G7:G9"/>
    <mergeCell ref="G10:G12"/>
    <mergeCell ref="G13:G15"/>
    <mergeCell ref="G16:G18"/>
    <mergeCell ref="G19:G2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BC62-2D05-4EAD-A2CD-73226D2AA071}">
  <dimension ref="B1:P77"/>
  <sheetViews>
    <sheetView topLeftCell="A40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75" t="s">
        <v>506</v>
      </c>
      <c r="K1" s="75"/>
      <c r="L1" s="75"/>
      <c r="M1" s="75"/>
      <c r="N1" s="75"/>
      <c r="O1" s="75"/>
      <c r="P1" s="75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1" t="s">
        <v>504</v>
      </c>
      <c r="L2" s="42" t="s">
        <v>296</v>
      </c>
      <c r="M2" s="42" t="s">
        <v>297</v>
      </c>
      <c r="N2" s="42" t="s">
        <v>298</v>
      </c>
      <c r="O2" s="42" t="s">
        <v>6</v>
      </c>
      <c r="P2" s="43" t="s">
        <v>299</v>
      </c>
    </row>
    <row r="3" spans="2:16" x14ac:dyDescent="0.25">
      <c r="B3" s="33">
        <v>1</v>
      </c>
      <c r="C3" s="34" t="str">
        <f>CONCATENATE(L3,J3)</f>
        <v>L1A5-110722</v>
      </c>
      <c r="D3" s="34" t="s">
        <v>192</v>
      </c>
      <c r="E3" s="34" t="str">
        <f>L3</f>
        <v>L1A5</v>
      </c>
      <c r="F3" s="76" t="s">
        <v>507</v>
      </c>
      <c r="J3" s="15" t="s">
        <v>505</v>
      </c>
      <c r="K3" s="44">
        <v>5</v>
      </c>
      <c r="L3" s="45" t="s">
        <v>363</v>
      </c>
      <c r="M3" s="45" t="s">
        <v>300</v>
      </c>
      <c r="N3" s="45">
        <v>5</v>
      </c>
      <c r="O3" s="45" t="s">
        <v>321</v>
      </c>
      <c r="P3" s="46" t="s">
        <v>301</v>
      </c>
    </row>
    <row r="4" spans="2:16" x14ac:dyDescent="0.25">
      <c r="B4" s="35">
        <v>2</v>
      </c>
      <c r="C4" s="23" t="str">
        <f>CONCATENATE(L4,J4)</f>
        <v>L1B2-110722</v>
      </c>
      <c r="D4" s="4" t="s">
        <v>204</v>
      </c>
      <c r="E4" s="23" t="str">
        <f t="shared" ref="E4:E17" si="0">L4</f>
        <v>L1B2</v>
      </c>
      <c r="F4" s="77"/>
      <c r="J4" s="15" t="s">
        <v>505</v>
      </c>
      <c r="K4" s="47">
        <v>10</v>
      </c>
      <c r="L4" s="40" t="s">
        <v>364</v>
      </c>
      <c r="M4" s="40" t="s">
        <v>303</v>
      </c>
      <c r="N4" s="40">
        <v>2</v>
      </c>
      <c r="O4" s="40" t="s">
        <v>321</v>
      </c>
      <c r="P4" s="48" t="s">
        <v>301</v>
      </c>
    </row>
    <row r="5" spans="2:16" x14ac:dyDescent="0.25">
      <c r="B5" s="35">
        <v>3</v>
      </c>
      <c r="C5" s="23" t="str">
        <f t="shared" ref="C5:C17" si="1">CONCATENATE(L5,J5)</f>
        <v>L1B7-110722</v>
      </c>
      <c r="D5" s="4" t="s">
        <v>206</v>
      </c>
      <c r="E5" s="23" t="str">
        <f t="shared" si="0"/>
        <v>L1B7</v>
      </c>
      <c r="F5" s="77"/>
      <c r="J5" s="15" t="s">
        <v>505</v>
      </c>
      <c r="K5" s="47">
        <v>15</v>
      </c>
      <c r="L5" s="40" t="s">
        <v>365</v>
      </c>
      <c r="M5" s="40" t="s">
        <v>303</v>
      </c>
      <c r="N5" s="40">
        <v>7</v>
      </c>
      <c r="O5" s="40" t="s">
        <v>321</v>
      </c>
      <c r="P5" s="48" t="s">
        <v>301</v>
      </c>
    </row>
    <row r="6" spans="2:16" x14ac:dyDescent="0.25">
      <c r="B6" s="35">
        <v>4</v>
      </c>
      <c r="C6" s="23" t="str">
        <f t="shared" si="1"/>
        <v>L1C4-110722</v>
      </c>
      <c r="D6" s="4" t="s">
        <v>210</v>
      </c>
      <c r="E6" s="23" t="str">
        <f t="shared" si="0"/>
        <v>L1C4</v>
      </c>
      <c r="F6" s="77"/>
      <c r="J6" s="15" t="s">
        <v>505</v>
      </c>
      <c r="K6" s="47">
        <v>20</v>
      </c>
      <c r="L6" s="40" t="s">
        <v>366</v>
      </c>
      <c r="M6" s="40" t="s">
        <v>304</v>
      </c>
      <c r="N6" s="40">
        <v>4</v>
      </c>
      <c r="O6" s="40" t="s">
        <v>321</v>
      </c>
      <c r="P6" s="48" t="s">
        <v>301</v>
      </c>
    </row>
    <row r="7" spans="2:16" x14ac:dyDescent="0.25">
      <c r="B7" s="35">
        <v>5</v>
      </c>
      <c r="C7" s="23" t="str">
        <f t="shared" si="1"/>
        <v>L1D1-110722</v>
      </c>
      <c r="D7" s="4" t="s">
        <v>209</v>
      </c>
      <c r="E7" s="23" t="str">
        <f t="shared" si="0"/>
        <v>L1D1</v>
      </c>
      <c r="F7" s="77"/>
      <c r="J7" s="15" t="s">
        <v>505</v>
      </c>
      <c r="K7" s="47">
        <v>25</v>
      </c>
      <c r="L7" s="40" t="s">
        <v>367</v>
      </c>
      <c r="M7" s="40" t="s">
        <v>305</v>
      </c>
      <c r="N7" s="40">
        <v>1</v>
      </c>
      <c r="O7" s="40" t="s">
        <v>321</v>
      </c>
      <c r="P7" s="48" t="s">
        <v>301</v>
      </c>
    </row>
    <row r="8" spans="2:16" x14ac:dyDescent="0.25">
      <c r="B8" s="35">
        <v>6</v>
      </c>
      <c r="C8" s="23" t="str">
        <f t="shared" si="1"/>
        <v>L1D6-110722</v>
      </c>
      <c r="D8" s="4" t="s">
        <v>212</v>
      </c>
      <c r="E8" s="23" t="str">
        <f t="shared" si="0"/>
        <v>L1D6</v>
      </c>
      <c r="F8" s="77"/>
      <c r="J8" s="15" t="s">
        <v>505</v>
      </c>
      <c r="K8" s="47">
        <v>30</v>
      </c>
      <c r="L8" s="40" t="s">
        <v>368</v>
      </c>
      <c r="M8" s="40" t="s">
        <v>305</v>
      </c>
      <c r="N8" s="40">
        <v>6</v>
      </c>
      <c r="O8" s="40" t="s">
        <v>321</v>
      </c>
      <c r="P8" s="48" t="s">
        <v>301</v>
      </c>
    </row>
    <row r="9" spans="2:16" x14ac:dyDescent="0.25">
      <c r="B9" s="35">
        <v>7</v>
      </c>
      <c r="C9" s="23" t="str">
        <f t="shared" si="1"/>
        <v>L1E3-110722</v>
      </c>
      <c r="D9" s="4" t="s">
        <v>211</v>
      </c>
      <c r="E9" s="23" t="str">
        <f t="shared" si="0"/>
        <v>L1E3</v>
      </c>
      <c r="F9" s="77"/>
      <c r="J9" s="15" t="s">
        <v>505</v>
      </c>
      <c r="K9" s="47">
        <v>35</v>
      </c>
      <c r="L9" s="40" t="s">
        <v>372</v>
      </c>
      <c r="M9" s="40" t="s">
        <v>306</v>
      </c>
      <c r="N9" s="40">
        <v>3</v>
      </c>
      <c r="O9" s="40" t="s">
        <v>321</v>
      </c>
      <c r="P9" s="48" t="s">
        <v>301</v>
      </c>
    </row>
    <row r="10" spans="2:16" x14ac:dyDescent="0.25">
      <c r="B10" s="35">
        <v>8</v>
      </c>
      <c r="C10" s="23" t="str">
        <f t="shared" si="1"/>
        <v>L1E8-110722</v>
      </c>
      <c r="D10" s="4" t="s">
        <v>213</v>
      </c>
      <c r="E10" s="23" t="str">
        <f t="shared" si="0"/>
        <v>L1E8</v>
      </c>
      <c r="F10" s="77"/>
      <c r="J10" s="15" t="s">
        <v>505</v>
      </c>
      <c r="K10" s="47">
        <v>40</v>
      </c>
      <c r="L10" s="40" t="s">
        <v>376</v>
      </c>
      <c r="M10" s="40" t="s">
        <v>306</v>
      </c>
      <c r="N10" s="40">
        <v>8</v>
      </c>
      <c r="O10" s="40" t="s">
        <v>321</v>
      </c>
      <c r="P10" s="48" t="s">
        <v>301</v>
      </c>
    </row>
    <row r="11" spans="2:16" x14ac:dyDescent="0.25">
      <c r="B11" s="35">
        <v>9</v>
      </c>
      <c r="C11" s="23" t="str">
        <f t="shared" si="1"/>
        <v>L1F5-110722</v>
      </c>
      <c r="D11" s="4" t="s">
        <v>214</v>
      </c>
      <c r="E11" s="23" t="str">
        <f t="shared" si="0"/>
        <v>L1F5</v>
      </c>
      <c r="F11" s="77"/>
      <c r="J11" s="15" t="s">
        <v>505</v>
      </c>
      <c r="K11" s="47">
        <v>45</v>
      </c>
      <c r="L11" s="40" t="s">
        <v>375</v>
      </c>
      <c r="M11" s="40" t="s">
        <v>307</v>
      </c>
      <c r="N11" s="40">
        <v>5</v>
      </c>
      <c r="O11" s="40" t="s">
        <v>321</v>
      </c>
      <c r="P11" s="48" t="s">
        <v>301</v>
      </c>
    </row>
    <row r="12" spans="2:16" x14ac:dyDescent="0.25">
      <c r="B12" s="35">
        <v>10</v>
      </c>
      <c r="C12" s="23" t="str">
        <f t="shared" si="1"/>
        <v>L1G2-110722</v>
      </c>
      <c r="D12" s="4" t="s">
        <v>215</v>
      </c>
      <c r="E12" s="23" t="str">
        <f t="shared" si="0"/>
        <v>L1G2</v>
      </c>
      <c r="F12" s="77"/>
      <c r="J12" s="15" t="s">
        <v>505</v>
      </c>
      <c r="K12" s="47">
        <v>50</v>
      </c>
      <c r="L12" s="40" t="s">
        <v>377</v>
      </c>
      <c r="M12" s="40" t="s">
        <v>308</v>
      </c>
      <c r="N12" s="40">
        <v>2</v>
      </c>
      <c r="O12" s="40" t="s">
        <v>321</v>
      </c>
      <c r="P12" s="48" t="s">
        <v>301</v>
      </c>
    </row>
    <row r="13" spans="2:16" x14ac:dyDescent="0.25">
      <c r="B13" s="35">
        <v>11</v>
      </c>
      <c r="C13" s="23" t="str">
        <f t="shared" si="1"/>
        <v>L1G7-110722</v>
      </c>
      <c r="D13" s="4" t="s">
        <v>216</v>
      </c>
      <c r="E13" s="23" t="str">
        <f t="shared" si="0"/>
        <v>L1G7</v>
      </c>
      <c r="F13" s="77"/>
      <c r="J13" s="15" t="s">
        <v>505</v>
      </c>
      <c r="K13" s="47">
        <v>55</v>
      </c>
      <c r="L13" s="40" t="s">
        <v>373</v>
      </c>
      <c r="M13" s="40" t="s">
        <v>308</v>
      </c>
      <c r="N13" s="40">
        <v>7</v>
      </c>
      <c r="O13" s="40" t="s">
        <v>321</v>
      </c>
      <c r="P13" s="48" t="s">
        <v>301</v>
      </c>
    </row>
    <row r="14" spans="2:16" x14ac:dyDescent="0.25">
      <c r="B14" s="35">
        <v>12</v>
      </c>
      <c r="C14" s="23" t="str">
        <f t="shared" si="1"/>
        <v>L1H4-110722</v>
      </c>
      <c r="D14" s="4" t="s">
        <v>217</v>
      </c>
      <c r="E14" s="23" t="str">
        <f t="shared" si="0"/>
        <v>L1H4</v>
      </c>
      <c r="F14" s="77"/>
      <c r="J14" s="15" t="s">
        <v>505</v>
      </c>
      <c r="K14" s="47">
        <v>60</v>
      </c>
      <c r="L14" s="40" t="s">
        <v>374</v>
      </c>
      <c r="M14" s="40" t="s">
        <v>309</v>
      </c>
      <c r="N14" s="40">
        <v>4</v>
      </c>
      <c r="O14" s="40" t="s">
        <v>321</v>
      </c>
      <c r="P14" s="48" t="s">
        <v>301</v>
      </c>
    </row>
    <row r="15" spans="2:16" x14ac:dyDescent="0.25">
      <c r="B15" s="35">
        <v>13</v>
      </c>
      <c r="C15" s="23" t="str">
        <f t="shared" si="1"/>
        <v>L1I1-110722</v>
      </c>
      <c r="D15" s="4" t="s">
        <v>218</v>
      </c>
      <c r="E15" s="23" t="str">
        <f t="shared" si="0"/>
        <v>L1I1</v>
      </c>
      <c r="F15" s="77"/>
      <c r="J15" s="15" t="s">
        <v>505</v>
      </c>
      <c r="K15" s="47">
        <v>65</v>
      </c>
      <c r="L15" s="40" t="s">
        <v>370</v>
      </c>
      <c r="M15" s="40" t="s">
        <v>310</v>
      </c>
      <c r="N15" s="40">
        <v>1</v>
      </c>
      <c r="O15" s="40" t="s">
        <v>321</v>
      </c>
      <c r="P15" s="48" t="s">
        <v>301</v>
      </c>
    </row>
    <row r="16" spans="2:16" x14ac:dyDescent="0.25">
      <c r="B16" s="35">
        <v>14</v>
      </c>
      <c r="C16" s="23" t="str">
        <f t="shared" si="1"/>
        <v>L1I6-110722</v>
      </c>
      <c r="D16" s="4" t="s">
        <v>219</v>
      </c>
      <c r="E16" s="23" t="str">
        <f t="shared" si="0"/>
        <v>L1I6</v>
      </c>
      <c r="F16" s="77"/>
      <c r="J16" s="15" t="s">
        <v>505</v>
      </c>
      <c r="K16" s="47">
        <v>70</v>
      </c>
      <c r="L16" s="40" t="s">
        <v>371</v>
      </c>
      <c r="M16" s="40" t="s">
        <v>310</v>
      </c>
      <c r="N16" s="40">
        <v>6</v>
      </c>
      <c r="O16" s="40" t="s">
        <v>321</v>
      </c>
      <c r="P16" s="48" t="s">
        <v>301</v>
      </c>
    </row>
    <row r="17" spans="2:16" ht="15.75" thickBot="1" x14ac:dyDescent="0.3">
      <c r="B17" s="35">
        <v>15</v>
      </c>
      <c r="C17" s="23" t="str">
        <f t="shared" si="1"/>
        <v>L1J3-110722</v>
      </c>
      <c r="D17" s="4" t="s">
        <v>220</v>
      </c>
      <c r="E17" s="23" t="str">
        <f t="shared" si="0"/>
        <v>L1J3</v>
      </c>
      <c r="F17" s="78"/>
      <c r="J17" s="15" t="s">
        <v>505</v>
      </c>
      <c r="K17" s="49">
        <v>75</v>
      </c>
      <c r="L17" s="50" t="s">
        <v>369</v>
      </c>
      <c r="M17" s="50" t="s">
        <v>311</v>
      </c>
      <c r="N17" s="50">
        <v>3</v>
      </c>
      <c r="O17" s="50" t="s">
        <v>321</v>
      </c>
      <c r="P17" s="51" t="s">
        <v>301</v>
      </c>
    </row>
    <row r="18" spans="2:16" x14ac:dyDescent="0.25">
      <c r="B18" s="56">
        <v>16</v>
      </c>
      <c r="C18" s="52" t="str">
        <f>CONCATENATE(L18,J18)</f>
        <v>L2A1-110722</v>
      </c>
      <c r="D18" s="52" t="s">
        <v>221</v>
      </c>
      <c r="E18" s="52" t="str">
        <f>L18</f>
        <v>L2A1</v>
      </c>
      <c r="F18" s="76" t="s">
        <v>508</v>
      </c>
      <c r="J18" s="15" t="s">
        <v>505</v>
      </c>
      <c r="K18" s="44">
        <v>1</v>
      </c>
      <c r="L18" s="45" t="s">
        <v>378</v>
      </c>
      <c r="M18" s="45" t="s">
        <v>300</v>
      </c>
      <c r="N18" s="45">
        <v>1</v>
      </c>
      <c r="O18" s="45" t="s">
        <v>323</v>
      </c>
      <c r="P18" s="46" t="s">
        <v>301</v>
      </c>
    </row>
    <row r="19" spans="2:16" x14ac:dyDescent="0.25">
      <c r="B19" s="57">
        <v>17</v>
      </c>
      <c r="C19" s="36" t="str">
        <f>CONCATENATE(L19,J19)</f>
        <v>L2A5-110722</v>
      </c>
      <c r="D19" s="36" t="s">
        <v>245</v>
      </c>
      <c r="E19" s="36" t="str">
        <f t="shared" ref="E19:E77" si="2">L19</f>
        <v>L2A5</v>
      </c>
      <c r="F19" s="77"/>
      <c r="J19" s="15" t="s">
        <v>505</v>
      </c>
      <c r="K19" s="47">
        <v>5</v>
      </c>
      <c r="L19" s="40" t="s">
        <v>379</v>
      </c>
      <c r="M19" s="40" t="s">
        <v>300</v>
      </c>
      <c r="N19" s="40">
        <v>5</v>
      </c>
      <c r="O19" s="40" t="s">
        <v>323</v>
      </c>
      <c r="P19" s="48" t="s">
        <v>301</v>
      </c>
    </row>
    <row r="20" spans="2:16" x14ac:dyDescent="0.25">
      <c r="B20" s="57">
        <v>18</v>
      </c>
      <c r="C20" s="36" t="str">
        <f t="shared" ref="C20:C77" si="3">CONCATENATE(L20,J20)</f>
        <v>L2B1-110722</v>
      </c>
      <c r="D20" s="36" t="s">
        <v>222</v>
      </c>
      <c r="E20" s="36" t="str">
        <f t="shared" si="2"/>
        <v>L2B1</v>
      </c>
      <c r="F20" s="77"/>
      <c r="J20" s="15" t="s">
        <v>505</v>
      </c>
      <c r="K20" s="47">
        <v>9</v>
      </c>
      <c r="L20" s="40" t="s">
        <v>380</v>
      </c>
      <c r="M20" s="40" t="s">
        <v>303</v>
      </c>
      <c r="N20" s="40">
        <v>1</v>
      </c>
      <c r="O20" s="40" t="s">
        <v>323</v>
      </c>
      <c r="P20" s="48" t="s">
        <v>301</v>
      </c>
    </row>
    <row r="21" spans="2:16" x14ac:dyDescent="0.25">
      <c r="B21" s="57">
        <v>19</v>
      </c>
      <c r="C21" s="36" t="str">
        <f t="shared" si="3"/>
        <v>L2B5-110722</v>
      </c>
      <c r="D21" s="36" t="s">
        <v>223</v>
      </c>
      <c r="E21" s="36" t="str">
        <f t="shared" si="2"/>
        <v>L2B5</v>
      </c>
      <c r="F21" s="77"/>
      <c r="J21" s="15" t="s">
        <v>505</v>
      </c>
      <c r="K21" s="47">
        <v>13</v>
      </c>
      <c r="L21" s="40" t="s">
        <v>381</v>
      </c>
      <c r="M21" s="40" t="s">
        <v>303</v>
      </c>
      <c r="N21" s="40">
        <v>5</v>
      </c>
      <c r="O21" s="40" t="s">
        <v>323</v>
      </c>
      <c r="P21" s="48" t="s">
        <v>301</v>
      </c>
    </row>
    <row r="22" spans="2:16" x14ac:dyDescent="0.25">
      <c r="B22" s="57">
        <v>20</v>
      </c>
      <c r="C22" s="36" t="str">
        <f t="shared" si="3"/>
        <v>L2C1-110722</v>
      </c>
      <c r="D22" s="36" t="s">
        <v>224</v>
      </c>
      <c r="E22" s="36" t="str">
        <f t="shared" si="2"/>
        <v>L2C1</v>
      </c>
      <c r="F22" s="77"/>
      <c r="J22" s="15" t="s">
        <v>505</v>
      </c>
      <c r="K22" s="47">
        <v>17</v>
      </c>
      <c r="L22" s="40" t="s">
        <v>382</v>
      </c>
      <c r="M22" s="40" t="s">
        <v>304</v>
      </c>
      <c r="N22" s="40">
        <v>1</v>
      </c>
      <c r="O22" s="40" t="s">
        <v>323</v>
      </c>
      <c r="P22" s="48" t="s">
        <v>301</v>
      </c>
    </row>
    <row r="23" spans="2:16" x14ac:dyDescent="0.25">
      <c r="B23" s="57">
        <v>21</v>
      </c>
      <c r="C23" s="36" t="str">
        <f t="shared" si="3"/>
        <v>L2C5-110722</v>
      </c>
      <c r="D23" s="36" t="s">
        <v>225</v>
      </c>
      <c r="E23" s="36" t="str">
        <f t="shared" si="2"/>
        <v>L2C5</v>
      </c>
      <c r="F23" s="77"/>
      <c r="J23" s="15" t="s">
        <v>505</v>
      </c>
      <c r="K23" s="47">
        <v>21</v>
      </c>
      <c r="L23" s="40" t="s">
        <v>383</v>
      </c>
      <c r="M23" s="40" t="s">
        <v>304</v>
      </c>
      <c r="N23" s="40">
        <v>5</v>
      </c>
      <c r="O23" s="40" t="s">
        <v>323</v>
      </c>
      <c r="P23" s="48" t="s">
        <v>301</v>
      </c>
    </row>
    <row r="24" spans="2:16" x14ac:dyDescent="0.25">
      <c r="B24" s="57">
        <v>22</v>
      </c>
      <c r="C24" s="36" t="str">
        <f t="shared" si="3"/>
        <v>L2D1-110722</v>
      </c>
      <c r="D24" s="36" t="s">
        <v>226</v>
      </c>
      <c r="E24" s="36" t="str">
        <f t="shared" si="2"/>
        <v>L2D1</v>
      </c>
      <c r="F24" s="77"/>
      <c r="J24" s="15" t="s">
        <v>505</v>
      </c>
      <c r="K24" s="47">
        <v>25</v>
      </c>
      <c r="L24" s="40" t="s">
        <v>384</v>
      </c>
      <c r="M24" s="40" t="s">
        <v>305</v>
      </c>
      <c r="N24" s="40">
        <v>1</v>
      </c>
      <c r="O24" s="40" t="s">
        <v>323</v>
      </c>
      <c r="P24" s="48" t="s">
        <v>301</v>
      </c>
    </row>
    <row r="25" spans="2:16" ht="15.75" thickBot="1" x14ac:dyDescent="0.3">
      <c r="B25" s="57">
        <v>23</v>
      </c>
      <c r="C25" s="36" t="str">
        <f t="shared" si="3"/>
        <v>L2D5-110722</v>
      </c>
      <c r="D25" s="36" t="s">
        <v>227</v>
      </c>
      <c r="E25" s="36" t="str">
        <f t="shared" si="2"/>
        <v>L2D5</v>
      </c>
      <c r="F25" s="77"/>
      <c r="J25" s="15" t="s">
        <v>505</v>
      </c>
      <c r="K25" s="47">
        <v>29</v>
      </c>
      <c r="L25" s="40" t="s">
        <v>385</v>
      </c>
      <c r="M25" s="40" t="s">
        <v>305</v>
      </c>
      <c r="N25" s="40">
        <v>5</v>
      </c>
      <c r="O25" s="40" t="s">
        <v>323</v>
      </c>
      <c r="P25" s="48" t="s">
        <v>301</v>
      </c>
    </row>
    <row r="26" spans="2:16" x14ac:dyDescent="0.25">
      <c r="B26" s="57">
        <v>24</v>
      </c>
      <c r="C26" s="36" t="str">
        <f t="shared" si="3"/>
        <v>L2E1-110722</v>
      </c>
      <c r="D26" s="34" t="s">
        <v>192</v>
      </c>
      <c r="E26" s="36" t="str">
        <f t="shared" si="2"/>
        <v>L2E1</v>
      </c>
      <c r="F26" s="77"/>
      <c r="J26" s="15" t="s">
        <v>505</v>
      </c>
      <c r="K26" s="47">
        <v>33</v>
      </c>
      <c r="L26" s="40" t="s">
        <v>386</v>
      </c>
      <c r="M26" s="40" t="s">
        <v>306</v>
      </c>
      <c r="N26" s="40">
        <v>1</v>
      </c>
      <c r="O26" s="40" t="s">
        <v>323</v>
      </c>
      <c r="P26" s="48" t="s">
        <v>301</v>
      </c>
    </row>
    <row r="27" spans="2:16" ht="15.75" thickBot="1" x14ac:dyDescent="0.3">
      <c r="B27" s="57">
        <v>25</v>
      </c>
      <c r="C27" s="36" t="str">
        <f t="shared" si="3"/>
        <v>L2E5-110722</v>
      </c>
      <c r="D27" s="36" t="s">
        <v>227</v>
      </c>
      <c r="E27" s="36" t="str">
        <f t="shared" si="2"/>
        <v>L2E5</v>
      </c>
      <c r="F27" s="77"/>
      <c r="J27" s="15" t="s">
        <v>505</v>
      </c>
      <c r="K27" s="49">
        <v>37</v>
      </c>
      <c r="L27" s="50" t="s">
        <v>387</v>
      </c>
      <c r="M27" s="50" t="s">
        <v>306</v>
      </c>
      <c r="N27" s="50">
        <v>5</v>
      </c>
      <c r="O27" s="50" t="s">
        <v>323</v>
      </c>
      <c r="P27" s="51" t="s">
        <v>301</v>
      </c>
    </row>
    <row r="28" spans="2:16" x14ac:dyDescent="0.25">
      <c r="B28" s="56">
        <v>26</v>
      </c>
      <c r="C28" s="60" t="str">
        <f t="shared" si="3"/>
        <v>L3A5-110722</v>
      </c>
      <c r="D28" s="52" t="s">
        <v>235</v>
      </c>
      <c r="E28" s="52" t="str">
        <f t="shared" si="2"/>
        <v>L3A5</v>
      </c>
      <c r="F28" s="76" t="s">
        <v>524</v>
      </c>
      <c r="J28" s="15" t="s">
        <v>505</v>
      </c>
      <c r="K28" s="44">
        <v>5</v>
      </c>
      <c r="L28" s="45" t="s">
        <v>388</v>
      </c>
      <c r="M28" s="45" t="s">
        <v>300</v>
      </c>
      <c r="N28" s="45">
        <v>5</v>
      </c>
      <c r="O28" s="45" t="s">
        <v>325</v>
      </c>
      <c r="P28" s="46" t="s">
        <v>301</v>
      </c>
    </row>
    <row r="29" spans="2:16" x14ac:dyDescent="0.25">
      <c r="B29" s="57">
        <v>27</v>
      </c>
      <c r="C29" s="59" t="str">
        <f t="shared" si="3"/>
        <v>L3B2-110722</v>
      </c>
      <c r="D29" s="36" t="s">
        <v>236</v>
      </c>
      <c r="E29" s="36" t="str">
        <f t="shared" si="2"/>
        <v>L3B2</v>
      </c>
      <c r="F29" s="77"/>
      <c r="J29" s="15" t="s">
        <v>505</v>
      </c>
      <c r="K29" s="47">
        <v>10</v>
      </c>
      <c r="L29" s="40" t="s">
        <v>389</v>
      </c>
      <c r="M29" s="40" t="s">
        <v>303</v>
      </c>
      <c r="N29" s="40">
        <v>2</v>
      </c>
      <c r="O29" s="40" t="s">
        <v>325</v>
      </c>
      <c r="P29" s="48" t="s">
        <v>301</v>
      </c>
    </row>
    <row r="30" spans="2:16" x14ac:dyDescent="0.25">
      <c r="B30" s="57">
        <v>28</v>
      </c>
      <c r="C30" s="59" t="str">
        <f t="shared" si="3"/>
        <v>L3B7-110722</v>
      </c>
      <c r="D30" s="36" t="s">
        <v>237</v>
      </c>
      <c r="E30" s="36" t="str">
        <f t="shared" si="2"/>
        <v>L3B7</v>
      </c>
      <c r="F30" s="77"/>
      <c r="J30" s="15" t="s">
        <v>505</v>
      </c>
      <c r="K30" s="47">
        <v>15</v>
      </c>
      <c r="L30" s="40" t="s">
        <v>390</v>
      </c>
      <c r="M30" s="40" t="s">
        <v>303</v>
      </c>
      <c r="N30" s="40">
        <v>7</v>
      </c>
      <c r="O30" s="40" t="s">
        <v>325</v>
      </c>
      <c r="P30" s="48" t="s">
        <v>301</v>
      </c>
    </row>
    <row r="31" spans="2:16" x14ac:dyDescent="0.25">
      <c r="B31" s="57">
        <v>29</v>
      </c>
      <c r="C31" s="59" t="str">
        <f t="shared" si="3"/>
        <v>L3C4-110722</v>
      </c>
      <c r="D31" s="36" t="s">
        <v>238</v>
      </c>
      <c r="E31" s="36" t="str">
        <f t="shared" si="2"/>
        <v>L3C4</v>
      </c>
      <c r="F31" s="77"/>
      <c r="J31" s="15" t="s">
        <v>505</v>
      </c>
      <c r="K31" s="47">
        <v>20</v>
      </c>
      <c r="L31" s="40" t="s">
        <v>391</v>
      </c>
      <c r="M31" s="40" t="s">
        <v>304</v>
      </c>
      <c r="N31" s="40">
        <v>4</v>
      </c>
      <c r="O31" s="40" t="s">
        <v>325</v>
      </c>
      <c r="P31" s="48" t="s">
        <v>301</v>
      </c>
    </row>
    <row r="32" spans="2:16" x14ac:dyDescent="0.25">
      <c r="B32" s="57">
        <v>30</v>
      </c>
      <c r="C32" s="59" t="str">
        <f t="shared" si="3"/>
        <v>L3D1-110722</v>
      </c>
      <c r="D32" s="36" t="s">
        <v>239</v>
      </c>
      <c r="E32" s="36" t="str">
        <f t="shared" si="2"/>
        <v>L3D1</v>
      </c>
      <c r="F32" s="77"/>
      <c r="J32" s="15" t="s">
        <v>505</v>
      </c>
      <c r="K32" s="47">
        <v>25</v>
      </c>
      <c r="L32" s="40" t="s">
        <v>392</v>
      </c>
      <c r="M32" s="40" t="s">
        <v>305</v>
      </c>
      <c r="N32" s="40">
        <v>1</v>
      </c>
      <c r="O32" s="40" t="s">
        <v>325</v>
      </c>
      <c r="P32" s="48" t="s">
        <v>301</v>
      </c>
    </row>
    <row r="33" spans="2:16" x14ac:dyDescent="0.25">
      <c r="B33" s="57">
        <v>31</v>
      </c>
      <c r="C33" s="59" t="str">
        <f t="shared" si="3"/>
        <v>L3D6-110722</v>
      </c>
      <c r="D33" s="36" t="s">
        <v>240</v>
      </c>
      <c r="E33" s="36" t="str">
        <f t="shared" si="2"/>
        <v>L3D6</v>
      </c>
      <c r="F33" s="77"/>
      <c r="J33" s="15" t="s">
        <v>505</v>
      </c>
      <c r="K33" s="47">
        <v>30</v>
      </c>
      <c r="L33" s="40" t="s">
        <v>393</v>
      </c>
      <c r="M33" s="40" t="s">
        <v>305</v>
      </c>
      <c r="N33" s="40">
        <v>6</v>
      </c>
      <c r="O33" s="40" t="s">
        <v>325</v>
      </c>
      <c r="P33" s="48" t="s">
        <v>301</v>
      </c>
    </row>
    <row r="34" spans="2:16" x14ac:dyDescent="0.25">
      <c r="B34" s="57">
        <v>32</v>
      </c>
      <c r="C34" s="59" t="str">
        <f t="shared" si="3"/>
        <v>L3E3-110722</v>
      </c>
      <c r="D34" s="36" t="s">
        <v>241</v>
      </c>
      <c r="E34" s="36" t="str">
        <f t="shared" si="2"/>
        <v>L3E3</v>
      </c>
      <c r="F34" s="77"/>
      <c r="J34" s="15" t="s">
        <v>505</v>
      </c>
      <c r="K34" s="47">
        <v>35</v>
      </c>
      <c r="L34" s="40" t="s">
        <v>394</v>
      </c>
      <c r="M34" s="40" t="s">
        <v>306</v>
      </c>
      <c r="N34" s="40">
        <v>3</v>
      </c>
      <c r="O34" s="40" t="s">
        <v>325</v>
      </c>
      <c r="P34" s="48" t="s">
        <v>301</v>
      </c>
    </row>
    <row r="35" spans="2:16" x14ac:dyDescent="0.25">
      <c r="B35" s="57">
        <v>33</v>
      </c>
      <c r="C35" s="59" t="str">
        <f t="shared" si="3"/>
        <v>L3E8-110722</v>
      </c>
      <c r="D35" s="36" t="s">
        <v>242</v>
      </c>
      <c r="E35" s="36" t="str">
        <f t="shared" si="2"/>
        <v>L3E8</v>
      </c>
      <c r="F35" s="77"/>
      <c r="J35" s="15" t="s">
        <v>505</v>
      </c>
      <c r="K35" s="47">
        <v>40</v>
      </c>
      <c r="L35" s="40" t="s">
        <v>395</v>
      </c>
      <c r="M35" s="40" t="s">
        <v>306</v>
      </c>
      <c r="N35" s="40">
        <v>8</v>
      </c>
      <c r="O35" s="40" t="s">
        <v>325</v>
      </c>
      <c r="P35" s="48" t="s">
        <v>301</v>
      </c>
    </row>
    <row r="36" spans="2:16" x14ac:dyDescent="0.25">
      <c r="B36" s="57">
        <v>34</v>
      </c>
      <c r="C36" s="59" t="str">
        <f t="shared" si="3"/>
        <v>L3F5-110722</v>
      </c>
      <c r="D36" s="36" t="s">
        <v>243</v>
      </c>
      <c r="E36" s="36" t="str">
        <f t="shared" si="2"/>
        <v>L3F5</v>
      </c>
      <c r="F36" s="77"/>
      <c r="J36" s="15" t="s">
        <v>505</v>
      </c>
      <c r="K36" s="47">
        <v>45</v>
      </c>
      <c r="L36" s="40" t="s">
        <v>396</v>
      </c>
      <c r="M36" s="40" t="s">
        <v>307</v>
      </c>
      <c r="N36" s="40">
        <v>5</v>
      </c>
      <c r="O36" s="40" t="s">
        <v>325</v>
      </c>
      <c r="P36" s="48" t="s">
        <v>301</v>
      </c>
    </row>
    <row r="37" spans="2:16" ht="15.75" thickBot="1" x14ac:dyDescent="0.3">
      <c r="B37" s="57">
        <v>35</v>
      </c>
      <c r="C37" s="59" t="str">
        <f t="shared" si="3"/>
        <v>L3G2-110722</v>
      </c>
      <c r="D37" s="36" t="s">
        <v>244</v>
      </c>
      <c r="E37" s="36" t="str">
        <f t="shared" si="2"/>
        <v>L3G2</v>
      </c>
      <c r="F37" s="77"/>
      <c r="J37" s="15" t="s">
        <v>505</v>
      </c>
      <c r="K37" s="47">
        <v>50</v>
      </c>
      <c r="L37" s="40" t="s">
        <v>397</v>
      </c>
      <c r="M37" s="40" t="s">
        <v>308</v>
      </c>
      <c r="N37" s="40">
        <v>2</v>
      </c>
      <c r="O37" s="40" t="s">
        <v>325</v>
      </c>
      <c r="P37" s="48" t="s">
        <v>301</v>
      </c>
    </row>
    <row r="38" spans="2:16" x14ac:dyDescent="0.25">
      <c r="B38" s="57">
        <v>36</v>
      </c>
      <c r="C38" s="59" t="str">
        <f t="shared" si="3"/>
        <v>L3G7-110722</v>
      </c>
      <c r="D38" s="34" t="s">
        <v>192</v>
      </c>
      <c r="E38" s="36" t="str">
        <f t="shared" si="2"/>
        <v>L3G7</v>
      </c>
      <c r="F38" s="77"/>
      <c r="J38" s="15" t="s">
        <v>505</v>
      </c>
      <c r="K38" s="47">
        <v>55</v>
      </c>
      <c r="L38" s="40" t="s">
        <v>398</v>
      </c>
      <c r="M38" s="40" t="s">
        <v>308</v>
      </c>
      <c r="N38" s="40">
        <v>7</v>
      </c>
      <c r="O38" s="40" t="s">
        <v>325</v>
      </c>
      <c r="P38" s="48" t="s">
        <v>301</v>
      </c>
    </row>
    <row r="39" spans="2:16" x14ac:dyDescent="0.25">
      <c r="B39" s="57">
        <v>37</v>
      </c>
      <c r="C39" s="59" t="str">
        <f t="shared" si="3"/>
        <v>L3H4-110722</v>
      </c>
      <c r="D39" s="36" t="s">
        <v>204</v>
      </c>
      <c r="E39" s="36" t="str">
        <f t="shared" si="2"/>
        <v>L3H4</v>
      </c>
      <c r="F39" s="77"/>
      <c r="J39" s="15" t="s">
        <v>505</v>
      </c>
      <c r="K39" s="47">
        <v>60</v>
      </c>
      <c r="L39" s="40" t="s">
        <v>399</v>
      </c>
      <c r="M39" s="40" t="s">
        <v>309</v>
      </c>
      <c r="N39" s="40">
        <v>4</v>
      </c>
      <c r="O39" s="40" t="s">
        <v>325</v>
      </c>
      <c r="P39" s="48" t="s">
        <v>301</v>
      </c>
    </row>
    <row r="40" spans="2:16" x14ac:dyDescent="0.25">
      <c r="B40" s="57">
        <v>38</v>
      </c>
      <c r="C40" s="59" t="str">
        <f t="shared" si="3"/>
        <v>L3I1-110722</v>
      </c>
      <c r="D40" s="36" t="s">
        <v>206</v>
      </c>
      <c r="E40" s="36" t="str">
        <f t="shared" si="2"/>
        <v>L3I1</v>
      </c>
      <c r="F40" s="77"/>
      <c r="J40" s="15" t="s">
        <v>505</v>
      </c>
      <c r="K40" s="47">
        <v>65</v>
      </c>
      <c r="L40" s="40" t="s">
        <v>400</v>
      </c>
      <c r="M40" s="40" t="s">
        <v>310</v>
      </c>
      <c r="N40" s="40">
        <v>1</v>
      </c>
      <c r="O40" s="40" t="s">
        <v>325</v>
      </c>
      <c r="P40" s="48" t="s">
        <v>301</v>
      </c>
    </row>
    <row r="41" spans="2:16" x14ac:dyDescent="0.25">
      <c r="B41" s="57">
        <v>39</v>
      </c>
      <c r="C41" s="59" t="str">
        <f t="shared" si="3"/>
        <v>L3I6-110722</v>
      </c>
      <c r="D41" s="36" t="s">
        <v>210</v>
      </c>
      <c r="E41" s="36" t="str">
        <f t="shared" si="2"/>
        <v>L3I6</v>
      </c>
      <c r="F41" s="77"/>
      <c r="J41" s="15" t="s">
        <v>505</v>
      </c>
      <c r="K41" s="47">
        <v>70</v>
      </c>
      <c r="L41" s="40" t="s">
        <v>401</v>
      </c>
      <c r="M41" s="40" t="s">
        <v>310</v>
      </c>
      <c r="N41" s="40">
        <v>6</v>
      </c>
      <c r="O41" s="40" t="s">
        <v>325</v>
      </c>
      <c r="P41" s="48" t="s">
        <v>301</v>
      </c>
    </row>
    <row r="42" spans="2:16" ht="15.75" thickBot="1" x14ac:dyDescent="0.3">
      <c r="B42" s="57">
        <v>40</v>
      </c>
      <c r="C42" s="59" t="str">
        <f t="shared" si="3"/>
        <v>L3J3-110722</v>
      </c>
      <c r="D42" s="36" t="s">
        <v>209</v>
      </c>
      <c r="E42" s="36" t="str">
        <f t="shared" si="2"/>
        <v>L3J3</v>
      </c>
      <c r="F42" s="77"/>
      <c r="J42" s="15" t="s">
        <v>505</v>
      </c>
      <c r="K42" s="49">
        <v>75</v>
      </c>
      <c r="L42" s="50" t="s">
        <v>402</v>
      </c>
      <c r="M42" s="50" t="s">
        <v>311</v>
      </c>
      <c r="N42" s="50">
        <v>3</v>
      </c>
      <c r="O42" s="50" t="s">
        <v>325</v>
      </c>
      <c r="P42" s="51" t="s">
        <v>301</v>
      </c>
    </row>
    <row r="43" spans="2:16" x14ac:dyDescent="0.25">
      <c r="B43" s="56">
        <v>41</v>
      </c>
      <c r="C43" s="60" t="str">
        <f t="shared" si="3"/>
        <v>L4A1-110722</v>
      </c>
      <c r="D43" s="52" t="s">
        <v>212</v>
      </c>
      <c r="E43" s="62" t="str">
        <f t="shared" si="2"/>
        <v>L4A1</v>
      </c>
      <c r="F43" s="76" t="s">
        <v>535</v>
      </c>
      <c r="J43" s="15" t="s">
        <v>505</v>
      </c>
      <c r="K43" s="44">
        <v>1</v>
      </c>
      <c r="L43" s="45" t="s">
        <v>403</v>
      </c>
      <c r="M43" s="45" t="s">
        <v>300</v>
      </c>
      <c r="N43" s="45">
        <v>1</v>
      </c>
      <c r="O43" s="45" t="s">
        <v>326</v>
      </c>
      <c r="P43" s="46" t="s">
        <v>301</v>
      </c>
    </row>
    <row r="44" spans="2:16" x14ac:dyDescent="0.25">
      <c r="B44" s="57">
        <v>42</v>
      </c>
      <c r="C44" s="59" t="str">
        <f t="shared" si="3"/>
        <v>L4A5-110722</v>
      </c>
      <c r="D44" s="36" t="s">
        <v>211</v>
      </c>
      <c r="E44" s="63" t="str">
        <f t="shared" si="2"/>
        <v>L4A5</v>
      </c>
      <c r="F44" s="77"/>
      <c r="J44" s="15" t="s">
        <v>505</v>
      </c>
      <c r="K44" s="47">
        <v>5</v>
      </c>
      <c r="L44" s="40" t="s">
        <v>404</v>
      </c>
      <c r="M44" s="40" t="s">
        <v>300</v>
      </c>
      <c r="N44" s="40">
        <v>5</v>
      </c>
      <c r="O44" s="40" t="s">
        <v>326</v>
      </c>
      <c r="P44" s="48" t="s">
        <v>301</v>
      </c>
    </row>
    <row r="45" spans="2:16" x14ac:dyDescent="0.25">
      <c r="B45" s="57">
        <v>43</v>
      </c>
      <c r="C45" s="59" t="str">
        <f t="shared" si="3"/>
        <v>L4B1-110722</v>
      </c>
      <c r="D45" s="36" t="s">
        <v>213</v>
      </c>
      <c r="E45" s="63" t="str">
        <f t="shared" si="2"/>
        <v>L4B1</v>
      </c>
      <c r="F45" s="77"/>
      <c r="J45" s="15" t="s">
        <v>505</v>
      </c>
      <c r="K45" s="47">
        <v>9</v>
      </c>
      <c r="L45" s="40" t="s">
        <v>405</v>
      </c>
      <c r="M45" s="40" t="s">
        <v>303</v>
      </c>
      <c r="N45" s="40">
        <v>1</v>
      </c>
      <c r="O45" s="40" t="s">
        <v>326</v>
      </c>
      <c r="P45" s="48" t="s">
        <v>301</v>
      </c>
    </row>
    <row r="46" spans="2:16" x14ac:dyDescent="0.25">
      <c r="B46" s="57">
        <v>44</v>
      </c>
      <c r="C46" s="59" t="str">
        <f t="shared" si="3"/>
        <v>L4B5-110722</v>
      </c>
      <c r="D46" s="36" t="s">
        <v>224</v>
      </c>
      <c r="E46" s="63" t="str">
        <f t="shared" si="2"/>
        <v>L4B5</v>
      </c>
      <c r="F46" s="77"/>
      <c r="J46" s="15" t="s">
        <v>505</v>
      </c>
      <c r="K46" s="47">
        <v>13</v>
      </c>
      <c r="L46" s="40" t="s">
        <v>406</v>
      </c>
      <c r="M46" s="40" t="s">
        <v>303</v>
      </c>
      <c r="N46" s="40">
        <v>5</v>
      </c>
      <c r="O46" s="40" t="s">
        <v>326</v>
      </c>
      <c r="P46" s="48" t="s">
        <v>301</v>
      </c>
    </row>
    <row r="47" spans="2:16" x14ac:dyDescent="0.25">
      <c r="B47" s="57">
        <v>45</v>
      </c>
      <c r="C47" s="59" t="str">
        <f t="shared" si="3"/>
        <v>L4C1-110722</v>
      </c>
      <c r="D47" s="36" t="s">
        <v>225</v>
      </c>
      <c r="E47" s="63" t="str">
        <f t="shared" si="2"/>
        <v>L4C1</v>
      </c>
      <c r="F47" s="77"/>
      <c r="J47" s="15" t="s">
        <v>505</v>
      </c>
      <c r="K47" s="47">
        <v>17</v>
      </c>
      <c r="L47" s="40" t="s">
        <v>407</v>
      </c>
      <c r="M47" s="40" t="s">
        <v>304</v>
      </c>
      <c r="N47" s="40">
        <v>1</v>
      </c>
      <c r="O47" s="40" t="s">
        <v>326</v>
      </c>
      <c r="P47" s="48" t="s">
        <v>301</v>
      </c>
    </row>
    <row r="48" spans="2:16" x14ac:dyDescent="0.25">
      <c r="B48" s="57">
        <v>46</v>
      </c>
      <c r="C48" s="59" t="str">
        <f t="shared" si="3"/>
        <v>L4C5-110722</v>
      </c>
      <c r="D48" s="36" t="s">
        <v>226</v>
      </c>
      <c r="E48" s="63" t="str">
        <f t="shared" si="2"/>
        <v>L4C5</v>
      </c>
      <c r="F48" s="77"/>
      <c r="J48" s="15" t="s">
        <v>505</v>
      </c>
      <c r="K48" s="47">
        <v>21</v>
      </c>
      <c r="L48" s="40" t="s">
        <v>408</v>
      </c>
      <c r="M48" s="40" t="s">
        <v>304</v>
      </c>
      <c r="N48" s="40">
        <v>5</v>
      </c>
      <c r="O48" s="40" t="s">
        <v>326</v>
      </c>
      <c r="P48" s="48" t="s">
        <v>301</v>
      </c>
    </row>
    <row r="49" spans="2:16" x14ac:dyDescent="0.25">
      <c r="B49" s="57">
        <v>47</v>
      </c>
      <c r="C49" s="59" t="str">
        <f t="shared" si="3"/>
        <v>L4D1-110722</v>
      </c>
      <c r="D49" s="36" t="s">
        <v>227</v>
      </c>
      <c r="E49" s="63" t="str">
        <f t="shared" si="2"/>
        <v>L4D1</v>
      </c>
      <c r="F49" s="77"/>
      <c r="J49" s="15" t="s">
        <v>505</v>
      </c>
      <c r="K49" s="47">
        <v>25</v>
      </c>
      <c r="L49" s="40" t="s">
        <v>409</v>
      </c>
      <c r="M49" s="40" t="s">
        <v>305</v>
      </c>
      <c r="N49" s="40">
        <v>1</v>
      </c>
      <c r="O49" s="40" t="s">
        <v>326</v>
      </c>
      <c r="P49" s="48" t="s">
        <v>301</v>
      </c>
    </row>
    <row r="50" spans="2:16" x14ac:dyDescent="0.25">
      <c r="B50" s="57">
        <v>48</v>
      </c>
      <c r="C50" s="59" t="str">
        <f t="shared" si="3"/>
        <v>L4D5-110722</v>
      </c>
      <c r="D50" s="36" t="s">
        <v>228</v>
      </c>
      <c r="E50" s="63" t="str">
        <f t="shared" si="2"/>
        <v>L4D5</v>
      </c>
      <c r="F50" s="77"/>
      <c r="J50" s="15" t="s">
        <v>505</v>
      </c>
      <c r="K50" s="47">
        <v>29</v>
      </c>
      <c r="L50" s="40" t="s">
        <v>410</v>
      </c>
      <c r="M50" s="40" t="s">
        <v>305</v>
      </c>
      <c r="N50" s="40">
        <v>5</v>
      </c>
      <c r="O50" s="40" t="s">
        <v>326</v>
      </c>
      <c r="P50" s="48" t="s">
        <v>301</v>
      </c>
    </row>
    <row r="51" spans="2:16" x14ac:dyDescent="0.25">
      <c r="B51" s="57">
        <v>49</v>
      </c>
      <c r="C51" s="59" t="str">
        <f t="shared" si="3"/>
        <v>L4E1-110722</v>
      </c>
      <c r="D51" s="36" t="s">
        <v>229</v>
      </c>
      <c r="E51" s="63" t="str">
        <f t="shared" si="2"/>
        <v>L4E1</v>
      </c>
      <c r="F51" s="77"/>
      <c r="J51" s="15" t="s">
        <v>505</v>
      </c>
      <c r="K51" s="47">
        <v>33</v>
      </c>
      <c r="L51" s="40" t="s">
        <v>411</v>
      </c>
      <c r="M51" s="40" t="s">
        <v>306</v>
      </c>
      <c r="N51" s="40">
        <v>1</v>
      </c>
      <c r="O51" s="40" t="s">
        <v>326</v>
      </c>
      <c r="P51" s="48" t="s">
        <v>301</v>
      </c>
    </row>
    <row r="52" spans="2:16" ht="15.75" thickBot="1" x14ac:dyDescent="0.3">
      <c r="B52" s="58">
        <v>50</v>
      </c>
      <c r="C52" s="61" t="str">
        <f t="shared" si="3"/>
        <v>L4E5-110722</v>
      </c>
      <c r="D52" s="39" t="s">
        <v>230</v>
      </c>
      <c r="E52" s="64" t="str">
        <f t="shared" si="2"/>
        <v>L4E5</v>
      </c>
      <c r="F52" s="78"/>
      <c r="J52" s="15" t="s">
        <v>505</v>
      </c>
      <c r="K52" s="49">
        <v>37</v>
      </c>
      <c r="L52" s="50" t="s">
        <v>412</v>
      </c>
      <c r="M52" s="50" t="s">
        <v>306</v>
      </c>
      <c r="N52" s="50">
        <v>5</v>
      </c>
      <c r="O52" s="50" t="s">
        <v>326</v>
      </c>
      <c r="P52" s="51" t="s">
        <v>301</v>
      </c>
    </row>
    <row r="53" spans="2:16" x14ac:dyDescent="0.25">
      <c r="B53" s="56">
        <v>51</v>
      </c>
      <c r="C53" s="60" t="str">
        <f t="shared" si="3"/>
        <v>L5A5-110722</v>
      </c>
      <c r="D53" s="52" t="s">
        <v>231</v>
      </c>
      <c r="E53" s="52" t="str">
        <f t="shared" si="2"/>
        <v>L5A5</v>
      </c>
      <c r="F53" s="76" t="s">
        <v>551</v>
      </c>
      <c r="J53" s="15" t="s">
        <v>505</v>
      </c>
      <c r="K53" s="44">
        <v>5</v>
      </c>
      <c r="L53" s="45" t="s">
        <v>413</v>
      </c>
      <c r="M53" s="45" t="s">
        <v>300</v>
      </c>
      <c r="N53" s="45">
        <v>5</v>
      </c>
      <c r="O53" s="45" t="s">
        <v>327</v>
      </c>
      <c r="P53" s="46" t="s">
        <v>301</v>
      </c>
    </row>
    <row r="54" spans="2:16" x14ac:dyDescent="0.25">
      <c r="B54" s="65">
        <v>52</v>
      </c>
      <c r="C54" s="59" t="str">
        <f t="shared" si="3"/>
        <v>L5B2-110722</v>
      </c>
      <c r="D54" s="59" t="s">
        <v>232</v>
      </c>
      <c r="E54" s="59" t="str">
        <f t="shared" si="2"/>
        <v>L5B2</v>
      </c>
      <c r="F54" s="77"/>
      <c r="J54" s="15" t="s">
        <v>505</v>
      </c>
      <c r="K54" s="47">
        <v>10</v>
      </c>
      <c r="L54" s="40" t="s">
        <v>414</v>
      </c>
      <c r="M54" s="40" t="s">
        <v>303</v>
      </c>
      <c r="N54" s="40">
        <v>2</v>
      </c>
      <c r="O54" s="40" t="s">
        <v>327</v>
      </c>
      <c r="P54" s="48" t="s">
        <v>301</v>
      </c>
    </row>
    <row r="55" spans="2:16" x14ac:dyDescent="0.25">
      <c r="B55" s="65">
        <v>53</v>
      </c>
      <c r="C55" s="59" t="str">
        <f t="shared" si="3"/>
        <v>L5B7-110722</v>
      </c>
      <c r="D55" s="59" t="s">
        <v>233</v>
      </c>
      <c r="E55" s="59" t="str">
        <f t="shared" si="2"/>
        <v>L5B7</v>
      </c>
      <c r="F55" s="77"/>
      <c r="J55" s="15" t="s">
        <v>505</v>
      </c>
      <c r="K55" s="47">
        <v>15</v>
      </c>
      <c r="L55" s="40" t="s">
        <v>415</v>
      </c>
      <c r="M55" s="40" t="s">
        <v>303</v>
      </c>
      <c r="N55" s="40">
        <v>7</v>
      </c>
      <c r="O55" s="40" t="s">
        <v>327</v>
      </c>
      <c r="P55" s="48" t="s">
        <v>301</v>
      </c>
    </row>
    <row r="56" spans="2:16" x14ac:dyDescent="0.25">
      <c r="B56" s="65">
        <v>54</v>
      </c>
      <c r="C56" s="59" t="str">
        <f t="shared" si="3"/>
        <v>L5C4-110722</v>
      </c>
      <c r="D56" s="36" t="s">
        <v>194</v>
      </c>
      <c r="E56" s="59" t="str">
        <f t="shared" si="2"/>
        <v>L5C4</v>
      </c>
      <c r="F56" s="77"/>
      <c r="J56" s="15" t="s">
        <v>505</v>
      </c>
      <c r="K56" s="47">
        <v>20</v>
      </c>
      <c r="L56" s="40" t="s">
        <v>416</v>
      </c>
      <c r="M56" s="40" t="s">
        <v>304</v>
      </c>
      <c r="N56" s="40">
        <v>4</v>
      </c>
      <c r="O56" s="40" t="s">
        <v>327</v>
      </c>
      <c r="P56" s="48" t="s">
        <v>301</v>
      </c>
    </row>
    <row r="57" spans="2:16" x14ac:dyDescent="0.25">
      <c r="B57" s="65">
        <v>55</v>
      </c>
      <c r="C57" s="59" t="str">
        <f t="shared" si="3"/>
        <v>L5D1-110722</v>
      </c>
      <c r="D57" s="36" t="s">
        <v>202</v>
      </c>
      <c r="E57" s="59" t="str">
        <f t="shared" si="2"/>
        <v>L5D1</v>
      </c>
      <c r="F57" s="77"/>
      <c r="J57" s="15" t="s">
        <v>505</v>
      </c>
      <c r="K57" s="47">
        <v>25</v>
      </c>
      <c r="L57" s="40" t="s">
        <v>417</v>
      </c>
      <c r="M57" s="40" t="s">
        <v>305</v>
      </c>
      <c r="N57" s="40">
        <v>1</v>
      </c>
      <c r="O57" s="40" t="s">
        <v>327</v>
      </c>
      <c r="P57" s="48" t="s">
        <v>301</v>
      </c>
    </row>
    <row r="58" spans="2:16" x14ac:dyDescent="0.25">
      <c r="B58" s="65">
        <v>56</v>
      </c>
      <c r="C58" s="59" t="str">
        <f t="shared" si="3"/>
        <v>L5D6-110722</v>
      </c>
      <c r="D58" s="36" t="s">
        <v>206</v>
      </c>
      <c r="E58" s="59" t="str">
        <f t="shared" si="2"/>
        <v>L5D6</v>
      </c>
      <c r="F58" s="77"/>
      <c r="J58" s="15" t="s">
        <v>505</v>
      </c>
      <c r="K58" s="47">
        <v>30</v>
      </c>
      <c r="L58" s="40" t="s">
        <v>418</v>
      </c>
      <c r="M58" s="40" t="s">
        <v>305</v>
      </c>
      <c r="N58" s="40">
        <v>6</v>
      </c>
      <c r="O58" s="40" t="s">
        <v>327</v>
      </c>
      <c r="P58" s="48" t="s">
        <v>301</v>
      </c>
    </row>
    <row r="59" spans="2:16" x14ac:dyDescent="0.25">
      <c r="B59" s="65">
        <v>57</v>
      </c>
      <c r="C59" s="59" t="str">
        <f t="shared" si="3"/>
        <v>L5E3-110722</v>
      </c>
      <c r="D59" s="36" t="s">
        <v>211</v>
      </c>
      <c r="E59" s="59" t="str">
        <f t="shared" si="2"/>
        <v>L5E3</v>
      </c>
      <c r="F59" s="77"/>
      <c r="J59" s="15" t="s">
        <v>505</v>
      </c>
      <c r="K59" s="47">
        <v>35</v>
      </c>
      <c r="L59" s="40" t="s">
        <v>419</v>
      </c>
      <c r="M59" s="40" t="s">
        <v>306</v>
      </c>
      <c r="N59" s="40">
        <v>3</v>
      </c>
      <c r="O59" s="40" t="s">
        <v>327</v>
      </c>
      <c r="P59" s="48" t="s">
        <v>301</v>
      </c>
    </row>
    <row r="60" spans="2:16" x14ac:dyDescent="0.25">
      <c r="B60" s="65">
        <v>58</v>
      </c>
      <c r="C60" s="59" t="str">
        <f t="shared" si="3"/>
        <v>L5E8-110722</v>
      </c>
      <c r="D60" s="36" t="s">
        <v>216</v>
      </c>
      <c r="E60" s="59" t="str">
        <f t="shared" si="2"/>
        <v>L5E8</v>
      </c>
      <c r="F60" s="77"/>
      <c r="J60" s="15" t="s">
        <v>505</v>
      </c>
      <c r="K60" s="47">
        <v>40</v>
      </c>
      <c r="L60" s="40" t="s">
        <v>420</v>
      </c>
      <c r="M60" s="40" t="s">
        <v>306</v>
      </c>
      <c r="N60" s="40">
        <v>8</v>
      </c>
      <c r="O60" s="40" t="s">
        <v>327</v>
      </c>
      <c r="P60" s="48" t="s">
        <v>301</v>
      </c>
    </row>
    <row r="61" spans="2:16" x14ac:dyDescent="0.25">
      <c r="B61" s="65">
        <v>59</v>
      </c>
      <c r="C61" s="59" t="str">
        <f t="shared" si="3"/>
        <v>L5F5-110722</v>
      </c>
      <c r="D61" s="36" t="s">
        <v>220</v>
      </c>
      <c r="E61" s="59" t="str">
        <f t="shared" si="2"/>
        <v>L5F5</v>
      </c>
      <c r="F61" s="77"/>
      <c r="J61" s="15" t="s">
        <v>505</v>
      </c>
      <c r="K61" s="47">
        <v>45</v>
      </c>
      <c r="L61" s="40" t="s">
        <v>421</v>
      </c>
      <c r="M61" s="40" t="s">
        <v>307</v>
      </c>
      <c r="N61" s="40">
        <v>5</v>
      </c>
      <c r="O61" s="40" t="s">
        <v>327</v>
      </c>
      <c r="P61" s="48" t="s">
        <v>301</v>
      </c>
    </row>
    <row r="62" spans="2:16" x14ac:dyDescent="0.25">
      <c r="B62" s="65">
        <v>60</v>
      </c>
      <c r="C62" s="59" t="str">
        <f t="shared" si="3"/>
        <v>L5G2-110722</v>
      </c>
      <c r="D62" s="36" t="s">
        <v>227</v>
      </c>
      <c r="E62" s="59" t="str">
        <f t="shared" si="2"/>
        <v>L5G2</v>
      </c>
      <c r="F62" s="77"/>
      <c r="J62" s="15" t="s">
        <v>505</v>
      </c>
      <c r="K62" s="47">
        <v>50</v>
      </c>
      <c r="L62" s="40" t="s">
        <v>422</v>
      </c>
      <c r="M62" s="40" t="s">
        <v>308</v>
      </c>
      <c r="N62" s="40">
        <v>2</v>
      </c>
      <c r="O62" s="40" t="s">
        <v>327</v>
      </c>
      <c r="P62" s="48" t="s">
        <v>301</v>
      </c>
    </row>
    <row r="63" spans="2:16" x14ac:dyDescent="0.25">
      <c r="B63" s="65">
        <v>61</v>
      </c>
      <c r="C63" s="59" t="str">
        <f t="shared" si="3"/>
        <v>L5G7-110722</v>
      </c>
      <c r="D63" s="36" t="s">
        <v>234</v>
      </c>
      <c r="E63" s="59" t="str">
        <f t="shared" si="2"/>
        <v>L5G7</v>
      </c>
      <c r="F63" s="77"/>
      <c r="J63" s="15" t="s">
        <v>505</v>
      </c>
      <c r="K63" s="47">
        <v>55</v>
      </c>
      <c r="L63" s="40" t="s">
        <v>423</v>
      </c>
      <c r="M63" s="40" t="s">
        <v>308</v>
      </c>
      <c r="N63" s="40">
        <v>7</v>
      </c>
      <c r="O63" s="40" t="s">
        <v>327</v>
      </c>
      <c r="P63" s="48" t="s">
        <v>301</v>
      </c>
    </row>
    <row r="64" spans="2:16" x14ac:dyDescent="0.25">
      <c r="B64" s="65">
        <v>62</v>
      </c>
      <c r="C64" s="59" t="str">
        <f t="shared" si="3"/>
        <v>L5H4-110722</v>
      </c>
      <c r="D64" s="36" t="s">
        <v>237</v>
      </c>
      <c r="E64" s="59" t="str">
        <f t="shared" si="2"/>
        <v>L5H4</v>
      </c>
      <c r="F64" s="77"/>
      <c r="J64" s="15" t="s">
        <v>505</v>
      </c>
      <c r="K64" s="47">
        <v>60</v>
      </c>
      <c r="L64" s="40" t="s">
        <v>424</v>
      </c>
      <c r="M64" s="40" t="s">
        <v>309</v>
      </c>
      <c r="N64" s="40">
        <v>4</v>
      </c>
      <c r="O64" s="40" t="s">
        <v>327</v>
      </c>
      <c r="P64" s="48" t="s">
        <v>301</v>
      </c>
    </row>
    <row r="65" spans="2:16" x14ac:dyDescent="0.25">
      <c r="B65" s="65">
        <v>63</v>
      </c>
      <c r="C65" s="59" t="str">
        <f t="shared" si="3"/>
        <v>L5I1-110722</v>
      </c>
      <c r="D65" s="36" t="s">
        <v>240</v>
      </c>
      <c r="E65" s="59" t="str">
        <f t="shared" si="2"/>
        <v>L5I1</v>
      </c>
      <c r="F65" s="77"/>
      <c r="J65" s="15" t="s">
        <v>505</v>
      </c>
      <c r="K65" s="47">
        <v>65</v>
      </c>
      <c r="L65" s="40" t="s">
        <v>425</v>
      </c>
      <c r="M65" s="40" t="s">
        <v>310</v>
      </c>
      <c r="N65" s="40">
        <v>1</v>
      </c>
      <c r="O65" s="40" t="s">
        <v>327</v>
      </c>
      <c r="P65" s="48" t="s">
        <v>301</v>
      </c>
    </row>
    <row r="66" spans="2:16" ht="15.75" thickBot="1" x14ac:dyDescent="0.3">
      <c r="B66" s="65">
        <v>64</v>
      </c>
      <c r="C66" s="59" t="str">
        <f t="shared" si="3"/>
        <v>L5I6-110722</v>
      </c>
      <c r="D66" s="36" t="s">
        <v>243</v>
      </c>
      <c r="E66" s="59" t="str">
        <f t="shared" si="2"/>
        <v>L5I6</v>
      </c>
      <c r="F66" s="77"/>
      <c r="J66" s="15" t="s">
        <v>505</v>
      </c>
      <c r="K66" s="47">
        <v>70</v>
      </c>
      <c r="L66" s="40" t="s">
        <v>426</v>
      </c>
      <c r="M66" s="40" t="s">
        <v>310</v>
      </c>
      <c r="N66" s="40">
        <v>6</v>
      </c>
      <c r="O66" s="40" t="s">
        <v>327</v>
      </c>
      <c r="P66" s="48" t="s">
        <v>301</v>
      </c>
    </row>
    <row r="67" spans="2:16" ht="15.75" thickBot="1" x14ac:dyDescent="0.3">
      <c r="B67" s="66">
        <v>65</v>
      </c>
      <c r="C67" s="61" t="str">
        <f t="shared" si="3"/>
        <v>L5J3-110722</v>
      </c>
      <c r="D67" s="34" t="s">
        <v>192</v>
      </c>
      <c r="E67" s="61" t="str">
        <f t="shared" si="2"/>
        <v>L5J3</v>
      </c>
      <c r="F67" s="78"/>
      <c r="J67" s="15" t="s">
        <v>505</v>
      </c>
      <c r="K67" s="49">
        <v>75</v>
      </c>
      <c r="L67" s="50" t="s">
        <v>427</v>
      </c>
      <c r="M67" s="50" t="s">
        <v>311</v>
      </c>
      <c r="N67" s="50">
        <v>3</v>
      </c>
      <c r="O67" s="50" t="s">
        <v>327</v>
      </c>
      <c r="P67" s="51" t="s">
        <v>301</v>
      </c>
    </row>
    <row r="68" spans="2:16" x14ac:dyDescent="0.25">
      <c r="B68" s="67">
        <v>66</v>
      </c>
      <c r="C68" s="60" t="str">
        <f t="shared" si="3"/>
        <v>L6A1-110722</v>
      </c>
      <c r="D68" s="4" t="s">
        <v>198</v>
      </c>
      <c r="E68" s="60" t="str">
        <f t="shared" si="2"/>
        <v>L6A1</v>
      </c>
      <c r="F68" s="72" t="s">
        <v>552</v>
      </c>
      <c r="J68" s="15" t="s">
        <v>505</v>
      </c>
      <c r="K68" s="44">
        <v>1</v>
      </c>
      <c r="L68" s="45" t="s">
        <v>428</v>
      </c>
      <c r="M68" s="45" t="s">
        <v>300</v>
      </c>
      <c r="N68" s="45">
        <v>1</v>
      </c>
      <c r="O68" s="45" t="s">
        <v>328</v>
      </c>
      <c r="P68" s="46" t="s">
        <v>301</v>
      </c>
    </row>
    <row r="69" spans="2:16" x14ac:dyDescent="0.25">
      <c r="B69" s="65">
        <v>67</v>
      </c>
      <c r="C69" s="59" t="str">
        <f t="shared" si="3"/>
        <v>L6A5-110722</v>
      </c>
      <c r="D69" s="4" t="s">
        <v>204</v>
      </c>
      <c r="E69" s="59" t="str">
        <f t="shared" si="2"/>
        <v>L6A5</v>
      </c>
      <c r="F69" s="73"/>
      <c r="J69" s="15" t="s">
        <v>505</v>
      </c>
      <c r="K69" s="47">
        <v>5</v>
      </c>
      <c r="L69" s="40" t="s">
        <v>429</v>
      </c>
      <c r="M69" s="40" t="s">
        <v>300</v>
      </c>
      <c r="N69" s="40">
        <v>5</v>
      </c>
      <c r="O69" s="40" t="s">
        <v>328</v>
      </c>
      <c r="P69" s="48" t="s">
        <v>301</v>
      </c>
    </row>
    <row r="70" spans="2:16" x14ac:dyDescent="0.25">
      <c r="B70" s="65">
        <v>68</v>
      </c>
      <c r="C70" s="59" t="str">
        <f t="shared" si="3"/>
        <v>L6B1-110722</v>
      </c>
      <c r="D70" s="4" t="s">
        <v>209</v>
      </c>
      <c r="E70" s="59" t="str">
        <f t="shared" si="2"/>
        <v>L6B1</v>
      </c>
      <c r="F70" s="73"/>
      <c r="J70" s="15" t="s">
        <v>505</v>
      </c>
      <c r="K70" s="47">
        <v>9</v>
      </c>
      <c r="L70" s="40" t="s">
        <v>430</v>
      </c>
      <c r="M70" s="40" t="s">
        <v>303</v>
      </c>
      <c r="N70" s="40">
        <v>1</v>
      </c>
      <c r="O70" s="40" t="s">
        <v>328</v>
      </c>
      <c r="P70" s="48" t="s">
        <v>301</v>
      </c>
    </row>
    <row r="71" spans="2:16" x14ac:dyDescent="0.25">
      <c r="B71" s="65">
        <v>69</v>
      </c>
      <c r="C71" s="59" t="str">
        <f t="shared" si="3"/>
        <v>L6B5-110722</v>
      </c>
      <c r="D71" s="4" t="s">
        <v>245</v>
      </c>
      <c r="E71" s="59" t="str">
        <f t="shared" si="2"/>
        <v>L6B5</v>
      </c>
      <c r="F71" s="73"/>
      <c r="J71" s="15" t="s">
        <v>505</v>
      </c>
      <c r="K71" s="47">
        <v>13</v>
      </c>
      <c r="L71" s="40" t="s">
        <v>431</v>
      </c>
      <c r="M71" s="40" t="s">
        <v>303</v>
      </c>
      <c r="N71" s="40">
        <v>5</v>
      </c>
      <c r="O71" s="40" t="s">
        <v>328</v>
      </c>
      <c r="P71" s="48" t="s">
        <v>301</v>
      </c>
    </row>
    <row r="72" spans="2:16" x14ac:dyDescent="0.25">
      <c r="B72" s="65">
        <v>70</v>
      </c>
      <c r="C72" s="59" t="str">
        <f t="shared" si="3"/>
        <v>L6C1-110722</v>
      </c>
      <c r="D72" s="4" t="s">
        <v>227</v>
      </c>
      <c r="E72" s="59" t="str">
        <f t="shared" si="2"/>
        <v>L6C1</v>
      </c>
      <c r="F72" s="73"/>
      <c r="J72" s="15" t="s">
        <v>505</v>
      </c>
      <c r="K72" s="47">
        <v>17</v>
      </c>
      <c r="L72" s="40" t="s">
        <v>432</v>
      </c>
      <c r="M72" s="40" t="s">
        <v>304</v>
      </c>
      <c r="N72" s="40">
        <v>1</v>
      </c>
      <c r="O72" s="40" t="s">
        <v>328</v>
      </c>
      <c r="P72" s="48" t="s">
        <v>301</v>
      </c>
    </row>
    <row r="73" spans="2:16" x14ac:dyDescent="0.25">
      <c r="B73" s="65">
        <v>71</v>
      </c>
      <c r="C73" s="59" t="str">
        <f t="shared" si="3"/>
        <v>L6C5-110722</v>
      </c>
      <c r="D73" s="4" t="s">
        <v>235</v>
      </c>
      <c r="E73" s="59" t="str">
        <f t="shared" si="2"/>
        <v>L6C5</v>
      </c>
      <c r="F73" s="73"/>
      <c r="J73" s="15" t="s">
        <v>505</v>
      </c>
      <c r="K73" s="47">
        <v>21</v>
      </c>
      <c r="L73" s="40" t="s">
        <v>433</v>
      </c>
      <c r="M73" s="40" t="s">
        <v>304</v>
      </c>
      <c r="N73" s="40">
        <v>5</v>
      </c>
      <c r="O73" s="40" t="s">
        <v>328</v>
      </c>
      <c r="P73" s="48" t="s">
        <v>301</v>
      </c>
    </row>
    <row r="74" spans="2:16" x14ac:dyDescent="0.25">
      <c r="B74" s="65">
        <v>72</v>
      </c>
      <c r="C74" s="59" t="str">
        <f t="shared" si="3"/>
        <v>L6D1-110722</v>
      </c>
      <c r="D74" s="4" t="s">
        <v>236</v>
      </c>
      <c r="E74" s="59" t="str">
        <f t="shared" si="2"/>
        <v>L6D1</v>
      </c>
      <c r="F74" s="73"/>
      <c r="J74" s="15" t="s">
        <v>505</v>
      </c>
      <c r="K74" s="47">
        <v>25</v>
      </c>
      <c r="L74" s="40" t="s">
        <v>434</v>
      </c>
      <c r="M74" s="40" t="s">
        <v>305</v>
      </c>
      <c r="N74" s="40">
        <v>1</v>
      </c>
      <c r="O74" s="40" t="s">
        <v>328</v>
      </c>
      <c r="P74" s="48" t="s">
        <v>301</v>
      </c>
    </row>
    <row r="75" spans="2:16" x14ac:dyDescent="0.25">
      <c r="B75" s="65">
        <v>73</v>
      </c>
      <c r="C75" s="59" t="str">
        <f t="shared" si="3"/>
        <v>L6D5-110722</v>
      </c>
      <c r="D75" s="4" t="s">
        <v>243</v>
      </c>
      <c r="E75" s="59" t="str">
        <f t="shared" si="2"/>
        <v>L6D5</v>
      </c>
      <c r="F75" s="73"/>
      <c r="J75" s="15" t="s">
        <v>505</v>
      </c>
      <c r="K75" s="47">
        <v>29</v>
      </c>
      <c r="L75" s="40" t="s">
        <v>435</v>
      </c>
      <c r="M75" s="40" t="s">
        <v>305</v>
      </c>
      <c r="N75" s="40">
        <v>5</v>
      </c>
      <c r="O75" s="40" t="s">
        <v>328</v>
      </c>
      <c r="P75" s="48" t="s">
        <v>301</v>
      </c>
    </row>
    <row r="76" spans="2:16" x14ac:dyDescent="0.25">
      <c r="B76" s="65">
        <v>74</v>
      </c>
      <c r="C76" s="59" t="str">
        <f t="shared" si="3"/>
        <v>L6E1-110722</v>
      </c>
      <c r="D76" s="4" t="s">
        <v>244</v>
      </c>
      <c r="E76" s="59" t="str">
        <f t="shared" si="2"/>
        <v>L6E1</v>
      </c>
      <c r="F76" s="73"/>
      <c r="J76" s="15" t="s">
        <v>505</v>
      </c>
      <c r="K76" s="47">
        <v>33</v>
      </c>
      <c r="L76" s="40" t="s">
        <v>436</v>
      </c>
      <c r="M76" s="40" t="s">
        <v>306</v>
      </c>
      <c r="N76" s="40">
        <v>1</v>
      </c>
      <c r="O76" s="40" t="s">
        <v>328</v>
      </c>
      <c r="P76" s="48" t="s">
        <v>301</v>
      </c>
    </row>
    <row r="77" spans="2:16" ht="15.75" thickBot="1" x14ac:dyDescent="0.3">
      <c r="B77" s="66">
        <v>75</v>
      </c>
      <c r="C77" s="61" t="str">
        <f t="shared" si="3"/>
        <v>L6E5-110722</v>
      </c>
      <c r="D77" s="39" t="s">
        <v>230</v>
      </c>
      <c r="E77" s="61" t="str">
        <f t="shared" si="2"/>
        <v>L6E5</v>
      </c>
      <c r="F77" s="74"/>
      <c r="J77" s="15" t="s">
        <v>505</v>
      </c>
      <c r="K77" s="49">
        <v>37</v>
      </c>
      <c r="L77" s="50" t="s">
        <v>437</v>
      </c>
      <c r="M77" s="50" t="s">
        <v>306</v>
      </c>
      <c r="N77" s="50">
        <v>5</v>
      </c>
      <c r="O77" s="50" t="s">
        <v>328</v>
      </c>
      <c r="P77" s="51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1AEF-F199-4295-A0F6-3EE9920958CD}">
  <dimension ref="B1:P77"/>
  <sheetViews>
    <sheetView topLeftCell="A7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75" t="s">
        <v>506</v>
      </c>
      <c r="K1" s="75"/>
      <c r="L1" s="75"/>
      <c r="M1" s="75"/>
      <c r="N1" s="75"/>
      <c r="O1" s="75"/>
      <c r="P1" s="75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1" t="s">
        <v>504</v>
      </c>
      <c r="L2" s="42" t="s">
        <v>296</v>
      </c>
      <c r="M2" s="42" t="s">
        <v>297</v>
      </c>
      <c r="N2" s="42" t="s">
        <v>298</v>
      </c>
      <c r="O2" s="42" t="s">
        <v>6</v>
      </c>
      <c r="P2" s="43" t="s">
        <v>299</v>
      </c>
    </row>
    <row r="3" spans="2:16" x14ac:dyDescent="0.25">
      <c r="B3" s="33">
        <f>76</f>
        <v>76</v>
      </c>
      <c r="C3" s="34" t="str">
        <f>CONCATENATE(L3,J3)</f>
        <v>MA1A5-120722</v>
      </c>
      <c r="D3" s="34" t="s">
        <v>503</v>
      </c>
      <c r="E3" s="53" t="str">
        <f>L3</f>
        <v>MA1A5</v>
      </c>
      <c r="F3" s="76" t="s">
        <v>564</v>
      </c>
      <c r="J3" s="15" t="s">
        <v>553</v>
      </c>
      <c r="K3" s="44">
        <v>5</v>
      </c>
      <c r="L3" s="45" t="s">
        <v>438</v>
      </c>
      <c r="M3" s="45" t="s">
        <v>300</v>
      </c>
      <c r="N3" s="45">
        <v>5</v>
      </c>
      <c r="O3" s="45" t="s">
        <v>329</v>
      </c>
      <c r="P3" s="46" t="s">
        <v>301</v>
      </c>
    </row>
    <row r="4" spans="2:16" x14ac:dyDescent="0.25">
      <c r="B4" s="35">
        <f>B3+1</f>
        <v>77</v>
      </c>
      <c r="C4" s="23" t="str">
        <f>CONCATENATE(L4,J4)</f>
        <v>MA1B2-120722</v>
      </c>
      <c r="D4" s="36" t="s">
        <v>204</v>
      </c>
      <c r="E4" s="54" t="str">
        <f t="shared" ref="E4:E17" si="0">L4</f>
        <v>MA1B2</v>
      </c>
      <c r="F4" s="77"/>
      <c r="J4" s="15" t="s">
        <v>553</v>
      </c>
      <c r="K4" s="47">
        <v>10</v>
      </c>
      <c r="L4" s="40" t="s">
        <v>439</v>
      </c>
      <c r="M4" s="40" t="s">
        <v>303</v>
      </c>
      <c r="N4" s="40">
        <v>2</v>
      </c>
      <c r="O4" s="40" t="s">
        <v>329</v>
      </c>
      <c r="P4" s="48" t="s">
        <v>301</v>
      </c>
    </row>
    <row r="5" spans="2:16" x14ac:dyDescent="0.25">
      <c r="B5" s="35">
        <f t="shared" ref="B5:B68" si="1">B4+1</f>
        <v>78</v>
      </c>
      <c r="C5" s="23" t="str">
        <f t="shared" ref="C5:C17" si="2">CONCATENATE(L5,J5)</f>
        <v>MA1B7-120722</v>
      </c>
      <c r="D5" s="36" t="s">
        <v>206</v>
      </c>
      <c r="E5" s="54" t="str">
        <f t="shared" si="0"/>
        <v>MA1B7</v>
      </c>
      <c r="F5" s="77"/>
      <c r="J5" s="15" t="s">
        <v>553</v>
      </c>
      <c r="K5" s="47">
        <v>15</v>
      </c>
      <c r="L5" s="40" t="s">
        <v>440</v>
      </c>
      <c r="M5" s="40" t="s">
        <v>303</v>
      </c>
      <c r="N5" s="40">
        <v>7</v>
      </c>
      <c r="O5" s="40" t="s">
        <v>329</v>
      </c>
      <c r="P5" s="48" t="s">
        <v>301</v>
      </c>
    </row>
    <row r="6" spans="2:16" x14ac:dyDescent="0.25">
      <c r="B6" s="35">
        <f t="shared" si="1"/>
        <v>79</v>
      </c>
      <c r="C6" s="23" t="str">
        <f t="shared" si="2"/>
        <v>MA1C4-120722</v>
      </c>
      <c r="D6" s="36" t="s">
        <v>210</v>
      </c>
      <c r="E6" s="54" t="str">
        <f t="shared" si="0"/>
        <v>MA1C4</v>
      </c>
      <c r="F6" s="77"/>
      <c r="J6" s="15" t="s">
        <v>553</v>
      </c>
      <c r="K6" s="47">
        <v>20</v>
      </c>
      <c r="L6" s="40" t="s">
        <v>441</v>
      </c>
      <c r="M6" s="40" t="s">
        <v>304</v>
      </c>
      <c r="N6" s="40">
        <v>4</v>
      </c>
      <c r="O6" s="40" t="s">
        <v>329</v>
      </c>
      <c r="P6" s="48" t="s">
        <v>301</v>
      </c>
    </row>
    <row r="7" spans="2:16" x14ac:dyDescent="0.25">
      <c r="B7" s="35">
        <f t="shared" si="1"/>
        <v>80</v>
      </c>
      <c r="C7" s="23" t="str">
        <f t="shared" si="2"/>
        <v>MA1D1-120722</v>
      </c>
      <c r="D7" s="36" t="s">
        <v>209</v>
      </c>
      <c r="E7" s="54" t="str">
        <f t="shared" si="0"/>
        <v>MA1D1</v>
      </c>
      <c r="F7" s="77"/>
      <c r="J7" s="15" t="s">
        <v>553</v>
      </c>
      <c r="K7" s="47">
        <v>25</v>
      </c>
      <c r="L7" s="40" t="s">
        <v>442</v>
      </c>
      <c r="M7" s="40" t="s">
        <v>305</v>
      </c>
      <c r="N7" s="40">
        <v>1</v>
      </c>
      <c r="O7" s="40" t="s">
        <v>329</v>
      </c>
      <c r="P7" s="48" t="s">
        <v>301</v>
      </c>
    </row>
    <row r="8" spans="2:16" x14ac:dyDescent="0.25">
      <c r="B8" s="35">
        <f t="shared" si="1"/>
        <v>81</v>
      </c>
      <c r="C8" s="23" t="str">
        <f t="shared" si="2"/>
        <v>MA1D6-120722</v>
      </c>
      <c r="D8" s="36" t="s">
        <v>212</v>
      </c>
      <c r="E8" s="54" t="str">
        <f t="shared" si="0"/>
        <v>MA1D6</v>
      </c>
      <c r="F8" s="77"/>
      <c r="J8" s="15" t="s">
        <v>553</v>
      </c>
      <c r="K8" s="47">
        <v>30</v>
      </c>
      <c r="L8" s="40" t="s">
        <v>443</v>
      </c>
      <c r="M8" s="40" t="s">
        <v>305</v>
      </c>
      <c r="N8" s="40">
        <v>6</v>
      </c>
      <c r="O8" s="40" t="s">
        <v>329</v>
      </c>
      <c r="P8" s="48" t="s">
        <v>301</v>
      </c>
    </row>
    <row r="9" spans="2:16" x14ac:dyDescent="0.25">
      <c r="B9" s="35">
        <f t="shared" si="1"/>
        <v>82</v>
      </c>
      <c r="C9" s="23" t="str">
        <f t="shared" si="2"/>
        <v>MA1E3-120722</v>
      </c>
      <c r="D9" s="36" t="s">
        <v>211</v>
      </c>
      <c r="E9" s="54" t="str">
        <f t="shared" si="0"/>
        <v>MA1E3</v>
      </c>
      <c r="F9" s="77"/>
      <c r="J9" s="15" t="s">
        <v>553</v>
      </c>
      <c r="K9" s="47">
        <v>35</v>
      </c>
      <c r="L9" s="40" t="s">
        <v>444</v>
      </c>
      <c r="M9" s="40" t="s">
        <v>306</v>
      </c>
      <c r="N9" s="40">
        <v>3</v>
      </c>
      <c r="O9" s="40" t="s">
        <v>329</v>
      </c>
      <c r="P9" s="48" t="s">
        <v>301</v>
      </c>
    </row>
    <row r="10" spans="2:16" x14ac:dyDescent="0.25">
      <c r="B10" s="35">
        <f t="shared" si="1"/>
        <v>83</v>
      </c>
      <c r="C10" s="23" t="str">
        <f t="shared" si="2"/>
        <v>MA1E8-120722</v>
      </c>
      <c r="D10" s="36" t="s">
        <v>213</v>
      </c>
      <c r="E10" s="54" t="str">
        <f t="shared" si="0"/>
        <v>MA1E8</v>
      </c>
      <c r="F10" s="77"/>
      <c r="J10" s="15" t="s">
        <v>553</v>
      </c>
      <c r="K10" s="47">
        <v>40</v>
      </c>
      <c r="L10" s="40" t="s">
        <v>445</v>
      </c>
      <c r="M10" s="40" t="s">
        <v>306</v>
      </c>
      <c r="N10" s="40">
        <v>8</v>
      </c>
      <c r="O10" s="40" t="s">
        <v>329</v>
      </c>
      <c r="P10" s="48" t="s">
        <v>301</v>
      </c>
    </row>
    <row r="11" spans="2:16" x14ac:dyDescent="0.25">
      <c r="B11" s="35">
        <f t="shared" si="1"/>
        <v>84</v>
      </c>
      <c r="C11" s="23" t="str">
        <f t="shared" si="2"/>
        <v>MA1F5-120722</v>
      </c>
      <c r="D11" s="36" t="s">
        <v>214</v>
      </c>
      <c r="E11" s="54" t="str">
        <f t="shared" si="0"/>
        <v>MA1F5</v>
      </c>
      <c r="F11" s="77"/>
      <c r="J11" s="15" t="s">
        <v>553</v>
      </c>
      <c r="K11" s="47">
        <v>45</v>
      </c>
      <c r="L11" s="40" t="s">
        <v>446</v>
      </c>
      <c r="M11" s="40" t="s">
        <v>307</v>
      </c>
      <c r="N11" s="40">
        <v>5</v>
      </c>
      <c r="O11" s="40" t="s">
        <v>329</v>
      </c>
      <c r="P11" s="48" t="s">
        <v>301</v>
      </c>
    </row>
    <row r="12" spans="2:16" x14ac:dyDescent="0.25">
      <c r="B12" s="35">
        <f t="shared" si="1"/>
        <v>85</v>
      </c>
      <c r="C12" s="23" t="str">
        <f t="shared" si="2"/>
        <v>MA1G2-120722</v>
      </c>
      <c r="D12" s="36" t="s">
        <v>215</v>
      </c>
      <c r="E12" s="54" t="str">
        <f t="shared" si="0"/>
        <v>MA1G2</v>
      </c>
      <c r="F12" s="77"/>
      <c r="J12" s="15" t="s">
        <v>553</v>
      </c>
      <c r="K12" s="47">
        <v>50</v>
      </c>
      <c r="L12" s="40" t="s">
        <v>447</v>
      </c>
      <c r="M12" s="40" t="s">
        <v>308</v>
      </c>
      <c r="N12" s="40">
        <v>2</v>
      </c>
      <c r="O12" s="40" t="s">
        <v>329</v>
      </c>
      <c r="P12" s="48" t="s">
        <v>301</v>
      </c>
    </row>
    <row r="13" spans="2:16" x14ac:dyDescent="0.25">
      <c r="B13" s="35">
        <f t="shared" si="1"/>
        <v>86</v>
      </c>
      <c r="C13" s="23" t="str">
        <f t="shared" si="2"/>
        <v>MA1G7-120722</v>
      </c>
      <c r="D13" s="36" t="s">
        <v>216</v>
      </c>
      <c r="E13" s="54" t="str">
        <f t="shared" si="0"/>
        <v>MA1G7</v>
      </c>
      <c r="F13" s="77"/>
      <c r="J13" s="15" t="s">
        <v>553</v>
      </c>
      <c r="K13" s="47">
        <v>55</v>
      </c>
      <c r="L13" s="40" t="s">
        <v>448</v>
      </c>
      <c r="M13" s="40" t="s">
        <v>308</v>
      </c>
      <c r="N13" s="40">
        <v>7</v>
      </c>
      <c r="O13" s="40" t="s">
        <v>329</v>
      </c>
      <c r="P13" s="48" t="s">
        <v>301</v>
      </c>
    </row>
    <row r="14" spans="2:16" x14ac:dyDescent="0.25">
      <c r="B14" s="35">
        <f t="shared" si="1"/>
        <v>87</v>
      </c>
      <c r="C14" s="23" t="str">
        <f t="shared" si="2"/>
        <v>MA1H4-120722</v>
      </c>
      <c r="D14" s="36" t="s">
        <v>217</v>
      </c>
      <c r="E14" s="54" t="str">
        <f t="shared" si="0"/>
        <v>MA1H4</v>
      </c>
      <c r="F14" s="77"/>
      <c r="J14" s="15" t="s">
        <v>553</v>
      </c>
      <c r="K14" s="47">
        <v>60</v>
      </c>
      <c r="L14" s="40" t="s">
        <v>449</v>
      </c>
      <c r="M14" s="40" t="s">
        <v>309</v>
      </c>
      <c r="N14" s="40">
        <v>4</v>
      </c>
      <c r="O14" s="40" t="s">
        <v>329</v>
      </c>
      <c r="P14" s="48" t="s">
        <v>301</v>
      </c>
    </row>
    <row r="15" spans="2:16" x14ac:dyDescent="0.25">
      <c r="B15" s="35">
        <f t="shared" si="1"/>
        <v>88</v>
      </c>
      <c r="C15" s="23" t="str">
        <f t="shared" si="2"/>
        <v>MA1I1-120722</v>
      </c>
      <c r="D15" s="36" t="s">
        <v>218</v>
      </c>
      <c r="E15" s="54" t="str">
        <f t="shared" si="0"/>
        <v>MA1I1</v>
      </c>
      <c r="F15" s="77"/>
      <c r="J15" s="15" t="s">
        <v>553</v>
      </c>
      <c r="K15" s="47">
        <v>65</v>
      </c>
      <c r="L15" s="40" t="s">
        <v>450</v>
      </c>
      <c r="M15" s="40" t="s">
        <v>310</v>
      </c>
      <c r="N15" s="40">
        <v>1</v>
      </c>
      <c r="O15" s="40" t="s">
        <v>329</v>
      </c>
      <c r="P15" s="48" t="s">
        <v>301</v>
      </c>
    </row>
    <row r="16" spans="2:16" x14ac:dyDescent="0.25">
      <c r="B16" s="35">
        <f t="shared" si="1"/>
        <v>89</v>
      </c>
      <c r="C16" s="23" t="str">
        <f t="shared" si="2"/>
        <v>MA1I6-120722</v>
      </c>
      <c r="D16" s="36" t="s">
        <v>219</v>
      </c>
      <c r="E16" s="54" t="str">
        <f t="shared" si="0"/>
        <v>MA1I6</v>
      </c>
      <c r="F16" s="77"/>
      <c r="J16" s="15" t="s">
        <v>553</v>
      </c>
      <c r="K16" s="47">
        <v>70</v>
      </c>
      <c r="L16" s="40" t="s">
        <v>451</v>
      </c>
      <c r="M16" s="40" t="s">
        <v>310</v>
      </c>
      <c r="N16" s="40">
        <v>6</v>
      </c>
      <c r="O16" s="40" t="s">
        <v>329</v>
      </c>
      <c r="P16" s="48" t="s">
        <v>301</v>
      </c>
    </row>
    <row r="17" spans="2:16" ht="15.75" thickBot="1" x14ac:dyDescent="0.3">
      <c r="B17" s="37">
        <f t="shared" si="1"/>
        <v>90</v>
      </c>
      <c r="C17" s="38" t="str">
        <f t="shared" si="2"/>
        <v>MA1J3-120722</v>
      </c>
      <c r="D17" s="39" t="s">
        <v>220</v>
      </c>
      <c r="E17" s="55" t="str">
        <f t="shared" si="0"/>
        <v>MA1J3</v>
      </c>
      <c r="F17" s="78"/>
      <c r="J17" s="15" t="s">
        <v>553</v>
      </c>
      <c r="K17" s="49">
        <v>75</v>
      </c>
      <c r="L17" s="50" t="s">
        <v>452</v>
      </c>
      <c r="M17" s="50" t="s">
        <v>311</v>
      </c>
      <c r="N17" s="50">
        <v>3</v>
      </c>
      <c r="O17" s="50" t="s">
        <v>329</v>
      </c>
      <c r="P17" s="51" t="s">
        <v>301</v>
      </c>
    </row>
    <row r="18" spans="2:16" x14ac:dyDescent="0.25">
      <c r="B18" s="33">
        <f t="shared" si="1"/>
        <v>91</v>
      </c>
      <c r="C18" s="52" t="str">
        <f>CONCATENATE(L18,J18)</f>
        <v>MA2A1-120722</v>
      </c>
      <c r="D18" s="52" t="s">
        <v>221</v>
      </c>
      <c r="E18" s="62" t="str">
        <f>L18</f>
        <v>MA2A1</v>
      </c>
      <c r="F18" s="76" t="s">
        <v>565</v>
      </c>
      <c r="J18" s="15" t="s">
        <v>553</v>
      </c>
      <c r="K18" s="44">
        <v>1</v>
      </c>
      <c r="L18" s="45" t="s">
        <v>453</v>
      </c>
      <c r="M18" s="45" t="s">
        <v>300</v>
      </c>
      <c r="N18" s="45">
        <v>1</v>
      </c>
      <c r="O18" s="45" t="s">
        <v>330</v>
      </c>
      <c r="P18" s="46" t="s">
        <v>301</v>
      </c>
    </row>
    <row r="19" spans="2:16" x14ac:dyDescent="0.25">
      <c r="B19" s="35">
        <f t="shared" si="1"/>
        <v>92</v>
      </c>
      <c r="C19" s="36" t="str">
        <f>CONCATENATE(L19,J19)</f>
        <v>MA2A5-120722</v>
      </c>
      <c r="D19" s="36" t="s">
        <v>245</v>
      </c>
      <c r="E19" s="63" t="str">
        <f t="shared" ref="E19:E77" si="3">L19</f>
        <v>MA2A5</v>
      </c>
      <c r="F19" s="77"/>
      <c r="J19" s="15" t="s">
        <v>553</v>
      </c>
      <c r="K19" s="47">
        <v>5</v>
      </c>
      <c r="L19" s="40" t="s">
        <v>454</v>
      </c>
      <c r="M19" s="40" t="s">
        <v>300</v>
      </c>
      <c r="N19" s="40">
        <v>5</v>
      </c>
      <c r="O19" s="40" t="s">
        <v>330</v>
      </c>
      <c r="P19" s="48" t="s">
        <v>301</v>
      </c>
    </row>
    <row r="20" spans="2:16" x14ac:dyDescent="0.25">
      <c r="B20" s="35">
        <f t="shared" si="1"/>
        <v>93</v>
      </c>
      <c r="C20" s="36" t="str">
        <f t="shared" ref="C20:C77" si="4">CONCATENATE(L20,J20)</f>
        <v>MA2B1-120722</v>
      </c>
      <c r="D20" s="36" t="s">
        <v>222</v>
      </c>
      <c r="E20" s="63" t="str">
        <f t="shared" si="3"/>
        <v>MA2B1</v>
      </c>
      <c r="F20" s="77"/>
      <c r="J20" s="15" t="s">
        <v>553</v>
      </c>
      <c r="K20" s="47">
        <v>9</v>
      </c>
      <c r="L20" s="40" t="s">
        <v>455</v>
      </c>
      <c r="M20" s="40" t="s">
        <v>303</v>
      </c>
      <c r="N20" s="40">
        <v>1</v>
      </c>
      <c r="O20" s="40" t="s">
        <v>330</v>
      </c>
      <c r="P20" s="48" t="s">
        <v>301</v>
      </c>
    </row>
    <row r="21" spans="2:16" x14ac:dyDescent="0.25">
      <c r="B21" s="35">
        <f t="shared" si="1"/>
        <v>94</v>
      </c>
      <c r="C21" s="36" t="str">
        <f t="shared" si="4"/>
        <v>MA2B5-120722</v>
      </c>
      <c r="D21" s="36" t="s">
        <v>223</v>
      </c>
      <c r="E21" s="63" t="str">
        <f t="shared" si="3"/>
        <v>MA2B5</v>
      </c>
      <c r="F21" s="77"/>
      <c r="J21" s="15" t="s">
        <v>553</v>
      </c>
      <c r="K21" s="47">
        <v>13</v>
      </c>
      <c r="L21" s="40" t="s">
        <v>456</v>
      </c>
      <c r="M21" s="40" t="s">
        <v>303</v>
      </c>
      <c r="N21" s="40">
        <v>5</v>
      </c>
      <c r="O21" s="40" t="s">
        <v>330</v>
      </c>
      <c r="P21" s="48" t="s">
        <v>301</v>
      </c>
    </row>
    <row r="22" spans="2:16" x14ac:dyDescent="0.25">
      <c r="B22" s="35">
        <f t="shared" si="1"/>
        <v>95</v>
      </c>
      <c r="C22" s="36" t="str">
        <f t="shared" si="4"/>
        <v>MA2C1-120722</v>
      </c>
      <c r="D22" s="36" t="s">
        <v>224</v>
      </c>
      <c r="E22" s="63" t="str">
        <f t="shared" si="3"/>
        <v>MA2C1</v>
      </c>
      <c r="F22" s="77"/>
      <c r="J22" s="15" t="s">
        <v>553</v>
      </c>
      <c r="K22" s="47">
        <v>17</v>
      </c>
      <c r="L22" s="40" t="s">
        <v>457</v>
      </c>
      <c r="M22" s="40" t="s">
        <v>304</v>
      </c>
      <c r="N22" s="40">
        <v>1</v>
      </c>
      <c r="O22" s="40" t="s">
        <v>330</v>
      </c>
      <c r="P22" s="48" t="s">
        <v>301</v>
      </c>
    </row>
    <row r="23" spans="2:16" x14ac:dyDescent="0.25">
      <c r="B23" s="35">
        <f t="shared" si="1"/>
        <v>96</v>
      </c>
      <c r="C23" s="36" t="str">
        <f t="shared" si="4"/>
        <v>MA2C5-120722</v>
      </c>
      <c r="D23" s="36" t="s">
        <v>225</v>
      </c>
      <c r="E23" s="63" t="str">
        <f t="shared" si="3"/>
        <v>MA2C5</v>
      </c>
      <c r="F23" s="77"/>
      <c r="J23" s="15" t="s">
        <v>553</v>
      </c>
      <c r="K23" s="47">
        <v>21</v>
      </c>
      <c r="L23" s="40" t="s">
        <v>458</v>
      </c>
      <c r="M23" s="40" t="s">
        <v>304</v>
      </c>
      <c r="N23" s="40">
        <v>5</v>
      </c>
      <c r="O23" s="40" t="s">
        <v>330</v>
      </c>
      <c r="P23" s="48" t="s">
        <v>301</v>
      </c>
    </row>
    <row r="24" spans="2:16" x14ac:dyDescent="0.25">
      <c r="B24" s="35">
        <f t="shared" si="1"/>
        <v>97</v>
      </c>
      <c r="C24" s="36" t="str">
        <f t="shared" si="4"/>
        <v>MA2D1-120722</v>
      </c>
      <c r="D24" s="36" t="s">
        <v>226</v>
      </c>
      <c r="E24" s="63" t="str">
        <f t="shared" si="3"/>
        <v>MA2D1</v>
      </c>
      <c r="F24" s="77"/>
      <c r="J24" s="15" t="s">
        <v>553</v>
      </c>
      <c r="K24" s="47">
        <v>25</v>
      </c>
      <c r="L24" s="40" t="s">
        <v>459</v>
      </c>
      <c r="M24" s="40" t="s">
        <v>305</v>
      </c>
      <c r="N24" s="40">
        <v>1</v>
      </c>
      <c r="O24" s="40" t="s">
        <v>330</v>
      </c>
      <c r="P24" s="48" t="s">
        <v>301</v>
      </c>
    </row>
    <row r="25" spans="2:16" x14ac:dyDescent="0.25">
      <c r="B25" s="35">
        <f t="shared" si="1"/>
        <v>98</v>
      </c>
      <c r="C25" s="36" t="str">
        <f t="shared" si="4"/>
        <v>MA2D5-120722</v>
      </c>
      <c r="D25" s="36" t="s">
        <v>227</v>
      </c>
      <c r="E25" s="63" t="str">
        <f t="shared" si="3"/>
        <v>MA2D5</v>
      </c>
      <c r="F25" s="77"/>
      <c r="J25" s="15" t="s">
        <v>553</v>
      </c>
      <c r="K25" s="47">
        <v>29</v>
      </c>
      <c r="L25" s="40" t="s">
        <v>460</v>
      </c>
      <c r="M25" s="40" t="s">
        <v>305</v>
      </c>
      <c r="N25" s="40">
        <v>5</v>
      </c>
      <c r="O25" s="40" t="s">
        <v>330</v>
      </c>
      <c r="P25" s="48" t="s">
        <v>301</v>
      </c>
    </row>
    <row r="26" spans="2:16" x14ac:dyDescent="0.25">
      <c r="B26" s="35">
        <f t="shared" si="1"/>
        <v>99</v>
      </c>
      <c r="C26" s="36" t="str">
        <f t="shared" si="4"/>
        <v>MA2E1-120722</v>
      </c>
      <c r="D26" s="36" t="s">
        <v>503</v>
      </c>
      <c r="E26" s="63" t="str">
        <f t="shared" si="3"/>
        <v>MA2E1</v>
      </c>
      <c r="F26" s="77"/>
      <c r="J26" s="15" t="s">
        <v>553</v>
      </c>
      <c r="K26" s="47">
        <v>33</v>
      </c>
      <c r="L26" s="40" t="s">
        <v>461</v>
      </c>
      <c r="M26" s="40" t="s">
        <v>306</v>
      </c>
      <c r="N26" s="40">
        <v>1</v>
      </c>
      <c r="O26" s="40" t="s">
        <v>330</v>
      </c>
      <c r="P26" s="48" t="s">
        <v>301</v>
      </c>
    </row>
    <row r="27" spans="2:16" ht="15.75" thickBot="1" x14ac:dyDescent="0.3">
      <c r="B27" s="37">
        <f t="shared" si="1"/>
        <v>100</v>
      </c>
      <c r="C27" s="39" t="str">
        <f t="shared" si="4"/>
        <v>MA2E5-120722</v>
      </c>
      <c r="D27" s="39" t="s">
        <v>227</v>
      </c>
      <c r="E27" s="64" t="str">
        <f t="shared" si="3"/>
        <v>MA2E5</v>
      </c>
      <c r="F27" s="77"/>
      <c r="J27" s="15" t="s">
        <v>553</v>
      </c>
      <c r="K27" s="49">
        <v>37</v>
      </c>
      <c r="L27" s="50" t="s">
        <v>462</v>
      </c>
      <c r="M27" s="50" t="s">
        <v>306</v>
      </c>
      <c r="N27" s="50">
        <v>5</v>
      </c>
      <c r="O27" s="50" t="s">
        <v>330</v>
      </c>
      <c r="P27" s="51" t="s">
        <v>301</v>
      </c>
    </row>
    <row r="28" spans="2:16" x14ac:dyDescent="0.25">
      <c r="B28" s="33">
        <f t="shared" si="1"/>
        <v>101</v>
      </c>
      <c r="C28" s="60" t="str">
        <f t="shared" si="4"/>
        <v>MA3A5-120722</v>
      </c>
      <c r="D28" s="52" t="s">
        <v>235</v>
      </c>
      <c r="E28" s="62" t="str">
        <f t="shared" si="3"/>
        <v>MA3A5</v>
      </c>
      <c r="F28" s="76" t="s">
        <v>566</v>
      </c>
      <c r="J28" s="15" t="s">
        <v>553</v>
      </c>
      <c r="K28" s="44">
        <v>5</v>
      </c>
      <c r="L28" s="45" t="s">
        <v>463</v>
      </c>
      <c r="M28" s="45" t="s">
        <v>300</v>
      </c>
      <c r="N28" s="45">
        <v>5</v>
      </c>
      <c r="O28" s="45" t="s">
        <v>331</v>
      </c>
      <c r="P28" s="46" t="s">
        <v>301</v>
      </c>
    </row>
    <row r="29" spans="2:16" x14ac:dyDescent="0.25">
      <c r="B29" s="35">
        <f t="shared" si="1"/>
        <v>102</v>
      </c>
      <c r="C29" s="59" t="str">
        <f t="shared" si="4"/>
        <v>MA3B2-120722</v>
      </c>
      <c r="D29" s="36" t="s">
        <v>236</v>
      </c>
      <c r="E29" s="63" t="str">
        <f t="shared" si="3"/>
        <v>MA3B2</v>
      </c>
      <c r="F29" s="77"/>
      <c r="J29" s="15" t="s">
        <v>553</v>
      </c>
      <c r="K29" s="47">
        <v>10</v>
      </c>
      <c r="L29" s="40" t="s">
        <v>464</v>
      </c>
      <c r="M29" s="40" t="s">
        <v>303</v>
      </c>
      <c r="N29" s="40">
        <v>2</v>
      </c>
      <c r="O29" s="40" t="s">
        <v>331</v>
      </c>
      <c r="P29" s="48" t="s">
        <v>301</v>
      </c>
    </row>
    <row r="30" spans="2:16" x14ac:dyDescent="0.25">
      <c r="B30" s="35">
        <f t="shared" si="1"/>
        <v>103</v>
      </c>
      <c r="C30" s="59" t="str">
        <f t="shared" si="4"/>
        <v>MA3B7-120722</v>
      </c>
      <c r="D30" s="36" t="s">
        <v>237</v>
      </c>
      <c r="E30" s="63" t="str">
        <f t="shared" si="3"/>
        <v>MA3B7</v>
      </c>
      <c r="F30" s="77"/>
      <c r="J30" s="15" t="s">
        <v>553</v>
      </c>
      <c r="K30" s="47">
        <v>15</v>
      </c>
      <c r="L30" s="40" t="s">
        <v>465</v>
      </c>
      <c r="M30" s="40" t="s">
        <v>303</v>
      </c>
      <c r="N30" s="40">
        <v>7</v>
      </c>
      <c r="O30" s="40" t="s">
        <v>331</v>
      </c>
      <c r="P30" s="48" t="s">
        <v>301</v>
      </c>
    </row>
    <row r="31" spans="2:16" x14ac:dyDescent="0.25">
      <c r="B31" s="35">
        <f t="shared" si="1"/>
        <v>104</v>
      </c>
      <c r="C31" s="59" t="str">
        <f t="shared" si="4"/>
        <v>MA3C4-120722</v>
      </c>
      <c r="D31" s="36" t="s">
        <v>238</v>
      </c>
      <c r="E31" s="63" t="str">
        <f t="shared" si="3"/>
        <v>MA3C4</v>
      </c>
      <c r="F31" s="77"/>
      <c r="J31" s="15" t="s">
        <v>553</v>
      </c>
      <c r="K31" s="47">
        <v>20</v>
      </c>
      <c r="L31" s="40" t="s">
        <v>466</v>
      </c>
      <c r="M31" s="40" t="s">
        <v>304</v>
      </c>
      <c r="N31" s="40">
        <v>4</v>
      </c>
      <c r="O31" s="40" t="s">
        <v>331</v>
      </c>
      <c r="P31" s="48" t="s">
        <v>301</v>
      </c>
    </row>
    <row r="32" spans="2:16" x14ac:dyDescent="0.25">
      <c r="B32" s="35">
        <f t="shared" si="1"/>
        <v>105</v>
      </c>
      <c r="C32" s="59" t="str">
        <f t="shared" si="4"/>
        <v>MA3D1-120722</v>
      </c>
      <c r="D32" s="36" t="s">
        <v>239</v>
      </c>
      <c r="E32" s="63" t="str">
        <f t="shared" si="3"/>
        <v>MA3D1</v>
      </c>
      <c r="F32" s="77"/>
      <c r="J32" s="15" t="s">
        <v>553</v>
      </c>
      <c r="K32" s="47">
        <v>25</v>
      </c>
      <c r="L32" s="40" t="s">
        <v>467</v>
      </c>
      <c r="M32" s="40" t="s">
        <v>305</v>
      </c>
      <c r="N32" s="40">
        <v>1</v>
      </c>
      <c r="O32" s="40" t="s">
        <v>331</v>
      </c>
      <c r="P32" s="48" t="s">
        <v>301</v>
      </c>
    </row>
    <row r="33" spans="2:16" x14ac:dyDescent="0.25">
      <c r="B33" s="35">
        <f t="shared" si="1"/>
        <v>106</v>
      </c>
      <c r="C33" s="59" t="str">
        <f t="shared" si="4"/>
        <v>MA3D6-120722</v>
      </c>
      <c r="D33" s="36" t="s">
        <v>240</v>
      </c>
      <c r="E33" s="63" t="str">
        <f t="shared" si="3"/>
        <v>MA3D6</v>
      </c>
      <c r="F33" s="77"/>
      <c r="J33" s="15" t="s">
        <v>553</v>
      </c>
      <c r="K33" s="47">
        <v>30</v>
      </c>
      <c r="L33" s="40" t="s">
        <v>468</v>
      </c>
      <c r="M33" s="40" t="s">
        <v>305</v>
      </c>
      <c r="N33" s="40">
        <v>6</v>
      </c>
      <c r="O33" s="40" t="s">
        <v>331</v>
      </c>
      <c r="P33" s="48" t="s">
        <v>301</v>
      </c>
    </row>
    <row r="34" spans="2:16" x14ac:dyDescent="0.25">
      <c r="B34" s="35">
        <f t="shared" si="1"/>
        <v>107</v>
      </c>
      <c r="C34" s="59" t="str">
        <f t="shared" si="4"/>
        <v>MA3E3-120722</v>
      </c>
      <c r="D34" s="36" t="s">
        <v>241</v>
      </c>
      <c r="E34" s="63" t="str">
        <f t="shared" si="3"/>
        <v>MA3E3</v>
      </c>
      <c r="F34" s="77"/>
      <c r="J34" s="15" t="s">
        <v>553</v>
      </c>
      <c r="K34" s="47">
        <v>35</v>
      </c>
      <c r="L34" s="40" t="s">
        <v>469</v>
      </c>
      <c r="M34" s="40" t="s">
        <v>306</v>
      </c>
      <c r="N34" s="40">
        <v>3</v>
      </c>
      <c r="O34" s="40" t="s">
        <v>331</v>
      </c>
      <c r="P34" s="48" t="s">
        <v>301</v>
      </c>
    </row>
    <row r="35" spans="2:16" x14ac:dyDescent="0.25">
      <c r="B35" s="35">
        <f t="shared" si="1"/>
        <v>108</v>
      </c>
      <c r="C35" s="59" t="str">
        <f t="shared" si="4"/>
        <v>MA3E8-120722</v>
      </c>
      <c r="D35" s="36" t="s">
        <v>242</v>
      </c>
      <c r="E35" s="63" t="str">
        <f t="shared" si="3"/>
        <v>MA3E8</v>
      </c>
      <c r="F35" s="77"/>
      <c r="J35" s="15" t="s">
        <v>553</v>
      </c>
      <c r="K35" s="47">
        <v>40</v>
      </c>
      <c r="L35" s="40" t="s">
        <v>470</v>
      </c>
      <c r="M35" s="40" t="s">
        <v>306</v>
      </c>
      <c r="N35" s="40">
        <v>8</v>
      </c>
      <c r="O35" s="40" t="s">
        <v>331</v>
      </c>
      <c r="P35" s="48" t="s">
        <v>301</v>
      </c>
    </row>
    <row r="36" spans="2:16" x14ac:dyDescent="0.25">
      <c r="B36" s="35">
        <f t="shared" si="1"/>
        <v>109</v>
      </c>
      <c r="C36" s="59" t="str">
        <f t="shared" si="4"/>
        <v>MA3F5-120722</v>
      </c>
      <c r="D36" s="36" t="s">
        <v>243</v>
      </c>
      <c r="E36" s="63" t="str">
        <f t="shared" si="3"/>
        <v>MA3F5</v>
      </c>
      <c r="F36" s="77"/>
      <c r="J36" s="15" t="s">
        <v>553</v>
      </c>
      <c r="K36" s="47">
        <v>45</v>
      </c>
      <c r="L36" s="40" t="s">
        <v>471</v>
      </c>
      <c r="M36" s="40" t="s">
        <v>307</v>
      </c>
      <c r="N36" s="40">
        <v>5</v>
      </c>
      <c r="O36" s="40" t="s">
        <v>331</v>
      </c>
      <c r="P36" s="48" t="s">
        <v>301</v>
      </c>
    </row>
    <row r="37" spans="2:16" x14ac:dyDescent="0.25">
      <c r="B37" s="35">
        <f t="shared" si="1"/>
        <v>110</v>
      </c>
      <c r="C37" s="59" t="str">
        <f t="shared" si="4"/>
        <v>MA3G2-120722</v>
      </c>
      <c r="D37" s="36" t="s">
        <v>244</v>
      </c>
      <c r="E37" s="63" t="str">
        <f t="shared" si="3"/>
        <v>MA3G2</v>
      </c>
      <c r="F37" s="77"/>
      <c r="J37" s="15" t="s">
        <v>553</v>
      </c>
      <c r="K37" s="47">
        <v>50</v>
      </c>
      <c r="L37" s="40" t="s">
        <v>472</v>
      </c>
      <c r="M37" s="40" t="s">
        <v>308</v>
      </c>
      <c r="N37" s="40">
        <v>2</v>
      </c>
      <c r="O37" s="40" t="s">
        <v>331</v>
      </c>
      <c r="P37" s="48" t="s">
        <v>301</v>
      </c>
    </row>
    <row r="38" spans="2:16" x14ac:dyDescent="0.25">
      <c r="B38" s="35">
        <f t="shared" si="1"/>
        <v>111</v>
      </c>
      <c r="C38" s="59" t="str">
        <f t="shared" si="4"/>
        <v>MA3G7-120722</v>
      </c>
      <c r="D38" s="23" t="s">
        <v>503</v>
      </c>
      <c r="E38" s="63" t="str">
        <f t="shared" si="3"/>
        <v>MA3G7</v>
      </c>
      <c r="F38" s="77"/>
      <c r="J38" s="15" t="s">
        <v>553</v>
      </c>
      <c r="K38" s="47">
        <v>55</v>
      </c>
      <c r="L38" s="40" t="s">
        <v>473</v>
      </c>
      <c r="M38" s="40" t="s">
        <v>308</v>
      </c>
      <c r="N38" s="40">
        <v>7</v>
      </c>
      <c r="O38" s="40" t="s">
        <v>331</v>
      </c>
      <c r="P38" s="48" t="s">
        <v>301</v>
      </c>
    </row>
    <row r="39" spans="2:16" x14ac:dyDescent="0.25">
      <c r="B39" s="35">
        <f t="shared" si="1"/>
        <v>112</v>
      </c>
      <c r="C39" s="59" t="str">
        <f t="shared" si="4"/>
        <v>MA3H4-120722</v>
      </c>
      <c r="D39" s="36" t="s">
        <v>204</v>
      </c>
      <c r="E39" s="63" t="str">
        <f t="shared" si="3"/>
        <v>MA3H4</v>
      </c>
      <c r="F39" s="77"/>
      <c r="J39" s="15" t="s">
        <v>553</v>
      </c>
      <c r="K39" s="47">
        <v>60</v>
      </c>
      <c r="L39" s="40" t="s">
        <v>474</v>
      </c>
      <c r="M39" s="40" t="s">
        <v>309</v>
      </c>
      <c r="N39" s="40">
        <v>4</v>
      </c>
      <c r="O39" s="40" t="s">
        <v>331</v>
      </c>
      <c r="P39" s="48" t="s">
        <v>301</v>
      </c>
    </row>
    <row r="40" spans="2:16" x14ac:dyDescent="0.25">
      <c r="B40" s="35">
        <f t="shared" si="1"/>
        <v>113</v>
      </c>
      <c r="C40" s="59" t="str">
        <f t="shared" si="4"/>
        <v>MA3I1-120722</v>
      </c>
      <c r="D40" s="36" t="s">
        <v>206</v>
      </c>
      <c r="E40" s="63" t="str">
        <f t="shared" si="3"/>
        <v>MA3I1</v>
      </c>
      <c r="F40" s="77"/>
      <c r="J40" s="15" t="s">
        <v>553</v>
      </c>
      <c r="K40" s="47">
        <v>65</v>
      </c>
      <c r="L40" s="40" t="s">
        <v>475</v>
      </c>
      <c r="M40" s="40" t="s">
        <v>310</v>
      </c>
      <c r="N40" s="40">
        <v>1</v>
      </c>
      <c r="O40" s="40" t="s">
        <v>331</v>
      </c>
      <c r="P40" s="48" t="s">
        <v>301</v>
      </c>
    </row>
    <row r="41" spans="2:16" x14ac:dyDescent="0.25">
      <c r="B41" s="35">
        <f t="shared" si="1"/>
        <v>114</v>
      </c>
      <c r="C41" s="59" t="str">
        <f t="shared" si="4"/>
        <v>MA3I6-120722</v>
      </c>
      <c r="D41" s="36" t="s">
        <v>210</v>
      </c>
      <c r="E41" s="63" t="str">
        <f t="shared" si="3"/>
        <v>MA3I6</v>
      </c>
      <c r="F41" s="77"/>
      <c r="J41" s="15" t="s">
        <v>553</v>
      </c>
      <c r="K41" s="47">
        <v>70</v>
      </c>
      <c r="L41" s="40" t="s">
        <v>476</v>
      </c>
      <c r="M41" s="40" t="s">
        <v>310</v>
      </c>
      <c r="N41" s="40">
        <v>6</v>
      </c>
      <c r="O41" s="40" t="s">
        <v>331</v>
      </c>
      <c r="P41" s="48" t="s">
        <v>301</v>
      </c>
    </row>
    <row r="42" spans="2:16" ht="15.75" thickBot="1" x14ac:dyDescent="0.3">
      <c r="B42" s="37">
        <f t="shared" si="1"/>
        <v>115</v>
      </c>
      <c r="C42" s="61" t="str">
        <f t="shared" si="4"/>
        <v>MA3J3-120722</v>
      </c>
      <c r="D42" s="39" t="s">
        <v>209</v>
      </c>
      <c r="E42" s="64" t="str">
        <f t="shared" si="3"/>
        <v>MA3J3</v>
      </c>
      <c r="F42" s="77"/>
      <c r="J42" s="15" t="s">
        <v>553</v>
      </c>
      <c r="K42" s="49">
        <v>75</v>
      </c>
      <c r="L42" s="50" t="s">
        <v>477</v>
      </c>
      <c r="M42" s="50" t="s">
        <v>311</v>
      </c>
      <c r="N42" s="50">
        <v>3</v>
      </c>
      <c r="O42" s="50" t="s">
        <v>331</v>
      </c>
      <c r="P42" s="51" t="s">
        <v>301</v>
      </c>
    </row>
    <row r="43" spans="2:16" x14ac:dyDescent="0.25">
      <c r="B43" s="33">
        <f t="shared" si="1"/>
        <v>116</v>
      </c>
      <c r="C43" s="60" t="str">
        <f t="shared" si="4"/>
        <v>MA4A1-120722</v>
      </c>
      <c r="D43" s="52" t="s">
        <v>212</v>
      </c>
      <c r="E43" s="62" t="str">
        <f t="shared" si="3"/>
        <v>MA4A1</v>
      </c>
      <c r="F43" s="76" t="s">
        <v>567</v>
      </c>
      <c r="J43" s="15" t="s">
        <v>553</v>
      </c>
      <c r="K43" s="44">
        <v>1</v>
      </c>
      <c r="L43" s="45" t="s">
        <v>478</v>
      </c>
      <c r="M43" s="45" t="s">
        <v>300</v>
      </c>
      <c r="N43" s="45">
        <v>1</v>
      </c>
      <c r="O43" s="45" t="s">
        <v>332</v>
      </c>
      <c r="P43" s="46" t="s">
        <v>301</v>
      </c>
    </row>
    <row r="44" spans="2:16" x14ac:dyDescent="0.25">
      <c r="B44" s="35">
        <f t="shared" si="1"/>
        <v>117</v>
      </c>
      <c r="C44" s="59" t="str">
        <f t="shared" si="4"/>
        <v>MA4A5-120722</v>
      </c>
      <c r="D44" s="36" t="s">
        <v>211</v>
      </c>
      <c r="E44" s="63" t="str">
        <f t="shared" si="3"/>
        <v>MA4A5</v>
      </c>
      <c r="F44" s="77"/>
      <c r="J44" s="15" t="s">
        <v>553</v>
      </c>
      <c r="K44" s="47">
        <v>5</v>
      </c>
      <c r="L44" s="40" t="s">
        <v>479</v>
      </c>
      <c r="M44" s="40" t="s">
        <v>300</v>
      </c>
      <c r="N44" s="40">
        <v>5</v>
      </c>
      <c r="O44" s="40" t="s">
        <v>332</v>
      </c>
      <c r="P44" s="48" t="s">
        <v>301</v>
      </c>
    </row>
    <row r="45" spans="2:16" x14ac:dyDescent="0.25">
      <c r="B45" s="35">
        <f t="shared" si="1"/>
        <v>118</v>
      </c>
      <c r="C45" s="59" t="str">
        <f t="shared" si="4"/>
        <v>MA4B1-120722</v>
      </c>
      <c r="D45" s="36" t="s">
        <v>213</v>
      </c>
      <c r="E45" s="63" t="str">
        <f t="shared" si="3"/>
        <v>MA4B1</v>
      </c>
      <c r="F45" s="77"/>
      <c r="J45" s="15" t="s">
        <v>553</v>
      </c>
      <c r="K45" s="47">
        <v>9</v>
      </c>
      <c r="L45" s="40" t="s">
        <v>480</v>
      </c>
      <c r="M45" s="40" t="s">
        <v>303</v>
      </c>
      <c r="N45" s="40">
        <v>1</v>
      </c>
      <c r="O45" s="40" t="s">
        <v>332</v>
      </c>
      <c r="P45" s="48" t="s">
        <v>301</v>
      </c>
    </row>
    <row r="46" spans="2:16" x14ac:dyDescent="0.25">
      <c r="B46" s="35">
        <f t="shared" si="1"/>
        <v>119</v>
      </c>
      <c r="C46" s="59" t="str">
        <f t="shared" si="4"/>
        <v>MA4B5-120722</v>
      </c>
      <c r="D46" s="36" t="s">
        <v>224</v>
      </c>
      <c r="E46" s="63" t="str">
        <f t="shared" si="3"/>
        <v>MA4B5</v>
      </c>
      <c r="F46" s="77"/>
      <c r="J46" s="15" t="s">
        <v>553</v>
      </c>
      <c r="K46" s="47">
        <v>13</v>
      </c>
      <c r="L46" s="40" t="s">
        <v>481</v>
      </c>
      <c r="M46" s="40" t="s">
        <v>303</v>
      </c>
      <c r="N46" s="40">
        <v>5</v>
      </c>
      <c r="O46" s="40" t="s">
        <v>332</v>
      </c>
      <c r="P46" s="48" t="s">
        <v>301</v>
      </c>
    </row>
    <row r="47" spans="2:16" x14ac:dyDescent="0.25">
      <c r="B47" s="35">
        <f t="shared" si="1"/>
        <v>120</v>
      </c>
      <c r="C47" s="59" t="str">
        <f t="shared" si="4"/>
        <v>MA4C1-120722</v>
      </c>
      <c r="D47" s="36" t="s">
        <v>225</v>
      </c>
      <c r="E47" s="63" t="str">
        <f t="shared" si="3"/>
        <v>MA4C1</v>
      </c>
      <c r="F47" s="77"/>
      <c r="J47" s="15" t="s">
        <v>553</v>
      </c>
      <c r="K47" s="47">
        <v>17</v>
      </c>
      <c r="L47" s="40" t="s">
        <v>482</v>
      </c>
      <c r="M47" s="40" t="s">
        <v>304</v>
      </c>
      <c r="N47" s="40">
        <v>1</v>
      </c>
      <c r="O47" s="40" t="s">
        <v>332</v>
      </c>
      <c r="P47" s="48" t="s">
        <v>301</v>
      </c>
    </row>
    <row r="48" spans="2:16" x14ac:dyDescent="0.25">
      <c r="B48" s="35">
        <f t="shared" si="1"/>
        <v>121</v>
      </c>
      <c r="C48" s="59" t="str">
        <f t="shared" si="4"/>
        <v>MA4C5-120722</v>
      </c>
      <c r="D48" s="36" t="s">
        <v>226</v>
      </c>
      <c r="E48" s="63" t="str">
        <f t="shared" si="3"/>
        <v>MA4C5</v>
      </c>
      <c r="F48" s="77"/>
      <c r="J48" s="15" t="s">
        <v>553</v>
      </c>
      <c r="K48" s="47">
        <v>21</v>
      </c>
      <c r="L48" s="40" t="s">
        <v>483</v>
      </c>
      <c r="M48" s="40" t="s">
        <v>304</v>
      </c>
      <c r="N48" s="40">
        <v>5</v>
      </c>
      <c r="O48" s="40" t="s">
        <v>332</v>
      </c>
      <c r="P48" s="48" t="s">
        <v>301</v>
      </c>
    </row>
    <row r="49" spans="2:16" x14ac:dyDescent="0.25">
      <c r="B49" s="35">
        <f t="shared" si="1"/>
        <v>122</v>
      </c>
      <c r="C49" s="59" t="str">
        <f t="shared" si="4"/>
        <v>MA4D1-120722</v>
      </c>
      <c r="D49" s="36" t="s">
        <v>227</v>
      </c>
      <c r="E49" s="63" t="str">
        <f t="shared" si="3"/>
        <v>MA4D1</v>
      </c>
      <c r="F49" s="77"/>
      <c r="J49" s="15" t="s">
        <v>553</v>
      </c>
      <c r="K49" s="47">
        <v>25</v>
      </c>
      <c r="L49" s="40" t="s">
        <v>484</v>
      </c>
      <c r="M49" s="40" t="s">
        <v>305</v>
      </c>
      <c r="N49" s="40">
        <v>1</v>
      </c>
      <c r="O49" s="40" t="s">
        <v>332</v>
      </c>
      <c r="P49" s="48" t="s">
        <v>301</v>
      </c>
    </row>
    <row r="50" spans="2:16" x14ac:dyDescent="0.25">
      <c r="B50" s="35">
        <f t="shared" si="1"/>
        <v>123</v>
      </c>
      <c r="C50" s="59" t="str">
        <f t="shared" si="4"/>
        <v>MA4D5-120722</v>
      </c>
      <c r="D50" s="36" t="s">
        <v>228</v>
      </c>
      <c r="E50" s="63" t="str">
        <f t="shared" si="3"/>
        <v>MA4D5</v>
      </c>
      <c r="F50" s="77"/>
      <c r="J50" s="15" t="s">
        <v>553</v>
      </c>
      <c r="K50" s="47">
        <v>29</v>
      </c>
      <c r="L50" s="40" t="s">
        <v>485</v>
      </c>
      <c r="M50" s="40" t="s">
        <v>305</v>
      </c>
      <c r="N50" s="40">
        <v>5</v>
      </c>
      <c r="O50" s="40" t="s">
        <v>332</v>
      </c>
      <c r="P50" s="48" t="s">
        <v>301</v>
      </c>
    </row>
    <row r="51" spans="2:16" x14ac:dyDescent="0.25">
      <c r="B51" s="35">
        <f t="shared" si="1"/>
        <v>124</v>
      </c>
      <c r="C51" s="59" t="str">
        <f t="shared" si="4"/>
        <v>MA4E1-120722</v>
      </c>
      <c r="D51" s="36" t="s">
        <v>229</v>
      </c>
      <c r="E51" s="63" t="str">
        <f t="shared" si="3"/>
        <v>MA4E1</v>
      </c>
      <c r="F51" s="77"/>
      <c r="J51" s="15" t="s">
        <v>553</v>
      </c>
      <c r="K51" s="47">
        <v>33</v>
      </c>
      <c r="L51" s="40" t="s">
        <v>486</v>
      </c>
      <c r="M51" s="40" t="s">
        <v>306</v>
      </c>
      <c r="N51" s="40">
        <v>1</v>
      </c>
      <c r="O51" s="40" t="s">
        <v>332</v>
      </c>
      <c r="P51" s="48" t="s">
        <v>301</v>
      </c>
    </row>
    <row r="52" spans="2:16" ht="15.75" thickBot="1" x14ac:dyDescent="0.3">
      <c r="B52" s="37">
        <f t="shared" si="1"/>
        <v>125</v>
      </c>
      <c r="C52" s="61" t="str">
        <f t="shared" si="4"/>
        <v>MA4E5-120722</v>
      </c>
      <c r="D52" s="39" t="s">
        <v>230</v>
      </c>
      <c r="E52" s="64" t="str">
        <f t="shared" si="3"/>
        <v>MA4E5</v>
      </c>
      <c r="F52" s="78"/>
      <c r="J52" s="15" t="s">
        <v>553</v>
      </c>
      <c r="K52" s="49">
        <v>37</v>
      </c>
      <c r="L52" s="50" t="s">
        <v>487</v>
      </c>
      <c r="M52" s="50" t="s">
        <v>306</v>
      </c>
      <c r="N52" s="50">
        <v>5</v>
      </c>
      <c r="O52" s="50" t="s">
        <v>332</v>
      </c>
      <c r="P52" s="51" t="s">
        <v>301</v>
      </c>
    </row>
    <row r="53" spans="2:16" x14ac:dyDescent="0.25">
      <c r="B53" s="33">
        <f t="shared" si="1"/>
        <v>126</v>
      </c>
      <c r="C53" s="60" t="str">
        <f t="shared" si="4"/>
        <v>MA5A5-120722</v>
      </c>
      <c r="D53" s="52" t="s">
        <v>231</v>
      </c>
      <c r="E53" s="62" t="str">
        <f t="shared" si="3"/>
        <v>MA5A5</v>
      </c>
      <c r="F53" s="76" t="s">
        <v>568</v>
      </c>
      <c r="J53" s="15" t="s">
        <v>553</v>
      </c>
      <c r="K53" s="44">
        <v>5</v>
      </c>
      <c r="L53" s="45" t="s">
        <v>488</v>
      </c>
      <c r="M53" s="45" t="s">
        <v>300</v>
      </c>
      <c r="N53" s="45">
        <v>5</v>
      </c>
      <c r="O53" s="45" t="s">
        <v>333</v>
      </c>
      <c r="P53" s="46" t="s">
        <v>301</v>
      </c>
    </row>
    <row r="54" spans="2:16" x14ac:dyDescent="0.25">
      <c r="B54" s="35">
        <f t="shared" si="1"/>
        <v>127</v>
      </c>
      <c r="C54" s="59" t="str">
        <f t="shared" si="4"/>
        <v>MA5B2-120722</v>
      </c>
      <c r="D54" s="59" t="s">
        <v>232</v>
      </c>
      <c r="E54" s="68" t="str">
        <f t="shared" si="3"/>
        <v>MA5B2</v>
      </c>
      <c r="F54" s="77"/>
      <c r="J54" s="15" t="s">
        <v>553</v>
      </c>
      <c r="K54" s="47">
        <v>10</v>
      </c>
      <c r="L54" s="40" t="s">
        <v>489</v>
      </c>
      <c r="M54" s="40" t="s">
        <v>303</v>
      </c>
      <c r="N54" s="40">
        <v>2</v>
      </c>
      <c r="O54" s="40" t="s">
        <v>333</v>
      </c>
      <c r="P54" s="48" t="s">
        <v>301</v>
      </c>
    </row>
    <row r="55" spans="2:16" x14ac:dyDescent="0.25">
      <c r="B55" s="35">
        <f t="shared" si="1"/>
        <v>128</v>
      </c>
      <c r="C55" s="59" t="str">
        <f t="shared" si="4"/>
        <v>MA5B7-120722</v>
      </c>
      <c r="D55" s="59" t="s">
        <v>233</v>
      </c>
      <c r="E55" s="68" t="str">
        <f t="shared" si="3"/>
        <v>MA5B7</v>
      </c>
      <c r="F55" s="77"/>
      <c r="J55" s="15" t="s">
        <v>553</v>
      </c>
      <c r="K55" s="47">
        <v>15</v>
      </c>
      <c r="L55" s="40" t="s">
        <v>490</v>
      </c>
      <c r="M55" s="40" t="s">
        <v>303</v>
      </c>
      <c r="N55" s="40">
        <v>7</v>
      </c>
      <c r="O55" s="40" t="s">
        <v>333</v>
      </c>
      <c r="P55" s="48" t="s">
        <v>301</v>
      </c>
    </row>
    <row r="56" spans="2:16" x14ac:dyDescent="0.25">
      <c r="B56" s="35">
        <f t="shared" si="1"/>
        <v>129</v>
      </c>
      <c r="C56" s="59" t="str">
        <f t="shared" si="4"/>
        <v>MA5C4-120722</v>
      </c>
      <c r="D56" s="36" t="s">
        <v>194</v>
      </c>
      <c r="E56" s="68" t="str">
        <f t="shared" si="3"/>
        <v>MA5C4</v>
      </c>
      <c r="F56" s="77"/>
      <c r="J56" s="15" t="s">
        <v>553</v>
      </c>
      <c r="K56" s="47">
        <v>20</v>
      </c>
      <c r="L56" s="40" t="s">
        <v>491</v>
      </c>
      <c r="M56" s="40" t="s">
        <v>304</v>
      </c>
      <c r="N56" s="40">
        <v>4</v>
      </c>
      <c r="O56" s="40" t="s">
        <v>333</v>
      </c>
      <c r="P56" s="48" t="s">
        <v>301</v>
      </c>
    </row>
    <row r="57" spans="2:16" x14ac:dyDescent="0.25">
      <c r="B57" s="35">
        <f t="shared" si="1"/>
        <v>130</v>
      </c>
      <c r="C57" s="59" t="str">
        <f t="shared" si="4"/>
        <v>MA5D1-120722</v>
      </c>
      <c r="D57" s="36" t="s">
        <v>202</v>
      </c>
      <c r="E57" s="68" t="str">
        <f t="shared" si="3"/>
        <v>MA5D1</v>
      </c>
      <c r="F57" s="77"/>
      <c r="J57" s="15" t="s">
        <v>553</v>
      </c>
      <c r="K57" s="47">
        <v>25</v>
      </c>
      <c r="L57" s="40" t="s">
        <v>492</v>
      </c>
      <c r="M57" s="40" t="s">
        <v>305</v>
      </c>
      <c r="N57" s="40">
        <v>1</v>
      </c>
      <c r="O57" s="40" t="s">
        <v>333</v>
      </c>
      <c r="P57" s="48" t="s">
        <v>301</v>
      </c>
    </row>
    <row r="58" spans="2:16" x14ac:dyDescent="0.25">
      <c r="B58" s="35">
        <f t="shared" si="1"/>
        <v>131</v>
      </c>
      <c r="C58" s="59" t="str">
        <f t="shared" si="4"/>
        <v>MA5D6-120722</v>
      </c>
      <c r="D58" s="36" t="s">
        <v>206</v>
      </c>
      <c r="E58" s="68" t="str">
        <f t="shared" si="3"/>
        <v>MA5D6</v>
      </c>
      <c r="F58" s="77"/>
      <c r="J58" s="15" t="s">
        <v>553</v>
      </c>
      <c r="K58" s="47">
        <v>30</v>
      </c>
      <c r="L58" s="40" t="s">
        <v>493</v>
      </c>
      <c r="M58" s="40" t="s">
        <v>305</v>
      </c>
      <c r="N58" s="40">
        <v>6</v>
      </c>
      <c r="O58" s="40" t="s">
        <v>333</v>
      </c>
      <c r="P58" s="48" t="s">
        <v>301</v>
      </c>
    </row>
    <row r="59" spans="2:16" x14ac:dyDescent="0.25">
      <c r="B59" s="35">
        <f t="shared" si="1"/>
        <v>132</v>
      </c>
      <c r="C59" s="59" t="str">
        <f t="shared" si="4"/>
        <v>MA5E3-120722</v>
      </c>
      <c r="D59" s="36" t="s">
        <v>211</v>
      </c>
      <c r="E59" s="68" t="str">
        <f t="shared" si="3"/>
        <v>MA5E3</v>
      </c>
      <c r="F59" s="77"/>
      <c r="J59" s="15" t="s">
        <v>553</v>
      </c>
      <c r="K59" s="47">
        <v>35</v>
      </c>
      <c r="L59" s="40" t="s">
        <v>494</v>
      </c>
      <c r="M59" s="40" t="s">
        <v>306</v>
      </c>
      <c r="N59" s="40">
        <v>3</v>
      </c>
      <c r="O59" s="40" t="s">
        <v>333</v>
      </c>
      <c r="P59" s="48" t="s">
        <v>301</v>
      </c>
    </row>
    <row r="60" spans="2:16" x14ac:dyDescent="0.25">
      <c r="B60" s="35">
        <f t="shared" si="1"/>
        <v>133</v>
      </c>
      <c r="C60" s="59" t="str">
        <f t="shared" si="4"/>
        <v>MA5E8-120722</v>
      </c>
      <c r="D60" s="36" t="s">
        <v>216</v>
      </c>
      <c r="E60" s="68" t="str">
        <f t="shared" si="3"/>
        <v>MA5E8</v>
      </c>
      <c r="F60" s="77"/>
      <c r="J60" s="15" t="s">
        <v>553</v>
      </c>
      <c r="K60" s="47">
        <v>40</v>
      </c>
      <c r="L60" s="40" t="s">
        <v>495</v>
      </c>
      <c r="M60" s="40" t="s">
        <v>306</v>
      </c>
      <c r="N60" s="40">
        <v>8</v>
      </c>
      <c r="O60" s="40" t="s">
        <v>333</v>
      </c>
      <c r="P60" s="48" t="s">
        <v>301</v>
      </c>
    </row>
    <row r="61" spans="2:16" x14ac:dyDescent="0.25">
      <c r="B61" s="35">
        <f t="shared" si="1"/>
        <v>134</v>
      </c>
      <c r="C61" s="59" t="str">
        <f t="shared" si="4"/>
        <v>MA5F5-120722</v>
      </c>
      <c r="D61" s="36" t="s">
        <v>220</v>
      </c>
      <c r="E61" s="68" t="str">
        <f t="shared" si="3"/>
        <v>MA5F5</v>
      </c>
      <c r="F61" s="77"/>
      <c r="J61" s="15" t="s">
        <v>553</v>
      </c>
      <c r="K61" s="47">
        <v>45</v>
      </c>
      <c r="L61" s="40" t="s">
        <v>496</v>
      </c>
      <c r="M61" s="40" t="s">
        <v>307</v>
      </c>
      <c r="N61" s="40">
        <v>5</v>
      </c>
      <c r="O61" s="40" t="s">
        <v>333</v>
      </c>
      <c r="P61" s="48" t="s">
        <v>301</v>
      </c>
    </row>
    <row r="62" spans="2:16" x14ac:dyDescent="0.25">
      <c r="B62" s="35">
        <f t="shared" si="1"/>
        <v>135</v>
      </c>
      <c r="C62" s="59" t="str">
        <f t="shared" si="4"/>
        <v>MA5G2-120722</v>
      </c>
      <c r="D62" s="36" t="s">
        <v>227</v>
      </c>
      <c r="E62" s="68" t="str">
        <f t="shared" si="3"/>
        <v>MA5G2</v>
      </c>
      <c r="F62" s="77"/>
      <c r="J62" s="15" t="s">
        <v>553</v>
      </c>
      <c r="K62" s="47">
        <v>50</v>
      </c>
      <c r="L62" s="40" t="s">
        <v>497</v>
      </c>
      <c r="M62" s="40" t="s">
        <v>308</v>
      </c>
      <c r="N62" s="40">
        <v>2</v>
      </c>
      <c r="O62" s="40" t="s">
        <v>333</v>
      </c>
      <c r="P62" s="48" t="s">
        <v>301</v>
      </c>
    </row>
    <row r="63" spans="2:16" x14ac:dyDescent="0.25">
      <c r="B63" s="35">
        <f t="shared" si="1"/>
        <v>136</v>
      </c>
      <c r="C63" s="59" t="str">
        <f t="shared" si="4"/>
        <v>MA5G7-120722</v>
      </c>
      <c r="D63" s="36" t="s">
        <v>234</v>
      </c>
      <c r="E63" s="68" t="str">
        <f t="shared" si="3"/>
        <v>MA5G7</v>
      </c>
      <c r="F63" s="77"/>
      <c r="J63" s="15" t="s">
        <v>553</v>
      </c>
      <c r="K63" s="47">
        <v>55</v>
      </c>
      <c r="L63" s="40" t="s">
        <v>498</v>
      </c>
      <c r="M63" s="40" t="s">
        <v>308</v>
      </c>
      <c r="N63" s="40">
        <v>7</v>
      </c>
      <c r="O63" s="40" t="s">
        <v>333</v>
      </c>
      <c r="P63" s="48" t="s">
        <v>301</v>
      </c>
    </row>
    <row r="64" spans="2:16" x14ac:dyDescent="0.25">
      <c r="B64" s="35">
        <f t="shared" si="1"/>
        <v>137</v>
      </c>
      <c r="C64" s="59" t="str">
        <f t="shared" si="4"/>
        <v>MA5H4-120722</v>
      </c>
      <c r="D64" s="36" t="s">
        <v>237</v>
      </c>
      <c r="E64" s="68" t="str">
        <f t="shared" si="3"/>
        <v>MA5H4</v>
      </c>
      <c r="F64" s="77"/>
      <c r="J64" s="15" t="s">
        <v>553</v>
      </c>
      <c r="K64" s="47">
        <v>60</v>
      </c>
      <c r="L64" s="40" t="s">
        <v>499</v>
      </c>
      <c r="M64" s="40" t="s">
        <v>309</v>
      </c>
      <c r="N64" s="40">
        <v>4</v>
      </c>
      <c r="O64" s="40" t="s">
        <v>333</v>
      </c>
      <c r="P64" s="48" t="s">
        <v>301</v>
      </c>
    </row>
    <row r="65" spans="2:16" x14ac:dyDescent="0.25">
      <c r="B65" s="35">
        <f t="shared" si="1"/>
        <v>138</v>
      </c>
      <c r="C65" s="59" t="str">
        <f t="shared" si="4"/>
        <v>MA5I1-120722</v>
      </c>
      <c r="D65" s="36" t="s">
        <v>240</v>
      </c>
      <c r="E65" s="68" t="str">
        <f t="shared" si="3"/>
        <v>MA5I1</v>
      </c>
      <c r="F65" s="77"/>
      <c r="J65" s="15" t="s">
        <v>553</v>
      </c>
      <c r="K65" s="47">
        <v>65</v>
      </c>
      <c r="L65" s="40" t="s">
        <v>500</v>
      </c>
      <c r="M65" s="40" t="s">
        <v>310</v>
      </c>
      <c r="N65" s="40">
        <v>1</v>
      </c>
      <c r="O65" s="40" t="s">
        <v>333</v>
      </c>
      <c r="P65" s="48" t="s">
        <v>301</v>
      </c>
    </row>
    <row r="66" spans="2:16" x14ac:dyDescent="0.25">
      <c r="B66" s="35">
        <f t="shared" si="1"/>
        <v>139</v>
      </c>
      <c r="C66" s="59" t="str">
        <f t="shared" si="4"/>
        <v>MA5I6-120722</v>
      </c>
      <c r="D66" s="36" t="s">
        <v>243</v>
      </c>
      <c r="E66" s="68" t="str">
        <f t="shared" si="3"/>
        <v>MA5I6</v>
      </c>
      <c r="F66" s="77"/>
      <c r="J66" s="15" t="s">
        <v>553</v>
      </c>
      <c r="K66" s="47">
        <v>70</v>
      </c>
      <c r="L66" s="40" t="s">
        <v>501</v>
      </c>
      <c r="M66" s="40" t="s">
        <v>310</v>
      </c>
      <c r="N66" s="40">
        <v>6</v>
      </c>
      <c r="O66" s="40" t="s">
        <v>333</v>
      </c>
      <c r="P66" s="48" t="s">
        <v>301</v>
      </c>
    </row>
    <row r="67" spans="2:16" ht="15.75" thickBot="1" x14ac:dyDescent="0.3">
      <c r="B67" s="37">
        <f t="shared" si="1"/>
        <v>140</v>
      </c>
      <c r="C67" s="61" t="str">
        <f t="shared" si="4"/>
        <v>MA5J3-120722</v>
      </c>
      <c r="D67" s="39" t="s">
        <v>503</v>
      </c>
      <c r="E67" s="69" t="str">
        <f t="shared" si="3"/>
        <v>MA5J3</v>
      </c>
      <c r="F67" s="78"/>
      <c r="J67" s="15" t="s">
        <v>553</v>
      </c>
      <c r="K67" s="49">
        <v>75</v>
      </c>
      <c r="L67" s="50" t="s">
        <v>502</v>
      </c>
      <c r="M67" s="50" t="s">
        <v>311</v>
      </c>
      <c r="N67" s="50">
        <v>3</v>
      </c>
      <c r="O67" s="50" t="s">
        <v>333</v>
      </c>
      <c r="P67" s="51" t="s">
        <v>301</v>
      </c>
    </row>
    <row r="68" spans="2:16" x14ac:dyDescent="0.25">
      <c r="B68" s="33">
        <f t="shared" si="1"/>
        <v>141</v>
      </c>
      <c r="C68" s="60" t="str">
        <f t="shared" si="4"/>
        <v>MA6A1-120722</v>
      </c>
      <c r="D68" s="52" t="s">
        <v>198</v>
      </c>
      <c r="E68" s="70" t="str">
        <f t="shared" si="3"/>
        <v>MA6A1</v>
      </c>
      <c r="F68" s="72" t="s">
        <v>569</v>
      </c>
      <c r="J68" s="15" t="s">
        <v>553</v>
      </c>
      <c r="K68" s="44">
        <v>1</v>
      </c>
      <c r="L68" s="45" t="s">
        <v>554</v>
      </c>
      <c r="M68" s="45" t="s">
        <v>300</v>
      </c>
      <c r="N68" s="45">
        <v>1</v>
      </c>
      <c r="O68" s="45" t="s">
        <v>334</v>
      </c>
      <c r="P68" s="46" t="s">
        <v>301</v>
      </c>
    </row>
    <row r="69" spans="2:16" x14ac:dyDescent="0.25">
      <c r="B69" s="35">
        <f t="shared" ref="B69:B77" si="5">B68+1</f>
        <v>142</v>
      </c>
      <c r="C69" s="59" t="str">
        <f t="shared" si="4"/>
        <v>MA6A5-120722</v>
      </c>
      <c r="D69" s="36" t="s">
        <v>204</v>
      </c>
      <c r="E69" s="68" t="str">
        <f t="shared" si="3"/>
        <v>MA6A5</v>
      </c>
      <c r="F69" s="73"/>
      <c r="J69" s="15" t="s">
        <v>553</v>
      </c>
      <c r="K69" s="47">
        <v>5</v>
      </c>
      <c r="L69" s="40" t="s">
        <v>555</v>
      </c>
      <c r="M69" s="40" t="s">
        <v>300</v>
      </c>
      <c r="N69" s="40">
        <v>5</v>
      </c>
      <c r="O69" s="40" t="s">
        <v>334</v>
      </c>
      <c r="P69" s="48" t="s">
        <v>301</v>
      </c>
    </row>
    <row r="70" spans="2:16" x14ac:dyDescent="0.25">
      <c r="B70" s="35">
        <f t="shared" si="5"/>
        <v>143</v>
      </c>
      <c r="C70" s="59" t="str">
        <f t="shared" si="4"/>
        <v>MA6B1-120722</v>
      </c>
      <c r="D70" s="36" t="s">
        <v>209</v>
      </c>
      <c r="E70" s="68" t="str">
        <f t="shared" si="3"/>
        <v>MA6B1</v>
      </c>
      <c r="F70" s="73"/>
      <c r="J70" s="15" t="s">
        <v>553</v>
      </c>
      <c r="K70" s="47">
        <v>9</v>
      </c>
      <c r="L70" s="40" t="s">
        <v>556</v>
      </c>
      <c r="M70" s="40" t="s">
        <v>303</v>
      </c>
      <c r="N70" s="40">
        <v>1</v>
      </c>
      <c r="O70" s="40" t="s">
        <v>334</v>
      </c>
      <c r="P70" s="48" t="s">
        <v>301</v>
      </c>
    </row>
    <row r="71" spans="2:16" x14ac:dyDescent="0.25">
      <c r="B71" s="35">
        <f t="shared" si="5"/>
        <v>144</v>
      </c>
      <c r="C71" s="59" t="str">
        <f t="shared" si="4"/>
        <v>MA6B5-120722</v>
      </c>
      <c r="D71" s="36" t="s">
        <v>245</v>
      </c>
      <c r="E71" s="68" t="str">
        <f t="shared" si="3"/>
        <v>MA6B5</v>
      </c>
      <c r="F71" s="73"/>
      <c r="J71" s="15" t="s">
        <v>553</v>
      </c>
      <c r="K71" s="47">
        <v>13</v>
      </c>
      <c r="L71" s="40" t="s">
        <v>557</v>
      </c>
      <c r="M71" s="40" t="s">
        <v>303</v>
      </c>
      <c r="N71" s="40">
        <v>5</v>
      </c>
      <c r="O71" s="40" t="s">
        <v>334</v>
      </c>
      <c r="P71" s="48" t="s">
        <v>301</v>
      </c>
    </row>
    <row r="72" spans="2:16" x14ac:dyDescent="0.25">
      <c r="B72" s="35">
        <f t="shared" si="5"/>
        <v>145</v>
      </c>
      <c r="C72" s="59" t="str">
        <f t="shared" si="4"/>
        <v>MA6C1-120722</v>
      </c>
      <c r="D72" s="36" t="s">
        <v>227</v>
      </c>
      <c r="E72" s="68" t="str">
        <f t="shared" si="3"/>
        <v>MA6C1</v>
      </c>
      <c r="F72" s="73"/>
      <c r="J72" s="15" t="s">
        <v>553</v>
      </c>
      <c r="K72" s="47">
        <v>17</v>
      </c>
      <c r="L72" s="40" t="s">
        <v>558</v>
      </c>
      <c r="M72" s="40" t="s">
        <v>304</v>
      </c>
      <c r="N72" s="40">
        <v>1</v>
      </c>
      <c r="O72" s="40" t="s">
        <v>334</v>
      </c>
      <c r="P72" s="48" t="s">
        <v>301</v>
      </c>
    </row>
    <row r="73" spans="2:16" x14ac:dyDescent="0.25">
      <c r="B73" s="35">
        <f t="shared" si="5"/>
        <v>146</v>
      </c>
      <c r="C73" s="59" t="str">
        <f t="shared" si="4"/>
        <v>MA6C5-120722</v>
      </c>
      <c r="D73" s="36" t="s">
        <v>235</v>
      </c>
      <c r="E73" s="68" t="str">
        <f t="shared" si="3"/>
        <v>MA6C5</v>
      </c>
      <c r="F73" s="73"/>
      <c r="J73" s="15" t="s">
        <v>553</v>
      </c>
      <c r="K73" s="47">
        <v>21</v>
      </c>
      <c r="L73" s="40" t="s">
        <v>559</v>
      </c>
      <c r="M73" s="40" t="s">
        <v>304</v>
      </c>
      <c r="N73" s="40">
        <v>5</v>
      </c>
      <c r="O73" s="40" t="s">
        <v>334</v>
      </c>
      <c r="P73" s="48" t="s">
        <v>301</v>
      </c>
    </row>
    <row r="74" spans="2:16" x14ac:dyDescent="0.25">
      <c r="B74" s="35">
        <f t="shared" si="5"/>
        <v>147</v>
      </c>
      <c r="C74" s="59" t="str">
        <f t="shared" si="4"/>
        <v>MA6D1-120722</v>
      </c>
      <c r="D74" s="36" t="s">
        <v>236</v>
      </c>
      <c r="E74" s="68" t="str">
        <f t="shared" si="3"/>
        <v>MA6D1</v>
      </c>
      <c r="F74" s="73"/>
      <c r="J74" s="15" t="s">
        <v>553</v>
      </c>
      <c r="K74" s="47">
        <v>25</v>
      </c>
      <c r="L74" s="40" t="s">
        <v>560</v>
      </c>
      <c r="M74" s="40" t="s">
        <v>305</v>
      </c>
      <c r="N74" s="40">
        <v>1</v>
      </c>
      <c r="O74" s="40" t="s">
        <v>334</v>
      </c>
      <c r="P74" s="48" t="s">
        <v>301</v>
      </c>
    </row>
    <row r="75" spans="2:16" x14ac:dyDescent="0.25">
      <c r="B75" s="35">
        <f t="shared" si="5"/>
        <v>148</v>
      </c>
      <c r="C75" s="59" t="str">
        <f t="shared" si="4"/>
        <v>MA6D5-120722</v>
      </c>
      <c r="D75" s="36" t="s">
        <v>243</v>
      </c>
      <c r="E75" s="68" t="str">
        <f t="shared" si="3"/>
        <v>MA6D5</v>
      </c>
      <c r="F75" s="73"/>
      <c r="J75" s="15" t="s">
        <v>553</v>
      </c>
      <c r="K75" s="47">
        <v>29</v>
      </c>
      <c r="L75" s="40" t="s">
        <v>561</v>
      </c>
      <c r="M75" s="40" t="s">
        <v>305</v>
      </c>
      <c r="N75" s="40">
        <v>5</v>
      </c>
      <c r="O75" s="40" t="s">
        <v>334</v>
      </c>
      <c r="P75" s="48" t="s">
        <v>301</v>
      </c>
    </row>
    <row r="76" spans="2:16" x14ac:dyDescent="0.25">
      <c r="B76" s="35">
        <f t="shared" si="5"/>
        <v>149</v>
      </c>
      <c r="C76" s="59" t="str">
        <f t="shared" si="4"/>
        <v>MA6E1-120722</v>
      </c>
      <c r="D76" s="36" t="s">
        <v>244</v>
      </c>
      <c r="E76" s="68" t="str">
        <f t="shared" si="3"/>
        <v>MA6E1</v>
      </c>
      <c r="F76" s="73"/>
      <c r="J76" s="15" t="s">
        <v>553</v>
      </c>
      <c r="K76" s="47">
        <v>33</v>
      </c>
      <c r="L76" s="40" t="s">
        <v>562</v>
      </c>
      <c r="M76" s="40" t="s">
        <v>306</v>
      </c>
      <c r="N76" s="40">
        <v>1</v>
      </c>
      <c r="O76" s="40" t="s">
        <v>334</v>
      </c>
      <c r="P76" s="48" t="s">
        <v>301</v>
      </c>
    </row>
    <row r="77" spans="2:16" ht="15.75" thickBot="1" x14ac:dyDescent="0.3">
      <c r="B77" s="37">
        <f t="shared" si="5"/>
        <v>150</v>
      </c>
      <c r="C77" s="61" t="str">
        <f t="shared" si="4"/>
        <v>MA6E5-120722</v>
      </c>
      <c r="D77" s="39" t="s">
        <v>230</v>
      </c>
      <c r="E77" s="69" t="str">
        <f t="shared" si="3"/>
        <v>MA6E5</v>
      </c>
      <c r="F77" s="74"/>
      <c r="J77" s="15" t="s">
        <v>553</v>
      </c>
      <c r="K77" s="49">
        <v>37</v>
      </c>
      <c r="L77" s="50" t="s">
        <v>563</v>
      </c>
      <c r="M77" s="50" t="s">
        <v>306</v>
      </c>
      <c r="N77" s="50">
        <v>5</v>
      </c>
      <c r="O77" s="50" t="s">
        <v>334</v>
      </c>
      <c r="P77" s="51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CF2E-BBDB-462A-A29F-BB8E331CFFB3}">
  <dimension ref="B1:P77"/>
  <sheetViews>
    <sheetView topLeftCell="A28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75" t="s">
        <v>506</v>
      </c>
      <c r="K1" s="75"/>
      <c r="L1" s="75"/>
      <c r="M1" s="75"/>
      <c r="N1" s="75"/>
      <c r="O1" s="75"/>
      <c r="P1" s="75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1" t="s">
        <v>504</v>
      </c>
      <c r="L2" s="42" t="s">
        <v>296</v>
      </c>
      <c r="M2" s="42" t="s">
        <v>297</v>
      </c>
      <c r="N2" s="42" t="s">
        <v>298</v>
      </c>
      <c r="O2" s="42" t="s">
        <v>6</v>
      </c>
      <c r="P2" s="43" t="s">
        <v>299</v>
      </c>
    </row>
    <row r="3" spans="2:16" x14ac:dyDescent="0.25">
      <c r="B3" s="33">
        <f>151</f>
        <v>151</v>
      </c>
      <c r="C3" s="34" t="str">
        <f>CONCATENATE(L3,J3)</f>
        <v>MI1A5-130722</v>
      </c>
      <c r="D3" s="34" t="s">
        <v>503</v>
      </c>
      <c r="E3" s="53" t="str">
        <f>L3</f>
        <v>MI1A5</v>
      </c>
      <c r="F3" s="76" t="s">
        <v>564</v>
      </c>
      <c r="J3" s="15" t="s">
        <v>570</v>
      </c>
      <c r="K3" s="44">
        <v>5</v>
      </c>
      <c r="L3" s="45" t="s">
        <v>571</v>
      </c>
      <c r="M3" s="45" t="s">
        <v>300</v>
      </c>
      <c r="N3" s="45">
        <v>5</v>
      </c>
      <c r="O3" s="45" t="s">
        <v>335</v>
      </c>
      <c r="P3" s="46" t="s">
        <v>301</v>
      </c>
    </row>
    <row r="4" spans="2:16" x14ac:dyDescent="0.25">
      <c r="B4" s="35">
        <f>B3+1</f>
        <v>152</v>
      </c>
      <c r="C4" s="23" t="str">
        <f>CONCATENATE(L4,J4)</f>
        <v>MI1B2-130722</v>
      </c>
      <c r="D4" s="36" t="s">
        <v>204</v>
      </c>
      <c r="E4" s="54" t="str">
        <f t="shared" ref="E4:E17" si="0">L4</f>
        <v>MI1B2</v>
      </c>
      <c r="F4" s="77"/>
      <c r="J4" s="15" t="s">
        <v>570</v>
      </c>
      <c r="K4" s="47">
        <v>10</v>
      </c>
      <c r="L4" s="40" t="s">
        <v>572</v>
      </c>
      <c r="M4" s="40" t="s">
        <v>303</v>
      </c>
      <c r="N4" s="40">
        <v>2</v>
      </c>
      <c r="O4" s="40" t="s">
        <v>335</v>
      </c>
      <c r="P4" s="48" t="s">
        <v>301</v>
      </c>
    </row>
    <row r="5" spans="2:16" x14ac:dyDescent="0.25">
      <c r="B5" s="35">
        <f t="shared" ref="B5:B68" si="1">B4+1</f>
        <v>153</v>
      </c>
      <c r="C5" s="23" t="str">
        <f t="shared" ref="C5:C17" si="2">CONCATENATE(L5,J5)</f>
        <v>MI1B7-130722</v>
      </c>
      <c r="D5" s="36" t="s">
        <v>206</v>
      </c>
      <c r="E5" s="54" t="str">
        <f t="shared" si="0"/>
        <v>MI1B7</v>
      </c>
      <c r="F5" s="77"/>
      <c r="J5" s="15" t="s">
        <v>570</v>
      </c>
      <c r="K5" s="47">
        <v>15</v>
      </c>
      <c r="L5" s="40" t="s">
        <v>573</v>
      </c>
      <c r="M5" s="40" t="s">
        <v>303</v>
      </c>
      <c r="N5" s="40">
        <v>7</v>
      </c>
      <c r="O5" s="40" t="s">
        <v>335</v>
      </c>
      <c r="P5" s="48" t="s">
        <v>301</v>
      </c>
    </row>
    <row r="6" spans="2:16" x14ac:dyDescent="0.25">
      <c r="B6" s="35">
        <f t="shared" si="1"/>
        <v>154</v>
      </c>
      <c r="C6" s="23" t="str">
        <f t="shared" si="2"/>
        <v>MI1C4-130722</v>
      </c>
      <c r="D6" s="36" t="s">
        <v>210</v>
      </c>
      <c r="E6" s="54" t="str">
        <f t="shared" si="0"/>
        <v>MI1C4</v>
      </c>
      <c r="F6" s="77"/>
      <c r="J6" s="15" t="s">
        <v>570</v>
      </c>
      <c r="K6" s="47">
        <v>20</v>
      </c>
      <c r="L6" s="40" t="s">
        <v>574</v>
      </c>
      <c r="M6" s="40" t="s">
        <v>304</v>
      </c>
      <c r="N6" s="40">
        <v>4</v>
      </c>
      <c r="O6" s="40" t="s">
        <v>335</v>
      </c>
      <c r="P6" s="48" t="s">
        <v>301</v>
      </c>
    </row>
    <row r="7" spans="2:16" x14ac:dyDescent="0.25">
      <c r="B7" s="35">
        <f t="shared" si="1"/>
        <v>155</v>
      </c>
      <c r="C7" s="23" t="str">
        <f t="shared" si="2"/>
        <v>MI1D1-130722</v>
      </c>
      <c r="D7" s="36" t="s">
        <v>209</v>
      </c>
      <c r="E7" s="54" t="str">
        <f t="shared" si="0"/>
        <v>MI1D1</v>
      </c>
      <c r="F7" s="77"/>
      <c r="J7" s="15" t="s">
        <v>570</v>
      </c>
      <c r="K7" s="47">
        <v>25</v>
      </c>
      <c r="L7" s="40" t="s">
        <v>575</v>
      </c>
      <c r="M7" s="40" t="s">
        <v>305</v>
      </c>
      <c r="N7" s="40">
        <v>1</v>
      </c>
      <c r="O7" s="40" t="s">
        <v>335</v>
      </c>
      <c r="P7" s="48" t="s">
        <v>301</v>
      </c>
    </row>
    <row r="8" spans="2:16" x14ac:dyDescent="0.25">
      <c r="B8" s="35">
        <f t="shared" si="1"/>
        <v>156</v>
      </c>
      <c r="C8" s="23" t="str">
        <f t="shared" si="2"/>
        <v>MI1D6-130722</v>
      </c>
      <c r="D8" s="36" t="s">
        <v>212</v>
      </c>
      <c r="E8" s="54" t="str">
        <f t="shared" si="0"/>
        <v>MI1D6</v>
      </c>
      <c r="F8" s="77"/>
      <c r="J8" s="15" t="s">
        <v>570</v>
      </c>
      <c r="K8" s="47">
        <v>30</v>
      </c>
      <c r="L8" s="40" t="s">
        <v>576</v>
      </c>
      <c r="M8" s="40" t="s">
        <v>305</v>
      </c>
      <c r="N8" s="40">
        <v>6</v>
      </c>
      <c r="O8" s="40" t="s">
        <v>335</v>
      </c>
      <c r="P8" s="48" t="s">
        <v>301</v>
      </c>
    </row>
    <row r="9" spans="2:16" x14ac:dyDescent="0.25">
      <c r="B9" s="35">
        <f t="shared" si="1"/>
        <v>157</v>
      </c>
      <c r="C9" s="23" t="str">
        <f t="shared" si="2"/>
        <v>MI1E3-130722</v>
      </c>
      <c r="D9" s="36" t="s">
        <v>211</v>
      </c>
      <c r="E9" s="54" t="str">
        <f t="shared" si="0"/>
        <v>MI1E3</v>
      </c>
      <c r="F9" s="77"/>
      <c r="J9" s="15" t="s">
        <v>570</v>
      </c>
      <c r="K9" s="47">
        <v>35</v>
      </c>
      <c r="L9" s="40" t="s">
        <v>577</v>
      </c>
      <c r="M9" s="40" t="s">
        <v>306</v>
      </c>
      <c r="N9" s="40">
        <v>3</v>
      </c>
      <c r="O9" s="40" t="s">
        <v>335</v>
      </c>
      <c r="P9" s="48" t="s">
        <v>301</v>
      </c>
    </row>
    <row r="10" spans="2:16" x14ac:dyDescent="0.25">
      <c r="B10" s="35">
        <f t="shared" si="1"/>
        <v>158</v>
      </c>
      <c r="C10" s="23" t="str">
        <f t="shared" si="2"/>
        <v>MI1E8-130722</v>
      </c>
      <c r="D10" s="36" t="s">
        <v>213</v>
      </c>
      <c r="E10" s="54" t="str">
        <f t="shared" si="0"/>
        <v>MI1E8</v>
      </c>
      <c r="F10" s="77"/>
      <c r="J10" s="15" t="s">
        <v>570</v>
      </c>
      <c r="K10" s="47">
        <v>40</v>
      </c>
      <c r="L10" s="40" t="s">
        <v>578</v>
      </c>
      <c r="M10" s="40" t="s">
        <v>306</v>
      </c>
      <c r="N10" s="40">
        <v>8</v>
      </c>
      <c r="O10" s="40" t="s">
        <v>335</v>
      </c>
      <c r="P10" s="48" t="s">
        <v>301</v>
      </c>
    </row>
    <row r="11" spans="2:16" x14ac:dyDescent="0.25">
      <c r="B11" s="35">
        <f t="shared" si="1"/>
        <v>159</v>
      </c>
      <c r="C11" s="23" t="str">
        <f t="shared" si="2"/>
        <v>MI1F5-130722</v>
      </c>
      <c r="D11" s="36" t="s">
        <v>214</v>
      </c>
      <c r="E11" s="54" t="str">
        <f t="shared" si="0"/>
        <v>MI1F5</v>
      </c>
      <c r="F11" s="77"/>
      <c r="J11" s="15" t="s">
        <v>570</v>
      </c>
      <c r="K11" s="47">
        <v>45</v>
      </c>
      <c r="L11" s="40" t="s">
        <v>579</v>
      </c>
      <c r="M11" s="40" t="s">
        <v>307</v>
      </c>
      <c r="N11" s="40">
        <v>5</v>
      </c>
      <c r="O11" s="40" t="s">
        <v>335</v>
      </c>
      <c r="P11" s="48" t="s">
        <v>301</v>
      </c>
    </row>
    <row r="12" spans="2:16" x14ac:dyDescent="0.25">
      <c r="B12" s="35">
        <f t="shared" si="1"/>
        <v>160</v>
      </c>
      <c r="C12" s="23" t="str">
        <f t="shared" si="2"/>
        <v>MI1G2-130722</v>
      </c>
      <c r="D12" s="36" t="s">
        <v>215</v>
      </c>
      <c r="E12" s="54" t="str">
        <f t="shared" si="0"/>
        <v>MI1G2</v>
      </c>
      <c r="F12" s="77"/>
      <c r="J12" s="15" t="s">
        <v>570</v>
      </c>
      <c r="K12" s="47">
        <v>50</v>
      </c>
      <c r="L12" s="40" t="s">
        <v>580</v>
      </c>
      <c r="M12" s="40" t="s">
        <v>308</v>
      </c>
      <c r="N12" s="40">
        <v>2</v>
      </c>
      <c r="O12" s="40" t="s">
        <v>335</v>
      </c>
      <c r="P12" s="48" t="s">
        <v>301</v>
      </c>
    </row>
    <row r="13" spans="2:16" x14ac:dyDescent="0.25">
      <c r="B13" s="35">
        <f t="shared" si="1"/>
        <v>161</v>
      </c>
      <c r="C13" s="23" t="str">
        <f t="shared" si="2"/>
        <v>MI1G7-130722</v>
      </c>
      <c r="D13" s="36" t="s">
        <v>216</v>
      </c>
      <c r="E13" s="54" t="str">
        <f t="shared" si="0"/>
        <v>MI1G7</v>
      </c>
      <c r="F13" s="77"/>
      <c r="J13" s="15" t="s">
        <v>570</v>
      </c>
      <c r="K13" s="47">
        <v>55</v>
      </c>
      <c r="L13" s="40" t="s">
        <v>581</v>
      </c>
      <c r="M13" s="40" t="s">
        <v>308</v>
      </c>
      <c r="N13" s="40">
        <v>7</v>
      </c>
      <c r="O13" s="40" t="s">
        <v>335</v>
      </c>
      <c r="P13" s="48" t="s">
        <v>301</v>
      </c>
    </row>
    <row r="14" spans="2:16" x14ac:dyDescent="0.25">
      <c r="B14" s="35">
        <f t="shared" si="1"/>
        <v>162</v>
      </c>
      <c r="C14" s="23" t="str">
        <f t="shared" si="2"/>
        <v>MI1H4-130722</v>
      </c>
      <c r="D14" s="36" t="s">
        <v>217</v>
      </c>
      <c r="E14" s="54" t="str">
        <f t="shared" si="0"/>
        <v>MI1H4</v>
      </c>
      <c r="F14" s="77"/>
      <c r="J14" s="15" t="s">
        <v>570</v>
      </c>
      <c r="K14" s="47">
        <v>60</v>
      </c>
      <c r="L14" s="40" t="s">
        <v>582</v>
      </c>
      <c r="M14" s="40" t="s">
        <v>309</v>
      </c>
      <c r="N14" s="40">
        <v>4</v>
      </c>
      <c r="O14" s="40" t="s">
        <v>335</v>
      </c>
      <c r="P14" s="48" t="s">
        <v>301</v>
      </c>
    </row>
    <row r="15" spans="2:16" x14ac:dyDescent="0.25">
      <c r="B15" s="35">
        <f t="shared" si="1"/>
        <v>163</v>
      </c>
      <c r="C15" s="23" t="str">
        <f t="shared" si="2"/>
        <v>MI1I1-130722</v>
      </c>
      <c r="D15" s="36" t="s">
        <v>218</v>
      </c>
      <c r="E15" s="54" t="str">
        <f t="shared" si="0"/>
        <v>MI1I1</v>
      </c>
      <c r="F15" s="77"/>
      <c r="J15" s="15" t="s">
        <v>570</v>
      </c>
      <c r="K15" s="47">
        <v>65</v>
      </c>
      <c r="L15" s="40" t="s">
        <v>583</v>
      </c>
      <c r="M15" s="40" t="s">
        <v>310</v>
      </c>
      <c r="N15" s="40">
        <v>1</v>
      </c>
      <c r="O15" s="40" t="s">
        <v>335</v>
      </c>
      <c r="P15" s="48" t="s">
        <v>301</v>
      </c>
    </row>
    <row r="16" spans="2:16" x14ac:dyDescent="0.25">
      <c r="B16" s="35">
        <f t="shared" si="1"/>
        <v>164</v>
      </c>
      <c r="C16" s="23" t="str">
        <f t="shared" si="2"/>
        <v>MI1I6-130722</v>
      </c>
      <c r="D16" s="36" t="s">
        <v>219</v>
      </c>
      <c r="E16" s="54" t="str">
        <f t="shared" si="0"/>
        <v>MI1I6</v>
      </c>
      <c r="F16" s="77"/>
      <c r="J16" s="15" t="s">
        <v>570</v>
      </c>
      <c r="K16" s="47">
        <v>70</v>
      </c>
      <c r="L16" s="40" t="s">
        <v>584</v>
      </c>
      <c r="M16" s="40" t="s">
        <v>310</v>
      </c>
      <c r="N16" s="40">
        <v>6</v>
      </c>
      <c r="O16" s="40" t="s">
        <v>335</v>
      </c>
      <c r="P16" s="48" t="s">
        <v>301</v>
      </c>
    </row>
    <row r="17" spans="2:16" ht="15.75" thickBot="1" x14ac:dyDescent="0.3">
      <c r="B17" s="37">
        <f t="shared" si="1"/>
        <v>165</v>
      </c>
      <c r="C17" s="38" t="str">
        <f t="shared" si="2"/>
        <v>MI1J3-130722</v>
      </c>
      <c r="D17" s="39" t="s">
        <v>220</v>
      </c>
      <c r="E17" s="55" t="str">
        <f t="shared" si="0"/>
        <v>MI1J3</v>
      </c>
      <c r="F17" s="78"/>
      <c r="J17" s="15" t="s">
        <v>570</v>
      </c>
      <c r="K17" s="49">
        <v>75</v>
      </c>
      <c r="L17" s="50" t="s">
        <v>585</v>
      </c>
      <c r="M17" s="50" t="s">
        <v>311</v>
      </c>
      <c r="N17" s="50">
        <v>3</v>
      </c>
      <c r="O17" s="50" t="s">
        <v>335</v>
      </c>
      <c r="P17" s="51" t="s">
        <v>301</v>
      </c>
    </row>
    <row r="18" spans="2:16" x14ac:dyDescent="0.25">
      <c r="B18" s="33">
        <f t="shared" si="1"/>
        <v>166</v>
      </c>
      <c r="C18" s="52" t="str">
        <f>CONCATENATE(L18,J18)</f>
        <v>MI2A1-130722</v>
      </c>
      <c r="D18" s="52" t="s">
        <v>221</v>
      </c>
      <c r="E18" s="62" t="str">
        <f>L18</f>
        <v>MI2A1</v>
      </c>
      <c r="F18" s="76" t="s">
        <v>565</v>
      </c>
      <c r="J18" s="15" t="s">
        <v>570</v>
      </c>
      <c r="K18" s="44">
        <v>1</v>
      </c>
      <c r="L18" s="45" t="s">
        <v>586</v>
      </c>
      <c r="M18" s="45" t="s">
        <v>300</v>
      </c>
      <c r="N18" s="45">
        <v>1</v>
      </c>
      <c r="O18" s="45" t="s">
        <v>336</v>
      </c>
      <c r="P18" s="46" t="s">
        <v>301</v>
      </c>
    </row>
    <row r="19" spans="2:16" x14ac:dyDescent="0.25">
      <c r="B19" s="35">
        <f t="shared" si="1"/>
        <v>167</v>
      </c>
      <c r="C19" s="36" t="str">
        <f>CONCATENATE(L19,J19)</f>
        <v>MI2A5-130722</v>
      </c>
      <c r="D19" s="36" t="s">
        <v>245</v>
      </c>
      <c r="E19" s="63" t="str">
        <f t="shared" ref="E19:E52" si="3">L19</f>
        <v>MI2A5</v>
      </c>
      <c r="F19" s="77"/>
      <c r="J19" s="15" t="s">
        <v>570</v>
      </c>
      <c r="K19" s="47">
        <v>5</v>
      </c>
      <c r="L19" s="40" t="s">
        <v>587</v>
      </c>
      <c r="M19" s="40" t="s">
        <v>300</v>
      </c>
      <c r="N19" s="40">
        <v>5</v>
      </c>
      <c r="O19" s="40" t="s">
        <v>336</v>
      </c>
      <c r="P19" s="48" t="s">
        <v>301</v>
      </c>
    </row>
    <row r="20" spans="2:16" x14ac:dyDescent="0.25">
      <c r="B20" s="35">
        <f t="shared" si="1"/>
        <v>168</v>
      </c>
      <c r="C20" s="36" t="str">
        <f t="shared" ref="C20:C52" si="4">CONCATENATE(L20,J20)</f>
        <v>MI2B1-130722</v>
      </c>
      <c r="D20" s="36" t="s">
        <v>222</v>
      </c>
      <c r="E20" s="63" t="str">
        <f t="shared" si="3"/>
        <v>MI2B1</v>
      </c>
      <c r="F20" s="77"/>
      <c r="J20" s="15" t="s">
        <v>570</v>
      </c>
      <c r="K20" s="47">
        <v>9</v>
      </c>
      <c r="L20" s="40" t="s">
        <v>588</v>
      </c>
      <c r="M20" s="40" t="s">
        <v>303</v>
      </c>
      <c r="N20" s="40">
        <v>1</v>
      </c>
      <c r="O20" s="40" t="s">
        <v>336</v>
      </c>
      <c r="P20" s="48" t="s">
        <v>301</v>
      </c>
    </row>
    <row r="21" spans="2:16" x14ac:dyDescent="0.25">
      <c r="B21" s="35">
        <f t="shared" si="1"/>
        <v>169</v>
      </c>
      <c r="C21" s="36" t="str">
        <f t="shared" si="4"/>
        <v>MI2B5-130722</v>
      </c>
      <c r="D21" s="36" t="s">
        <v>223</v>
      </c>
      <c r="E21" s="63" t="str">
        <f t="shared" si="3"/>
        <v>MI2B5</v>
      </c>
      <c r="F21" s="77"/>
      <c r="J21" s="15" t="s">
        <v>570</v>
      </c>
      <c r="K21" s="47">
        <v>13</v>
      </c>
      <c r="L21" s="40" t="s">
        <v>589</v>
      </c>
      <c r="M21" s="40" t="s">
        <v>303</v>
      </c>
      <c r="N21" s="40">
        <v>5</v>
      </c>
      <c r="O21" s="40" t="s">
        <v>336</v>
      </c>
      <c r="P21" s="48" t="s">
        <v>301</v>
      </c>
    </row>
    <row r="22" spans="2:16" x14ac:dyDescent="0.25">
      <c r="B22" s="35">
        <f t="shared" si="1"/>
        <v>170</v>
      </c>
      <c r="C22" s="36" t="str">
        <f t="shared" si="4"/>
        <v>MI2C1-130722</v>
      </c>
      <c r="D22" s="36" t="s">
        <v>224</v>
      </c>
      <c r="E22" s="63" t="str">
        <f t="shared" si="3"/>
        <v>MI2C1</v>
      </c>
      <c r="F22" s="77"/>
      <c r="J22" s="15" t="s">
        <v>570</v>
      </c>
      <c r="K22" s="47">
        <v>17</v>
      </c>
      <c r="L22" s="40" t="s">
        <v>590</v>
      </c>
      <c r="M22" s="40" t="s">
        <v>304</v>
      </c>
      <c r="N22" s="40">
        <v>1</v>
      </c>
      <c r="O22" s="40" t="s">
        <v>336</v>
      </c>
      <c r="P22" s="48" t="s">
        <v>301</v>
      </c>
    </row>
    <row r="23" spans="2:16" x14ac:dyDescent="0.25">
      <c r="B23" s="35">
        <f t="shared" si="1"/>
        <v>171</v>
      </c>
      <c r="C23" s="36" t="str">
        <f t="shared" si="4"/>
        <v>MI2C5-130722</v>
      </c>
      <c r="D23" s="36" t="s">
        <v>225</v>
      </c>
      <c r="E23" s="63" t="str">
        <f t="shared" si="3"/>
        <v>MI2C5</v>
      </c>
      <c r="F23" s="77"/>
      <c r="J23" s="15" t="s">
        <v>570</v>
      </c>
      <c r="K23" s="47">
        <v>21</v>
      </c>
      <c r="L23" s="40" t="s">
        <v>591</v>
      </c>
      <c r="M23" s="40" t="s">
        <v>304</v>
      </c>
      <c r="N23" s="40">
        <v>5</v>
      </c>
      <c r="O23" s="40" t="s">
        <v>336</v>
      </c>
      <c r="P23" s="48" t="s">
        <v>301</v>
      </c>
    </row>
    <row r="24" spans="2:16" x14ac:dyDescent="0.25">
      <c r="B24" s="35">
        <f t="shared" si="1"/>
        <v>172</v>
      </c>
      <c r="C24" s="36" t="str">
        <f t="shared" si="4"/>
        <v>MI2D1-130722</v>
      </c>
      <c r="D24" s="36" t="s">
        <v>226</v>
      </c>
      <c r="E24" s="63" t="str">
        <f t="shared" si="3"/>
        <v>MI2D1</v>
      </c>
      <c r="F24" s="77"/>
      <c r="J24" s="15" t="s">
        <v>570</v>
      </c>
      <c r="K24" s="47">
        <v>25</v>
      </c>
      <c r="L24" s="40" t="s">
        <v>592</v>
      </c>
      <c r="M24" s="40" t="s">
        <v>305</v>
      </c>
      <c r="N24" s="40">
        <v>1</v>
      </c>
      <c r="O24" s="40" t="s">
        <v>336</v>
      </c>
      <c r="P24" s="48" t="s">
        <v>301</v>
      </c>
    </row>
    <row r="25" spans="2:16" x14ac:dyDescent="0.25">
      <c r="B25" s="35">
        <f t="shared" si="1"/>
        <v>173</v>
      </c>
      <c r="C25" s="36" t="str">
        <f t="shared" si="4"/>
        <v>MI2D5-130722</v>
      </c>
      <c r="D25" s="36" t="s">
        <v>227</v>
      </c>
      <c r="E25" s="63" t="str">
        <f t="shared" si="3"/>
        <v>MI2D5</v>
      </c>
      <c r="F25" s="77"/>
      <c r="J25" s="15" t="s">
        <v>570</v>
      </c>
      <c r="K25" s="47">
        <v>29</v>
      </c>
      <c r="L25" s="40" t="s">
        <v>593</v>
      </c>
      <c r="M25" s="40" t="s">
        <v>305</v>
      </c>
      <c r="N25" s="40">
        <v>5</v>
      </c>
      <c r="O25" s="40" t="s">
        <v>336</v>
      </c>
      <c r="P25" s="48" t="s">
        <v>301</v>
      </c>
    </row>
    <row r="26" spans="2:16" x14ac:dyDescent="0.25">
      <c r="B26" s="35">
        <f t="shared" si="1"/>
        <v>174</v>
      </c>
      <c r="C26" s="36" t="str">
        <f t="shared" si="4"/>
        <v>MI2E1-130722</v>
      </c>
      <c r="D26" s="36" t="s">
        <v>503</v>
      </c>
      <c r="E26" s="63" t="str">
        <f t="shared" si="3"/>
        <v>MI2E1</v>
      </c>
      <c r="F26" s="77"/>
      <c r="J26" s="15" t="s">
        <v>570</v>
      </c>
      <c r="K26" s="47">
        <v>33</v>
      </c>
      <c r="L26" s="40" t="s">
        <v>594</v>
      </c>
      <c r="M26" s="40" t="s">
        <v>306</v>
      </c>
      <c r="N26" s="40">
        <v>1</v>
      </c>
      <c r="O26" s="40" t="s">
        <v>336</v>
      </c>
      <c r="P26" s="48" t="s">
        <v>301</v>
      </c>
    </row>
    <row r="27" spans="2:16" ht="15.75" thickBot="1" x14ac:dyDescent="0.3">
      <c r="B27" s="37">
        <f t="shared" si="1"/>
        <v>175</v>
      </c>
      <c r="C27" s="39" t="str">
        <f t="shared" si="4"/>
        <v>MI2E5-130722</v>
      </c>
      <c r="D27" s="39" t="s">
        <v>227</v>
      </c>
      <c r="E27" s="64" t="str">
        <f t="shared" si="3"/>
        <v>MI2E5</v>
      </c>
      <c r="F27" s="77"/>
      <c r="J27" s="15" t="s">
        <v>570</v>
      </c>
      <c r="K27" s="49">
        <v>37</v>
      </c>
      <c r="L27" s="50" t="s">
        <v>595</v>
      </c>
      <c r="M27" s="50" t="s">
        <v>306</v>
      </c>
      <c r="N27" s="50">
        <v>5</v>
      </c>
      <c r="O27" s="50" t="s">
        <v>336</v>
      </c>
      <c r="P27" s="51" t="s">
        <v>301</v>
      </c>
    </row>
    <row r="28" spans="2:16" x14ac:dyDescent="0.25">
      <c r="B28" s="33">
        <f t="shared" si="1"/>
        <v>176</v>
      </c>
      <c r="C28" s="60" t="str">
        <f t="shared" si="4"/>
        <v>MI3A5-130722</v>
      </c>
      <c r="D28" s="52" t="s">
        <v>235</v>
      </c>
      <c r="E28" s="62" t="str">
        <f t="shared" si="3"/>
        <v>MI3A5</v>
      </c>
      <c r="F28" s="76" t="s">
        <v>566</v>
      </c>
      <c r="J28" s="15" t="s">
        <v>570</v>
      </c>
      <c r="K28" s="44">
        <v>5</v>
      </c>
      <c r="L28" s="45" t="s">
        <v>596</v>
      </c>
      <c r="M28" s="45" t="s">
        <v>300</v>
      </c>
      <c r="N28" s="45">
        <v>5</v>
      </c>
      <c r="O28" s="45" t="s">
        <v>337</v>
      </c>
      <c r="P28" s="46" t="s">
        <v>301</v>
      </c>
    </row>
    <row r="29" spans="2:16" x14ac:dyDescent="0.25">
      <c r="B29" s="35">
        <f t="shared" si="1"/>
        <v>177</v>
      </c>
      <c r="C29" s="59" t="str">
        <f t="shared" si="4"/>
        <v>MI3B2-130722</v>
      </c>
      <c r="D29" s="36" t="s">
        <v>236</v>
      </c>
      <c r="E29" s="63" t="str">
        <f t="shared" si="3"/>
        <v>MI3B2</v>
      </c>
      <c r="F29" s="77"/>
      <c r="J29" s="15" t="s">
        <v>570</v>
      </c>
      <c r="K29" s="47">
        <v>10</v>
      </c>
      <c r="L29" s="40" t="s">
        <v>597</v>
      </c>
      <c r="M29" s="40" t="s">
        <v>303</v>
      </c>
      <c r="N29" s="40">
        <v>2</v>
      </c>
      <c r="O29" s="40" t="s">
        <v>337</v>
      </c>
      <c r="P29" s="48" t="s">
        <v>301</v>
      </c>
    </row>
    <row r="30" spans="2:16" x14ac:dyDescent="0.25">
      <c r="B30" s="35">
        <f t="shared" si="1"/>
        <v>178</v>
      </c>
      <c r="C30" s="59" t="str">
        <f t="shared" si="4"/>
        <v>MI3B7-130722</v>
      </c>
      <c r="D30" s="36" t="s">
        <v>237</v>
      </c>
      <c r="E30" s="63" t="str">
        <f t="shared" si="3"/>
        <v>MI3B7</v>
      </c>
      <c r="F30" s="77"/>
      <c r="J30" s="15" t="s">
        <v>570</v>
      </c>
      <c r="K30" s="47">
        <v>15</v>
      </c>
      <c r="L30" s="40" t="s">
        <v>598</v>
      </c>
      <c r="M30" s="40" t="s">
        <v>303</v>
      </c>
      <c r="N30" s="40">
        <v>7</v>
      </c>
      <c r="O30" s="40" t="s">
        <v>337</v>
      </c>
      <c r="P30" s="48" t="s">
        <v>301</v>
      </c>
    </row>
    <row r="31" spans="2:16" x14ac:dyDescent="0.25">
      <c r="B31" s="35">
        <f t="shared" si="1"/>
        <v>179</v>
      </c>
      <c r="C31" s="59" t="str">
        <f t="shared" si="4"/>
        <v>MI3C4-130722</v>
      </c>
      <c r="D31" s="36" t="s">
        <v>238</v>
      </c>
      <c r="E31" s="63" t="str">
        <f t="shared" si="3"/>
        <v>MI3C4</v>
      </c>
      <c r="F31" s="77"/>
      <c r="J31" s="15" t="s">
        <v>570</v>
      </c>
      <c r="K31" s="47">
        <v>20</v>
      </c>
      <c r="L31" s="40" t="s">
        <v>599</v>
      </c>
      <c r="M31" s="40" t="s">
        <v>304</v>
      </c>
      <c r="N31" s="40">
        <v>4</v>
      </c>
      <c r="O31" s="40" t="s">
        <v>337</v>
      </c>
      <c r="P31" s="48" t="s">
        <v>301</v>
      </c>
    </row>
    <row r="32" spans="2:16" x14ac:dyDescent="0.25">
      <c r="B32" s="35">
        <f t="shared" si="1"/>
        <v>180</v>
      </c>
      <c r="C32" s="59" t="str">
        <f t="shared" si="4"/>
        <v>MI3D1-130722</v>
      </c>
      <c r="D32" s="36" t="s">
        <v>239</v>
      </c>
      <c r="E32" s="63" t="str">
        <f t="shared" si="3"/>
        <v>MI3D1</v>
      </c>
      <c r="F32" s="77"/>
      <c r="J32" s="15" t="s">
        <v>570</v>
      </c>
      <c r="K32" s="47">
        <v>25</v>
      </c>
      <c r="L32" s="40" t="s">
        <v>600</v>
      </c>
      <c r="M32" s="40" t="s">
        <v>305</v>
      </c>
      <c r="N32" s="40">
        <v>1</v>
      </c>
      <c r="O32" s="40" t="s">
        <v>337</v>
      </c>
      <c r="P32" s="48" t="s">
        <v>301</v>
      </c>
    </row>
    <row r="33" spans="2:16" x14ac:dyDescent="0.25">
      <c r="B33" s="35">
        <f t="shared" si="1"/>
        <v>181</v>
      </c>
      <c r="C33" s="59" t="str">
        <f t="shared" si="4"/>
        <v>MI3D6-130722</v>
      </c>
      <c r="D33" s="36" t="s">
        <v>240</v>
      </c>
      <c r="E33" s="63" t="str">
        <f t="shared" si="3"/>
        <v>MI3D6</v>
      </c>
      <c r="F33" s="77"/>
      <c r="J33" s="15" t="s">
        <v>570</v>
      </c>
      <c r="K33" s="47">
        <v>30</v>
      </c>
      <c r="L33" s="40" t="s">
        <v>601</v>
      </c>
      <c r="M33" s="40" t="s">
        <v>305</v>
      </c>
      <c r="N33" s="40">
        <v>6</v>
      </c>
      <c r="O33" s="40" t="s">
        <v>337</v>
      </c>
      <c r="P33" s="48" t="s">
        <v>301</v>
      </c>
    </row>
    <row r="34" spans="2:16" x14ac:dyDescent="0.25">
      <c r="B34" s="35">
        <f t="shared" si="1"/>
        <v>182</v>
      </c>
      <c r="C34" s="59" t="str">
        <f t="shared" si="4"/>
        <v>MI3E3-130722</v>
      </c>
      <c r="D34" s="36" t="s">
        <v>241</v>
      </c>
      <c r="E34" s="63" t="str">
        <f t="shared" si="3"/>
        <v>MI3E3</v>
      </c>
      <c r="F34" s="77"/>
      <c r="J34" s="15" t="s">
        <v>570</v>
      </c>
      <c r="K34" s="47">
        <v>35</v>
      </c>
      <c r="L34" s="40" t="s">
        <v>602</v>
      </c>
      <c r="M34" s="40" t="s">
        <v>306</v>
      </c>
      <c r="N34" s="40">
        <v>3</v>
      </c>
      <c r="O34" s="40" t="s">
        <v>337</v>
      </c>
      <c r="P34" s="48" t="s">
        <v>301</v>
      </c>
    </row>
    <row r="35" spans="2:16" x14ac:dyDescent="0.25">
      <c r="B35" s="35">
        <f t="shared" si="1"/>
        <v>183</v>
      </c>
      <c r="C35" s="59" t="str">
        <f t="shared" si="4"/>
        <v>MI3E8-130722</v>
      </c>
      <c r="D35" s="36" t="s">
        <v>242</v>
      </c>
      <c r="E35" s="63" t="str">
        <f t="shared" si="3"/>
        <v>MI3E8</v>
      </c>
      <c r="F35" s="77"/>
      <c r="J35" s="15" t="s">
        <v>570</v>
      </c>
      <c r="K35" s="47">
        <v>40</v>
      </c>
      <c r="L35" s="40" t="s">
        <v>603</v>
      </c>
      <c r="M35" s="40" t="s">
        <v>306</v>
      </c>
      <c r="N35" s="40">
        <v>8</v>
      </c>
      <c r="O35" s="40" t="s">
        <v>337</v>
      </c>
      <c r="P35" s="48" t="s">
        <v>301</v>
      </c>
    </row>
    <row r="36" spans="2:16" x14ac:dyDescent="0.25">
      <c r="B36" s="35">
        <f t="shared" si="1"/>
        <v>184</v>
      </c>
      <c r="C36" s="59" t="str">
        <f t="shared" si="4"/>
        <v>MI3F5-130722</v>
      </c>
      <c r="D36" s="36" t="s">
        <v>243</v>
      </c>
      <c r="E36" s="63" t="str">
        <f t="shared" si="3"/>
        <v>MI3F5</v>
      </c>
      <c r="F36" s="77"/>
      <c r="J36" s="15" t="s">
        <v>570</v>
      </c>
      <c r="K36" s="47">
        <v>45</v>
      </c>
      <c r="L36" s="40" t="s">
        <v>604</v>
      </c>
      <c r="M36" s="40" t="s">
        <v>307</v>
      </c>
      <c r="N36" s="40">
        <v>5</v>
      </c>
      <c r="O36" s="40" t="s">
        <v>337</v>
      </c>
      <c r="P36" s="48" t="s">
        <v>301</v>
      </c>
    </row>
    <row r="37" spans="2:16" x14ac:dyDescent="0.25">
      <c r="B37" s="35">
        <f t="shared" si="1"/>
        <v>185</v>
      </c>
      <c r="C37" s="59" t="str">
        <f t="shared" si="4"/>
        <v>MI3G2-130722</v>
      </c>
      <c r="D37" s="36" t="s">
        <v>244</v>
      </c>
      <c r="E37" s="63" t="str">
        <f t="shared" si="3"/>
        <v>MI3G2</v>
      </c>
      <c r="F37" s="77"/>
      <c r="J37" s="15" t="s">
        <v>570</v>
      </c>
      <c r="K37" s="47">
        <v>50</v>
      </c>
      <c r="L37" s="40" t="s">
        <v>605</v>
      </c>
      <c r="M37" s="40" t="s">
        <v>308</v>
      </c>
      <c r="N37" s="40">
        <v>2</v>
      </c>
      <c r="O37" s="40" t="s">
        <v>337</v>
      </c>
      <c r="P37" s="48" t="s">
        <v>301</v>
      </c>
    </row>
    <row r="38" spans="2:16" x14ac:dyDescent="0.25">
      <c r="B38" s="35">
        <f t="shared" si="1"/>
        <v>186</v>
      </c>
      <c r="C38" s="59" t="str">
        <f t="shared" si="4"/>
        <v>MI3G7-130722</v>
      </c>
      <c r="D38" s="23" t="s">
        <v>503</v>
      </c>
      <c r="E38" s="63" t="str">
        <f t="shared" si="3"/>
        <v>MI3G7</v>
      </c>
      <c r="F38" s="77"/>
      <c r="J38" s="15" t="s">
        <v>570</v>
      </c>
      <c r="K38" s="47">
        <v>55</v>
      </c>
      <c r="L38" s="40" t="s">
        <v>606</v>
      </c>
      <c r="M38" s="40" t="s">
        <v>308</v>
      </c>
      <c r="N38" s="40">
        <v>7</v>
      </c>
      <c r="O38" s="40" t="s">
        <v>337</v>
      </c>
      <c r="P38" s="48" t="s">
        <v>301</v>
      </c>
    </row>
    <row r="39" spans="2:16" x14ac:dyDescent="0.25">
      <c r="B39" s="35">
        <f t="shared" si="1"/>
        <v>187</v>
      </c>
      <c r="C39" s="59" t="str">
        <f t="shared" si="4"/>
        <v>MI3H4-130722</v>
      </c>
      <c r="D39" s="36" t="s">
        <v>204</v>
      </c>
      <c r="E39" s="63" t="str">
        <f t="shared" si="3"/>
        <v>MI3H4</v>
      </c>
      <c r="F39" s="77"/>
      <c r="J39" s="15" t="s">
        <v>570</v>
      </c>
      <c r="K39" s="47">
        <v>60</v>
      </c>
      <c r="L39" s="40" t="s">
        <v>607</v>
      </c>
      <c r="M39" s="40" t="s">
        <v>309</v>
      </c>
      <c r="N39" s="40">
        <v>4</v>
      </c>
      <c r="O39" s="40" t="s">
        <v>337</v>
      </c>
      <c r="P39" s="48" t="s">
        <v>301</v>
      </c>
    </row>
    <row r="40" spans="2:16" x14ac:dyDescent="0.25">
      <c r="B40" s="35">
        <f t="shared" si="1"/>
        <v>188</v>
      </c>
      <c r="C40" s="59" t="str">
        <f t="shared" si="4"/>
        <v>MI3I1-130722</v>
      </c>
      <c r="D40" s="36" t="s">
        <v>206</v>
      </c>
      <c r="E40" s="63" t="str">
        <f t="shared" si="3"/>
        <v>MI3I1</v>
      </c>
      <c r="F40" s="77"/>
      <c r="J40" s="15" t="s">
        <v>570</v>
      </c>
      <c r="K40" s="47">
        <v>65</v>
      </c>
      <c r="L40" s="40" t="s">
        <v>608</v>
      </c>
      <c r="M40" s="40" t="s">
        <v>310</v>
      </c>
      <c r="N40" s="40">
        <v>1</v>
      </c>
      <c r="O40" s="40" t="s">
        <v>337</v>
      </c>
      <c r="P40" s="48" t="s">
        <v>301</v>
      </c>
    </row>
    <row r="41" spans="2:16" x14ac:dyDescent="0.25">
      <c r="B41" s="35">
        <f t="shared" si="1"/>
        <v>189</v>
      </c>
      <c r="C41" s="59" t="str">
        <f t="shared" si="4"/>
        <v>MI3I6-130722</v>
      </c>
      <c r="D41" s="36" t="s">
        <v>210</v>
      </c>
      <c r="E41" s="63" t="str">
        <f t="shared" si="3"/>
        <v>MI3I6</v>
      </c>
      <c r="F41" s="77"/>
      <c r="J41" s="15" t="s">
        <v>570</v>
      </c>
      <c r="K41" s="47">
        <v>70</v>
      </c>
      <c r="L41" s="40" t="s">
        <v>609</v>
      </c>
      <c r="M41" s="40" t="s">
        <v>310</v>
      </c>
      <c r="N41" s="40">
        <v>6</v>
      </c>
      <c r="O41" s="40" t="s">
        <v>337</v>
      </c>
      <c r="P41" s="48" t="s">
        <v>301</v>
      </c>
    </row>
    <row r="42" spans="2:16" ht="15.75" thickBot="1" x14ac:dyDescent="0.3">
      <c r="B42" s="37">
        <f t="shared" si="1"/>
        <v>190</v>
      </c>
      <c r="C42" s="61" t="str">
        <f t="shared" si="4"/>
        <v>MI3J3-130722</v>
      </c>
      <c r="D42" s="39" t="s">
        <v>209</v>
      </c>
      <c r="E42" s="64" t="str">
        <f t="shared" si="3"/>
        <v>MI3J3</v>
      </c>
      <c r="F42" s="77"/>
      <c r="J42" s="15" t="s">
        <v>570</v>
      </c>
      <c r="K42" s="49">
        <v>75</v>
      </c>
      <c r="L42" s="50" t="s">
        <v>610</v>
      </c>
      <c r="M42" s="50" t="s">
        <v>311</v>
      </c>
      <c r="N42" s="50">
        <v>3</v>
      </c>
      <c r="O42" s="50" t="s">
        <v>337</v>
      </c>
      <c r="P42" s="51" t="s">
        <v>301</v>
      </c>
    </row>
    <row r="43" spans="2:16" x14ac:dyDescent="0.25">
      <c r="B43" s="33">
        <f t="shared" si="1"/>
        <v>191</v>
      </c>
      <c r="C43" s="60" t="str">
        <f t="shared" si="4"/>
        <v>MI4A1-130722</v>
      </c>
      <c r="D43" s="52" t="s">
        <v>212</v>
      </c>
      <c r="E43" s="62" t="str">
        <f t="shared" si="3"/>
        <v>MI4A1</v>
      </c>
      <c r="F43" s="76" t="s">
        <v>567</v>
      </c>
      <c r="J43" s="15" t="s">
        <v>570</v>
      </c>
      <c r="K43" s="44">
        <v>1</v>
      </c>
      <c r="L43" s="45" t="s">
        <v>611</v>
      </c>
      <c r="M43" s="45" t="s">
        <v>300</v>
      </c>
      <c r="N43" s="45">
        <v>1</v>
      </c>
      <c r="O43" s="45" t="s">
        <v>338</v>
      </c>
      <c r="P43" s="46" t="s">
        <v>301</v>
      </c>
    </row>
    <row r="44" spans="2:16" x14ac:dyDescent="0.25">
      <c r="B44" s="35">
        <f t="shared" si="1"/>
        <v>192</v>
      </c>
      <c r="C44" s="59" t="str">
        <f t="shared" si="4"/>
        <v>MI4A5-130722</v>
      </c>
      <c r="D44" s="36" t="s">
        <v>211</v>
      </c>
      <c r="E44" s="63" t="str">
        <f t="shared" si="3"/>
        <v>MI4A5</v>
      </c>
      <c r="F44" s="77"/>
      <c r="J44" s="15" t="s">
        <v>570</v>
      </c>
      <c r="K44" s="47">
        <v>5</v>
      </c>
      <c r="L44" s="40" t="s">
        <v>612</v>
      </c>
      <c r="M44" s="40" t="s">
        <v>300</v>
      </c>
      <c r="N44" s="40">
        <v>5</v>
      </c>
      <c r="O44" s="40" t="s">
        <v>338</v>
      </c>
      <c r="P44" s="48" t="s">
        <v>301</v>
      </c>
    </row>
    <row r="45" spans="2:16" x14ac:dyDescent="0.25">
      <c r="B45" s="35">
        <f t="shared" si="1"/>
        <v>193</v>
      </c>
      <c r="C45" s="59" t="str">
        <f t="shared" si="4"/>
        <v>MI4B1-130722</v>
      </c>
      <c r="D45" s="36" t="s">
        <v>213</v>
      </c>
      <c r="E45" s="63" t="str">
        <f t="shared" si="3"/>
        <v>MI4B1</v>
      </c>
      <c r="F45" s="77"/>
      <c r="J45" s="15" t="s">
        <v>570</v>
      </c>
      <c r="K45" s="47">
        <v>9</v>
      </c>
      <c r="L45" s="40" t="s">
        <v>613</v>
      </c>
      <c r="M45" s="40" t="s">
        <v>303</v>
      </c>
      <c r="N45" s="40">
        <v>1</v>
      </c>
      <c r="O45" s="40" t="s">
        <v>338</v>
      </c>
      <c r="P45" s="48" t="s">
        <v>301</v>
      </c>
    </row>
    <row r="46" spans="2:16" x14ac:dyDescent="0.25">
      <c r="B46" s="35">
        <f t="shared" si="1"/>
        <v>194</v>
      </c>
      <c r="C46" s="59" t="str">
        <f t="shared" si="4"/>
        <v>MI4B5-130722</v>
      </c>
      <c r="D46" s="36" t="s">
        <v>224</v>
      </c>
      <c r="E46" s="63" t="str">
        <f t="shared" si="3"/>
        <v>MI4B5</v>
      </c>
      <c r="F46" s="77"/>
      <c r="J46" s="15" t="s">
        <v>570</v>
      </c>
      <c r="K46" s="47">
        <v>13</v>
      </c>
      <c r="L46" s="40" t="s">
        <v>614</v>
      </c>
      <c r="M46" s="40" t="s">
        <v>303</v>
      </c>
      <c r="N46" s="40">
        <v>5</v>
      </c>
      <c r="O46" s="40" t="s">
        <v>338</v>
      </c>
      <c r="P46" s="48" t="s">
        <v>301</v>
      </c>
    </row>
    <row r="47" spans="2:16" x14ac:dyDescent="0.25">
      <c r="B47" s="35">
        <f t="shared" si="1"/>
        <v>195</v>
      </c>
      <c r="C47" s="59" t="str">
        <f t="shared" si="4"/>
        <v>MI4C1-130722</v>
      </c>
      <c r="D47" s="36" t="s">
        <v>225</v>
      </c>
      <c r="E47" s="63" t="str">
        <f t="shared" si="3"/>
        <v>MI4C1</v>
      </c>
      <c r="F47" s="77"/>
      <c r="J47" s="15" t="s">
        <v>570</v>
      </c>
      <c r="K47" s="47">
        <v>17</v>
      </c>
      <c r="L47" s="40" t="s">
        <v>615</v>
      </c>
      <c r="M47" s="40" t="s">
        <v>304</v>
      </c>
      <c r="N47" s="40">
        <v>1</v>
      </c>
      <c r="O47" s="40" t="s">
        <v>338</v>
      </c>
      <c r="P47" s="48" t="s">
        <v>301</v>
      </c>
    </row>
    <row r="48" spans="2:16" x14ac:dyDescent="0.25">
      <c r="B48" s="35">
        <f t="shared" si="1"/>
        <v>196</v>
      </c>
      <c r="C48" s="59" t="str">
        <f t="shared" si="4"/>
        <v>MI4C5-130722</v>
      </c>
      <c r="D48" s="36" t="s">
        <v>226</v>
      </c>
      <c r="E48" s="63" t="str">
        <f t="shared" si="3"/>
        <v>MI4C5</v>
      </c>
      <c r="F48" s="77"/>
      <c r="J48" s="15" t="s">
        <v>570</v>
      </c>
      <c r="K48" s="47">
        <v>21</v>
      </c>
      <c r="L48" s="40" t="s">
        <v>616</v>
      </c>
      <c r="M48" s="40" t="s">
        <v>304</v>
      </c>
      <c r="N48" s="40">
        <v>5</v>
      </c>
      <c r="O48" s="40" t="s">
        <v>338</v>
      </c>
      <c r="P48" s="48" t="s">
        <v>301</v>
      </c>
    </row>
    <row r="49" spans="2:16" x14ac:dyDescent="0.25">
      <c r="B49" s="35">
        <f t="shared" si="1"/>
        <v>197</v>
      </c>
      <c r="C49" s="59" t="str">
        <f t="shared" si="4"/>
        <v>MI4D1-130722</v>
      </c>
      <c r="D49" s="36" t="s">
        <v>227</v>
      </c>
      <c r="E49" s="63" t="str">
        <f t="shared" si="3"/>
        <v>MI4D1</v>
      </c>
      <c r="F49" s="77"/>
      <c r="J49" s="15" t="s">
        <v>570</v>
      </c>
      <c r="K49" s="47">
        <v>25</v>
      </c>
      <c r="L49" s="40" t="s">
        <v>617</v>
      </c>
      <c r="M49" s="40" t="s">
        <v>305</v>
      </c>
      <c r="N49" s="40">
        <v>1</v>
      </c>
      <c r="O49" s="40" t="s">
        <v>338</v>
      </c>
      <c r="P49" s="48" t="s">
        <v>301</v>
      </c>
    </row>
    <row r="50" spans="2:16" x14ac:dyDescent="0.25">
      <c r="B50" s="35">
        <f t="shared" si="1"/>
        <v>198</v>
      </c>
      <c r="C50" s="59" t="str">
        <f t="shared" si="4"/>
        <v>MI4D5-130722</v>
      </c>
      <c r="D50" s="36" t="s">
        <v>228</v>
      </c>
      <c r="E50" s="63" t="str">
        <f t="shared" si="3"/>
        <v>MI4D5</v>
      </c>
      <c r="F50" s="77"/>
      <c r="J50" s="15" t="s">
        <v>570</v>
      </c>
      <c r="K50" s="47">
        <v>29</v>
      </c>
      <c r="L50" s="40" t="s">
        <v>618</v>
      </c>
      <c r="M50" s="40" t="s">
        <v>305</v>
      </c>
      <c r="N50" s="40">
        <v>5</v>
      </c>
      <c r="O50" s="40" t="s">
        <v>338</v>
      </c>
      <c r="P50" s="48" t="s">
        <v>301</v>
      </c>
    </row>
    <row r="51" spans="2:16" x14ac:dyDescent="0.25">
      <c r="B51" s="35">
        <f t="shared" si="1"/>
        <v>199</v>
      </c>
      <c r="C51" s="59" t="str">
        <f t="shared" si="4"/>
        <v>MI4E1-130722</v>
      </c>
      <c r="D51" s="36" t="s">
        <v>229</v>
      </c>
      <c r="E51" s="63" t="str">
        <f t="shared" si="3"/>
        <v>MI4E1</v>
      </c>
      <c r="F51" s="77"/>
      <c r="J51" s="15" t="s">
        <v>570</v>
      </c>
      <c r="K51" s="47">
        <v>33</v>
      </c>
      <c r="L51" s="40" t="s">
        <v>619</v>
      </c>
      <c r="M51" s="40" t="s">
        <v>306</v>
      </c>
      <c r="N51" s="40">
        <v>1</v>
      </c>
      <c r="O51" s="40" t="s">
        <v>338</v>
      </c>
      <c r="P51" s="48" t="s">
        <v>301</v>
      </c>
    </row>
    <row r="52" spans="2:16" ht="15.75" thickBot="1" x14ac:dyDescent="0.3">
      <c r="B52" s="37">
        <f t="shared" si="1"/>
        <v>200</v>
      </c>
      <c r="C52" s="61" t="str">
        <f t="shared" si="4"/>
        <v>MI4E5-130722</v>
      </c>
      <c r="D52" s="39" t="s">
        <v>230</v>
      </c>
      <c r="E52" s="64" t="str">
        <f t="shared" si="3"/>
        <v>MI4E5</v>
      </c>
      <c r="F52" s="78"/>
      <c r="J52" s="15" t="s">
        <v>570</v>
      </c>
      <c r="K52" s="49">
        <v>37</v>
      </c>
      <c r="L52" s="50" t="s">
        <v>620</v>
      </c>
      <c r="M52" s="50" t="s">
        <v>306</v>
      </c>
      <c r="N52" s="50">
        <v>5</v>
      </c>
      <c r="O52" s="50" t="s">
        <v>338</v>
      </c>
      <c r="P52" s="51" t="s">
        <v>301</v>
      </c>
    </row>
    <row r="53" spans="2:16" x14ac:dyDescent="0.25">
      <c r="B53" s="33">
        <f t="shared" si="1"/>
        <v>201</v>
      </c>
      <c r="C53" s="60" t="str">
        <f t="shared" ref="C53:C77" si="5">CONCATENATE(L53,J53)</f>
        <v>MI5A5-130722</v>
      </c>
      <c r="D53" s="52" t="s">
        <v>231</v>
      </c>
      <c r="E53" s="62" t="str">
        <f t="shared" ref="E53:E77" si="6">L53</f>
        <v>MI5A5</v>
      </c>
      <c r="F53" s="76" t="s">
        <v>568</v>
      </c>
      <c r="J53" s="15" t="s">
        <v>570</v>
      </c>
      <c r="K53" s="44">
        <v>5</v>
      </c>
      <c r="L53" s="45" t="s">
        <v>621</v>
      </c>
      <c r="M53" s="45" t="s">
        <v>300</v>
      </c>
      <c r="N53" s="45">
        <v>5</v>
      </c>
      <c r="O53" s="45" t="s">
        <v>339</v>
      </c>
      <c r="P53" s="46" t="s">
        <v>301</v>
      </c>
    </row>
    <row r="54" spans="2:16" x14ac:dyDescent="0.25">
      <c r="B54" s="35">
        <f t="shared" si="1"/>
        <v>202</v>
      </c>
      <c r="C54" s="59" t="str">
        <f t="shared" si="5"/>
        <v>MI5B2-130722</v>
      </c>
      <c r="D54" s="59" t="s">
        <v>232</v>
      </c>
      <c r="E54" s="68" t="str">
        <f t="shared" si="6"/>
        <v>MI5B2</v>
      </c>
      <c r="F54" s="77"/>
      <c r="J54" s="15" t="s">
        <v>570</v>
      </c>
      <c r="K54" s="47">
        <v>10</v>
      </c>
      <c r="L54" s="40" t="s">
        <v>622</v>
      </c>
      <c r="M54" s="40" t="s">
        <v>303</v>
      </c>
      <c r="N54" s="40">
        <v>2</v>
      </c>
      <c r="O54" s="40" t="s">
        <v>339</v>
      </c>
      <c r="P54" s="48" t="s">
        <v>301</v>
      </c>
    </row>
    <row r="55" spans="2:16" x14ac:dyDescent="0.25">
      <c r="B55" s="35">
        <f t="shared" si="1"/>
        <v>203</v>
      </c>
      <c r="C55" s="59" t="str">
        <f t="shared" si="5"/>
        <v>MI5B7-130722</v>
      </c>
      <c r="D55" s="59" t="s">
        <v>233</v>
      </c>
      <c r="E55" s="68" t="str">
        <f t="shared" si="6"/>
        <v>MI5B7</v>
      </c>
      <c r="F55" s="77"/>
      <c r="J55" s="15" t="s">
        <v>570</v>
      </c>
      <c r="K55" s="47">
        <v>15</v>
      </c>
      <c r="L55" s="40" t="s">
        <v>623</v>
      </c>
      <c r="M55" s="40" t="s">
        <v>303</v>
      </c>
      <c r="N55" s="40">
        <v>7</v>
      </c>
      <c r="O55" s="40" t="s">
        <v>339</v>
      </c>
      <c r="P55" s="48" t="s">
        <v>301</v>
      </c>
    </row>
    <row r="56" spans="2:16" x14ac:dyDescent="0.25">
      <c r="B56" s="35">
        <f t="shared" si="1"/>
        <v>204</v>
      </c>
      <c r="C56" s="59" t="str">
        <f t="shared" si="5"/>
        <v>MI5C4-130722</v>
      </c>
      <c r="D56" s="36" t="s">
        <v>194</v>
      </c>
      <c r="E56" s="68" t="str">
        <f t="shared" si="6"/>
        <v>MI5C4</v>
      </c>
      <c r="F56" s="77"/>
      <c r="J56" s="15" t="s">
        <v>570</v>
      </c>
      <c r="K56" s="47">
        <v>20</v>
      </c>
      <c r="L56" s="40" t="s">
        <v>624</v>
      </c>
      <c r="M56" s="40" t="s">
        <v>304</v>
      </c>
      <c r="N56" s="40">
        <v>4</v>
      </c>
      <c r="O56" s="40" t="s">
        <v>339</v>
      </c>
      <c r="P56" s="48" t="s">
        <v>301</v>
      </c>
    </row>
    <row r="57" spans="2:16" x14ac:dyDescent="0.25">
      <c r="B57" s="35">
        <f t="shared" si="1"/>
        <v>205</v>
      </c>
      <c r="C57" s="59" t="str">
        <f t="shared" si="5"/>
        <v>MI5D1-130722</v>
      </c>
      <c r="D57" s="36" t="s">
        <v>202</v>
      </c>
      <c r="E57" s="68" t="str">
        <f t="shared" si="6"/>
        <v>MI5D1</v>
      </c>
      <c r="F57" s="77"/>
      <c r="J57" s="15" t="s">
        <v>570</v>
      </c>
      <c r="K57" s="47">
        <v>25</v>
      </c>
      <c r="L57" s="40" t="s">
        <v>625</v>
      </c>
      <c r="M57" s="40" t="s">
        <v>305</v>
      </c>
      <c r="N57" s="40">
        <v>1</v>
      </c>
      <c r="O57" s="40" t="s">
        <v>339</v>
      </c>
      <c r="P57" s="48" t="s">
        <v>301</v>
      </c>
    </row>
    <row r="58" spans="2:16" x14ac:dyDescent="0.25">
      <c r="B58" s="35">
        <f t="shared" si="1"/>
        <v>206</v>
      </c>
      <c r="C58" s="59" t="str">
        <f t="shared" si="5"/>
        <v>MI5D6-130722</v>
      </c>
      <c r="D58" s="36" t="s">
        <v>206</v>
      </c>
      <c r="E58" s="68" t="str">
        <f t="shared" si="6"/>
        <v>MI5D6</v>
      </c>
      <c r="F58" s="77"/>
      <c r="J58" s="15" t="s">
        <v>570</v>
      </c>
      <c r="K58" s="47">
        <v>30</v>
      </c>
      <c r="L58" s="40" t="s">
        <v>626</v>
      </c>
      <c r="M58" s="40" t="s">
        <v>305</v>
      </c>
      <c r="N58" s="40">
        <v>6</v>
      </c>
      <c r="O58" s="40" t="s">
        <v>339</v>
      </c>
      <c r="P58" s="48" t="s">
        <v>301</v>
      </c>
    </row>
    <row r="59" spans="2:16" x14ac:dyDescent="0.25">
      <c r="B59" s="35">
        <f t="shared" si="1"/>
        <v>207</v>
      </c>
      <c r="C59" s="59" t="str">
        <f t="shared" si="5"/>
        <v>MI5E3-130722</v>
      </c>
      <c r="D59" s="36" t="s">
        <v>211</v>
      </c>
      <c r="E59" s="68" t="str">
        <f t="shared" si="6"/>
        <v>MI5E3</v>
      </c>
      <c r="F59" s="77"/>
      <c r="J59" s="15" t="s">
        <v>570</v>
      </c>
      <c r="K59" s="47">
        <v>35</v>
      </c>
      <c r="L59" s="40" t="s">
        <v>627</v>
      </c>
      <c r="M59" s="40" t="s">
        <v>306</v>
      </c>
      <c r="N59" s="40">
        <v>3</v>
      </c>
      <c r="O59" s="40" t="s">
        <v>339</v>
      </c>
      <c r="P59" s="48" t="s">
        <v>301</v>
      </c>
    </row>
    <row r="60" spans="2:16" x14ac:dyDescent="0.25">
      <c r="B60" s="35">
        <f t="shared" si="1"/>
        <v>208</v>
      </c>
      <c r="C60" s="59" t="str">
        <f t="shared" si="5"/>
        <v>MI5E8-130722</v>
      </c>
      <c r="D60" s="36" t="s">
        <v>216</v>
      </c>
      <c r="E60" s="68" t="str">
        <f t="shared" si="6"/>
        <v>MI5E8</v>
      </c>
      <c r="F60" s="77"/>
      <c r="J60" s="15" t="s">
        <v>570</v>
      </c>
      <c r="K60" s="47">
        <v>40</v>
      </c>
      <c r="L60" s="40" t="s">
        <v>628</v>
      </c>
      <c r="M60" s="40" t="s">
        <v>306</v>
      </c>
      <c r="N60" s="40">
        <v>8</v>
      </c>
      <c r="O60" s="40" t="s">
        <v>339</v>
      </c>
      <c r="P60" s="48" t="s">
        <v>301</v>
      </c>
    </row>
    <row r="61" spans="2:16" x14ac:dyDescent="0.25">
      <c r="B61" s="35">
        <f t="shared" si="1"/>
        <v>209</v>
      </c>
      <c r="C61" s="59" t="str">
        <f t="shared" si="5"/>
        <v>MI5F5-130722</v>
      </c>
      <c r="D61" s="36" t="s">
        <v>220</v>
      </c>
      <c r="E61" s="68" t="str">
        <f t="shared" si="6"/>
        <v>MI5F5</v>
      </c>
      <c r="F61" s="77"/>
      <c r="J61" s="15" t="s">
        <v>570</v>
      </c>
      <c r="K61" s="47">
        <v>45</v>
      </c>
      <c r="L61" s="40" t="s">
        <v>629</v>
      </c>
      <c r="M61" s="40" t="s">
        <v>307</v>
      </c>
      <c r="N61" s="40">
        <v>5</v>
      </c>
      <c r="O61" s="40" t="s">
        <v>339</v>
      </c>
      <c r="P61" s="48" t="s">
        <v>301</v>
      </c>
    </row>
    <row r="62" spans="2:16" x14ac:dyDescent="0.25">
      <c r="B62" s="35">
        <f t="shared" si="1"/>
        <v>210</v>
      </c>
      <c r="C62" s="59" t="str">
        <f t="shared" si="5"/>
        <v>MI5G2-130722</v>
      </c>
      <c r="D62" s="36" t="s">
        <v>227</v>
      </c>
      <c r="E62" s="68" t="str">
        <f t="shared" si="6"/>
        <v>MI5G2</v>
      </c>
      <c r="F62" s="77"/>
      <c r="J62" s="15" t="s">
        <v>570</v>
      </c>
      <c r="K62" s="47">
        <v>50</v>
      </c>
      <c r="L62" s="40" t="s">
        <v>630</v>
      </c>
      <c r="M62" s="40" t="s">
        <v>308</v>
      </c>
      <c r="N62" s="40">
        <v>2</v>
      </c>
      <c r="O62" s="40" t="s">
        <v>339</v>
      </c>
      <c r="P62" s="48" t="s">
        <v>301</v>
      </c>
    </row>
    <row r="63" spans="2:16" x14ac:dyDescent="0.25">
      <c r="B63" s="35">
        <f t="shared" si="1"/>
        <v>211</v>
      </c>
      <c r="C63" s="59" t="str">
        <f t="shared" si="5"/>
        <v>MI5G7-130722</v>
      </c>
      <c r="D63" s="36" t="s">
        <v>234</v>
      </c>
      <c r="E63" s="68" t="str">
        <f t="shared" si="6"/>
        <v>MI5G7</v>
      </c>
      <c r="F63" s="77"/>
      <c r="J63" s="15" t="s">
        <v>570</v>
      </c>
      <c r="K63" s="47">
        <v>55</v>
      </c>
      <c r="L63" s="40" t="s">
        <v>631</v>
      </c>
      <c r="M63" s="40" t="s">
        <v>308</v>
      </c>
      <c r="N63" s="40">
        <v>7</v>
      </c>
      <c r="O63" s="40" t="s">
        <v>339</v>
      </c>
      <c r="P63" s="48" t="s">
        <v>301</v>
      </c>
    </row>
    <row r="64" spans="2:16" x14ac:dyDescent="0.25">
      <c r="B64" s="35">
        <f t="shared" si="1"/>
        <v>212</v>
      </c>
      <c r="C64" s="59" t="str">
        <f t="shared" si="5"/>
        <v>MI5H4-130722</v>
      </c>
      <c r="D64" s="36" t="s">
        <v>237</v>
      </c>
      <c r="E64" s="68" t="str">
        <f t="shared" si="6"/>
        <v>MI5H4</v>
      </c>
      <c r="F64" s="77"/>
      <c r="J64" s="15" t="s">
        <v>570</v>
      </c>
      <c r="K64" s="47">
        <v>60</v>
      </c>
      <c r="L64" s="40" t="s">
        <v>632</v>
      </c>
      <c r="M64" s="40" t="s">
        <v>309</v>
      </c>
      <c r="N64" s="40">
        <v>4</v>
      </c>
      <c r="O64" s="40" t="s">
        <v>339</v>
      </c>
      <c r="P64" s="48" t="s">
        <v>301</v>
      </c>
    </row>
    <row r="65" spans="2:16" x14ac:dyDescent="0.25">
      <c r="B65" s="35">
        <f t="shared" si="1"/>
        <v>213</v>
      </c>
      <c r="C65" s="59" t="str">
        <f t="shared" si="5"/>
        <v>MI5I1-130722</v>
      </c>
      <c r="D65" s="36" t="s">
        <v>240</v>
      </c>
      <c r="E65" s="68" t="str">
        <f t="shared" si="6"/>
        <v>MI5I1</v>
      </c>
      <c r="F65" s="77"/>
      <c r="J65" s="15" t="s">
        <v>570</v>
      </c>
      <c r="K65" s="47">
        <v>65</v>
      </c>
      <c r="L65" s="40" t="s">
        <v>633</v>
      </c>
      <c r="M65" s="40" t="s">
        <v>310</v>
      </c>
      <c r="N65" s="40">
        <v>1</v>
      </c>
      <c r="O65" s="40" t="s">
        <v>339</v>
      </c>
      <c r="P65" s="48" t="s">
        <v>301</v>
      </c>
    </row>
    <row r="66" spans="2:16" x14ac:dyDescent="0.25">
      <c r="B66" s="35">
        <f t="shared" si="1"/>
        <v>214</v>
      </c>
      <c r="C66" s="59" t="str">
        <f t="shared" si="5"/>
        <v>MI5I6-130722</v>
      </c>
      <c r="D66" s="36" t="s">
        <v>243</v>
      </c>
      <c r="E66" s="68" t="str">
        <f t="shared" si="6"/>
        <v>MI5I6</v>
      </c>
      <c r="F66" s="77"/>
      <c r="J66" s="15" t="s">
        <v>570</v>
      </c>
      <c r="K66" s="47">
        <v>70</v>
      </c>
      <c r="L66" s="40" t="s">
        <v>634</v>
      </c>
      <c r="M66" s="40" t="s">
        <v>310</v>
      </c>
      <c r="N66" s="40">
        <v>6</v>
      </c>
      <c r="O66" s="40" t="s">
        <v>339</v>
      </c>
      <c r="P66" s="48" t="s">
        <v>301</v>
      </c>
    </row>
    <row r="67" spans="2:16" ht="15.75" thickBot="1" x14ac:dyDescent="0.3">
      <c r="B67" s="37">
        <f t="shared" si="1"/>
        <v>215</v>
      </c>
      <c r="C67" s="61" t="str">
        <f t="shared" si="5"/>
        <v>MI5J3-130722</v>
      </c>
      <c r="D67" s="39" t="s">
        <v>503</v>
      </c>
      <c r="E67" s="69" t="str">
        <f t="shared" si="6"/>
        <v>MI5J3</v>
      </c>
      <c r="F67" s="78"/>
      <c r="J67" s="15" t="s">
        <v>570</v>
      </c>
      <c r="K67" s="49">
        <v>75</v>
      </c>
      <c r="L67" s="50" t="s">
        <v>635</v>
      </c>
      <c r="M67" s="50" t="s">
        <v>311</v>
      </c>
      <c r="N67" s="50">
        <v>3</v>
      </c>
      <c r="O67" s="50" t="s">
        <v>339</v>
      </c>
      <c r="P67" s="51" t="s">
        <v>301</v>
      </c>
    </row>
    <row r="68" spans="2:16" x14ac:dyDescent="0.25">
      <c r="B68" s="33">
        <f t="shared" si="1"/>
        <v>216</v>
      </c>
      <c r="C68" s="60" t="str">
        <f t="shared" si="5"/>
        <v>MI6A1-130722</v>
      </c>
      <c r="D68" s="52" t="s">
        <v>198</v>
      </c>
      <c r="E68" s="70" t="str">
        <f t="shared" si="6"/>
        <v>MI6A1</v>
      </c>
      <c r="F68" s="72" t="s">
        <v>569</v>
      </c>
      <c r="J68" s="15" t="s">
        <v>570</v>
      </c>
      <c r="K68" s="44">
        <v>1</v>
      </c>
      <c r="L68" s="45" t="s">
        <v>636</v>
      </c>
      <c r="M68" s="45" t="s">
        <v>300</v>
      </c>
      <c r="N68" s="45">
        <v>1</v>
      </c>
      <c r="O68" s="45" t="s">
        <v>340</v>
      </c>
      <c r="P68" s="46" t="s">
        <v>301</v>
      </c>
    </row>
    <row r="69" spans="2:16" x14ac:dyDescent="0.25">
      <c r="B69" s="35">
        <f t="shared" ref="B69:B77" si="7">B68+1</f>
        <v>217</v>
      </c>
      <c r="C69" s="59" t="str">
        <f t="shared" si="5"/>
        <v>MI6A5-130722</v>
      </c>
      <c r="D69" s="36" t="s">
        <v>204</v>
      </c>
      <c r="E69" s="68" t="str">
        <f t="shared" si="6"/>
        <v>MI6A5</v>
      </c>
      <c r="F69" s="73"/>
      <c r="J69" s="15" t="s">
        <v>570</v>
      </c>
      <c r="K69" s="47">
        <v>5</v>
      </c>
      <c r="L69" s="40" t="s">
        <v>637</v>
      </c>
      <c r="M69" s="40" t="s">
        <v>300</v>
      </c>
      <c r="N69" s="40">
        <v>5</v>
      </c>
      <c r="O69" s="40" t="s">
        <v>340</v>
      </c>
      <c r="P69" s="48" t="s">
        <v>301</v>
      </c>
    </row>
    <row r="70" spans="2:16" x14ac:dyDescent="0.25">
      <c r="B70" s="35">
        <f t="shared" si="7"/>
        <v>218</v>
      </c>
      <c r="C70" s="59" t="str">
        <f t="shared" si="5"/>
        <v>MI6B1-130722</v>
      </c>
      <c r="D70" s="36" t="s">
        <v>209</v>
      </c>
      <c r="E70" s="68" t="str">
        <f t="shared" si="6"/>
        <v>MI6B1</v>
      </c>
      <c r="F70" s="73"/>
      <c r="J70" s="15" t="s">
        <v>570</v>
      </c>
      <c r="K70" s="47">
        <v>9</v>
      </c>
      <c r="L70" s="40" t="s">
        <v>638</v>
      </c>
      <c r="M70" s="40" t="s">
        <v>303</v>
      </c>
      <c r="N70" s="40">
        <v>1</v>
      </c>
      <c r="O70" s="40" t="s">
        <v>340</v>
      </c>
      <c r="P70" s="48" t="s">
        <v>301</v>
      </c>
    </row>
    <row r="71" spans="2:16" x14ac:dyDescent="0.25">
      <c r="B71" s="35">
        <f t="shared" si="7"/>
        <v>219</v>
      </c>
      <c r="C71" s="59" t="str">
        <f t="shared" si="5"/>
        <v>MI6B5-130722</v>
      </c>
      <c r="D71" s="36" t="s">
        <v>245</v>
      </c>
      <c r="E71" s="68" t="str">
        <f t="shared" si="6"/>
        <v>MI6B5</v>
      </c>
      <c r="F71" s="73"/>
      <c r="J71" s="15" t="s">
        <v>570</v>
      </c>
      <c r="K71" s="47">
        <v>13</v>
      </c>
      <c r="L71" s="40" t="s">
        <v>639</v>
      </c>
      <c r="M71" s="40" t="s">
        <v>303</v>
      </c>
      <c r="N71" s="40">
        <v>5</v>
      </c>
      <c r="O71" s="40" t="s">
        <v>340</v>
      </c>
      <c r="P71" s="48" t="s">
        <v>301</v>
      </c>
    </row>
    <row r="72" spans="2:16" x14ac:dyDescent="0.25">
      <c r="B72" s="35">
        <f t="shared" si="7"/>
        <v>220</v>
      </c>
      <c r="C72" s="59" t="str">
        <f t="shared" si="5"/>
        <v>MI6C1-130722</v>
      </c>
      <c r="D72" s="36" t="s">
        <v>227</v>
      </c>
      <c r="E72" s="68" t="str">
        <f t="shared" si="6"/>
        <v>MI6C1</v>
      </c>
      <c r="F72" s="73"/>
      <c r="J72" s="15" t="s">
        <v>570</v>
      </c>
      <c r="K72" s="47">
        <v>17</v>
      </c>
      <c r="L72" s="40" t="s">
        <v>640</v>
      </c>
      <c r="M72" s="40" t="s">
        <v>304</v>
      </c>
      <c r="N72" s="40">
        <v>1</v>
      </c>
      <c r="O72" s="40" t="s">
        <v>340</v>
      </c>
      <c r="P72" s="48" t="s">
        <v>301</v>
      </c>
    </row>
    <row r="73" spans="2:16" x14ac:dyDescent="0.25">
      <c r="B73" s="35">
        <f t="shared" si="7"/>
        <v>221</v>
      </c>
      <c r="C73" s="59" t="str">
        <f t="shared" si="5"/>
        <v>MI6C5-130722</v>
      </c>
      <c r="D73" s="36" t="s">
        <v>235</v>
      </c>
      <c r="E73" s="68" t="str">
        <f t="shared" si="6"/>
        <v>MI6C5</v>
      </c>
      <c r="F73" s="73"/>
      <c r="J73" s="15" t="s">
        <v>570</v>
      </c>
      <c r="K73" s="47">
        <v>21</v>
      </c>
      <c r="L73" s="40" t="s">
        <v>641</v>
      </c>
      <c r="M73" s="40" t="s">
        <v>304</v>
      </c>
      <c r="N73" s="40">
        <v>5</v>
      </c>
      <c r="O73" s="40" t="s">
        <v>340</v>
      </c>
      <c r="P73" s="48" t="s">
        <v>301</v>
      </c>
    </row>
    <row r="74" spans="2:16" x14ac:dyDescent="0.25">
      <c r="B74" s="35">
        <f t="shared" si="7"/>
        <v>222</v>
      </c>
      <c r="C74" s="59" t="str">
        <f t="shared" si="5"/>
        <v>MI6D1-130722</v>
      </c>
      <c r="D74" s="36" t="s">
        <v>236</v>
      </c>
      <c r="E74" s="68" t="str">
        <f t="shared" si="6"/>
        <v>MI6D1</v>
      </c>
      <c r="F74" s="73"/>
      <c r="J74" s="15" t="s">
        <v>570</v>
      </c>
      <c r="K74" s="47">
        <v>25</v>
      </c>
      <c r="L74" s="40" t="s">
        <v>642</v>
      </c>
      <c r="M74" s="40" t="s">
        <v>305</v>
      </c>
      <c r="N74" s="40">
        <v>1</v>
      </c>
      <c r="O74" s="40" t="s">
        <v>340</v>
      </c>
      <c r="P74" s="48" t="s">
        <v>301</v>
      </c>
    </row>
    <row r="75" spans="2:16" x14ac:dyDescent="0.25">
      <c r="B75" s="35">
        <f t="shared" si="7"/>
        <v>223</v>
      </c>
      <c r="C75" s="59" t="str">
        <f t="shared" si="5"/>
        <v>MI6D5-130722</v>
      </c>
      <c r="D75" s="36" t="s">
        <v>243</v>
      </c>
      <c r="E75" s="68" t="str">
        <f t="shared" si="6"/>
        <v>MI6D5</v>
      </c>
      <c r="F75" s="73"/>
      <c r="J75" s="15" t="s">
        <v>570</v>
      </c>
      <c r="K75" s="47">
        <v>29</v>
      </c>
      <c r="L75" s="40" t="s">
        <v>643</v>
      </c>
      <c r="M75" s="40" t="s">
        <v>305</v>
      </c>
      <c r="N75" s="40">
        <v>5</v>
      </c>
      <c r="O75" s="40" t="s">
        <v>340</v>
      </c>
      <c r="P75" s="48" t="s">
        <v>301</v>
      </c>
    </row>
    <row r="76" spans="2:16" x14ac:dyDescent="0.25">
      <c r="B76" s="35">
        <f t="shared" si="7"/>
        <v>224</v>
      </c>
      <c r="C76" s="59" t="str">
        <f t="shared" si="5"/>
        <v>MI6E1-130722</v>
      </c>
      <c r="D76" s="36" t="s">
        <v>244</v>
      </c>
      <c r="E76" s="68" t="str">
        <f t="shared" si="6"/>
        <v>MI6E1</v>
      </c>
      <c r="F76" s="73"/>
      <c r="J76" s="15" t="s">
        <v>570</v>
      </c>
      <c r="K76" s="47">
        <v>33</v>
      </c>
      <c r="L76" s="40" t="s">
        <v>644</v>
      </c>
      <c r="M76" s="40" t="s">
        <v>306</v>
      </c>
      <c r="N76" s="40">
        <v>1</v>
      </c>
      <c r="O76" s="40" t="s">
        <v>340</v>
      </c>
      <c r="P76" s="48" t="s">
        <v>301</v>
      </c>
    </row>
    <row r="77" spans="2:16" ht="15.75" thickBot="1" x14ac:dyDescent="0.3">
      <c r="B77" s="37">
        <f t="shared" si="7"/>
        <v>225</v>
      </c>
      <c r="C77" s="61" t="str">
        <f t="shared" si="5"/>
        <v>MI6E5-130722</v>
      </c>
      <c r="D77" s="39" t="s">
        <v>230</v>
      </c>
      <c r="E77" s="69" t="str">
        <f t="shared" si="6"/>
        <v>MI6E5</v>
      </c>
      <c r="F77" s="74"/>
      <c r="J77" s="15" t="s">
        <v>570</v>
      </c>
      <c r="K77" s="49">
        <v>37</v>
      </c>
      <c r="L77" s="50" t="s">
        <v>645</v>
      </c>
      <c r="M77" s="50" t="s">
        <v>306</v>
      </c>
      <c r="N77" s="50">
        <v>5</v>
      </c>
      <c r="O77" s="50" t="s">
        <v>340</v>
      </c>
      <c r="P77" s="51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Clientes</vt:lpstr>
      <vt:lpstr>Admin</vt:lpstr>
      <vt:lpstr>Peliculas</vt:lpstr>
      <vt:lpstr>Sesion</vt:lpstr>
      <vt:lpstr>SALA</vt:lpstr>
      <vt:lpstr>Reservas L</vt:lpstr>
      <vt:lpstr>Reservas MA</vt:lpstr>
      <vt:lpstr>Reservas MI</vt:lpstr>
      <vt:lpstr>Reservas J</vt:lpstr>
      <vt:lpstr>Butacas</vt:lpstr>
      <vt:lpstr>Reservas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Sardina</dc:creator>
  <cp:lastModifiedBy>Nico Sardina</cp:lastModifiedBy>
  <dcterms:created xsi:type="dcterms:W3CDTF">2022-07-08T15:00:50Z</dcterms:created>
  <dcterms:modified xsi:type="dcterms:W3CDTF">2022-07-11T01:11:54Z</dcterms:modified>
</cp:coreProperties>
</file>