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pp-proyek2/web/"/>
    </mc:Choice>
  </mc:AlternateContent>
  <xr:revisionPtr revIDLastSave="0" documentId="8_{704847A9-9722-9F4C-A70A-4902A5F2D752}" xr6:coauthVersionLast="45" xr6:coauthVersionMax="45" xr10:uidLastSave="{00000000-0000-0000-0000-000000000000}"/>
  <bookViews>
    <workbookView xWindow="5340" yWindow="1260" windowWidth="26340" windowHeight="13020" xr2:uid="{BF5F260A-9843-074F-B427-E97FD9FD3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0" i="1" l="1"/>
  <c r="S80" i="1" s="1"/>
  <c r="T80" i="1" s="1"/>
  <c r="U80" i="1" s="1"/>
  <c r="G79" i="1"/>
  <c r="F79" i="1"/>
  <c r="S79" i="1" s="1"/>
  <c r="T79" i="1" s="1"/>
  <c r="U79" i="1" s="1"/>
  <c r="S78" i="1"/>
  <c r="T78" i="1" s="1"/>
  <c r="U78" i="1" s="1"/>
  <c r="G78" i="1"/>
  <c r="F78" i="1"/>
  <c r="F77" i="1"/>
  <c r="S77" i="1" s="1"/>
  <c r="T77" i="1" s="1"/>
  <c r="U77" i="1" s="1"/>
  <c r="F76" i="1"/>
  <c r="S76" i="1" s="1"/>
  <c r="T76" i="1" s="1"/>
  <c r="U76" i="1" s="1"/>
  <c r="S75" i="1"/>
  <c r="T75" i="1" s="1"/>
  <c r="U75" i="1" s="1"/>
  <c r="G75" i="1"/>
  <c r="F75" i="1"/>
  <c r="S74" i="1"/>
  <c r="T74" i="1" s="1"/>
  <c r="U74" i="1" s="1"/>
  <c r="G74" i="1"/>
  <c r="F74" i="1"/>
  <c r="F73" i="1"/>
  <c r="S73" i="1" s="1"/>
  <c r="T73" i="1" s="1"/>
  <c r="U73" i="1" s="1"/>
  <c r="G72" i="1"/>
  <c r="F72" i="1"/>
  <c r="S72" i="1" s="1"/>
  <c r="T72" i="1" s="1"/>
  <c r="U72" i="1" s="1"/>
  <c r="S71" i="1"/>
  <c r="T71" i="1" s="1"/>
  <c r="U71" i="1" s="1"/>
  <c r="G71" i="1"/>
  <c r="F71" i="1"/>
  <c r="T70" i="1"/>
  <c r="U70" i="1" s="1"/>
  <c r="S70" i="1"/>
  <c r="F70" i="1"/>
  <c r="G70" i="1" s="1"/>
  <c r="F69" i="1"/>
  <c r="S69" i="1" s="1"/>
  <c r="T69" i="1" s="1"/>
  <c r="U69" i="1" s="1"/>
  <c r="F68" i="1"/>
  <c r="S68" i="1" s="1"/>
  <c r="T68" i="1" s="1"/>
  <c r="U68" i="1" s="1"/>
  <c r="S67" i="1"/>
  <c r="T67" i="1" s="1"/>
  <c r="U67" i="1" s="1"/>
  <c r="G67" i="1"/>
  <c r="F67" i="1"/>
  <c r="S66" i="1"/>
  <c r="T66" i="1" s="1"/>
  <c r="U66" i="1" s="1"/>
  <c r="G66" i="1"/>
  <c r="F66" i="1"/>
  <c r="F65" i="1"/>
  <c r="S65" i="1" s="1"/>
  <c r="T65" i="1" s="1"/>
  <c r="U65" i="1" s="1"/>
  <c r="G64" i="1"/>
  <c r="F64" i="1"/>
  <c r="S64" i="1" s="1"/>
  <c r="T64" i="1" s="1"/>
  <c r="U64" i="1" s="1"/>
  <c r="S63" i="1"/>
  <c r="T63" i="1" s="1"/>
  <c r="U63" i="1" s="1"/>
  <c r="G63" i="1"/>
  <c r="F63" i="1"/>
  <c r="F62" i="1"/>
  <c r="S62" i="1" s="1"/>
  <c r="T62" i="1" s="1"/>
  <c r="U62" i="1" s="1"/>
  <c r="F61" i="1"/>
  <c r="S61" i="1" s="1"/>
  <c r="T61" i="1" s="1"/>
  <c r="U61" i="1" s="1"/>
  <c r="G60" i="1"/>
  <c r="F60" i="1"/>
  <c r="S60" i="1" s="1"/>
  <c r="T60" i="1" s="1"/>
  <c r="U60" i="1" s="1"/>
  <c r="S59" i="1"/>
  <c r="T59" i="1" s="1"/>
  <c r="U59" i="1" s="1"/>
  <c r="F59" i="1"/>
  <c r="G59" i="1" s="1"/>
  <c r="T58" i="1"/>
  <c r="U58" i="1" s="1"/>
  <c r="S58" i="1"/>
  <c r="G58" i="1"/>
  <c r="F58" i="1"/>
  <c r="F57" i="1"/>
  <c r="S57" i="1" s="1"/>
  <c r="T57" i="1" s="1"/>
  <c r="U57" i="1" s="1"/>
  <c r="G56" i="1"/>
  <c r="F56" i="1"/>
  <c r="S56" i="1" s="1"/>
  <c r="T56" i="1" s="1"/>
  <c r="U56" i="1" s="1"/>
  <c r="S55" i="1"/>
  <c r="T55" i="1" s="1"/>
  <c r="U55" i="1" s="1"/>
  <c r="G55" i="1"/>
  <c r="F55" i="1"/>
  <c r="F54" i="1"/>
  <c r="S54" i="1" s="1"/>
  <c r="T54" i="1" s="1"/>
  <c r="U54" i="1" s="1"/>
  <c r="F53" i="1"/>
  <c r="S53" i="1" s="1"/>
  <c r="T53" i="1" s="1"/>
  <c r="U53" i="1" s="1"/>
  <c r="G52" i="1"/>
  <c r="F52" i="1"/>
  <c r="S52" i="1" s="1"/>
  <c r="T52" i="1" s="1"/>
  <c r="U52" i="1" s="1"/>
  <c r="S51" i="1"/>
  <c r="T51" i="1" s="1"/>
  <c r="U51" i="1" s="1"/>
  <c r="F51" i="1"/>
  <c r="G51" i="1" s="1"/>
  <c r="G50" i="1"/>
  <c r="F50" i="1"/>
  <c r="S50" i="1" s="1"/>
  <c r="T50" i="1" s="1"/>
  <c r="U50" i="1" s="1"/>
  <c r="F49" i="1"/>
  <c r="S49" i="1" s="1"/>
  <c r="T49" i="1" s="1"/>
  <c r="U49" i="1" s="1"/>
  <c r="G48" i="1"/>
  <c r="F48" i="1"/>
  <c r="S48" i="1" s="1"/>
  <c r="T48" i="1" s="1"/>
  <c r="U48" i="1" s="1"/>
  <c r="S47" i="1"/>
  <c r="T47" i="1" s="1"/>
  <c r="U47" i="1" s="1"/>
  <c r="F47" i="1"/>
  <c r="G47" i="1" s="1"/>
  <c r="G46" i="1"/>
  <c r="F46" i="1"/>
  <c r="S46" i="1" s="1"/>
  <c r="T46" i="1" s="1"/>
  <c r="U46" i="1" s="1"/>
  <c r="F45" i="1"/>
  <c r="S45" i="1" s="1"/>
  <c r="T45" i="1" s="1"/>
  <c r="U45" i="1" s="1"/>
  <c r="G44" i="1"/>
  <c r="F44" i="1"/>
  <c r="S44" i="1" s="1"/>
  <c r="T44" i="1" s="1"/>
  <c r="U44" i="1" s="1"/>
  <c r="S43" i="1"/>
  <c r="T43" i="1" s="1"/>
  <c r="U43" i="1" s="1"/>
  <c r="F43" i="1"/>
  <c r="G43" i="1" s="1"/>
  <c r="T42" i="1"/>
  <c r="U42" i="1" s="1"/>
  <c r="S42" i="1"/>
  <c r="G42" i="1"/>
  <c r="F42" i="1"/>
  <c r="F41" i="1"/>
  <c r="S41" i="1" s="1"/>
  <c r="T41" i="1" s="1"/>
  <c r="U41" i="1" s="1"/>
  <c r="G40" i="1"/>
  <c r="F40" i="1"/>
  <c r="S40" i="1" s="1"/>
  <c r="T40" i="1" s="1"/>
  <c r="U40" i="1" s="1"/>
  <c r="S39" i="1"/>
  <c r="T39" i="1" s="1"/>
  <c r="U39" i="1" s="1"/>
  <c r="F39" i="1"/>
  <c r="G39" i="1" s="1"/>
  <c r="T38" i="1"/>
  <c r="U38" i="1" s="1"/>
  <c r="S38" i="1"/>
  <c r="G38" i="1"/>
  <c r="F38" i="1"/>
  <c r="F37" i="1"/>
  <c r="S37" i="1" s="1"/>
  <c r="T37" i="1" s="1"/>
  <c r="U37" i="1" s="1"/>
  <c r="G36" i="1"/>
  <c r="F36" i="1"/>
  <c r="S36" i="1" s="1"/>
  <c r="T36" i="1" s="1"/>
  <c r="U36" i="1" s="1"/>
  <c r="S35" i="1"/>
  <c r="T35" i="1" s="1"/>
  <c r="U35" i="1" s="1"/>
  <c r="F35" i="1"/>
  <c r="G35" i="1" s="1"/>
  <c r="T34" i="1"/>
  <c r="U34" i="1" s="1"/>
  <c r="S34" i="1"/>
  <c r="G34" i="1"/>
  <c r="F34" i="1"/>
  <c r="F33" i="1"/>
  <c r="S33" i="1" s="1"/>
  <c r="T33" i="1" s="1"/>
  <c r="U33" i="1" s="1"/>
  <c r="G32" i="1"/>
  <c r="F32" i="1"/>
  <c r="S32" i="1" s="1"/>
  <c r="T32" i="1" s="1"/>
  <c r="U32" i="1" s="1"/>
  <c r="S31" i="1"/>
  <c r="T31" i="1" s="1"/>
  <c r="U31" i="1" s="1"/>
  <c r="F31" i="1"/>
  <c r="G31" i="1" s="1"/>
  <c r="T30" i="1"/>
  <c r="U30" i="1" s="1"/>
  <c r="S30" i="1"/>
  <c r="G30" i="1"/>
  <c r="F30" i="1"/>
  <c r="F29" i="1"/>
  <c r="S29" i="1" s="1"/>
  <c r="T29" i="1" s="1"/>
  <c r="U29" i="1" s="1"/>
  <c r="G28" i="1"/>
  <c r="F28" i="1"/>
  <c r="S28" i="1" s="1"/>
  <c r="T28" i="1" s="1"/>
  <c r="U28" i="1" s="1"/>
  <c r="S27" i="1"/>
  <c r="T27" i="1" s="1"/>
  <c r="U27" i="1" s="1"/>
  <c r="F27" i="1"/>
  <c r="G27" i="1" s="1"/>
  <c r="T26" i="1"/>
  <c r="U26" i="1" s="1"/>
  <c r="S26" i="1"/>
  <c r="G26" i="1"/>
  <c r="F26" i="1"/>
  <c r="F25" i="1"/>
  <c r="S25" i="1" s="1"/>
  <c r="T25" i="1" s="1"/>
  <c r="U25" i="1" s="1"/>
  <c r="G24" i="1"/>
  <c r="F24" i="1"/>
  <c r="S24" i="1" s="1"/>
  <c r="T24" i="1" s="1"/>
  <c r="U24" i="1" s="1"/>
  <c r="S23" i="1"/>
  <c r="T23" i="1" s="1"/>
  <c r="U23" i="1" s="1"/>
  <c r="F23" i="1"/>
  <c r="G23" i="1" s="1"/>
  <c r="T22" i="1"/>
  <c r="U22" i="1" s="1"/>
  <c r="S22" i="1"/>
  <c r="G22" i="1"/>
  <c r="F22" i="1"/>
  <c r="F21" i="1"/>
  <c r="S21" i="1" s="1"/>
  <c r="T21" i="1" s="1"/>
  <c r="U21" i="1" s="1"/>
  <c r="G20" i="1"/>
  <c r="F20" i="1"/>
  <c r="S20" i="1" s="1"/>
  <c r="T20" i="1" s="1"/>
  <c r="U20" i="1" s="1"/>
  <c r="S19" i="1"/>
  <c r="T19" i="1" s="1"/>
  <c r="U19" i="1" s="1"/>
  <c r="F19" i="1"/>
  <c r="G19" i="1" s="1"/>
  <c r="T18" i="1"/>
  <c r="U18" i="1" s="1"/>
  <c r="S18" i="1"/>
  <c r="G18" i="1"/>
  <c r="F18" i="1"/>
  <c r="F17" i="1"/>
  <c r="S17" i="1" s="1"/>
  <c r="T17" i="1" s="1"/>
  <c r="U17" i="1" s="1"/>
  <c r="G16" i="1"/>
  <c r="F16" i="1"/>
  <c r="S16" i="1" s="1"/>
  <c r="T16" i="1" s="1"/>
  <c r="U16" i="1" s="1"/>
  <c r="S15" i="1"/>
  <c r="T15" i="1" s="1"/>
  <c r="U15" i="1" s="1"/>
  <c r="F15" i="1"/>
  <c r="G15" i="1" s="1"/>
  <c r="T14" i="1"/>
  <c r="U14" i="1" s="1"/>
  <c r="S14" i="1"/>
  <c r="G14" i="1"/>
  <c r="F14" i="1"/>
  <c r="F13" i="1"/>
  <c r="S13" i="1" s="1"/>
  <c r="T13" i="1" s="1"/>
  <c r="U13" i="1" s="1"/>
  <c r="G12" i="1"/>
  <c r="F12" i="1"/>
  <c r="S12" i="1" s="1"/>
  <c r="T12" i="1" s="1"/>
  <c r="U12" i="1" s="1"/>
  <c r="S11" i="1"/>
  <c r="T11" i="1" s="1"/>
  <c r="U11" i="1" s="1"/>
  <c r="F11" i="1"/>
  <c r="G11" i="1" s="1"/>
  <c r="T10" i="1"/>
  <c r="U10" i="1" s="1"/>
  <c r="S10" i="1"/>
  <c r="G10" i="1"/>
  <c r="F10" i="1"/>
  <c r="F9" i="1"/>
  <c r="S9" i="1" s="1"/>
  <c r="T9" i="1" s="1"/>
  <c r="U9" i="1" s="1"/>
  <c r="G8" i="1"/>
  <c r="F8" i="1"/>
  <c r="S8" i="1" s="1"/>
  <c r="T8" i="1" s="1"/>
  <c r="U8" i="1" s="1"/>
  <c r="S7" i="1"/>
  <c r="T7" i="1" s="1"/>
  <c r="U7" i="1" s="1"/>
  <c r="F7" i="1"/>
  <c r="G7" i="1" s="1"/>
  <c r="T6" i="1"/>
  <c r="U6" i="1" s="1"/>
  <c r="S6" i="1"/>
  <c r="G6" i="1"/>
  <c r="F6" i="1"/>
  <c r="F5" i="1"/>
  <c r="S5" i="1" s="1"/>
  <c r="T5" i="1" s="1"/>
  <c r="U5" i="1" s="1"/>
  <c r="G4" i="1"/>
  <c r="F4" i="1"/>
  <c r="S4" i="1" s="1"/>
  <c r="T4" i="1" s="1"/>
  <c r="U4" i="1" s="1"/>
  <c r="S3" i="1"/>
  <c r="T3" i="1" s="1"/>
  <c r="U3" i="1" s="1"/>
  <c r="F3" i="1"/>
  <c r="G3" i="1" s="1"/>
  <c r="T2" i="1"/>
  <c r="U2" i="1" s="1"/>
  <c r="S2" i="1"/>
  <c r="G2" i="1"/>
  <c r="F2" i="1"/>
  <c r="F1" i="1"/>
  <c r="S1" i="1" s="1"/>
  <c r="T1" i="1" s="1"/>
  <c r="U1" i="1" s="1"/>
  <c r="G68" i="1" l="1"/>
  <c r="G76" i="1"/>
  <c r="G80" i="1"/>
  <c r="G1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54" i="1"/>
  <c r="G62" i="1"/>
</calcChain>
</file>

<file path=xl/sharedStrings.xml><?xml version="1.0" encoding="utf-8"?>
<sst xmlns="http://schemas.openxmlformats.org/spreadsheetml/2006/main" count="739" uniqueCount="307">
  <si>
    <t>B 1056 PQS</t>
  </si>
  <si>
    <t xml:space="preserve">HONDA HRV </t>
  </si>
  <si>
    <t>B 1978 PQS</t>
  </si>
  <si>
    <t xml:space="preserve">KIJANG INOVA </t>
  </si>
  <si>
    <t>B 1100 PQS</t>
  </si>
  <si>
    <t>B 1114 PQF</t>
  </si>
  <si>
    <t>TOYOTA INNOVA</t>
  </si>
  <si>
    <t>B 1055 PQS</t>
  </si>
  <si>
    <t>B 1969 PQS</t>
  </si>
  <si>
    <t>B 1377 PQA</t>
  </si>
  <si>
    <t>HONDA CITY</t>
  </si>
  <si>
    <t>B 1270 GQ</t>
  </si>
  <si>
    <t>TOYOTA KIJANG</t>
  </si>
  <si>
    <t>B 1211 PQA</t>
  </si>
  <si>
    <t>B 9665 PTA</t>
  </si>
  <si>
    <t>SUZUKI APV</t>
  </si>
  <si>
    <t>B 1171 PQO</t>
  </si>
  <si>
    <t>HYUNDAI H1</t>
  </si>
  <si>
    <t xml:space="preserve"> B 7514 PPA</t>
  </si>
  <si>
    <t>TOYOTA HIACE</t>
  </si>
  <si>
    <t>B 1112 PQF</t>
  </si>
  <si>
    <t>B 1297 RFV</t>
  </si>
  <si>
    <t>WINARSO / DIRJEN</t>
  </si>
  <si>
    <t>Bag Keuangan</t>
  </si>
  <si>
    <t>Bag. Umum dan Perlengkapan</t>
  </si>
  <si>
    <t>Ada</t>
  </si>
  <si>
    <t>5MX023569</t>
  </si>
  <si>
    <t>MH35MX0012K023977</t>
  </si>
  <si>
    <t>P-06322839</t>
  </si>
  <si>
    <t>BAGREN/SANDI</t>
  </si>
  <si>
    <t>BAGREN</t>
  </si>
  <si>
    <t>5MX023636</t>
  </si>
  <si>
    <t>MH35MX0012K023556</t>
  </si>
  <si>
    <t>P-06323961</t>
  </si>
  <si>
    <t>B 1125 PQF</t>
  </si>
  <si>
    <t>DITKPLP</t>
  </si>
  <si>
    <t>DIT.KPLP</t>
  </si>
  <si>
    <t>5MX023687</t>
  </si>
  <si>
    <t>MH35MX0012K023587</t>
  </si>
  <si>
    <t>P-06322838</t>
  </si>
  <si>
    <t>B 1110 PQF</t>
  </si>
  <si>
    <t>DITLALA</t>
  </si>
  <si>
    <t>DIT.LALA</t>
  </si>
  <si>
    <t>5MX023970</t>
  </si>
  <si>
    <t>MH35MX0012K023739</t>
  </si>
  <si>
    <t>P-06322836</t>
  </si>
  <si>
    <t>B 1123 PQF</t>
  </si>
  <si>
    <t>DITKAPPEL</t>
  </si>
  <si>
    <t>DIT.KAPEL</t>
  </si>
  <si>
    <t>5BP001793</t>
  </si>
  <si>
    <t>MH35BP0012K001790</t>
  </si>
  <si>
    <t>P-06322837</t>
  </si>
  <si>
    <t>B 7644 PPA</t>
  </si>
  <si>
    <t>MITSHUBISHI COLT DIESEL</t>
  </si>
  <si>
    <t>SUYONO</t>
  </si>
  <si>
    <t>N-05405959</t>
  </si>
  <si>
    <t>B 1002 UQA</t>
  </si>
  <si>
    <t>KHUMEDI</t>
  </si>
  <si>
    <t>H-10376786</t>
  </si>
  <si>
    <t>B 1394 IR</t>
  </si>
  <si>
    <t>KURNIAWAN</t>
  </si>
  <si>
    <t>H-03308337</t>
  </si>
  <si>
    <t>NANA RODIANA</t>
  </si>
  <si>
    <t>H-10395616</t>
  </si>
  <si>
    <t>B 1815 PQA</t>
  </si>
  <si>
    <t>B 1042 RFK</t>
  </si>
  <si>
    <t>HONDA CIVIC</t>
  </si>
  <si>
    <t>DIR.KPLP</t>
  </si>
  <si>
    <t>ESELON II</t>
  </si>
  <si>
    <t>K-10762997</t>
  </si>
  <si>
    <t>B 1817 PQA</t>
  </si>
  <si>
    <t>DIR.LALA</t>
  </si>
  <si>
    <t>5BP002338</t>
  </si>
  <si>
    <t>MH35BP0012K002310</t>
  </si>
  <si>
    <t>K-10762999</t>
  </si>
  <si>
    <t>B 1819 PQA</t>
  </si>
  <si>
    <t>B 1195 RFK</t>
  </si>
  <si>
    <t>HONDA ACCORD</t>
  </si>
  <si>
    <t>SESDIT</t>
  </si>
  <si>
    <t>5BP002556</t>
  </si>
  <si>
    <t>MH35BP0012K002515</t>
  </si>
  <si>
    <t>K-10763000</t>
  </si>
  <si>
    <t>B 1820 PQA</t>
  </si>
  <si>
    <t>DIR.KAPPEL</t>
  </si>
  <si>
    <t>5BP002543</t>
  </si>
  <si>
    <t>MH35BP0012K002534</t>
  </si>
  <si>
    <t>K-10763001</t>
  </si>
  <si>
    <t>B 1821 PQA</t>
  </si>
  <si>
    <t>DIR.KENAVIGASIAN</t>
  </si>
  <si>
    <t>3KA459391</t>
  </si>
  <si>
    <t>MH33KA0081K485099</t>
  </si>
  <si>
    <t>K-10763230</t>
  </si>
  <si>
    <t>B 1822 PQA</t>
  </si>
  <si>
    <t>DIR.KEPELABUHANAN</t>
  </si>
  <si>
    <t>L2393794K</t>
  </si>
  <si>
    <t>L2139194</t>
  </si>
  <si>
    <t>K-10763231</t>
  </si>
  <si>
    <t>B 1816 PQA</t>
  </si>
  <si>
    <t xml:space="preserve">RIFANIE KOMARA </t>
  </si>
  <si>
    <t>L2393335K</t>
  </si>
  <si>
    <t>L2139749</t>
  </si>
  <si>
    <t>K-10762998</t>
  </si>
  <si>
    <t>B 1455 PQH</t>
  </si>
  <si>
    <t>B 1672 RFT</t>
  </si>
  <si>
    <t>MITSHUBISHI PAJERO</t>
  </si>
  <si>
    <t>OPERASIONAL</t>
  </si>
  <si>
    <t>L-13982810</t>
  </si>
  <si>
    <t>B 1669 PQH</t>
  </si>
  <si>
    <t xml:space="preserve">HONDA CRV </t>
  </si>
  <si>
    <t>AJI</t>
  </si>
  <si>
    <t>M-13234753</t>
  </si>
  <si>
    <t>HASAN BASRI</t>
  </si>
  <si>
    <t>Bag. Hukum &amp; KSLN</t>
  </si>
  <si>
    <t>M-02077712</t>
  </si>
  <si>
    <t>REZA HERTANTYO</t>
  </si>
  <si>
    <t>BAG.KEPEGAWAIAN</t>
  </si>
  <si>
    <t>M-02081330</t>
  </si>
  <si>
    <t>RETNO WIJAYANTI</t>
  </si>
  <si>
    <t>BAG. KEUANGAN</t>
  </si>
  <si>
    <t>K-02645907</t>
  </si>
  <si>
    <t>B 1057 PQS</t>
  </si>
  <si>
    <t>ACHMAD SOEMANTRI</t>
  </si>
  <si>
    <t>M-02081331</t>
  </si>
  <si>
    <t>B 1623 PQT</t>
  </si>
  <si>
    <t>TOYOTA KIJANG INNOVA</t>
  </si>
  <si>
    <t>DIAN NURDIANA</t>
  </si>
  <si>
    <t>DIT.KENAVIGASIAN</t>
  </si>
  <si>
    <t>O-07335244</t>
  </si>
  <si>
    <t>B 1660 PQT</t>
  </si>
  <si>
    <t>TOFAN RINDOYO</t>
  </si>
  <si>
    <t>O-07345877</t>
  </si>
  <si>
    <t>B 1629 PQT</t>
  </si>
  <si>
    <t>ZAINAL ABIDIN</t>
  </si>
  <si>
    <t>O-07336147</t>
  </si>
  <si>
    <t>B 1625 PQT</t>
  </si>
  <si>
    <t>BASAR ANTONIUS</t>
  </si>
  <si>
    <t>O-07336141</t>
  </si>
  <si>
    <t>B 1624 PQT</t>
  </si>
  <si>
    <t>DEDI JUNAEDI</t>
  </si>
  <si>
    <t>O-07335245</t>
  </si>
  <si>
    <t>B 1319 PQB</t>
  </si>
  <si>
    <t>B 1686 RFO</t>
  </si>
  <si>
    <t>DIRJEN</t>
  </si>
  <si>
    <t>ESELON I</t>
  </si>
  <si>
    <t>L2392947K</t>
  </si>
  <si>
    <t>L2135714</t>
  </si>
  <si>
    <t>O-06071915</t>
  </si>
  <si>
    <t>B 1350 GQ</t>
  </si>
  <si>
    <t>FORD ESCAPE 3.0</t>
  </si>
  <si>
    <t>L2393436K</t>
  </si>
  <si>
    <t>L2140400</t>
  </si>
  <si>
    <t>E 5547272</t>
  </si>
  <si>
    <t>B 9739 EQ</t>
  </si>
  <si>
    <t>FORD RANGER</t>
  </si>
  <si>
    <t>L2393367K</t>
  </si>
  <si>
    <t>L2133126</t>
  </si>
  <si>
    <t>C 7495108</t>
  </si>
  <si>
    <t>B 9775 EQ</t>
  </si>
  <si>
    <t>SE242128K</t>
  </si>
  <si>
    <t>L25041236K</t>
  </si>
  <si>
    <t>C 7495103</t>
  </si>
  <si>
    <t>DWI HARYANTO</t>
  </si>
  <si>
    <t>46350605K</t>
  </si>
  <si>
    <t>RS10060467</t>
  </si>
  <si>
    <t>L-04638828</t>
  </si>
  <si>
    <t>B 7391 PPA</t>
  </si>
  <si>
    <t>ACEP SYARIF USMAR</t>
  </si>
  <si>
    <t>46350115K</t>
  </si>
  <si>
    <t>RS10060533</t>
  </si>
  <si>
    <t>L-13977548</t>
  </si>
  <si>
    <t>B 2122 JQ</t>
  </si>
  <si>
    <t>MITSHUBISHI LANCER</t>
  </si>
  <si>
    <t>GE2G2088K</t>
  </si>
  <si>
    <t>L2S063119K</t>
  </si>
  <si>
    <t>C 3388420</t>
  </si>
  <si>
    <t>B 1962 PQS</t>
  </si>
  <si>
    <t>GUS RIONAL</t>
  </si>
  <si>
    <t>DIT KEPELABUHANAN</t>
  </si>
  <si>
    <t>N-04775751</t>
  </si>
  <si>
    <t>B 1964 PQS</t>
  </si>
  <si>
    <t>TOYOTA AVANZA</t>
  </si>
  <si>
    <t>AMIN NURJANAH</t>
  </si>
  <si>
    <t>N-04775753</t>
  </si>
  <si>
    <t>B 1965 PQS</t>
  </si>
  <si>
    <t>ARIES WIBOWO</t>
  </si>
  <si>
    <t>N-04775902</t>
  </si>
  <si>
    <t>B 1968 PQS</t>
  </si>
  <si>
    <t>JUSUF A. BARUS, SE</t>
  </si>
  <si>
    <t>N 04775884</t>
  </si>
  <si>
    <t>WISNU WARDANA</t>
  </si>
  <si>
    <t>Bag. Org &amp; Humas</t>
  </si>
  <si>
    <t>N-04775885</t>
  </si>
  <si>
    <t>B 1970 PQS</t>
  </si>
  <si>
    <t>ISRAYADI</t>
  </si>
  <si>
    <t>N-04775886</t>
  </si>
  <si>
    <t>B 1971 PQS</t>
  </si>
  <si>
    <t>ABDUL KADIR HIDAYAT</t>
  </si>
  <si>
    <t>N-04775712</t>
  </si>
  <si>
    <t>B 1972 PQS</t>
  </si>
  <si>
    <t>TOYOTA AVANZA 1,5</t>
  </si>
  <si>
    <t>ELLENLIES</t>
  </si>
  <si>
    <t>N-04775713</t>
  </si>
  <si>
    <t>B 1974 PQS</t>
  </si>
  <si>
    <t>KOMANG WISNU D</t>
  </si>
  <si>
    <t>N-04775715</t>
  </si>
  <si>
    <t>B 1976 PQS</t>
  </si>
  <si>
    <t>JUMARDI</t>
  </si>
  <si>
    <t>N-04776165</t>
  </si>
  <si>
    <t>B 1977 PQS</t>
  </si>
  <si>
    <t>HERU MARYANTO</t>
  </si>
  <si>
    <t>N-04776166</t>
  </si>
  <si>
    <t>B 1045 RFK</t>
  </si>
  <si>
    <t>WIDI SUPRRIYANTO</t>
  </si>
  <si>
    <t>N-04775964</t>
  </si>
  <si>
    <t>B 1979 PQS</t>
  </si>
  <si>
    <t xml:space="preserve">SANDI </t>
  </si>
  <si>
    <t>N-04776280</t>
  </si>
  <si>
    <t>B 7595 JQ</t>
  </si>
  <si>
    <t>MITSHUBISHI KUDA</t>
  </si>
  <si>
    <t xml:space="preserve">C 4967818 </t>
  </si>
  <si>
    <t>B 7580 JQ</t>
  </si>
  <si>
    <t>C 5138259</t>
  </si>
  <si>
    <t>B 7585 JQ</t>
  </si>
  <si>
    <t>C 4967810</t>
  </si>
  <si>
    <t>B 1269 GQ</t>
  </si>
  <si>
    <t>GUSWAN</t>
  </si>
  <si>
    <t>E 5547133</t>
  </si>
  <si>
    <t>B 1277 GQ</t>
  </si>
  <si>
    <t>E 9970744</t>
  </si>
  <si>
    <t>B 1303 GQ</t>
  </si>
  <si>
    <t>FORD ESCAPE</t>
  </si>
  <si>
    <t>C 7495107</t>
  </si>
  <si>
    <t>DEFI</t>
  </si>
  <si>
    <t>E 5547316</t>
  </si>
  <si>
    <t>B 7581 JQ</t>
  </si>
  <si>
    <t>Bapak Irfan (WSI) (DALE EFENDI)</t>
  </si>
  <si>
    <t>PENSIUNAN</t>
  </si>
  <si>
    <t>C 5138258</t>
  </si>
  <si>
    <t>MHMVB2WHY2K000291 / 4G63-220591</t>
  </si>
  <si>
    <t>B 7592 JQ</t>
  </si>
  <si>
    <t>C 4619131</t>
  </si>
  <si>
    <t>B 7596 JQ</t>
  </si>
  <si>
    <t>C 4967803</t>
  </si>
  <si>
    <t>B 2112 UQ</t>
  </si>
  <si>
    <t>RAHADI BINTANG</t>
  </si>
  <si>
    <t>E 5446541</t>
  </si>
  <si>
    <t>B 8917 WU</t>
  </si>
  <si>
    <t>FANDA LOEKMANOWATI</t>
  </si>
  <si>
    <t>D 7554863</t>
  </si>
  <si>
    <t>B 1325 GQ</t>
  </si>
  <si>
    <t>C 7494933</t>
  </si>
  <si>
    <t>B 1305 GQ</t>
  </si>
  <si>
    <t>C 7495127</t>
  </si>
  <si>
    <t>H-05461632</t>
  </si>
  <si>
    <t>B 2819 JQ</t>
  </si>
  <si>
    <t>C 5138254</t>
  </si>
  <si>
    <t>B 2111UQ</t>
  </si>
  <si>
    <t>E 5293580</t>
  </si>
  <si>
    <t xml:space="preserve">B 8176 SA </t>
  </si>
  <si>
    <t xml:space="preserve">DATSUN </t>
  </si>
  <si>
    <t>B 1820 MQ</t>
  </si>
  <si>
    <t>GE2G9065K</t>
  </si>
  <si>
    <t>L2S068572K</t>
  </si>
  <si>
    <t>A 2684028</t>
  </si>
  <si>
    <t>B 7583 DQ</t>
  </si>
  <si>
    <t xml:space="preserve">ISUZU </t>
  </si>
  <si>
    <t>A 5940721</t>
  </si>
  <si>
    <t>B 7555 DQ</t>
  </si>
  <si>
    <t>A 5793796</t>
  </si>
  <si>
    <t>B 7396 DQ</t>
  </si>
  <si>
    <t>A 2861375</t>
  </si>
  <si>
    <t>B 7481 DQ</t>
  </si>
  <si>
    <t>A 4240218</t>
  </si>
  <si>
    <t>B 8580 HD</t>
  </si>
  <si>
    <t>MERCY BENZ</t>
  </si>
  <si>
    <t>A 1120718</t>
  </si>
  <si>
    <t>B 1727 VQ</t>
  </si>
  <si>
    <t xml:space="preserve">MITSUBISHI </t>
  </si>
  <si>
    <t>D 9616272</t>
  </si>
  <si>
    <t>B 1722 VQ</t>
  </si>
  <si>
    <t>RAMDANIH</t>
  </si>
  <si>
    <t>D 9616270</t>
  </si>
  <si>
    <t>B 7292 PPA</t>
  </si>
  <si>
    <t xml:space="preserve">HINO </t>
  </si>
  <si>
    <t>M. HIDUP</t>
  </si>
  <si>
    <t>K-06329208</t>
  </si>
  <si>
    <t>B 7062 PPA</t>
  </si>
  <si>
    <t>DENI WIJAYA</t>
  </si>
  <si>
    <t>J-04992038</t>
  </si>
  <si>
    <t>B 7312 PPA</t>
  </si>
  <si>
    <t>SUGENG</t>
  </si>
  <si>
    <t>L-04663828</t>
  </si>
  <si>
    <t>B 7584 DQ</t>
  </si>
  <si>
    <t>A 5940719</t>
  </si>
  <si>
    <t>IMAN ROHIMAN</t>
  </si>
  <si>
    <t>M-07823724</t>
  </si>
  <si>
    <t>B 1455 PQQ</t>
  </si>
  <si>
    <t>B 1484 RFO</t>
  </si>
  <si>
    <t>GUSTI (BENRUT)</t>
  </si>
  <si>
    <t>Bag. KEUANGAN</t>
  </si>
  <si>
    <t>ITR7588679</t>
  </si>
  <si>
    <t>MHFXW43GID4079503</t>
  </si>
  <si>
    <t>B 2144 UQ</t>
  </si>
  <si>
    <t>DAIHATSU XENIA</t>
  </si>
  <si>
    <t>EDY GUNAWAN</t>
  </si>
  <si>
    <t>DN32939</t>
  </si>
  <si>
    <t>MHKFMRCEJ6K004212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</si>
</sst>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/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Photo/STNK/Retno%20Wijayanti%20(HONDA%20HRV)%20-%20B%201100%20PQS.jpeg" TargetMode="External"/><Relationship Id="rId18" Type="http://schemas.openxmlformats.org/officeDocument/2006/relationships/hyperlink" Target="Photo/STNK/FORD%20ESCAPE%20-%20B%201303%20GQ.jpeg" TargetMode="External"/><Relationship Id="rId26" Type="http://schemas.openxmlformats.org/officeDocument/2006/relationships/hyperlink" Target="Photo/STNK/Dian%20Nurdiana%20(Innova)%20-%20B%201625%20PQT.jpeg" TargetMode="External"/><Relationship Id="rId39" Type="http://schemas.openxmlformats.org/officeDocument/2006/relationships/hyperlink" Target="Photo/STNK/Dale%20Efendi%20(Mitsubishi%20Kuda)%20-%20B%207581%20JQ.jpeg" TargetMode="External"/><Relationship Id="rId21" Type="http://schemas.openxmlformats.org/officeDocument/2006/relationships/hyperlink" Target="Photo/STNK/Widi%20Supriyanto%20(Innova)%20-%20B%201978%20PQS.jpeg" TargetMode="External"/><Relationship Id="rId34" Type="http://schemas.openxmlformats.org/officeDocument/2006/relationships/hyperlink" Target="Photo/STNK/Sugeng%20(Bis%20Hino)%20-%20B%207312%20PPA.jpeg" TargetMode="External"/><Relationship Id="rId7" Type="http://schemas.openxmlformats.org/officeDocument/2006/relationships/hyperlink" Target="Photo/STNK/Dwi%20Haryanto%20(SUZUKI%20APV)-%20B%209665%20PTA.pdf" TargetMode="External"/><Relationship Id="rId12" Type="http://schemas.openxmlformats.org/officeDocument/2006/relationships/hyperlink" Target="Photo/STNK/Operasional%20(Hyundai%20H1)%20-%20B%201171%20PQO.pdf" TargetMode="External"/><Relationship Id="rId17" Type="http://schemas.openxmlformats.org/officeDocument/2006/relationships/hyperlink" Target="Photo/STNK/DIRJEN%20(HONDA%20ACCORD)%20-%20B%201319%20PQB.jpeg" TargetMode="External"/><Relationship Id="rId25" Type="http://schemas.openxmlformats.org/officeDocument/2006/relationships/hyperlink" Target="Photo/STNK/Aries%20Wibowo%20(Innova)%20-%20B%201965%20PQS.jpeg" TargetMode="External"/><Relationship Id="rId33" Type="http://schemas.openxmlformats.org/officeDocument/2006/relationships/hyperlink" Target="Photo/STNK/Acep%20Syarif%20Usmar%20(Bis%20Mitsubishi%20Colt%20Diesel)%20-%20B%207391%20PPA.jpeg" TargetMode="External"/><Relationship Id="rId38" Type="http://schemas.openxmlformats.org/officeDocument/2006/relationships/hyperlink" Target="Photo/STNK/EDY%20GUNAWAN%20(XENIA)%20-%20B%202144%20UQ.jpeg" TargetMode="External"/><Relationship Id="rId2" Type="http://schemas.openxmlformats.org/officeDocument/2006/relationships/hyperlink" Target="Photo/STNK/DITLALA%20(INNOVA)%20-%20B%201110%20PQF.jpeg" TargetMode="External"/><Relationship Id="rId16" Type="http://schemas.openxmlformats.org/officeDocument/2006/relationships/hyperlink" Target="Photo/STNK/AJI%20(HONDA%20CRV)%20-%20B%201669%20PQH.png" TargetMode="External"/><Relationship Id="rId20" Type="http://schemas.openxmlformats.org/officeDocument/2006/relationships/hyperlink" Target="Photo/STNK/Dir%20Kappel%20(Honda%20Civic)%20-%20B%201820%20PQA.jpeg" TargetMode="External"/><Relationship Id="rId29" Type="http://schemas.openxmlformats.org/officeDocument/2006/relationships/hyperlink" Target="Photo/STNK/Tofan%20Rindoyo%20(Innova)%20-%20B%201660%20PQT.jpeg" TargetMode="External"/><Relationship Id="rId1" Type="http://schemas.openxmlformats.org/officeDocument/2006/relationships/hyperlink" Target="Photo/STNK/DITKAPPEL%20(INNOVA)%20-%20B%201123%20PQF.jpeg" TargetMode="External"/><Relationship Id="rId6" Type="http://schemas.openxmlformats.org/officeDocument/2006/relationships/hyperlink" Target="Photo/STNK/Iman%20Rohiman%20(HIACE)%20-%20B%207514%20PPA.jpeg" TargetMode="External"/><Relationship Id="rId11" Type="http://schemas.openxmlformats.org/officeDocument/2006/relationships/hyperlink" Target="Photo/STNK/Nana%20Rodiana%20(HONDA%20CITY)%20-%20B%201377%20PQA.pdf" TargetMode="External"/><Relationship Id="rId24" Type="http://schemas.openxmlformats.org/officeDocument/2006/relationships/hyperlink" Target="Photo/STNK/Fanda%20Loekmanowati%20(Innova)%20-%20B%208917%20WU.jpeg" TargetMode="External"/><Relationship Id="rId32" Type="http://schemas.openxmlformats.org/officeDocument/2006/relationships/hyperlink" Target="Photo/STNK/Deni%20Kusuma%20(Bis%20Hino)%20-%20B%207062%20PPA.jpeg" TargetMode="External"/><Relationship Id="rId37" Type="http://schemas.openxmlformats.org/officeDocument/2006/relationships/hyperlink" Target="Photo/STNK/GUSTI%20(Innova)%20-%20B%201455%20PQQ.jpeg" TargetMode="External"/><Relationship Id="rId5" Type="http://schemas.openxmlformats.org/officeDocument/2006/relationships/hyperlink" Target="Photo/STNK/BAGREN%20(INNOVA)%20-%20B%201114%20PQF.jpeg" TargetMode="External"/><Relationship Id="rId15" Type="http://schemas.openxmlformats.org/officeDocument/2006/relationships/hyperlink" Target="Photo/STNK/DIR%20LALA%20(HONDA%20CIVIC)%20-%20B%201817%20PQA.png" TargetMode="External"/><Relationship Id="rId23" Type="http://schemas.openxmlformats.org/officeDocument/2006/relationships/hyperlink" Target="Photo/STNK/Operasional%20(Mitsubishi%20Pajero)%20-%20B%201455%20PQH.jpeg" TargetMode="External"/><Relationship Id="rId28" Type="http://schemas.openxmlformats.org/officeDocument/2006/relationships/hyperlink" Target="Photo/STNK/Basar%20Antonius%20(Innova)%20-%20B%201625%20PQT.jpeg" TargetMode="External"/><Relationship Id="rId36" Type="http://schemas.openxmlformats.org/officeDocument/2006/relationships/hyperlink" Target="Photo/STNK/M%20Hidup%20%20(Bis%20Hino)%20=%20B%207292%20PPA.jpeg" TargetMode="External"/><Relationship Id="rId10" Type="http://schemas.openxmlformats.org/officeDocument/2006/relationships/hyperlink" Target="Photo/STNK/Rifanie%20Komara%20-%20Sandi%20(HONDA%20CIVIC)%20-%20B%201816%20PQA.pdf" TargetMode="External"/><Relationship Id="rId19" Type="http://schemas.openxmlformats.org/officeDocument/2006/relationships/hyperlink" Target="Photo/STNK/Sesditjen%20(Honda%20Accord)%20-%20B%201819%20PQA.jpeg" TargetMode="External"/><Relationship Id="rId31" Type="http://schemas.openxmlformats.org/officeDocument/2006/relationships/hyperlink" Target="Photo/STNK/Ramdanih%20(Mitsubishi%20Colt%20Diesel%20(Bis)%20-%20B%201722%20VQ.jpeg" TargetMode="External"/><Relationship Id="rId4" Type="http://schemas.openxmlformats.org/officeDocument/2006/relationships/hyperlink" Target="Photo/STNK/DIRJEN%20(INNOVA)%20-%20B%201112%20PQF.jpeg" TargetMode="External"/><Relationship Id="rId9" Type="http://schemas.openxmlformats.org/officeDocument/2006/relationships/hyperlink" Target="Photo/STNK/Dir%20Kenavigasian%20(HONDA%20CIVIC)%20-%20B%201821%20PQA.jpeg" TargetMode="External"/><Relationship Id="rId14" Type="http://schemas.openxmlformats.org/officeDocument/2006/relationships/hyperlink" Target="Photo/STNK/Hasan%20Basri%20(Honda%20HRV)%20-%20B%201055%20PQS.pdf" TargetMode="External"/><Relationship Id="rId22" Type="http://schemas.openxmlformats.org/officeDocument/2006/relationships/hyperlink" Target="Photo/STNK/Kurniawan%20(Honda%20City)%20-%20B%201211%20PQA.jpeg" TargetMode="External"/><Relationship Id="rId27" Type="http://schemas.openxmlformats.org/officeDocument/2006/relationships/hyperlink" Target="Photo/STNK/Dedi%20Junaedi%20(Innova)%20-%20B%201624%20PQT.jpeg" TargetMode="External"/><Relationship Id="rId30" Type="http://schemas.openxmlformats.org/officeDocument/2006/relationships/hyperlink" Target="Photo/STNK/Mitsubishi%20Kuda%20-%20B%207580%20JQ.jpeg" TargetMode="External"/><Relationship Id="rId35" Type="http://schemas.openxmlformats.org/officeDocument/2006/relationships/hyperlink" Target="Photo/STNK/Suyono%20(Bis%20mitsubishi%20Colt%20Diesel)%20-%20B%207644%20PPA.jpeg" TargetMode="External"/><Relationship Id="rId8" Type="http://schemas.openxmlformats.org/officeDocument/2006/relationships/hyperlink" Target="Photo/STNK/Dir%20Kepelabuhanan%20(HONDA%20CIVIC)%20-%20B%201822%20PQA.jpeg" TargetMode="External"/><Relationship Id="rId3" Type="http://schemas.openxmlformats.org/officeDocument/2006/relationships/hyperlink" Target="Photo/STNK/KPLP%20(INNOVA)%20-B%201125%20PQF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56B2-1E56-CF47-88C6-E1B83B6733CC}">
  <dimension ref="A1:U80"/>
  <sheetViews>
    <sheetView tabSelected="1" workbookViewId="0">
      <selection activeCell="B5" sqref="B5"/>
    </sheetView>
  </sheetViews>
  <sheetFormatPr baseColWidth="10" defaultRowHeight="16" x14ac:dyDescent="0.2"/>
  <cols>
    <col min="2" max="2" width="10.83203125" customWidth="1"/>
    <col min="18" max="18" width="16.83203125" customWidth="1"/>
    <col min="21" max="21" width="15.83203125" customWidth="1"/>
  </cols>
  <sheetData>
    <row r="1" spans="1:21" ht="34" x14ac:dyDescent="0.2">
      <c r="A1" s="1">
        <v>1</v>
      </c>
      <c r="B1" s="2" t="s">
        <v>20</v>
      </c>
      <c r="C1" s="2" t="s">
        <v>21</v>
      </c>
      <c r="D1" s="1" t="s">
        <v>6</v>
      </c>
      <c r="E1" s="1">
        <v>2019</v>
      </c>
      <c r="F1" s="3">
        <f ca="1">YEAR(NOW())</f>
        <v>2020</v>
      </c>
      <c r="G1" s="3">
        <f t="shared" ref="G1:G64" ca="1" si="0">F1-E1</f>
        <v>1</v>
      </c>
      <c r="H1" s="4" t="s">
        <v>22</v>
      </c>
      <c r="I1" s="5" t="s">
        <v>23</v>
      </c>
      <c r="J1" s="5" t="s">
        <v>24</v>
      </c>
      <c r="K1" s="1" t="s">
        <v>25</v>
      </c>
      <c r="L1" s="1" t="s">
        <v>25</v>
      </c>
      <c r="M1" s="6" t="s">
        <v>25</v>
      </c>
      <c r="N1" s="1" t="s">
        <v>26</v>
      </c>
      <c r="O1" s="1" t="s">
        <v>27</v>
      </c>
      <c r="P1" s="1" t="s">
        <v>28</v>
      </c>
      <c r="Q1" s="1"/>
      <c r="R1" s="7">
        <v>43767</v>
      </c>
      <c r="S1" s="1">
        <f t="shared" ref="S1:S64" ca="1" si="1">F1-E1</f>
        <v>1</v>
      </c>
      <c r="T1" s="1">
        <f ca="1">S1*12</f>
        <v>12</v>
      </c>
      <c r="U1" s="8">
        <f t="shared" ref="U1:U64" ca="1" si="2">EDATE(R1,T1)</f>
        <v>44133</v>
      </c>
    </row>
    <row r="2" spans="1:21" ht="28" x14ac:dyDescent="0.2">
      <c r="A2" s="1">
        <v>2</v>
      </c>
      <c r="B2" s="2" t="s">
        <v>5</v>
      </c>
      <c r="C2" s="2"/>
      <c r="D2" s="1" t="s">
        <v>6</v>
      </c>
      <c r="E2" s="1">
        <v>2019</v>
      </c>
      <c r="F2" s="3">
        <f t="shared" ref="F2:F65" ca="1" si="3">YEAR(NOW())</f>
        <v>2020</v>
      </c>
      <c r="G2" s="3">
        <f t="shared" ca="1" si="0"/>
        <v>1</v>
      </c>
      <c r="H2" s="1" t="s">
        <v>29</v>
      </c>
      <c r="I2" s="5" t="s">
        <v>24</v>
      </c>
      <c r="J2" s="5" t="s">
        <v>30</v>
      </c>
      <c r="K2" s="1" t="s">
        <v>25</v>
      </c>
      <c r="L2" s="1" t="s">
        <v>25</v>
      </c>
      <c r="M2" s="6" t="s">
        <v>25</v>
      </c>
      <c r="N2" s="1" t="s">
        <v>31</v>
      </c>
      <c r="O2" s="1" t="s">
        <v>32</v>
      </c>
      <c r="P2" s="1" t="s">
        <v>33</v>
      </c>
      <c r="Q2" s="1"/>
      <c r="R2" s="7">
        <v>43768</v>
      </c>
      <c r="S2" s="1">
        <f t="shared" ca="1" si="1"/>
        <v>1</v>
      </c>
      <c r="T2" s="1">
        <f t="shared" ref="T2:T65" ca="1" si="4">S2*12</f>
        <v>12</v>
      </c>
      <c r="U2" s="8">
        <f t="shared" ca="1" si="2"/>
        <v>44134</v>
      </c>
    </row>
    <row r="3" spans="1:21" ht="28" x14ac:dyDescent="0.2">
      <c r="A3" s="1">
        <v>3</v>
      </c>
      <c r="B3" s="2" t="s">
        <v>34</v>
      </c>
      <c r="C3" s="2"/>
      <c r="D3" s="1" t="s">
        <v>6</v>
      </c>
      <c r="E3" s="1">
        <v>2019</v>
      </c>
      <c r="F3" s="3">
        <f t="shared" ca="1" si="3"/>
        <v>2020</v>
      </c>
      <c r="G3" s="3">
        <f t="shared" ca="1" si="0"/>
        <v>1</v>
      </c>
      <c r="H3" s="1" t="s">
        <v>35</v>
      </c>
      <c r="I3" s="5" t="s">
        <v>23</v>
      </c>
      <c r="J3" s="5" t="s">
        <v>36</v>
      </c>
      <c r="K3" s="1" t="s">
        <v>25</v>
      </c>
      <c r="L3" s="1" t="s">
        <v>25</v>
      </c>
      <c r="M3" s="6" t="s">
        <v>25</v>
      </c>
      <c r="N3" s="1" t="s">
        <v>37</v>
      </c>
      <c r="O3" s="1" t="s">
        <v>38</v>
      </c>
      <c r="P3" s="1" t="s">
        <v>39</v>
      </c>
      <c r="Q3" s="1"/>
      <c r="R3" s="7">
        <v>43767</v>
      </c>
      <c r="S3" s="1">
        <f t="shared" ca="1" si="1"/>
        <v>1</v>
      </c>
      <c r="T3" s="1">
        <f t="shared" ca="1" si="4"/>
        <v>12</v>
      </c>
      <c r="U3" s="8">
        <f t="shared" ca="1" si="2"/>
        <v>44133</v>
      </c>
    </row>
    <row r="4" spans="1:21" ht="28" x14ac:dyDescent="0.2">
      <c r="A4" s="1">
        <v>4</v>
      </c>
      <c r="B4" s="2" t="s">
        <v>40</v>
      </c>
      <c r="C4" s="2"/>
      <c r="D4" s="1" t="s">
        <v>6</v>
      </c>
      <c r="E4" s="1">
        <v>2019</v>
      </c>
      <c r="F4" s="3">
        <f t="shared" ca="1" si="3"/>
        <v>2020</v>
      </c>
      <c r="G4" s="3">
        <f t="shared" ca="1" si="0"/>
        <v>1</v>
      </c>
      <c r="H4" s="1" t="s">
        <v>41</v>
      </c>
      <c r="I4" s="5" t="s">
        <v>23</v>
      </c>
      <c r="J4" s="5" t="s">
        <v>42</v>
      </c>
      <c r="K4" s="1" t="s">
        <v>25</v>
      </c>
      <c r="L4" s="1" t="s">
        <v>25</v>
      </c>
      <c r="M4" s="6" t="s">
        <v>25</v>
      </c>
      <c r="N4" s="1" t="s">
        <v>43</v>
      </c>
      <c r="O4" s="1" t="s">
        <v>44</v>
      </c>
      <c r="P4" s="1" t="s">
        <v>45</v>
      </c>
      <c r="Q4" s="1"/>
      <c r="R4" s="7">
        <v>43767</v>
      </c>
      <c r="S4" s="1">
        <f t="shared" ca="1" si="1"/>
        <v>1</v>
      </c>
      <c r="T4" s="1">
        <f t="shared" ca="1" si="4"/>
        <v>12</v>
      </c>
      <c r="U4" s="8">
        <f t="shared" ca="1" si="2"/>
        <v>44133</v>
      </c>
    </row>
    <row r="5" spans="1:21" ht="28" x14ac:dyDescent="0.2">
      <c r="A5" s="1">
        <v>5</v>
      </c>
      <c r="B5" s="2" t="s">
        <v>46</v>
      </c>
      <c r="C5" s="2"/>
      <c r="D5" s="1" t="s">
        <v>6</v>
      </c>
      <c r="E5" s="1">
        <v>2019</v>
      </c>
      <c r="F5" s="3">
        <f t="shared" ca="1" si="3"/>
        <v>2020</v>
      </c>
      <c r="G5" s="3">
        <f t="shared" ca="1" si="0"/>
        <v>1</v>
      </c>
      <c r="H5" s="1" t="s">
        <v>47</v>
      </c>
      <c r="I5" s="5" t="s">
        <v>24</v>
      </c>
      <c r="J5" s="5" t="s">
        <v>48</v>
      </c>
      <c r="K5" s="1"/>
      <c r="L5" s="1" t="s">
        <v>25</v>
      </c>
      <c r="M5" s="6" t="s">
        <v>25</v>
      </c>
      <c r="N5" s="1" t="s">
        <v>49</v>
      </c>
      <c r="O5" s="1" t="s">
        <v>50</v>
      </c>
      <c r="P5" s="1" t="s">
        <v>51</v>
      </c>
      <c r="Q5" s="1" t="s">
        <v>49</v>
      </c>
      <c r="R5" s="7">
        <v>43767</v>
      </c>
      <c r="S5" s="1">
        <f t="shared" ca="1" si="1"/>
        <v>1</v>
      </c>
      <c r="T5" s="1">
        <f t="shared" ca="1" si="4"/>
        <v>12</v>
      </c>
      <c r="U5" s="8">
        <f t="shared" ca="1" si="2"/>
        <v>44133</v>
      </c>
    </row>
    <row r="6" spans="1:21" ht="42" x14ac:dyDescent="0.2">
      <c r="A6" s="1">
        <v>6</v>
      </c>
      <c r="B6" s="2" t="s">
        <v>52</v>
      </c>
      <c r="C6" s="2"/>
      <c r="D6" s="1" t="s">
        <v>53</v>
      </c>
      <c r="E6" s="1">
        <v>2017</v>
      </c>
      <c r="F6" s="3">
        <f t="shared" ca="1" si="3"/>
        <v>2020</v>
      </c>
      <c r="G6" s="3">
        <f t="shared" ca="1" si="0"/>
        <v>3</v>
      </c>
      <c r="H6" s="1" t="s">
        <v>54</v>
      </c>
      <c r="I6" s="5" t="s">
        <v>23</v>
      </c>
      <c r="J6" s="5" t="s">
        <v>24</v>
      </c>
      <c r="K6" s="1" t="s">
        <v>25</v>
      </c>
      <c r="L6" s="1" t="s">
        <v>25</v>
      </c>
      <c r="M6" s="6" t="s">
        <v>25</v>
      </c>
      <c r="N6" s="1" t="s">
        <v>26</v>
      </c>
      <c r="O6" s="1" t="s">
        <v>27</v>
      </c>
      <c r="P6" s="1" t="s">
        <v>55</v>
      </c>
      <c r="Q6" s="1"/>
      <c r="R6" s="7">
        <v>43069</v>
      </c>
      <c r="S6" s="1">
        <f t="shared" ca="1" si="1"/>
        <v>3</v>
      </c>
      <c r="T6" s="1">
        <f t="shared" ca="1" si="4"/>
        <v>36</v>
      </c>
      <c r="U6" s="8">
        <f t="shared" ca="1" si="2"/>
        <v>44165</v>
      </c>
    </row>
    <row r="7" spans="1:21" ht="28" x14ac:dyDescent="0.2">
      <c r="A7" s="1">
        <v>7</v>
      </c>
      <c r="B7" s="2" t="s">
        <v>56</v>
      </c>
      <c r="C7" s="2"/>
      <c r="D7" s="1" t="s">
        <v>10</v>
      </c>
      <c r="E7" s="1">
        <v>2010</v>
      </c>
      <c r="F7" s="3">
        <f t="shared" ca="1" si="3"/>
        <v>2020</v>
      </c>
      <c r="G7" s="3">
        <f t="shared" ca="1" si="0"/>
        <v>10</v>
      </c>
      <c r="H7" s="1" t="s">
        <v>57</v>
      </c>
      <c r="I7" s="5" t="s">
        <v>24</v>
      </c>
      <c r="J7" s="5" t="s">
        <v>24</v>
      </c>
      <c r="K7" s="1" t="s">
        <v>25</v>
      </c>
      <c r="L7" s="1" t="s">
        <v>25</v>
      </c>
      <c r="M7" s="1"/>
      <c r="N7" s="1" t="s">
        <v>31</v>
      </c>
      <c r="O7" s="1" t="s">
        <v>32</v>
      </c>
      <c r="P7" s="1" t="s">
        <v>58</v>
      </c>
      <c r="Q7" s="1"/>
      <c r="R7" s="7"/>
      <c r="S7" s="1">
        <f t="shared" ca="1" si="1"/>
        <v>10</v>
      </c>
      <c r="T7" s="1">
        <f t="shared" ca="1" si="4"/>
        <v>120</v>
      </c>
      <c r="U7" s="8">
        <f t="shared" ca="1" si="2"/>
        <v>3653</v>
      </c>
    </row>
    <row r="8" spans="1:21" ht="28" x14ac:dyDescent="0.2">
      <c r="A8" s="9">
        <v>8</v>
      </c>
      <c r="B8" s="10" t="s">
        <v>13</v>
      </c>
      <c r="C8" s="10" t="s">
        <v>59</v>
      </c>
      <c r="D8" s="9" t="s">
        <v>10</v>
      </c>
      <c r="E8" s="9">
        <v>2010</v>
      </c>
      <c r="F8" s="11">
        <f t="shared" ca="1" si="3"/>
        <v>2020</v>
      </c>
      <c r="G8" s="11">
        <f t="shared" ca="1" si="0"/>
        <v>10</v>
      </c>
      <c r="H8" s="9" t="s">
        <v>60</v>
      </c>
      <c r="I8" s="12" t="s">
        <v>23</v>
      </c>
      <c r="J8" s="12" t="s">
        <v>24</v>
      </c>
      <c r="K8" s="9" t="s">
        <v>25</v>
      </c>
      <c r="L8" s="9" t="s">
        <v>25</v>
      </c>
      <c r="M8" s="13" t="s">
        <v>25</v>
      </c>
      <c r="N8" s="9" t="s">
        <v>37</v>
      </c>
      <c r="O8" s="9" t="s">
        <v>38</v>
      </c>
      <c r="P8" s="9" t="s">
        <v>61</v>
      </c>
      <c r="Q8" s="9"/>
      <c r="R8" s="14">
        <v>40381</v>
      </c>
      <c r="S8" s="9">
        <f t="shared" ca="1" si="1"/>
        <v>10</v>
      </c>
      <c r="T8" s="9">
        <f t="shared" ca="1" si="4"/>
        <v>120</v>
      </c>
      <c r="U8" s="15">
        <f t="shared" ca="1" si="2"/>
        <v>44034</v>
      </c>
    </row>
    <row r="9" spans="1:21" ht="28" x14ac:dyDescent="0.2">
      <c r="A9" s="9">
        <v>9</v>
      </c>
      <c r="B9" s="10" t="s">
        <v>9</v>
      </c>
      <c r="C9" s="10"/>
      <c r="D9" s="9" t="s">
        <v>10</v>
      </c>
      <c r="E9" s="9">
        <v>2011</v>
      </c>
      <c r="F9" s="11">
        <f t="shared" ca="1" si="3"/>
        <v>2020</v>
      </c>
      <c r="G9" s="11">
        <f t="shared" ca="1" si="0"/>
        <v>9</v>
      </c>
      <c r="H9" s="9" t="s">
        <v>62</v>
      </c>
      <c r="I9" s="12" t="s">
        <v>23</v>
      </c>
      <c r="J9" s="12" t="s">
        <v>24</v>
      </c>
      <c r="K9" s="9" t="s">
        <v>25</v>
      </c>
      <c r="L9" s="9" t="s">
        <v>25</v>
      </c>
      <c r="M9" s="13" t="s">
        <v>25</v>
      </c>
      <c r="N9" s="9" t="s">
        <v>43</v>
      </c>
      <c r="O9" s="9" t="s">
        <v>44</v>
      </c>
      <c r="P9" s="9" t="s">
        <v>63</v>
      </c>
      <c r="Q9" s="9"/>
      <c r="R9" s="14">
        <v>40266</v>
      </c>
      <c r="S9" s="9">
        <f t="shared" ca="1" si="1"/>
        <v>9</v>
      </c>
      <c r="T9" s="9">
        <f t="shared" ca="1" si="4"/>
        <v>108</v>
      </c>
      <c r="U9" s="15">
        <f t="shared" ca="1" si="2"/>
        <v>43553</v>
      </c>
    </row>
    <row r="10" spans="1:21" ht="28" x14ac:dyDescent="0.2">
      <c r="A10" s="1">
        <v>10</v>
      </c>
      <c r="B10" s="2" t="s">
        <v>64</v>
      </c>
      <c r="C10" s="2" t="s">
        <v>65</v>
      </c>
      <c r="D10" s="1" t="s">
        <v>66</v>
      </c>
      <c r="E10" s="1">
        <v>2013</v>
      </c>
      <c r="F10" s="3">
        <f t="shared" ca="1" si="3"/>
        <v>2020</v>
      </c>
      <c r="G10" s="3">
        <f t="shared" ca="1" si="0"/>
        <v>7</v>
      </c>
      <c r="H10" s="1" t="s">
        <v>67</v>
      </c>
      <c r="I10" s="5" t="s">
        <v>24</v>
      </c>
      <c r="J10" s="5" t="s">
        <v>68</v>
      </c>
      <c r="K10" s="1"/>
      <c r="L10" s="1" t="s">
        <v>25</v>
      </c>
      <c r="M10" s="1"/>
      <c r="N10" s="1" t="s">
        <v>49</v>
      </c>
      <c r="O10" s="1" t="s">
        <v>50</v>
      </c>
      <c r="P10" s="1" t="s">
        <v>69</v>
      </c>
      <c r="Q10" s="1"/>
      <c r="R10" s="7"/>
      <c r="S10" s="1">
        <f t="shared" ca="1" si="1"/>
        <v>7</v>
      </c>
      <c r="T10" s="1">
        <f t="shared" ca="1" si="4"/>
        <v>84</v>
      </c>
      <c r="U10" s="8">
        <f t="shared" ca="1" si="2"/>
        <v>2557</v>
      </c>
    </row>
    <row r="11" spans="1:21" ht="28" x14ac:dyDescent="0.2">
      <c r="A11" s="1">
        <v>11</v>
      </c>
      <c r="B11" s="2" t="s">
        <v>70</v>
      </c>
      <c r="C11" s="2"/>
      <c r="D11" s="1" t="s">
        <v>66</v>
      </c>
      <c r="E11" s="1">
        <v>2013</v>
      </c>
      <c r="F11" s="3">
        <f t="shared" ca="1" si="3"/>
        <v>2020</v>
      </c>
      <c r="G11" s="3">
        <f t="shared" ca="1" si="0"/>
        <v>7</v>
      </c>
      <c r="H11" s="1" t="s">
        <v>71</v>
      </c>
      <c r="I11" s="5" t="s">
        <v>24</v>
      </c>
      <c r="J11" s="5" t="s">
        <v>68</v>
      </c>
      <c r="K11" s="1"/>
      <c r="L11" s="1" t="s">
        <v>25</v>
      </c>
      <c r="M11" s="6" t="s">
        <v>25</v>
      </c>
      <c r="N11" s="1" t="s">
        <v>72</v>
      </c>
      <c r="O11" s="1" t="s">
        <v>73</v>
      </c>
      <c r="P11" s="1" t="s">
        <v>74</v>
      </c>
      <c r="Q11" s="1"/>
      <c r="R11" s="7">
        <v>41388</v>
      </c>
      <c r="S11" s="1">
        <f t="shared" ca="1" si="1"/>
        <v>7</v>
      </c>
      <c r="T11" s="1">
        <f t="shared" ca="1" si="4"/>
        <v>84</v>
      </c>
      <c r="U11" s="8">
        <f t="shared" ca="1" si="2"/>
        <v>43945</v>
      </c>
    </row>
    <row r="12" spans="1:21" ht="28" x14ac:dyDescent="0.2">
      <c r="A12" s="1">
        <v>12</v>
      </c>
      <c r="B12" s="2" t="s">
        <v>75</v>
      </c>
      <c r="C12" s="2" t="s">
        <v>76</v>
      </c>
      <c r="D12" s="1" t="s">
        <v>77</v>
      </c>
      <c r="E12" s="1">
        <v>2013</v>
      </c>
      <c r="F12" s="3">
        <f t="shared" ca="1" si="3"/>
        <v>2020</v>
      </c>
      <c r="G12" s="3">
        <f t="shared" ca="1" si="0"/>
        <v>7</v>
      </c>
      <c r="H12" s="4" t="s">
        <v>78</v>
      </c>
      <c r="I12" s="5" t="s">
        <v>24</v>
      </c>
      <c r="J12" s="5" t="s">
        <v>68</v>
      </c>
      <c r="K12" s="1"/>
      <c r="L12" s="1" t="s">
        <v>25</v>
      </c>
      <c r="M12" s="6" t="s">
        <v>25</v>
      </c>
      <c r="N12" s="1" t="s">
        <v>79</v>
      </c>
      <c r="O12" s="1" t="s">
        <v>80</v>
      </c>
      <c r="P12" s="1" t="s">
        <v>81</v>
      </c>
      <c r="Q12" s="1"/>
      <c r="R12" s="7">
        <v>41388</v>
      </c>
      <c r="S12" s="1">
        <f t="shared" ca="1" si="1"/>
        <v>7</v>
      </c>
      <c r="T12" s="1">
        <f t="shared" ca="1" si="4"/>
        <v>84</v>
      </c>
      <c r="U12" s="8">
        <f t="shared" ca="1" si="2"/>
        <v>43945</v>
      </c>
    </row>
    <row r="13" spans="1:21" ht="28" x14ac:dyDescent="0.2">
      <c r="A13" s="1">
        <v>13</v>
      </c>
      <c r="B13" s="2" t="s">
        <v>82</v>
      </c>
      <c r="C13" s="2"/>
      <c r="D13" s="1" t="s">
        <v>66</v>
      </c>
      <c r="E13" s="1">
        <v>2013</v>
      </c>
      <c r="F13" s="3">
        <f t="shared" ca="1" si="3"/>
        <v>2020</v>
      </c>
      <c r="G13" s="3">
        <f t="shared" ca="1" si="0"/>
        <v>7</v>
      </c>
      <c r="H13" s="1" t="s">
        <v>83</v>
      </c>
      <c r="I13" s="5" t="s">
        <v>24</v>
      </c>
      <c r="J13" s="5" t="s">
        <v>68</v>
      </c>
      <c r="K13" s="1"/>
      <c r="L13" s="1" t="s">
        <v>25</v>
      </c>
      <c r="M13" s="6" t="s">
        <v>25</v>
      </c>
      <c r="N13" s="1" t="s">
        <v>84</v>
      </c>
      <c r="O13" s="1" t="s">
        <v>85</v>
      </c>
      <c r="P13" s="1" t="s">
        <v>86</v>
      </c>
      <c r="Q13" s="1"/>
      <c r="R13" s="7">
        <v>41388</v>
      </c>
      <c r="S13" s="1">
        <f t="shared" ca="1" si="1"/>
        <v>7</v>
      </c>
      <c r="T13" s="1">
        <f t="shared" ca="1" si="4"/>
        <v>84</v>
      </c>
      <c r="U13" s="8">
        <f t="shared" ca="1" si="2"/>
        <v>43945</v>
      </c>
    </row>
    <row r="14" spans="1:21" ht="28" x14ac:dyDescent="0.2">
      <c r="A14" s="1">
        <v>14</v>
      </c>
      <c r="B14" s="2" t="s">
        <v>87</v>
      </c>
      <c r="C14" s="2"/>
      <c r="D14" s="1" t="s">
        <v>66</v>
      </c>
      <c r="E14" s="1">
        <v>2013</v>
      </c>
      <c r="F14" s="3">
        <f t="shared" ca="1" si="3"/>
        <v>2020</v>
      </c>
      <c r="G14" s="3">
        <f t="shared" ca="1" si="0"/>
        <v>7</v>
      </c>
      <c r="H14" s="1" t="s">
        <v>88</v>
      </c>
      <c r="I14" s="5" t="s">
        <v>24</v>
      </c>
      <c r="J14" s="5" t="s">
        <v>68</v>
      </c>
      <c r="K14" s="1" t="s">
        <v>25</v>
      </c>
      <c r="L14" s="1" t="s">
        <v>25</v>
      </c>
      <c r="M14" s="6" t="s">
        <v>25</v>
      </c>
      <c r="N14" s="1" t="s">
        <v>89</v>
      </c>
      <c r="O14" s="1" t="s">
        <v>90</v>
      </c>
      <c r="P14" s="1" t="s">
        <v>91</v>
      </c>
      <c r="Q14" s="1"/>
      <c r="R14" s="7">
        <v>41389</v>
      </c>
      <c r="S14" s="1">
        <f t="shared" ca="1" si="1"/>
        <v>7</v>
      </c>
      <c r="T14" s="1">
        <f t="shared" ca="1" si="4"/>
        <v>84</v>
      </c>
      <c r="U14" s="8">
        <f t="shared" ca="1" si="2"/>
        <v>43946</v>
      </c>
    </row>
    <row r="15" spans="1:21" ht="28" x14ac:dyDescent="0.2">
      <c r="A15" s="1">
        <v>15</v>
      </c>
      <c r="B15" s="1" t="s">
        <v>92</v>
      </c>
      <c r="C15" s="1"/>
      <c r="D15" s="1" t="s">
        <v>66</v>
      </c>
      <c r="E15" s="1">
        <v>2013</v>
      </c>
      <c r="F15" s="3">
        <f t="shared" ca="1" si="3"/>
        <v>2020</v>
      </c>
      <c r="G15" s="3">
        <f t="shared" ca="1" si="0"/>
        <v>7</v>
      </c>
      <c r="H15" s="1" t="s">
        <v>93</v>
      </c>
      <c r="I15" s="5" t="s">
        <v>24</v>
      </c>
      <c r="J15" s="5" t="s">
        <v>68</v>
      </c>
      <c r="K15" s="1"/>
      <c r="L15" s="1" t="s">
        <v>25</v>
      </c>
      <c r="M15" s="6" t="s">
        <v>25</v>
      </c>
      <c r="N15" s="1" t="s">
        <v>94</v>
      </c>
      <c r="O15" s="1" t="s">
        <v>95</v>
      </c>
      <c r="P15" s="1" t="s">
        <v>96</v>
      </c>
      <c r="Q15" s="1"/>
      <c r="R15" s="7">
        <v>41388</v>
      </c>
      <c r="S15" s="1">
        <f t="shared" ca="1" si="1"/>
        <v>7</v>
      </c>
      <c r="T15" s="1">
        <f t="shared" ca="1" si="4"/>
        <v>84</v>
      </c>
      <c r="U15" s="8">
        <f t="shared" ca="1" si="2"/>
        <v>43945</v>
      </c>
    </row>
    <row r="16" spans="1:21" ht="28" x14ac:dyDescent="0.2">
      <c r="A16" s="1">
        <v>16</v>
      </c>
      <c r="B16" s="1" t="s">
        <v>97</v>
      </c>
      <c r="C16" s="1"/>
      <c r="D16" s="1" t="s">
        <v>66</v>
      </c>
      <c r="E16" s="1">
        <v>2013</v>
      </c>
      <c r="F16" s="3">
        <f t="shared" ca="1" si="3"/>
        <v>2020</v>
      </c>
      <c r="G16" s="3">
        <f t="shared" ca="1" si="0"/>
        <v>7</v>
      </c>
      <c r="H16" s="1" t="s">
        <v>98</v>
      </c>
      <c r="I16" s="5" t="s">
        <v>24</v>
      </c>
      <c r="J16" s="5" t="s">
        <v>30</v>
      </c>
      <c r="K16" s="1"/>
      <c r="L16" s="1" t="s">
        <v>25</v>
      </c>
      <c r="M16" s="6" t="s">
        <v>25</v>
      </c>
      <c r="N16" s="1" t="s">
        <v>99</v>
      </c>
      <c r="O16" s="1" t="s">
        <v>100</v>
      </c>
      <c r="P16" s="1" t="s">
        <v>101</v>
      </c>
      <c r="Q16" s="1"/>
      <c r="R16" s="7">
        <v>41388</v>
      </c>
      <c r="S16" s="1">
        <f t="shared" ca="1" si="1"/>
        <v>7</v>
      </c>
      <c r="T16" s="1">
        <f t="shared" ca="1" si="4"/>
        <v>84</v>
      </c>
      <c r="U16" s="8">
        <f t="shared" ca="1" si="2"/>
        <v>43945</v>
      </c>
    </row>
    <row r="17" spans="1:21" ht="28" x14ac:dyDescent="0.2">
      <c r="A17" s="1">
        <v>17</v>
      </c>
      <c r="B17" s="2" t="s">
        <v>102</v>
      </c>
      <c r="C17" s="2" t="s">
        <v>103</v>
      </c>
      <c r="D17" s="1" t="s">
        <v>104</v>
      </c>
      <c r="E17" s="1">
        <v>2015</v>
      </c>
      <c r="F17" s="3">
        <f t="shared" ca="1" si="3"/>
        <v>2020</v>
      </c>
      <c r="G17" s="3">
        <f t="shared" ca="1" si="0"/>
        <v>5</v>
      </c>
      <c r="H17" s="1" t="s">
        <v>105</v>
      </c>
      <c r="I17" s="1" t="s">
        <v>23</v>
      </c>
      <c r="J17" s="5" t="s">
        <v>24</v>
      </c>
      <c r="K17" s="1" t="s">
        <v>25</v>
      </c>
      <c r="L17" s="1" t="s">
        <v>25</v>
      </c>
      <c r="M17" s="6" t="s">
        <v>25</v>
      </c>
      <c r="N17" s="1" t="s">
        <v>26</v>
      </c>
      <c r="O17" s="1" t="s">
        <v>27</v>
      </c>
      <c r="P17" s="1" t="s">
        <v>106</v>
      </c>
      <c r="Q17" s="1"/>
      <c r="R17" s="7">
        <v>42180</v>
      </c>
      <c r="S17" s="1">
        <f t="shared" ca="1" si="1"/>
        <v>5</v>
      </c>
      <c r="T17" s="1">
        <f t="shared" ca="1" si="4"/>
        <v>60</v>
      </c>
      <c r="U17" s="8">
        <f t="shared" ca="1" si="2"/>
        <v>44007</v>
      </c>
    </row>
    <row r="18" spans="1:21" ht="56" x14ac:dyDescent="0.2">
      <c r="A18" s="1">
        <v>18</v>
      </c>
      <c r="B18" s="2" t="s">
        <v>107</v>
      </c>
      <c r="C18" s="2"/>
      <c r="D18" s="1" t="s">
        <v>108</v>
      </c>
      <c r="E18" s="1">
        <v>2016</v>
      </c>
      <c r="F18" s="3">
        <f t="shared" ca="1" si="3"/>
        <v>2020</v>
      </c>
      <c r="G18" s="3">
        <f t="shared" ca="1" si="0"/>
        <v>4</v>
      </c>
      <c r="H18" s="1" t="s">
        <v>109</v>
      </c>
      <c r="I18" s="1" t="s">
        <v>24</v>
      </c>
      <c r="J18" s="1" t="s">
        <v>48</v>
      </c>
      <c r="K18" s="1" t="s">
        <v>25</v>
      </c>
      <c r="L18" s="1" t="s">
        <v>25</v>
      </c>
      <c r="M18" s="6" t="s">
        <v>25</v>
      </c>
      <c r="N18" s="1" t="s">
        <v>31</v>
      </c>
      <c r="O18" s="1" t="s">
        <v>32</v>
      </c>
      <c r="P18" s="1" t="s">
        <v>110</v>
      </c>
      <c r="Q18" s="1"/>
      <c r="R18" s="7">
        <v>42640</v>
      </c>
      <c r="S18" s="1">
        <f t="shared" ca="1" si="1"/>
        <v>4</v>
      </c>
      <c r="T18" s="1">
        <f t="shared" ca="1" si="4"/>
        <v>48</v>
      </c>
      <c r="U18" s="8">
        <f t="shared" ca="1" si="2"/>
        <v>44101</v>
      </c>
    </row>
    <row r="19" spans="1:21" ht="28" x14ac:dyDescent="0.2">
      <c r="A19" s="9">
        <v>19</v>
      </c>
      <c r="B19" s="10" t="s">
        <v>7</v>
      </c>
      <c r="C19" s="10"/>
      <c r="D19" s="9" t="s">
        <v>1</v>
      </c>
      <c r="E19" s="9">
        <v>2015</v>
      </c>
      <c r="F19" s="11">
        <f t="shared" ca="1" si="3"/>
        <v>2020</v>
      </c>
      <c r="G19" s="11">
        <f t="shared" ca="1" si="0"/>
        <v>5</v>
      </c>
      <c r="H19" s="9" t="s">
        <v>111</v>
      </c>
      <c r="I19" s="9" t="s">
        <v>23</v>
      </c>
      <c r="J19" s="9" t="s">
        <v>112</v>
      </c>
      <c r="K19" s="9" t="s">
        <v>25</v>
      </c>
      <c r="L19" s="9" t="s">
        <v>25</v>
      </c>
      <c r="M19" s="13" t="s">
        <v>25</v>
      </c>
      <c r="N19" s="9" t="s">
        <v>37</v>
      </c>
      <c r="O19" s="9" t="s">
        <v>38</v>
      </c>
      <c r="P19" s="9" t="s">
        <v>113</v>
      </c>
      <c r="Q19" s="9"/>
      <c r="R19" s="14">
        <v>42280</v>
      </c>
      <c r="S19" s="9">
        <f t="shared" ca="1" si="1"/>
        <v>5</v>
      </c>
      <c r="T19" s="9">
        <f t="shared" ca="1" si="4"/>
        <v>60</v>
      </c>
      <c r="U19" s="15">
        <f t="shared" ca="1" si="2"/>
        <v>44107</v>
      </c>
    </row>
    <row r="20" spans="1:21" ht="42" x14ac:dyDescent="0.2">
      <c r="A20" s="1">
        <v>20</v>
      </c>
      <c r="B20" s="2" t="s">
        <v>0</v>
      </c>
      <c r="C20" s="2"/>
      <c r="D20" s="1" t="s">
        <v>1</v>
      </c>
      <c r="E20" s="1">
        <v>2015</v>
      </c>
      <c r="F20" s="3">
        <f t="shared" ca="1" si="3"/>
        <v>2020</v>
      </c>
      <c r="G20" s="3">
        <f t="shared" ca="1" si="0"/>
        <v>5</v>
      </c>
      <c r="H20" s="1" t="s">
        <v>114</v>
      </c>
      <c r="I20" s="1" t="s">
        <v>23</v>
      </c>
      <c r="J20" s="1" t="s">
        <v>115</v>
      </c>
      <c r="K20" s="1" t="s">
        <v>25</v>
      </c>
      <c r="L20" s="1" t="s">
        <v>25</v>
      </c>
      <c r="M20" s="1"/>
      <c r="N20" s="1" t="s">
        <v>43</v>
      </c>
      <c r="O20" s="1" t="s">
        <v>44</v>
      </c>
      <c r="P20" s="1" t="s">
        <v>116</v>
      </c>
      <c r="Q20" s="1"/>
      <c r="R20" s="7"/>
      <c r="S20" s="1">
        <f t="shared" ca="1" si="1"/>
        <v>5</v>
      </c>
      <c r="T20" s="1">
        <f t="shared" ca="1" si="4"/>
        <v>60</v>
      </c>
      <c r="U20" s="8">
        <f t="shared" ca="1" si="2"/>
        <v>1827</v>
      </c>
    </row>
    <row r="21" spans="1:21" ht="56" x14ac:dyDescent="0.2">
      <c r="A21" s="9">
        <v>21</v>
      </c>
      <c r="B21" s="10" t="s">
        <v>4</v>
      </c>
      <c r="C21" s="10"/>
      <c r="D21" s="9" t="s">
        <v>1</v>
      </c>
      <c r="E21" s="9">
        <v>2015</v>
      </c>
      <c r="F21" s="11">
        <f t="shared" ca="1" si="3"/>
        <v>2020</v>
      </c>
      <c r="G21" s="11">
        <f t="shared" ca="1" si="0"/>
        <v>5</v>
      </c>
      <c r="H21" s="9" t="s">
        <v>117</v>
      </c>
      <c r="I21" s="9" t="s">
        <v>24</v>
      </c>
      <c r="J21" s="9" t="s">
        <v>118</v>
      </c>
      <c r="K21" s="9"/>
      <c r="L21" s="9" t="s">
        <v>25</v>
      </c>
      <c r="M21" s="13" t="s">
        <v>25</v>
      </c>
      <c r="N21" s="9" t="s">
        <v>49</v>
      </c>
      <c r="O21" s="9" t="s">
        <v>50</v>
      </c>
      <c r="P21" s="9" t="s">
        <v>119</v>
      </c>
      <c r="Q21" s="9"/>
      <c r="R21" s="14">
        <v>42307</v>
      </c>
      <c r="S21" s="9">
        <f t="shared" ca="1" si="1"/>
        <v>5</v>
      </c>
      <c r="T21" s="9">
        <f t="shared" ca="1" si="4"/>
        <v>60</v>
      </c>
      <c r="U21" s="15">
        <f t="shared" ca="1" si="2"/>
        <v>44134</v>
      </c>
    </row>
    <row r="22" spans="1:21" ht="56" x14ac:dyDescent="0.2">
      <c r="A22" s="1">
        <v>22</v>
      </c>
      <c r="B22" s="2" t="s">
        <v>120</v>
      </c>
      <c r="C22" s="2"/>
      <c r="D22" s="1" t="s">
        <v>1</v>
      </c>
      <c r="E22" s="1">
        <v>2015</v>
      </c>
      <c r="F22" s="3">
        <f t="shared" ca="1" si="3"/>
        <v>2020</v>
      </c>
      <c r="G22" s="3">
        <f t="shared" ca="1" si="0"/>
        <v>5</v>
      </c>
      <c r="H22" s="1" t="s">
        <v>121</v>
      </c>
      <c r="I22" s="1" t="s">
        <v>24</v>
      </c>
      <c r="J22" s="1" t="s">
        <v>118</v>
      </c>
      <c r="K22" s="1"/>
      <c r="L22" s="1" t="s">
        <v>25</v>
      </c>
      <c r="M22" s="1"/>
      <c r="N22" s="1" t="s">
        <v>72</v>
      </c>
      <c r="O22" s="1" t="s">
        <v>73</v>
      </c>
      <c r="P22" s="1" t="s">
        <v>122</v>
      </c>
      <c r="Q22" s="1"/>
      <c r="R22" s="7"/>
      <c r="S22" s="1">
        <f t="shared" ca="1" si="1"/>
        <v>5</v>
      </c>
      <c r="T22" s="1">
        <f t="shared" ca="1" si="4"/>
        <v>60</v>
      </c>
      <c r="U22" s="8">
        <f t="shared" ca="1" si="2"/>
        <v>1827</v>
      </c>
    </row>
    <row r="23" spans="1:21" ht="56" x14ac:dyDescent="0.2">
      <c r="A23" s="1">
        <v>23</v>
      </c>
      <c r="B23" s="2" t="s">
        <v>123</v>
      </c>
      <c r="C23" s="2"/>
      <c r="D23" s="1" t="s">
        <v>124</v>
      </c>
      <c r="E23" s="1">
        <v>2018</v>
      </c>
      <c r="F23" s="3">
        <f t="shared" ca="1" si="3"/>
        <v>2020</v>
      </c>
      <c r="G23" s="3">
        <f t="shared" ca="1" si="0"/>
        <v>2</v>
      </c>
      <c r="H23" s="1" t="s">
        <v>125</v>
      </c>
      <c r="I23" s="1" t="s">
        <v>24</v>
      </c>
      <c r="J23" s="1" t="s">
        <v>126</v>
      </c>
      <c r="K23" s="1"/>
      <c r="L23" s="1" t="s">
        <v>25</v>
      </c>
      <c r="M23" s="6" t="s">
        <v>25</v>
      </c>
      <c r="N23" s="1" t="s">
        <v>79</v>
      </c>
      <c r="O23" s="1" t="s">
        <v>80</v>
      </c>
      <c r="P23" s="1" t="s">
        <v>127</v>
      </c>
      <c r="Q23" s="1"/>
      <c r="R23" s="7">
        <v>43407</v>
      </c>
      <c r="S23" s="1">
        <f t="shared" ca="1" si="1"/>
        <v>2</v>
      </c>
      <c r="T23" s="1">
        <f t="shared" ca="1" si="4"/>
        <v>24</v>
      </c>
      <c r="U23" s="8">
        <f t="shared" ca="1" si="2"/>
        <v>44138</v>
      </c>
    </row>
    <row r="24" spans="1:21" ht="56" x14ac:dyDescent="0.2">
      <c r="A24" s="1">
        <v>24</v>
      </c>
      <c r="B24" s="2" t="s">
        <v>128</v>
      </c>
      <c r="C24" s="2"/>
      <c r="D24" s="1" t="s">
        <v>124</v>
      </c>
      <c r="E24" s="1">
        <v>2018</v>
      </c>
      <c r="F24" s="3">
        <f t="shared" ca="1" si="3"/>
        <v>2020</v>
      </c>
      <c r="G24" s="3">
        <f t="shared" ca="1" si="0"/>
        <v>2</v>
      </c>
      <c r="H24" s="1" t="s">
        <v>129</v>
      </c>
      <c r="I24" s="1" t="s">
        <v>24</v>
      </c>
      <c r="J24" s="1" t="s">
        <v>126</v>
      </c>
      <c r="K24" s="1"/>
      <c r="L24" s="1" t="s">
        <v>25</v>
      </c>
      <c r="M24" s="6" t="s">
        <v>25</v>
      </c>
      <c r="N24" s="1" t="s">
        <v>84</v>
      </c>
      <c r="O24" s="1" t="s">
        <v>85</v>
      </c>
      <c r="P24" s="1" t="s">
        <v>130</v>
      </c>
      <c r="Q24" s="1"/>
      <c r="R24" s="7">
        <v>43418</v>
      </c>
      <c r="S24" s="1">
        <f t="shared" ca="1" si="1"/>
        <v>2</v>
      </c>
      <c r="T24" s="1">
        <f t="shared" ca="1" si="4"/>
        <v>24</v>
      </c>
      <c r="U24" s="8">
        <f t="shared" ca="1" si="2"/>
        <v>44149</v>
      </c>
    </row>
    <row r="25" spans="1:21" ht="56" x14ac:dyDescent="0.2">
      <c r="A25" s="1">
        <v>25</v>
      </c>
      <c r="B25" s="2" t="s">
        <v>131</v>
      </c>
      <c r="C25" s="2"/>
      <c r="D25" s="1" t="s">
        <v>124</v>
      </c>
      <c r="E25" s="1">
        <v>2018</v>
      </c>
      <c r="F25" s="3">
        <f t="shared" ca="1" si="3"/>
        <v>2020</v>
      </c>
      <c r="G25" s="3">
        <f t="shared" ca="1" si="0"/>
        <v>2</v>
      </c>
      <c r="H25" s="1" t="s">
        <v>132</v>
      </c>
      <c r="I25" s="1" t="s">
        <v>24</v>
      </c>
      <c r="J25" s="1" t="s">
        <v>126</v>
      </c>
      <c r="K25" s="1" t="s">
        <v>25</v>
      </c>
      <c r="L25" s="1" t="s">
        <v>25</v>
      </c>
      <c r="M25" s="1"/>
      <c r="N25" s="1" t="s">
        <v>89</v>
      </c>
      <c r="O25" s="1" t="s">
        <v>90</v>
      </c>
      <c r="P25" s="1" t="s">
        <v>133</v>
      </c>
      <c r="Q25" s="1"/>
      <c r="R25" s="7"/>
      <c r="S25" s="1">
        <f t="shared" ca="1" si="1"/>
        <v>2</v>
      </c>
      <c r="T25" s="1">
        <f t="shared" ca="1" si="4"/>
        <v>24</v>
      </c>
      <c r="U25" s="8">
        <f t="shared" ca="1" si="2"/>
        <v>731</v>
      </c>
    </row>
    <row r="26" spans="1:21" ht="56" x14ac:dyDescent="0.2">
      <c r="A26" s="1">
        <v>26</v>
      </c>
      <c r="B26" s="1" t="s">
        <v>134</v>
      </c>
      <c r="C26" s="1"/>
      <c r="D26" s="1" t="s">
        <v>124</v>
      </c>
      <c r="E26" s="1">
        <v>2018</v>
      </c>
      <c r="F26" s="3">
        <f t="shared" ca="1" si="3"/>
        <v>2020</v>
      </c>
      <c r="G26" s="3">
        <f t="shared" ca="1" si="0"/>
        <v>2</v>
      </c>
      <c r="H26" s="1" t="s">
        <v>135</v>
      </c>
      <c r="I26" s="1" t="s">
        <v>24</v>
      </c>
      <c r="J26" s="1" t="s">
        <v>126</v>
      </c>
      <c r="K26" s="1"/>
      <c r="L26" s="1" t="s">
        <v>25</v>
      </c>
      <c r="M26" s="6" t="s">
        <v>25</v>
      </c>
      <c r="N26" s="1" t="s">
        <v>94</v>
      </c>
      <c r="O26" s="1" t="s">
        <v>95</v>
      </c>
      <c r="P26" s="1" t="s">
        <v>136</v>
      </c>
      <c r="Q26" s="1"/>
      <c r="R26" s="7">
        <v>43409</v>
      </c>
      <c r="S26" s="1">
        <f t="shared" ca="1" si="1"/>
        <v>2</v>
      </c>
      <c r="T26" s="1">
        <f t="shared" ca="1" si="4"/>
        <v>24</v>
      </c>
      <c r="U26" s="8">
        <f t="shared" ca="1" si="2"/>
        <v>44140</v>
      </c>
    </row>
    <row r="27" spans="1:21" ht="56" x14ac:dyDescent="0.2">
      <c r="A27" s="1">
        <v>27</v>
      </c>
      <c r="B27" s="1" t="s">
        <v>137</v>
      </c>
      <c r="C27" s="1"/>
      <c r="D27" s="1" t="s">
        <v>124</v>
      </c>
      <c r="E27" s="1">
        <v>2018</v>
      </c>
      <c r="F27" s="3">
        <f t="shared" ca="1" si="3"/>
        <v>2020</v>
      </c>
      <c r="G27" s="3">
        <f t="shared" ca="1" si="0"/>
        <v>2</v>
      </c>
      <c r="H27" s="1" t="s">
        <v>138</v>
      </c>
      <c r="I27" s="1" t="s">
        <v>24</v>
      </c>
      <c r="J27" s="1" t="s">
        <v>126</v>
      </c>
      <c r="K27" s="1"/>
      <c r="L27" s="1" t="s">
        <v>25</v>
      </c>
      <c r="M27" s="6" t="s">
        <v>25</v>
      </c>
      <c r="N27" s="1" t="s">
        <v>99</v>
      </c>
      <c r="O27" s="1" t="s">
        <v>100</v>
      </c>
      <c r="P27" s="1" t="s">
        <v>139</v>
      </c>
      <c r="Q27" s="1"/>
      <c r="R27" s="7">
        <v>43407</v>
      </c>
      <c r="S27" s="1">
        <f t="shared" ca="1" si="1"/>
        <v>2</v>
      </c>
      <c r="T27" s="1">
        <f t="shared" ca="1" si="4"/>
        <v>24</v>
      </c>
      <c r="U27" s="8">
        <f t="shared" ca="1" si="2"/>
        <v>44138</v>
      </c>
    </row>
    <row r="28" spans="1:21" ht="56" x14ac:dyDescent="0.2">
      <c r="A28" s="1">
        <v>28</v>
      </c>
      <c r="B28" s="2" t="s">
        <v>140</v>
      </c>
      <c r="C28" s="2" t="s">
        <v>141</v>
      </c>
      <c r="D28" s="1" t="s">
        <v>77</v>
      </c>
      <c r="E28" s="1">
        <v>2018</v>
      </c>
      <c r="F28" s="3">
        <f t="shared" ca="1" si="3"/>
        <v>2020</v>
      </c>
      <c r="G28" s="3">
        <f t="shared" ca="1" si="0"/>
        <v>2</v>
      </c>
      <c r="H28" s="4" t="s">
        <v>142</v>
      </c>
      <c r="I28" s="1" t="s">
        <v>24</v>
      </c>
      <c r="J28" s="1" t="s">
        <v>143</v>
      </c>
      <c r="K28" s="1"/>
      <c r="L28" s="1" t="s">
        <v>25</v>
      </c>
      <c r="M28" s="6" t="s">
        <v>25</v>
      </c>
      <c r="N28" s="1" t="s">
        <v>144</v>
      </c>
      <c r="O28" s="1" t="s">
        <v>145</v>
      </c>
      <c r="P28" s="1" t="s">
        <v>146</v>
      </c>
      <c r="Q28" s="1"/>
      <c r="R28" s="7">
        <v>43439</v>
      </c>
      <c r="S28" s="1">
        <f t="shared" ca="1" si="1"/>
        <v>2</v>
      </c>
      <c r="T28" s="1">
        <f t="shared" ca="1" si="4"/>
        <v>24</v>
      </c>
      <c r="U28" s="8">
        <f t="shared" ca="1" si="2"/>
        <v>44170</v>
      </c>
    </row>
    <row r="29" spans="1:21" ht="56" x14ac:dyDescent="0.2">
      <c r="A29" s="1">
        <v>29</v>
      </c>
      <c r="B29" s="2" t="s">
        <v>147</v>
      </c>
      <c r="C29" s="2"/>
      <c r="D29" s="1" t="s">
        <v>148</v>
      </c>
      <c r="E29" s="1">
        <v>2003</v>
      </c>
      <c r="F29" s="3">
        <f t="shared" ca="1" si="3"/>
        <v>2020</v>
      </c>
      <c r="G29" s="3">
        <f t="shared" ca="1" si="0"/>
        <v>17</v>
      </c>
      <c r="H29" s="1"/>
      <c r="I29" s="1" t="s">
        <v>24</v>
      </c>
      <c r="J29" s="1"/>
      <c r="K29" s="1"/>
      <c r="L29" s="1" t="s">
        <v>25</v>
      </c>
      <c r="M29" s="1"/>
      <c r="N29" s="1" t="s">
        <v>149</v>
      </c>
      <c r="O29" s="1" t="s">
        <v>150</v>
      </c>
      <c r="P29" s="1" t="s">
        <v>151</v>
      </c>
      <c r="Q29" s="1"/>
      <c r="R29" s="7"/>
      <c r="S29" s="1">
        <f t="shared" ca="1" si="1"/>
        <v>17</v>
      </c>
      <c r="T29" s="1">
        <f t="shared" ca="1" si="4"/>
        <v>204</v>
      </c>
      <c r="U29" s="8">
        <f t="shared" ca="1" si="2"/>
        <v>6210</v>
      </c>
    </row>
    <row r="30" spans="1:21" ht="56" x14ac:dyDescent="0.2">
      <c r="A30" s="1">
        <v>30</v>
      </c>
      <c r="B30" s="2" t="s">
        <v>152</v>
      </c>
      <c r="C30" s="2"/>
      <c r="D30" s="1" t="s">
        <v>153</v>
      </c>
      <c r="E30" s="1">
        <v>2003</v>
      </c>
      <c r="F30" s="3">
        <f t="shared" ca="1" si="3"/>
        <v>2020</v>
      </c>
      <c r="G30" s="3">
        <f t="shared" ca="1" si="0"/>
        <v>17</v>
      </c>
      <c r="H30" s="1"/>
      <c r="I30" s="1" t="s">
        <v>24</v>
      </c>
      <c r="J30" s="1"/>
      <c r="K30" s="1"/>
      <c r="L30" s="1" t="s">
        <v>25</v>
      </c>
      <c r="M30" s="1"/>
      <c r="N30" s="1" t="s">
        <v>154</v>
      </c>
      <c r="O30" s="1" t="s">
        <v>155</v>
      </c>
      <c r="P30" s="1" t="s">
        <v>156</v>
      </c>
      <c r="Q30" s="1"/>
      <c r="R30" s="7"/>
      <c r="S30" s="1">
        <f t="shared" ca="1" si="1"/>
        <v>17</v>
      </c>
      <c r="T30" s="1">
        <f t="shared" ca="1" si="4"/>
        <v>204</v>
      </c>
      <c r="U30" s="8">
        <f t="shared" ca="1" si="2"/>
        <v>6210</v>
      </c>
    </row>
    <row r="31" spans="1:21" ht="56" x14ac:dyDescent="0.2">
      <c r="A31" s="1">
        <v>31</v>
      </c>
      <c r="B31" s="2" t="s">
        <v>157</v>
      </c>
      <c r="C31" s="2"/>
      <c r="D31" s="1" t="s">
        <v>153</v>
      </c>
      <c r="E31" s="1">
        <v>2003</v>
      </c>
      <c r="F31" s="3">
        <f t="shared" ca="1" si="3"/>
        <v>2020</v>
      </c>
      <c r="G31" s="3">
        <f t="shared" ca="1" si="0"/>
        <v>17</v>
      </c>
      <c r="H31" s="1"/>
      <c r="I31" s="1" t="s">
        <v>24</v>
      </c>
      <c r="J31" s="1"/>
      <c r="K31" s="1"/>
      <c r="L31" s="1" t="s">
        <v>25</v>
      </c>
      <c r="M31" s="1"/>
      <c r="N31" s="1" t="s">
        <v>158</v>
      </c>
      <c r="O31" s="1" t="s">
        <v>159</v>
      </c>
      <c r="P31" s="1" t="s">
        <v>160</v>
      </c>
      <c r="Q31" s="1"/>
      <c r="R31" s="7"/>
      <c r="S31" s="1">
        <f t="shared" ca="1" si="1"/>
        <v>17</v>
      </c>
      <c r="T31" s="1">
        <f t="shared" ca="1" si="4"/>
        <v>204</v>
      </c>
      <c r="U31" s="8">
        <f t="shared" ca="1" si="2"/>
        <v>6210</v>
      </c>
    </row>
    <row r="32" spans="1:21" ht="56" x14ac:dyDescent="0.2">
      <c r="A32" s="1">
        <v>32</v>
      </c>
      <c r="B32" s="2" t="s">
        <v>14</v>
      </c>
      <c r="C32" s="2"/>
      <c r="D32" s="1" t="s">
        <v>15</v>
      </c>
      <c r="E32" s="1">
        <v>2014</v>
      </c>
      <c r="F32" s="3">
        <f t="shared" ca="1" si="3"/>
        <v>2020</v>
      </c>
      <c r="G32" s="3">
        <f t="shared" ca="1" si="0"/>
        <v>6</v>
      </c>
      <c r="H32" s="1" t="s">
        <v>161</v>
      </c>
      <c r="I32" s="1" t="s">
        <v>24</v>
      </c>
      <c r="J32" s="5" t="s">
        <v>24</v>
      </c>
      <c r="K32" s="2"/>
      <c r="L32" s="1" t="s">
        <v>25</v>
      </c>
      <c r="M32" s="6" t="s">
        <v>25</v>
      </c>
      <c r="N32" s="1" t="s">
        <v>162</v>
      </c>
      <c r="O32" s="1" t="s">
        <v>163</v>
      </c>
      <c r="P32" s="1" t="s">
        <v>164</v>
      </c>
      <c r="Q32" s="1"/>
      <c r="R32" s="7">
        <v>41891</v>
      </c>
      <c r="S32" s="1">
        <f t="shared" ca="1" si="1"/>
        <v>6</v>
      </c>
      <c r="T32" s="1">
        <f t="shared" ca="1" si="4"/>
        <v>72</v>
      </c>
      <c r="U32" s="8">
        <f t="shared" ca="1" si="2"/>
        <v>44083</v>
      </c>
    </row>
    <row r="33" spans="1:21" ht="56" x14ac:dyDescent="0.2">
      <c r="A33" s="9">
        <v>33</v>
      </c>
      <c r="B33" s="10" t="s">
        <v>165</v>
      </c>
      <c r="C33" s="10"/>
      <c r="D33" s="9" t="s">
        <v>53</v>
      </c>
      <c r="E33" s="9">
        <v>2015</v>
      </c>
      <c r="F33" s="11">
        <f t="shared" ca="1" si="3"/>
        <v>2020</v>
      </c>
      <c r="G33" s="11">
        <f t="shared" ca="1" si="0"/>
        <v>5</v>
      </c>
      <c r="H33" s="9" t="s">
        <v>166</v>
      </c>
      <c r="I33" s="9" t="s">
        <v>24</v>
      </c>
      <c r="J33" s="12" t="s">
        <v>24</v>
      </c>
      <c r="K33" s="16"/>
      <c r="L33" s="9" t="s">
        <v>25</v>
      </c>
      <c r="M33" s="13" t="s">
        <v>25</v>
      </c>
      <c r="N33" s="9" t="s">
        <v>167</v>
      </c>
      <c r="O33" s="9" t="s">
        <v>168</v>
      </c>
      <c r="P33" s="16" t="s">
        <v>169</v>
      </c>
      <c r="Q33" s="9"/>
      <c r="R33" s="14">
        <v>42177</v>
      </c>
      <c r="S33" s="9">
        <f t="shared" ca="1" si="1"/>
        <v>5</v>
      </c>
      <c r="T33" s="9">
        <f t="shared" ca="1" si="4"/>
        <v>60</v>
      </c>
      <c r="U33" s="15">
        <f t="shared" ca="1" si="2"/>
        <v>44004</v>
      </c>
    </row>
    <row r="34" spans="1:21" ht="56" x14ac:dyDescent="0.2">
      <c r="A34" s="1">
        <v>34</v>
      </c>
      <c r="B34" s="2" t="s">
        <v>170</v>
      </c>
      <c r="C34" s="2"/>
      <c r="D34" s="1" t="s">
        <v>171</v>
      </c>
      <c r="E34" s="1">
        <v>2002</v>
      </c>
      <c r="F34" s="3">
        <f t="shared" ca="1" si="3"/>
        <v>2020</v>
      </c>
      <c r="G34" s="3">
        <f t="shared" ca="1" si="0"/>
        <v>18</v>
      </c>
      <c r="H34" s="1"/>
      <c r="I34" s="1" t="s">
        <v>24</v>
      </c>
      <c r="J34" s="1"/>
      <c r="K34" s="1"/>
      <c r="L34" s="1" t="s">
        <v>25</v>
      </c>
      <c r="M34" s="1"/>
      <c r="N34" s="1" t="s">
        <v>172</v>
      </c>
      <c r="O34" s="1" t="s">
        <v>173</v>
      </c>
      <c r="P34" s="17" t="s">
        <v>174</v>
      </c>
      <c r="Q34" s="1"/>
      <c r="R34" s="7"/>
      <c r="S34" s="1">
        <f t="shared" ca="1" si="1"/>
        <v>18</v>
      </c>
      <c r="T34" s="1">
        <f t="shared" ca="1" si="4"/>
        <v>216</v>
      </c>
      <c r="U34" s="8">
        <f t="shared" ca="1" si="2"/>
        <v>6575</v>
      </c>
    </row>
    <row r="35" spans="1:21" ht="42" x14ac:dyDescent="0.2">
      <c r="A35" s="1">
        <v>35</v>
      </c>
      <c r="B35" s="2" t="s">
        <v>175</v>
      </c>
      <c r="C35" s="2"/>
      <c r="D35" s="1" t="s">
        <v>3</v>
      </c>
      <c r="E35" s="1">
        <v>2017</v>
      </c>
      <c r="F35" s="3">
        <f t="shared" ca="1" si="3"/>
        <v>2020</v>
      </c>
      <c r="G35" s="3">
        <f t="shared" ca="1" si="0"/>
        <v>3</v>
      </c>
      <c r="H35" s="1" t="s">
        <v>176</v>
      </c>
      <c r="I35" s="1" t="s">
        <v>23</v>
      </c>
      <c r="J35" s="1" t="s">
        <v>177</v>
      </c>
      <c r="K35" s="1" t="s">
        <v>25</v>
      </c>
      <c r="L35" s="1" t="s">
        <v>25</v>
      </c>
      <c r="M35" s="1"/>
      <c r="N35" s="1" t="s">
        <v>26</v>
      </c>
      <c r="O35" s="1" t="s">
        <v>27</v>
      </c>
      <c r="P35" s="1" t="s">
        <v>178</v>
      </c>
      <c r="Q35" s="1"/>
      <c r="R35" s="7"/>
      <c r="S35" s="1">
        <f t="shared" ca="1" si="1"/>
        <v>3</v>
      </c>
      <c r="T35" s="1">
        <f t="shared" ca="1" si="4"/>
        <v>36</v>
      </c>
      <c r="U35" s="8">
        <f t="shared" ca="1" si="2"/>
        <v>1096</v>
      </c>
    </row>
    <row r="36" spans="1:21" ht="56" x14ac:dyDescent="0.2">
      <c r="A36" s="1">
        <v>36</v>
      </c>
      <c r="B36" s="2" t="s">
        <v>179</v>
      </c>
      <c r="C36" s="2"/>
      <c r="D36" s="1" t="s">
        <v>180</v>
      </c>
      <c r="E36" s="1">
        <v>2017</v>
      </c>
      <c r="F36" s="3">
        <f t="shared" ca="1" si="3"/>
        <v>2020</v>
      </c>
      <c r="G36" s="3">
        <f t="shared" ca="1" si="0"/>
        <v>3</v>
      </c>
      <c r="H36" s="1" t="s">
        <v>181</v>
      </c>
      <c r="I36" s="1" t="s">
        <v>24</v>
      </c>
      <c r="J36" s="1" t="s">
        <v>177</v>
      </c>
      <c r="K36" s="1" t="s">
        <v>25</v>
      </c>
      <c r="L36" s="1" t="s">
        <v>25</v>
      </c>
      <c r="M36" s="1"/>
      <c r="N36" s="1" t="s">
        <v>31</v>
      </c>
      <c r="O36" s="1" t="s">
        <v>32</v>
      </c>
      <c r="P36" s="1" t="s">
        <v>182</v>
      </c>
      <c r="Q36" s="1"/>
      <c r="R36" s="7"/>
      <c r="S36" s="1">
        <f t="shared" ca="1" si="1"/>
        <v>3</v>
      </c>
      <c r="T36" s="1">
        <f t="shared" ca="1" si="4"/>
        <v>36</v>
      </c>
      <c r="U36" s="8">
        <f t="shared" ca="1" si="2"/>
        <v>1096</v>
      </c>
    </row>
    <row r="37" spans="1:21" ht="42" x14ac:dyDescent="0.2">
      <c r="A37" s="1">
        <v>37</v>
      </c>
      <c r="B37" s="2" t="s">
        <v>183</v>
      </c>
      <c r="C37" s="2"/>
      <c r="D37" s="1" t="s">
        <v>3</v>
      </c>
      <c r="E37" s="1">
        <v>2017</v>
      </c>
      <c r="F37" s="3">
        <f t="shared" ca="1" si="3"/>
        <v>2020</v>
      </c>
      <c r="G37" s="3">
        <f t="shared" ca="1" si="0"/>
        <v>3</v>
      </c>
      <c r="H37" s="1" t="s">
        <v>184</v>
      </c>
      <c r="I37" s="1" t="s">
        <v>23</v>
      </c>
      <c r="J37" s="1" t="s">
        <v>177</v>
      </c>
      <c r="K37" s="1" t="s">
        <v>25</v>
      </c>
      <c r="L37" s="1" t="s">
        <v>25</v>
      </c>
      <c r="M37" s="6" t="s">
        <v>25</v>
      </c>
      <c r="N37" s="1" t="s">
        <v>37</v>
      </c>
      <c r="O37" s="1" t="s">
        <v>38</v>
      </c>
      <c r="P37" s="1" t="s">
        <v>185</v>
      </c>
      <c r="Q37" s="1"/>
      <c r="R37" s="7">
        <v>42942</v>
      </c>
      <c r="S37" s="1">
        <f t="shared" ca="1" si="1"/>
        <v>3</v>
      </c>
      <c r="T37" s="1">
        <f t="shared" ca="1" si="4"/>
        <v>36</v>
      </c>
      <c r="U37" s="8">
        <f t="shared" ca="1" si="2"/>
        <v>44038</v>
      </c>
    </row>
    <row r="38" spans="1:21" ht="42" x14ac:dyDescent="0.2">
      <c r="A38" s="1">
        <v>38</v>
      </c>
      <c r="B38" s="2" t="s">
        <v>186</v>
      </c>
      <c r="C38" s="2"/>
      <c r="D38" s="1" t="s">
        <v>180</v>
      </c>
      <c r="E38" s="1">
        <v>2017</v>
      </c>
      <c r="F38" s="3">
        <f t="shared" ca="1" si="3"/>
        <v>2020</v>
      </c>
      <c r="G38" s="3">
        <f t="shared" ca="1" si="0"/>
        <v>3</v>
      </c>
      <c r="H38" s="1" t="s">
        <v>187</v>
      </c>
      <c r="I38" s="1" t="s">
        <v>23</v>
      </c>
      <c r="J38" s="1" t="s">
        <v>177</v>
      </c>
      <c r="K38" s="1" t="s">
        <v>25</v>
      </c>
      <c r="L38" s="1" t="s">
        <v>25</v>
      </c>
      <c r="M38" s="1"/>
      <c r="N38" s="1" t="s">
        <v>43</v>
      </c>
      <c r="O38" s="1" t="s">
        <v>44</v>
      </c>
      <c r="P38" s="1" t="s">
        <v>188</v>
      </c>
      <c r="Q38" s="1"/>
      <c r="R38" s="7"/>
      <c r="S38" s="1">
        <f t="shared" ca="1" si="1"/>
        <v>3</v>
      </c>
      <c r="T38" s="1">
        <f t="shared" ca="1" si="4"/>
        <v>36</v>
      </c>
      <c r="U38" s="8">
        <f t="shared" ca="1" si="2"/>
        <v>1096</v>
      </c>
    </row>
    <row r="39" spans="1:21" ht="56" x14ac:dyDescent="0.2">
      <c r="A39" s="1">
        <v>39</v>
      </c>
      <c r="B39" s="2" t="s">
        <v>8</v>
      </c>
      <c r="C39" s="2"/>
      <c r="D39" s="1" t="s">
        <v>3</v>
      </c>
      <c r="E39" s="1">
        <v>2017</v>
      </c>
      <c r="F39" s="3">
        <f t="shared" ca="1" si="3"/>
        <v>2020</v>
      </c>
      <c r="G39" s="3">
        <f t="shared" ca="1" si="0"/>
        <v>3</v>
      </c>
      <c r="H39" s="1" t="s">
        <v>189</v>
      </c>
      <c r="I39" s="1" t="s">
        <v>24</v>
      </c>
      <c r="J39" s="1" t="s">
        <v>190</v>
      </c>
      <c r="K39" s="1"/>
      <c r="L39" s="1" t="s">
        <v>25</v>
      </c>
      <c r="M39" s="1"/>
      <c r="N39" s="1" t="s">
        <v>49</v>
      </c>
      <c r="O39" s="1" t="s">
        <v>50</v>
      </c>
      <c r="P39" s="1" t="s">
        <v>191</v>
      </c>
      <c r="Q39" s="1"/>
      <c r="R39" s="7"/>
      <c r="S39" s="1">
        <f t="shared" ca="1" si="1"/>
        <v>3</v>
      </c>
      <c r="T39" s="1">
        <f t="shared" ca="1" si="4"/>
        <v>36</v>
      </c>
      <c r="U39" s="8">
        <f t="shared" ca="1" si="2"/>
        <v>1096</v>
      </c>
    </row>
    <row r="40" spans="1:21" ht="56" x14ac:dyDescent="0.2">
      <c r="A40" s="1">
        <v>40</v>
      </c>
      <c r="B40" s="2" t="s">
        <v>192</v>
      </c>
      <c r="C40" s="2"/>
      <c r="D40" s="1" t="s">
        <v>3</v>
      </c>
      <c r="E40" s="1">
        <v>2017</v>
      </c>
      <c r="F40" s="3">
        <f t="shared" ca="1" si="3"/>
        <v>2020</v>
      </c>
      <c r="G40" s="3">
        <f t="shared" ca="1" si="0"/>
        <v>3</v>
      </c>
      <c r="H40" s="1" t="s">
        <v>193</v>
      </c>
      <c r="I40" s="1" t="s">
        <v>24</v>
      </c>
      <c r="J40" s="1" t="s">
        <v>177</v>
      </c>
      <c r="K40" s="1"/>
      <c r="L40" s="1" t="s">
        <v>25</v>
      </c>
      <c r="M40" s="1"/>
      <c r="N40" s="1" t="s">
        <v>72</v>
      </c>
      <c r="O40" s="1" t="s">
        <v>73</v>
      </c>
      <c r="P40" s="1" t="s">
        <v>194</v>
      </c>
      <c r="Q40" s="1"/>
      <c r="R40" s="7"/>
      <c r="S40" s="1">
        <f t="shared" ca="1" si="1"/>
        <v>3</v>
      </c>
      <c r="T40" s="1">
        <f t="shared" ca="1" si="4"/>
        <v>36</v>
      </c>
      <c r="U40" s="8">
        <f t="shared" ca="1" si="2"/>
        <v>1096</v>
      </c>
    </row>
    <row r="41" spans="1:21" ht="56" x14ac:dyDescent="0.2">
      <c r="A41" s="1">
        <v>41</v>
      </c>
      <c r="B41" s="2" t="s">
        <v>195</v>
      </c>
      <c r="C41" s="2"/>
      <c r="D41" s="1" t="s">
        <v>3</v>
      </c>
      <c r="E41" s="1">
        <v>2017</v>
      </c>
      <c r="F41" s="3">
        <f t="shared" ca="1" si="3"/>
        <v>2020</v>
      </c>
      <c r="G41" s="3">
        <f t="shared" ca="1" si="0"/>
        <v>3</v>
      </c>
      <c r="H41" s="1" t="s">
        <v>196</v>
      </c>
      <c r="I41" s="1" t="s">
        <v>24</v>
      </c>
      <c r="J41" s="1" t="s">
        <v>177</v>
      </c>
      <c r="K41" s="1"/>
      <c r="L41" s="1" t="s">
        <v>25</v>
      </c>
      <c r="M41" s="1"/>
      <c r="N41" s="1" t="s">
        <v>79</v>
      </c>
      <c r="O41" s="1" t="s">
        <v>80</v>
      </c>
      <c r="P41" s="1" t="s">
        <v>197</v>
      </c>
      <c r="Q41" s="1"/>
      <c r="R41" s="7"/>
      <c r="S41" s="1">
        <f t="shared" ca="1" si="1"/>
        <v>3</v>
      </c>
      <c r="T41" s="1">
        <f t="shared" ca="1" si="4"/>
        <v>36</v>
      </c>
      <c r="U41" s="8">
        <f t="shared" ca="1" si="2"/>
        <v>1096</v>
      </c>
    </row>
    <row r="42" spans="1:21" ht="56" x14ac:dyDescent="0.2">
      <c r="A42" s="1">
        <v>42</v>
      </c>
      <c r="B42" s="2" t="s">
        <v>198</v>
      </c>
      <c r="C42" s="2"/>
      <c r="D42" s="1" t="s">
        <v>199</v>
      </c>
      <c r="E42" s="1">
        <v>2017</v>
      </c>
      <c r="F42" s="3">
        <f t="shared" ca="1" si="3"/>
        <v>2020</v>
      </c>
      <c r="G42" s="3">
        <f t="shared" ca="1" si="0"/>
        <v>3</v>
      </c>
      <c r="H42" s="1" t="s">
        <v>200</v>
      </c>
      <c r="I42" s="1" t="s">
        <v>24</v>
      </c>
      <c r="J42" s="1" t="s">
        <v>177</v>
      </c>
      <c r="K42" s="1"/>
      <c r="L42" s="1" t="s">
        <v>25</v>
      </c>
      <c r="M42" s="1"/>
      <c r="N42" s="1" t="s">
        <v>84</v>
      </c>
      <c r="O42" s="1" t="s">
        <v>85</v>
      </c>
      <c r="P42" s="1" t="s">
        <v>201</v>
      </c>
      <c r="Q42" s="1"/>
      <c r="R42" s="7"/>
      <c r="S42" s="1">
        <f t="shared" ca="1" si="1"/>
        <v>3</v>
      </c>
      <c r="T42" s="1">
        <f t="shared" ca="1" si="4"/>
        <v>36</v>
      </c>
      <c r="U42" s="8">
        <f t="shared" ca="1" si="2"/>
        <v>1096</v>
      </c>
    </row>
    <row r="43" spans="1:21" ht="56" x14ac:dyDescent="0.2">
      <c r="A43" s="1">
        <v>43</v>
      </c>
      <c r="B43" s="2" t="s">
        <v>202</v>
      </c>
      <c r="C43" s="2"/>
      <c r="D43" s="1" t="s">
        <v>199</v>
      </c>
      <c r="E43" s="1">
        <v>2017</v>
      </c>
      <c r="F43" s="3">
        <f t="shared" ca="1" si="3"/>
        <v>2020</v>
      </c>
      <c r="G43" s="3">
        <f t="shared" ca="1" si="0"/>
        <v>3</v>
      </c>
      <c r="H43" s="1" t="s">
        <v>203</v>
      </c>
      <c r="I43" s="1" t="s">
        <v>24</v>
      </c>
      <c r="J43" s="1" t="s">
        <v>177</v>
      </c>
      <c r="K43" s="1" t="s">
        <v>25</v>
      </c>
      <c r="L43" s="1" t="s">
        <v>25</v>
      </c>
      <c r="M43" s="1"/>
      <c r="N43" s="1" t="s">
        <v>89</v>
      </c>
      <c r="O43" s="1" t="s">
        <v>90</v>
      </c>
      <c r="P43" s="1" t="s">
        <v>204</v>
      </c>
      <c r="Q43" s="1"/>
      <c r="R43" s="7"/>
      <c r="S43" s="1">
        <f t="shared" ca="1" si="1"/>
        <v>3</v>
      </c>
      <c r="T43" s="1">
        <f t="shared" ca="1" si="4"/>
        <v>36</v>
      </c>
      <c r="U43" s="8">
        <f t="shared" ca="1" si="2"/>
        <v>1096</v>
      </c>
    </row>
    <row r="44" spans="1:21" ht="56" x14ac:dyDescent="0.2">
      <c r="A44" s="1">
        <v>44</v>
      </c>
      <c r="B44" s="1" t="s">
        <v>205</v>
      </c>
      <c r="C44" s="1"/>
      <c r="D44" s="1" t="s">
        <v>3</v>
      </c>
      <c r="E44" s="1">
        <v>2017</v>
      </c>
      <c r="F44" s="3">
        <f t="shared" ca="1" si="3"/>
        <v>2020</v>
      </c>
      <c r="G44" s="3">
        <f t="shared" ca="1" si="0"/>
        <v>3</v>
      </c>
      <c r="H44" s="1" t="s">
        <v>206</v>
      </c>
      <c r="I44" s="1" t="s">
        <v>24</v>
      </c>
      <c r="J44" s="1" t="s">
        <v>177</v>
      </c>
      <c r="K44" s="1"/>
      <c r="L44" s="1" t="s">
        <v>25</v>
      </c>
      <c r="M44" s="1"/>
      <c r="N44" s="1" t="s">
        <v>94</v>
      </c>
      <c r="O44" s="1" t="s">
        <v>95</v>
      </c>
      <c r="P44" s="1" t="s">
        <v>207</v>
      </c>
      <c r="Q44" s="1"/>
      <c r="R44" s="7"/>
      <c r="S44" s="1">
        <f t="shared" ca="1" si="1"/>
        <v>3</v>
      </c>
      <c r="T44" s="1">
        <f t="shared" ca="1" si="4"/>
        <v>36</v>
      </c>
      <c r="U44" s="8">
        <f t="shared" ca="1" si="2"/>
        <v>1096</v>
      </c>
    </row>
    <row r="45" spans="1:21" ht="56" x14ac:dyDescent="0.2">
      <c r="A45" s="1">
        <v>45</v>
      </c>
      <c r="B45" s="1" t="s">
        <v>208</v>
      </c>
      <c r="C45" s="1"/>
      <c r="D45" s="1" t="s">
        <v>199</v>
      </c>
      <c r="E45" s="1">
        <v>2017</v>
      </c>
      <c r="F45" s="3">
        <f t="shared" ca="1" si="3"/>
        <v>2020</v>
      </c>
      <c r="G45" s="3">
        <f t="shared" ca="1" si="0"/>
        <v>3</v>
      </c>
      <c r="H45" s="1" t="s">
        <v>209</v>
      </c>
      <c r="I45" s="1" t="s">
        <v>24</v>
      </c>
      <c r="J45" s="1" t="s">
        <v>177</v>
      </c>
      <c r="K45" s="1"/>
      <c r="L45" s="1" t="s">
        <v>25</v>
      </c>
      <c r="M45" s="1"/>
      <c r="N45" s="1" t="s">
        <v>99</v>
      </c>
      <c r="O45" s="1" t="s">
        <v>100</v>
      </c>
      <c r="P45" s="1" t="s">
        <v>210</v>
      </c>
      <c r="Q45" s="1"/>
      <c r="R45" s="7"/>
      <c r="S45" s="1">
        <f t="shared" ca="1" si="1"/>
        <v>3</v>
      </c>
      <c r="T45" s="1">
        <f t="shared" ca="1" si="4"/>
        <v>36</v>
      </c>
      <c r="U45" s="8">
        <f t="shared" ca="1" si="2"/>
        <v>1096</v>
      </c>
    </row>
    <row r="46" spans="1:21" ht="56" x14ac:dyDescent="0.2">
      <c r="A46" s="1">
        <v>46</v>
      </c>
      <c r="B46" s="2" t="s">
        <v>2</v>
      </c>
      <c r="C46" s="2" t="s">
        <v>211</v>
      </c>
      <c r="D46" s="1" t="s">
        <v>3</v>
      </c>
      <c r="E46" s="1">
        <v>2017</v>
      </c>
      <c r="F46" s="3">
        <f t="shared" ca="1" si="3"/>
        <v>2020</v>
      </c>
      <c r="G46" s="3">
        <f t="shared" ca="1" si="0"/>
        <v>3</v>
      </c>
      <c r="H46" s="1" t="s">
        <v>212</v>
      </c>
      <c r="I46" s="1" t="s">
        <v>24</v>
      </c>
      <c r="J46" s="5" t="s">
        <v>24</v>
      </c>
      <c r="K46" s="1"/>
      <c r="L46" s="1" t="s">
        <v>25</v>
      </c>
      <c r="M46" s="6" t="s">
        <v>25</v>
      </c>
      <c r="N46" s="1" t="s">
        <v>144</v>
      </c>
      <c r="O46" s="1" t="s">
        <v>145</v>
      </c>
      <c r="P46" s="1" t="s">
        <v>213</v>
      </c>
      <c r="Q46" s="1"/>
      <c r="R46" s="7">
        <v>42942</v>
      </c>
      <c r="S46" s="1">
        <f t="shared" ca="1" si="1"/>
        <v>3</v>
      </c>
      <c r="T46" s="1">
        <f t="shared" ca="1" si="4"/>
        <v>36</v>
      </c>
      <c r="U46" s="8">
        <f t="shared" ca="1" si="2"/>
        <v>44038</v>
      </c>
    </row>
    <row r="47" spans="1:21" ht="56" x14ac:dyDescent="0.2">
      <c r="A47" s="1">
        <v>47</v>
      </c>
      <c r="B47" s="2" t="s">
        <v>214</v>
      </c>
      <c r="C47" s="2"/>
      <c r="D47" s="1" t="s">
        <v>3</v>
      </c>
      <c r="E47" s="1">
        <v>2017</v>
      </c>
      <c r="F47" s="3">
        <f t="shared" ca="1" si="3"/>
        <v>2020</v>
      </c>
      <c r="G47" s="3">
        <f t="shared" ca="1" si="0"/>
        <v>3</v>
      </c>
      <c r="H47" s="1" t="s">
        <v>215</v>
      </c>
      <c r="I47" s="1" t="s">
        <v>24</v>
      </c>
      <c r="J47" s="1" t="s">
        <v>30</v>
      </c>
      <c r="K47" s="1"/>
      <c r="L47" s="1" t="s">
        <v>25</v>
      </c>
      <c r="M47" s="1"/>
      <c r="N47" s="1" t="s">
        <v>149</v>
      </c>
      <c r="O47" s="1" t="s">
        <v>150</v>
      </c>
      <c r="P47" s="1" t="s">
        <v>216</v>
      </c>
      <c r="Q47" s="1"/>
      <c r="R47" s="7"/>
      <c r="S47" s="1">
        <f t="shared" ca="1" si="1"/>
        <v>3</v>
      </c>
      <c r="T47" s="1">
        <f t="shared" ca="1" si="4"/>
        <v>36</v>
      </c>
      <c r="U47" s="8">
        <f t="shared" ca="1" si="2"/>
        <v>1096</v>
      </c>
    </row>
    <row r="48" spans="1:21" ht="28" x14ac:dyDescent="0.2">
      <c r="A48" s="1">
        <v>48</v>
      </c>
      <c r="B48" s="2" t="s">
        <v>217</v>
      </c>
      <c r="C48" s="2"/>
      <c r="D48" s="1" t="s">
        <v>218</v>
      </c>
      <c r="E48" s="1">
        <v>2003</v>
      </c>
      <c r="F48" s="3">
        <f t="shared" ca="1" si="3"/>
        <v>2020</v>
      </c>
      <c r="G48" s="3">
        <f t="shared" ca="1" si="0"/>
        <v>17</v>
      </c>
      <c r="H48" s="1"/>
      <c r="I48" s="1" t="s">
        <v>23</v>
      </c>
      <c r="J48" s="1"/>
      <c r="K48" s="1" t="s">
        <v>25</v>
      </c>
      <c r="L48" s="1" t="s">
        <v>25</v>
      </c>
      <c r="M48" s="1"/>
      <c r="N48" s="1" t="s">
        <v>26</v>
      </c>
      <c r="O48" s="1" t="s">
        <v>27</v>
      </c>
      <c r="P48" s="1" t="s">
        <v>219</v>
      </c>
      <c r="Q48" s="1"/>
      <c r="R48" s="7"/>
      <c r="S48" s="1">
        <f t="shared" ca="1" si="1"/>
        <v>17</v>
      </c>
      <c r="T48" s="1">
        <f t="shared" ca="1" si="4"/>
        <v>204</v>
      </c>
      <c r="U48" s="8">
        <f t="shared" ca="1" si="2"/>
        <v>6210</v>
      </c>
    </row>
    <row r="49" spans="1:21" ht="56" x14ac:dyDescent="0.2">
      <c r="A49" s="1">
        <v>49</v>
      </c>
      <c r="B49" s="2" t="s">
        <v>220</v>
      </c>
      <c r="C49" s="2"/>
      <c r="D49" s="1" t="s">
        <v>218</v>
      </c>
      <c r="E49" s="1">
        <v>2002</v>
      </c>
      <c r="F49" s="3">
        <f t="shared" ca="1" si="3"/>
        <v>2020</v>
      </c>
      <c r="G49" s="3">
        <f t="shared" ca="1" si="0"/>
        <v>18</v>
      </c>
      <c r="H49" s="1"/>
      <c r="I49" s="1" t="s">
        <v>24</v>
      </c>
      <c r="J49" s="1"/>
      <c r="K49" s="1" t="s">
        <v>25</v>
      </c>
      <c r="L49" s="1" t="s">
        <v>25</v>
      </c>
      <c r="M49" s="6" t="s">
        <v>25</v>
      </c>
      <c r="N49" s="1" t="s">
        <v>31</v>
      </c>
      <c r="O49" s="1" t="s">
        <v>32</v>
      </c>
      <c r="P49" s="1" t="s">
        <v>221</v>
      </c>
      <c r="Q49" s="1"/>
      <c r="R49" s="7">
        <v>37264</v>
      </c>
      <c r="S49" s="1">
        <f t="shared" ca="1" si="1"/>
        <v>18</v>
      </c>
      <c r="T49" s="1">
        <f t="shared" ca="1" si="4"/>
        <v>216</v>
      </c>
      <c r="U49" s="8">
        <f t="shared" ca="1" si="2"/>
        <v>43838</v>
      </c>
    </row>
    <row r="50" spans="1:21" ht="28" x14ac:dyDescent="0.2">
      <c r="A50" s="1">
        <v>50</v>
      </c>
      <c r="B50" s="2" t="s">
        <v>222</v>
      </c>
      <c r="C50" s="2"/>
      <c r="D50" s="1" t="s">
        <v>218</v>
      </c>
      <c r="E50" s="1">
        <v>2002</v>
      </c>
      <c r="F50" s="3">
        <f t="shared" ca="1" si="3"/>
        <v>2020</v>
      </c>
      <c r="G50" s="3">
        <f t="shared" ca="1" si="0"/>
        <v>18</v>
      </c>
      <c r="H50" s="1"/>
      <c r="I50" s="1" t="s">
        <v>23</v>
      </c>
      <c r="J50" s="1"/>
      <c r="K50" s="1" t="s">
        <v>25</v>
      </c>
      <c r="L50" s="1" t="s">
        <v>25</v>
      </c>
      <c r="M50" s="1"/>
      <c r="N50" s="1" t="s">
        <v>37</v>
      </c>
      <c r="O50" s="1" t="s">
        <v>38</v>
      </c>
      <c r="P50" s="1" t="s">
        <v>223</v>
      </c>
      <c r="Q50" s="1"/>
      <c r="R50" s="7"/>
      <c r="S50" s="1">
        <f t="shared" ca="1" si="1"/>
        <v>18</v>
      </c>
      <c r="T50" s="1">
        <f t="shared" ca="1" si="4"/>
        <v>216</v>
      </c>
      <c r="U50" s="8">
        <f t="shared" ca="1" si="2"/>
        <v>6575</v>
      </c>
    </row>
    <row r="51" spans="1:21" ht="28" x14ac:dyDescent="0.2">
      <c r="A51" s="1">
        <v>51</v>
      </c>
      <c r="B51" s="2" t="s">
        <v>224</v>
      </c>
      <c r="C51" s="2"/>
      <c r="D51" s="1" t="s">
        <v>12</v>
      </c>
      <c r="E51" s="1">
        <v>2003</v>
      </c>
      <c r="F51" s="3">
        <f t="shared" ca="1" si="3"/>
        <v>2020</v>
      </c>
      <c r="G51" s="3">
        <f t="shared" ca="1" si="0"/>
        <v>17</v>
      </c>
      <c r="H51" s="1" t="s">
        <v>225</v>
      </c>
      <c r="I51" s="1" t="s">
        <v>23</v>
      </c>
      <c r="J51" s="1" t="s">
        <v>118</v>
      </c>
      <c r="K51" s="1" t="s">
        <v>25</v>
      </c>
      <c r="L51" s="1" t="s">
        <v>25</v>
      </c>
      <c r="M51" s="1"/>
      <c r="N51" s="1" t="s">
        <v>43</v>
      </c>
      <c r="O51" s="1" t="s">
        <v>44</v>
      </c>
      <c r="P51" s="1" t="s">
        <v>226</v>
      </c>
      <c r="Q51" s="1"/>
      <c r="R51" s="7"/>
      <c r="S51" s="1">
        <f t="shared" ca="1" si="1"/>
        <v>17</v>
      </c>
      <c r="T51" s="1">
        <f t="shared" ca="1" si="4"/>
        <v>204</v>
      </c>
      <c r="U51" s="8">
        <f t="shared" ca="1" si="2"/>
        <v>6210</v>
      </c>
    </row>
    <row r="52" spans="1:21" ht="56" x14ac:dyDescent="0.2">
      <c r="A52" s="1">
        <v>52</v>
      </c>
      <c r="B52" s="2" t="s">
        <v>227</v>
      </c>
      <c r="C52" s="2"/>
      <c r="D52" s="1" t="s">
        <v>12</v>
      </c>
      <c r="E52" s="1">
        <v>2004</v>
      </c>
      <c r="F52" s="3">
        <f t="shared" ca="1" si="3"/>
        <v>2020</v>
      </c>
      <c r="G52" s="3">
        <f t="shared" ca="1" si="0"/>
        <v>16</v>
      </c>
      <c r="H52" s="1"/>
      <c r="I52" s="1" t="s">
        <v>24</v>
      </c>
      <c r="J52" s="1"/>
      <c r="K52" s="1"/>
      <c r="L52" s="1" t="s">
        <v>25</v>
      </c>
      <c r="M52" s="1"/>
      <c r="N52" s="1" t="s">
        <v>49</v>
      </c>
      <c r="O52" s="1" t="s">
        <v>50</v>
      </c>
      <c r="P52" s="1" t="s">
        <v>228</v>
      </c>
      <c r="Q52" s="1"/>
      <c r="R52" s="7"/>
      <c r="S52" s="1">
        <f t="shared" ca="1" si="1"/>
        <v>16</v>
      </c>
      <c r="T52" s="1">
        <f t="shared" ca="1" si="4"/>
        <v>192</v>
      </c>
      <c r="U52" s="8">
        <f t="shared" ca="1" si="2"/>
        <v>5844</v>
      </c>
    </row>
    <row r="53" spans="1:21" ht="56" x14ac:dyDescent="0.2">
      <c r="A53" s="1">
        <v>53</v>
      </c>
      <c r="B53" s="2" t="s">
        <v>229</v>
      </c>
      <c r="C53" s="2"/>
      <c r="D53" s="1" t="s">
        <v>230</v>
      </c>
      <c r="E53" s="1">
        <v>2003</v>
      </c>
      <c r="F53" s="3">
        <f t="shared" ca="1" si="3"/>
        <v>2020</v>
      </c>
      <c r="G53" s="3">
        <f t="shared" ca="1" si="0"/>
        <v>17</v>
      </c>
      <c r="H53" s="1"/>
      <c r="I53" s="1" t="s">
        <v>24</v>
      </c>
      <c r="J53" s="1"/>
      <c r="K53" s="1"/>
      <c r="L53" s="1" t="s">
        <v>25</v>
      </c>
      <c r="M53" s="6" t="s">
        <v>25</v>
      </c>
      <c r="N53" s="1" t="s">
        <v>72</v>
      </c>
      <c r="O53" s="1" t="s">
        <v>73</v>
      </c>
      <c r="P53" s="1" t="s">
        <v>231</v>
      </c>
      <c r="Q53" s="1"/>
      <c r="R53" s="7">
        <v>37640</v>
      </c>
      <c r="S53" s="1">
        <f t="shared" ca="1" si="1"/>
        <v>17</v>
      </c>
      <c r="T53" s="1">
        <f t="shared" ca="1" si="4"/>
        <v>204</v>
      </c>
      <c r="U53" s="8">
        <f t="shared" ca="1" si="2"/>
        <v>43849</v>
      </c>
    </row>
    <row r="54" spans="1:21" ht="56" x14ac:dyDescent="0.2">
      <c r="A54" s="1">
        <v>54</v>
      </c>
      <c r="B54" s="2" t="s">
        <v>11</v>
      </c>
      <c r="C54" s="2"/>
      <c r="D54" s="1" t="s">
        <v>12</v>
      </c>
      <c r="E54" s="1">
        <v>2003</v>
      </c>
      <c r="F54" s="3">
        <f t="shared" ca="1" si="3"/>
        <v>2020</v>
      </c>
      <c r="G54" s="3">
        <f t="shared" ca="1" si="0"/>
        <v>17</v>
      </c>
      <c r="H54" s="1" t="s">
        <v>232</v>
      </c>
      <c r="I54" s="1" t="s">
        <v>24</v>
      </c>
      <c r="J54" s="5" t="s">
        <v>24</v>
      </c>
      <c r="K54" s="1"/>
      <c r="L54" s="1" t="s">
        <v>25</v>
      </c>
      <c r="M54" s="1"/>
      <c r="N54" s="1" t="s">
        <v>79</v>
      </c>
      <c r="O54" s="1" t="s">
        <v>80</v>
      </c>
      <c r="P54" s="1" t="s">
        <v>233</v>
      </c>
      <c r="Q54" s="1"/>
      <c r="R54" s="7"/>
      <c r="S54" s="1">
        <f t="shared" ca="1" si="1"/>
        <v>17</v>
      </c>
      <c r="T54" s="1">
        <f t="shared" ca="1" si="4"/>
        <v>204</v>
      </c>
      <c r="U54" s="8">
        <f t="shared" ca="1" si="2"/>
        <v>6210</v>
      </c>
    </row>
    <row r="55" spans="1:21" ht="56" x14ac:dyDescent="0.2">
      <c r="A55" s="1">
        <v>55</v>
      </c>
      <c r="B55" s="2" t="s">
        <v>234</v>
      </c>
      <c r="C55" s="2"/>
      <c r="D55" s="1" t="s">
        <v>218</v>
      </c>
      <c r="E55" s="1">
        <v>2002</v>
      </c>
      <c r="F55" s="3">
        <f t="shared" ca="1" si="3"/>
        <v>2020</v>
      </c>
      <c r="G55" s="3">
        <f t="shared" ca="1" si="0"/>
        <v>18</v>
      </c>
      <c r="H55" s="1" t="s">
        <v>235</v>
      </c>
      <c r="I55" s="1" t="s">
        <v>24</v>
      </c>
      <c r="J55" s="1" t="s">
        <v>236</v>
      </c>
      <c r="K55" s="1"/>
      <c r="L55" s="1" t="s">
        <v>25</v>
      </c>
      <c r="M55" s="6" t="s">
        <v>25</v>
      </c>
      <c r="N55" s="1" t="s">
        <v>84</v>
      </c>
      <c r="O55" s="1" t="s">
        <v>85</v>
      </c>
      <c r="P55" s="1" t="s">
        <v>237</v>
      </c>
      <c r="Q55" s="1" t="s">
        <v>238</v>
      </c>
      <c r="R55" s="7">
        <v>37264</v>
      </c>
      <c r="S55" s="1">
        <f t="shared" ca="1" si="1"/>
        <v>18</v>
      </c>
      <c r="T55" s="1">
        <f t="shared" ca="1" si="4"/>
        <v>216</v>
      </c>
      <c r="U55" s="8">
        <f t="shared" ca="1" si="2"/>
        <v>43838</v>
      </c>
    </row>
    <row r="56" spans="1:21" ht="56" x14ac:dyDescent="0.2">
      <c r="A56" s="1">
        <v>56</v>
      </c>
      <c r="B56" s="2" t="s">
        <v>239</v>
      </c>
      <c r="C56" s="2"/>
      <c r="D56" s="1" t="s">
        <v>218</v>
      </c>
      <c r="E56" s="1">
        <v>2002</v>
      </c>
      <c r="F56" s="3">
        <f t="shared" ca="1" si="3"/>
        <v>2020</v>
      </c>
      <c r="G56" s="3">
        <f t="shared" ca="1" si="0"/>
        <v>18</v>
      </c>
      <c r="H56" s="1"/>
      <c r="I56" s="1" t="s">
        <v>24</v>
      </c>
      <c r="J56" s="1"/>
      <c r="K56" s="1" t="s">
        <v>25</v>
      </c>
      <c r="L56" s="1" t="s">
        <v>25</v>
      </c>
      <c r="M56" s="1"/>
      <c r="N56" s="1" t="s">
        <v>89</v>
      </c>
      <c r="O56" s="1" t="s">
        <v>90</v>
      </c>
      <c r="P56" s="1" t="s">
        <v>240</v>
      </c>
      <c r="Q56" s="1"/>
      <c r="R56" s="7"/>
      <c r="S56" s="1">
        <f t="shared" ca="1" si="1"/>
        <v>18</v>
      </c>
      <c r="T56" s="1">
        <f t="shared" ca="1" si="4"/>
        <v>216</v>
      </c>
      <c r="U56" s="8">
        <f t="shared" ca="1" si="2"/>
        <v>6575</v>
      </c>
    </row>
    <row r="57" spans="1:21" ht="56" x14ac:dyDescent="0.2">
      <c r="A57" s="1">
        <v>57</v>
      </c>
      <c r="B57" s="1" t="s">
        <v>241</v>
      </c>
      <c r="C57" s="1"/>
      <c r="D57" s="1" t="s">
        <v>218</v>
      </c>
      <c r="E57" s="1">
        <v>2002</v>
      </c>
      <c r="F57" s="3">
        <f t="shared" ca="1" si="3"/>
        <v>2020</v>
      </c>
      <c r="G57" s="3">
        <f t="shared" ca="1" si="0"/>
        <v>18</v>
      </c>
      <c r="H57" s="1"/>
      <c r="I57" s="1" t="s">
        <v>24</v>
      </c>
      <c r="J57" s="1"/>
      <c r="K57" s="1"/>
      <c r="L57" s="1" t="s">
        <v>25</v>
      </c>
      <c r="M57" s="1"/>
      <c r="N57" s="1" t="s">
        <v>94</v>
      </c>
      <c r="O57" s="1" t="s">
        <v>95</v>
      </c>
      <c r="P57" s="1" t="s">
        <v>242</v>
      </c>
      <c r="Q57" s="1"/>
      <c r="R57" s="7"/>
      <c r="S57" s="1">
        <f t="shared" ca="1" si="1"/>
        <v>18</v>
      </c>
      <c r="T57" s="1">
        <f t="shared" ca="1" si="4"/>
        <v>216</v>
      </c>
      <c r="U57" s="8">
        <f t="shared" ca="1" si="2"/>
        <v>6575</v>
      </c>
    </row>
    <row r="58" spans="1:21" ht="56" x14ac:dyDescent="0.2">
      <c r="A58" s="1">
        <v>58</v>
      </c>
      <c r="B58" s="1" t="s">
        <v>243</v>
      </c>
      <c r="C58" s="1"/>
      <c r="D58" s="1" t="s">
        <v>3</v>
      </c>
      <c r="E58" s="1">
        <v>2007</v>
      </c>
      <c r="F58" s="3">
        <f t="shared" ca="1" si="3"/>
        <v>2020</v>
      </c>
      <c r="G58" s="3">
        <f t="shared" ca="1" si="0"/>
        <v>13</v>
      </c>
      <c r="H58" s="1" t="s">
        <v>244</v>
      </c>
      <c r="I58" s="1" t="s">
        <v>24</v>
      </c>
      <c r="J58" s="1" t="s">
        <v>177</v>
      </c>
      <c r="K58" s="1"/>
      <c r="L58" s="1" t="s">
        <v>25</v>
      </c>
      <c r="M58" s="1"/>
      <c r="N58" s="1" t="s">
        <v>99</v>
      </c>
      <c r="O58" s="1" t="s">
        <v>100</v>
      </c>
      <c r="P58" s="1" t="s">
        <v>245</v>
      </c>
      <c r="Q58" s="1"/>
      <c r="R58" s="7"/>
      <c r="S58" s="1">
        <f t="shared" ca="1" si="1"/>
        <v>13</v>
      </c>
      <c r="T58" s="1">
        <f t="shared" ca="1" si="4"/>
        <v>156</v>
      </c>
      <c r="U58" s="8">
        <f t="shared" ca="1" si="2"/>
        <v>4749</v>
      </c>
    </row>
    <row r="59" spans="1:21" ht="56" x14ac:dyDescent="0.2">
      <c r="A59" s="9">
        <v>59</v>
      </c>
      <c r="B59" s="10" t="s">
        <v>246</v>
      </c>
      <c r="C59" s="10"/>
      <c r="D59" s="9" t="s">
        <v>3</v>
      </c>
      <c r="E59" s="9">
        <v>2005</v>
      </c>
      <c r="F59" s="11">
        <f t="shared" ca="1" si="3"/>
        <v>2020</v>
      </c>
      <c r="G59" s="11">
        <f t="shared" ca="1" si="0"/>
        <v>15</v>
      </c>
      <c r="H59" s="9" t="s">
        <v>247</v>
      </c>
      <c r="I59" s="9" t="s">
        <v>24</v>
      </c>
      <c r="J59" s="9" t="s">
        <v>118</v>
      </c>
      <c r="K59" s="9"/>
      <c r="L59" s="9" t="s">
        <v>25</v>
      </c>
      <c r="M59" s="13" t="s">
        <v>25</v>
      </c>
      <c r="N59" s="9" t="s">
        <v>144</v>
      </c>
      <c r="O59" s="9" t="s">
        <v>145</v>
      </c>
      <c r="P59" s="9" t="s">
        <v>248</v>
      </c>
      <c r="Q59" s="9"/>
      <c r="R59" s="14">
        <v>38426</v>
      </c>
      <c r="S59" s="9">
        <f t="shared" ca="1" si="1"/>
        <v>15</v>
      </c>
      <c r="T59" s="9">
        <f t="shared" ca="1" si="4"/>
        <v>180</v>
      </c>
      <c r="U59" s="15">
        <f t="shared" ca="1" si="2"/>
        <v>43905</v>
      </c>
    </row>
    <row r="60" spans="1:21" ht="56" x14ac:dyDescent="0.2">
      <c r="A60" s="1">
        <v>60</v>
      </c>
      <c r="B60" s="2" t="s">
        <v>249</v>
      </c>
      <c r="C60" s="2"/>
      <c r="D60" s="1" t="s">
        <v>230</v>
      </c>
      <c r="E60" s="1">
        <v>2003</v>
      </c>
      <c r="F60" s="3">
        <f t="shared" ca="1" si="3"/>
        <v>2020</v>
      </c>
      <c r="G60" s="3">
        <f t="shared" ca="1" si="0"/>
        <v>17</v>
      </c>
      <c r="H60" s="1"/>
      <c r="I60" s="1" t="s">
        <v>24</v>
      </c>
      <c r="J60" s="1"/>
      <c r="K60" s="1"/>
      <c r="L60" s="1" t="s">
        <v>25</v>
      </c>
      <c r="M60" s="1"/>
      <c r="N60" s="1" t="s">
        <v>149</v>
      </c>
      <c r="O60" s="1" t="s">
        <v>150</v>
      </c>
      <c r="P60" s="1" t="s">
        <v>250</v>
      </c>
      <c r="Q60" s="1"/>
      <c r="R60" s="7"/>
      <c r="S60" s="1">
        <f t="shared" ca="1" si="1"/>
        <v>17</v>
      </c>
      <c r="T60" s="1">
        <f t="shared" ca="1" si="4"/>
        <v>204</v>
      </c>
      <c r="U60" s="8">
        <f t="shared" ca="1" si="2"/>
        <v>6210</v>
      </c>
    </row>
    <row r="61" spans="1:21" ht="56" x14ac:dyDescent="0.2">
      <c r="A61" s="1">
        <v>61</v>
      </c>
      <c r="B61" s="2" t="s">
        <v>251</v>
      </c>
      <c r="C61" s="2"/>
      <c r="D61" s="1" t="s">
        <v>230</v>
      </c>
      <c r="E61" s="1">
        <v>2003</v>
      </c>
      <c r="F61" s="3">
        <f t="shared" ca="1" si="3"/>
        <v>2020</v>
      </c>
      <c r="G61" s="3">
        <f t="shared" ca="1" si="0"/>
        <v>17</v>
      </c>
      <c r="H61" s="1"/>
      <c r="I61" s="1" t="s">
        <v>24</v>
      </c>
      <c r="J61" s="1"/>
      <c r="K61" s="1"/>
      <c r="L61" s="1" t="s">
        <v>25</v>
      </c>
      <c r="M61" s="1"/>
      <c r="N61" s="1" t="s">
        <v>154</v>
      </c>
      <c r="O61" s="1" t="s">
        <v>155</v>
      </c>
      <c r="P61" s="1" t="s">
        <v>252</v>
      </c>
      <c r="Q61" s="1"/>
      <c r="R61" s="7"/>
      <c r="S61" s="1">
        <f t="shared" ca="1" si="1"/>
        <v>17</v>
      </c>
      <c r="T61" s="1">
        <f t="shared" ca="1" si="4"/>
        <v>204</v>
      </c>
      <c r="U61" s="8">
        <f t="shared" ca="1" si="2"/>
        <v>6210</v>
      </c>
    </row>
    <row r="62" spans="1:21" ht="56" x14ac:dyDescent="0.2">
      <c r="A62" s="9">
        <v>62</v>
      </c>
      <c r="B62" s="10" t="s">
        <v>16</v>
      </c>
      <c r="C62" s="10"/>
      <c r="D62" s="9" t="s">
        <v>17</v>
      </c>
      <c r="E62" s="9">
        <v>2010</v>
      </c>
      <c r="F62" s="11">
        <f t="shared" ca="1" si="3"/>
        <v>2020</v>
      </c>
      <c r="G62" s="11">
        <f t="shared" ca="1" si="0"/>
        <v>10</v>
      </c>
      <c r="H62" s="9" t="s">
        <v>105</v>
      </c>
      <c r="I62" s="9" t="s">
        <v>24</v>
      </c>
      <c r="J62" s="12" t="s">
        <v>24</v>
      </c>
      <c r="K62" s="9"/>
      <c r="L62" s="9" t="s">
        <v>25</v>
      </c>
      <c r="M62" s="13" t="s">
        <v>25</v>
      </c>
      <c r="N62" s="9" t="s">
        <v>158</v>
      </c>
      <c r="O62" s="9" t="s">
        <v>159</v>
      </c>
      <c r="P62" s="9" t="s">
        <v>253</v>
      </c>
      <c r="Q62" s="9"/>
      <c r="R62" s="14">
        <v>40470</v>
      </c>
      <c r="S62" s="9">
        <f t="shared" ca="1" si="1"/>
        <v>10</v>
      </c>
      <c r="T62" s="9">
        <f t="shared" ca="1" si="4"/>
        <v>120</v>
      </c>
      <c r="U62" s="15">
        <f t="shared" ca="1" si="2"/>
        <v>44123</v>
      </c>
    </row>
    <row r="63" spans="1:21" ht="56" x14ac:dyDescent="0.2">
      <c r="A63" s="1">
        <v>63</v>
      </c>
      <c r="B63" s="2" t="s">
        <v>254</v>
      </c>
      <c r="C63" s="2"/>
      <c r="D63" s="1" t="s">
        <v>218</v>
      </c>
      <c r="E63" s="1">
        <v>2002</v>
      </c>
      <c r="F63" s="3">
        <f t="shared" ca="1" si="3"/>
        <v>2020</v>
      </c>
      <c r="G63" s="3">
        <f t="shared" ca="1" si="0"/>
        <v>18</v>
      </c>
      <c r="H63" s="1"/>
      <c r="I63" s="1" t="s">
        <v>24</v>
      </c>
      <c r="J63" s="1"/>
      <c r="K63" s="2"/>
      <c r="L63" s="1" t="s">
        <v>25</v>
      </c>
      <c r="M63" s="1"/>
      <c r="N63" s="1" t="s">
        <v>162</v>
      </c>
      <c r="O63" s="1" t="s">
        <v>163</v>
      </c>
      <c r="P63" s="1" t="s">
        <v>255</v>
      </c>
      <c r="Q63" s="1"/>
      <c r="R63" s="7"/>
      <c r="S63" s="1">
        <f t="shared" ca="1" si="1"/>
        <v>18</v>
      </c>
      <c r="T63" s="1">
        <f t="shared" ca="1" si="4"/>
        <v>216</v>
      </c>
      <c r="U63" s="8">
        <f t="shared" ca="1" si="2"/>
        <v>6575</v>
      </c>
    </row>
    <row r="64" spans="1:21" ht="56" x14ac:dyDescent="0.2">
      <c r="A64" s="1">
        <v>64</v>
      </c>
      <c r="B64" s="2" t="s">
        <v>256</v>
      </c>
      <c r="C64" s="2"/>
      <c r="D64" s="1" t="s">
        <v>3</v>
      </c>
      <c r="E64" s="1">
        <v>2007</v>
      </c>
      <c r="F64" s="3">
        <f t="shared" ca="1" si="3"/>
        <v>2020</v>
      </c>
      <c r="G64" s="3">
        <f t="shared" ca="1" si="0"/>
        <v>13</v>
      </c>
      <c r="H64" s="1"/>
      <c r="I64" s="1" t="s">
        <v>24</v>
      </c>
      <c r="J64" s="1"/>
      <c r="K64" s="17"/>
      <c r="L64" s="1" t="s">
        <v>25</v>
      </c>
      <c r="M64" s="1"/>
      <c r="N64" s="1" t="s">
        <v>167</v>
      </c>
      <c r="O64" s="1" t="s">
        <v>168</v>
      </c>
      <c r="P64" s="17" t="s">
        <v>257</v>
      </c>
      <c r="Q64" s="1"/>
      <c r="R64" s="7"/>
      <c r="S64" s="1">
        <f t="shared" ca="1" si="1"/>
        <v>13</v>
      </c>
      <c r="T64" s="1">
        <f t="shared" ca="1" si="4"/>
        <v>156</v>
      </c>
      <c r="U64" s="8">
        <f t="shared" ca="1" si="2"/>
        <v>4749</v>
      </c>
    </row>
    <row r="65" spans="1:21" ht="56" x14ac:dyDescent="0.2">
      <c r="A65" s="1">
        <v>65</v>
      </c>
      <c r="B65" s="2" t="s">
        <v>258</v>
      </c>
      <c r="C65" s="2"/>
      <c r="D65" s="1" t="s">
        <v>259</v>
      </c>
      <c r="E65" s="1">
        <v>1975</v>
      </c>
      <c r="F65" s="3">
        <f t="shared" ca="1" si="3"/>
        <v>2020</v>
      </c>
      <c r="G65" s="3">
        <f t="shared" ref="G65:G78" ca="1" si="5">F65-E65</f>
        <v>45</v>
      </c>
      <c r="H65" s="1"/>
      <c r="I65" s="1" t="s">
        <v>24</v>
      </c>
      <c r="J65" s="1"/>
      <c r="K65" s="1"/>
      <c r="L65" s="1" t="s">
        <v>25</v>
      </c>
      <c r="M65" s="1"/>
      <c r="N65" s="1" t="s">
        <v>172</v>
      </c>
      <c r="O65" s="1" t="s">
        <v>173</v>
      </c>
      <c r="P65" s="17">
        <v>1663366</v>
      </c>
      <c r="Q65" s="1"/>
      <c r="R65" s="7"/>
      <c r="S65" s="1">
        <f t="shared" ref="S65:S80" ca="1" si="6">F65-E65</f>
        <v>45</v>
      </c>
      <c r="T65" s="1">
        <f t="shared" ca="1" si="4"/>
        <v>540</v>
      </c>
      <c r="U65" s="8">
        <f t="shared" ref="U65:U80" ca="1" si="7">EDATE(R65,T65)</f>
        <v>16437</v>
      </c>
    </row>
    <row r="66" spans="1:21" ht="56" x14ac:dyDescent="0.2">
      <c r="A66" s="1">
        <v>66</v>
      </c>
      <c r="B66" s="2" t="s">
        <v>260</v>
      </c>
      <c r="C66" s="2"/>
      <c r="D66" s="1" t="s">
        <v>12</v>
      </c>
      <c r="E66" s="1">
        <v>1995</v>
      </c>
      <c r="F66" s="3">
        <f t="shared" ref="F66:F80" ca="1" si="8">YEAR(NOW())</f>
        <v>2020</v>
      </c>
      <c r="G66" s="3">
        <f t="shared" ca="1" si="5"/>
        <v>25</v>
      </c>
      <c r="H66" s="1"/>
      <c r="I66" s="1" t="s">
        <v>24</v>
      </c>
      <c r="J66" s="1"/>
      <c r="K66" s="2"/>
      <c r="L66" s="1" t="s">
        <v>25</v>
      </c>
      <c r="M66" s="1"/>
      <c r="N66" s="1" t="s">
        <v>261</v>
      </c>
      <c r="O66" s="1" t="s">
        <v>262</v>
      </c>
      <c r="P66" s="17" t="s">
        <v>263</v>
      </c>
      <c r="Q66" s="1"/>
      <c r="R66" s="7"/>
      <c r="S66" s="1">
        <f t="shared" ca="1" si="6"/>
        <v>25</v>
      </c>
      <c r="T66" s="1">
        <f t="shared" ref="T66:T80" ca="1" si="9">S66*12</f>
        <v>300</v>
      </c>
      <c r="U66" s="8">
        <f t="shared" ca="1" si="7"/>
        <v>9132</v>
      </c>
    </row>
    <row r="67" spans="1:21" ht="28" x14ac:dyDescent="0.2">
      <c r="A67" s="1">
        <v>67</v>
      </c>
      <c r="B67" s="2" t="s">
        <v>264</v>
      </c>
      <c r="C67" s="2"/>
      <c r="D67" s="1" t="s">
        <v>265</v>
      </c>
      <c r="E67" s="1">
        <v>1996</v>
      </c>
      <c r="F67" s="3">
        <f t="shared" ca="1" si="8"/>
        <v>2020</v>
      </c>
      <c r="G67" s="3">
        <f t="shared" ca="1" si="5"/>
        <v>24</v>
      </c>
      <c r="H67" s="1"/>
      <c r="I67" s="1" t="s">
        <v>23</v>
      </c>
      <c r="J67" s="1"/>
      <c r="K67" s="1" t="s">
        <v>25</v>
      </c>
      <c r="L67" s="1" t="s">
        <v>25</v>
      </c>
      <c r="M67" s="1"/>
      <c r="N67" s="1" t="s">
        <v>26</v>
      </c>
      <c r="O67" s="1" t="s">
        <v>27</v>
      </c>
      <c r="P67" s="1" t="s">
        <v>266</v>
      </c>
      <c r="Q67" s="1"/>
      <c r="R67" s="7"/>
      <c r="S67" s="1">
        <f t="shared" ca="1" si="6"/>
        <v>24</v>
      </c>
      <c r="T67" s="1">
        <f t="shared" ca="1" si="9"/>
        <v>288</v>
      </c>
      <c r="U67" s="8">
        <f t="shared" ca="1" si="7"/>
        <v>8766</v>
      </c>
    </row>
    <row r="68" spans="1:21" ht="56" x14ac:dyDescent="0.2">
      <c r="A68" s="1">
        <v>68</v>
      </c>
      <c r="B68" s="2" t="s">
        <v>267</v>
      </c>
      <c r="C68" s="2"/>
      <c r="D68" s="1" t="s">
        <v>265</v>
      </c>
      <c r="E68" s="1">
        <v>1996</v>
      </c>
      <c r="F68" s="3">
        <f t="shared" ca="1" si="8"/>
        <v>2020</v>
      </c>
      <c r="G68" s="3">
        <f t="shared" ca="1" si="5"/>
        <v>24</v>
      </c>
      <c r="H68" s="1"/>
      <c r="I68" s="1" t="s">
        <v>24</v>
      </c>
      <c r="J68" s="1"/>
      <c r="K68" s="1" t="s">
        <v>25</v>
      </c>
      <c r="L68" s="1" t="s">
        <v>25</v>
      </c>
      <c r="M68" s="1"/>
      <c r="N68" s="1" t="s">
        <v>31</v>
      </c>
      <c r="O68" s="1" t="s">
        <v>32</v>
      </c>
      <c r="P68" s="1" t="s">
        <v>268</v>
      </c>
      <c r="Q68" s="1"/>
      <c r="R68" s="7"/>
      <c r="S68" s="1">
        <f t="shared" ca="1" si="6"/>
        <v>24</v>
      </c>
      <c r="T68" s="1">
        <f t="shared" ca="1" si="9"/>
        <v>288</v>
      </c>
      <c r="U68" s="8">
        <f t="shared" ca="1" si="7"/>
        <v>8766</v>
      </c>
    </row>
    <row r="69" spans="1:21" ht="28" x14ac:dyDescent="0.2">
      <c r="A69" s="1">
        <v>69</v>
      </c>
      <c r="B69" s="2" t="s">
        <v>269</v>
      </c>
      <c r="C69" s="2"/>
      <c r="D69" s="1" t="s">
        <v>265</v>
      </c>
      <c r="E69" s="1">
        <v>1995</v>
      </c>
      <c r="F69" s="3">
        <f t="shared" ca="1" si="8"/>
        <v>2020</v>
      </c>
      <c r="G69" s="3">
        <f t="shared" ca="1" si="5"/>
        <v>25</v>
      </c>
      <c r="H69" s="1"/>
      <c r="I69" s="1" t="s">
        <v>23</v>
      </c>
      <c r="J69" s="1"/>
      <c r="K69" s="1" t="s">
        <v>25</v>
      </c>
      <c r="L69" s="1" t="s">
        <v>25</v>
      </c>
      <c r="M69" s="1"/>
      <c r="N69" s="1" t="s">
        <v>37</v>
      </c>
      <c r="O69" s="1" t="s">
        <v>38</v>
      </c>
      <c r="P69" s="1" t="s">
        <v>270</v>
      </c>
      <c r="Q69" s="1"/>
      <c r="R69" s="7"/>
      <c r="S69" s="1">
        <f t="shared" ca="1" si="6"/>
        <v>25</v>
      </c>
      <c r="T69" s="1">
        <f t="shared" ca="1" si="9"/>
        <v>300</v>
      </c>
      <c r="U69" s="8">
        <f t="shared" ca="1" si="7"/>
        <v>9132</v>
      </c>
    </row>
    <row r="70" spans="1:21" ht="28" x14ac:dyDescent="0.2">
      <c r="A70" s="1">
        <v>70</v>
      </c>
      <c r="B70" s="2" t="s">
        <v>271</v>
      </c>
      <c r="C70" s="2"/>
      <c r="D70" s="1" t="s">
        <v>265</v>
      </c>
      <c r="E70" s="1">
        <v>1996</v>
      </c>
      <c r="F70" s="3">
        <f t="shared" ca="1" si="8"/>
        <v>2020</v>
      </c>
      <c r="G70" s="3">
        <f t="shared" ca="1" si="5"/>
        <v>24</v>
      </c>
      <c r="H70" s="1"/>
      <c r="I70" s="1" t="s">
        <v>23</v>
      </c>
      <c r="J70" s="1"/>
      <c r="K70" s="1" t="s">
        <v>25</v>
      </c>
      <c r="L70" s="1" t="s">
        <v>25</v>
      </c>
      <c r="M70" s="1"/>
      <c r="N70" s="1" t="s">
        <v>43</v>
      </c>
      <c r="O70" s="1" t="s">
        <v>44</v>
      </c>
      <c r="P70" s="1" t="s">
        <v>272</v>
      </c>
      <c r="Q70" s="1"/>
      <c r="R70" s="7"/>
      <c r="S70" s="1">
        <f t="shared" ca="1" si="6"/>
        <v>24</v>
      </c>
      <c r="T70" s="1">
        <f t="shared" ca="1" si="9"/>
        <v>288</v>
      </c>
      <c r="U70" s="8">
        <f t="shared" ca="1" si="7"/>
        <v>8766</v>
      </c>
    </row>
    <row r="71" spans="1:21" ht="56" x14ac:dyDescent="0.2">
      <c r="A71" s="1">
        <v>71</v>
      </c>
      <c r="B71" s="2" t="s">
        <v>273</v>
      </c>
      <c r="C71" s="2"/>
      <c r="D71" s="1" t="s">
        <v>274</v>
      </c>
      <c r="E71" s="1">
        <v>1992</v>
      </c>
      <c r="F71" s="3">
        <f t="shared" ca="1" si="8"/>
        <v>2020</v>
      </c>
      <c r="G71" s="3">
        <f t="shared" ca="1" si="5"/>
        <v>28</v>
      </c>
      <c r="H71" s="1"/>
      <c r="I71" s="1" t="s">
        <v>24</v>
      </c>
      <c r="J71" s="1"/>
      <c r="K71" s="1"/>
      <c r="L71" s="1" t="s">
        <v>25</v>
      </c>
      <c r="M71" s="1"/>
      <c r="N71" s="1" t="s">
        <v>49</v>
      </c>
      <c r="O71" s="1" t="s">
        <v>50</v>
      </c>
      <c r="P71" s="1" t="s">
        <v>275</v>
      </c>
      <c r="Q71" s="1"/>
      <c r="R71" s="7"/>
      <c r="S71" s="1">
        <f t="shared" ca="1" si="6"/>
        <v>28</v>
      </c>
      <c r="T71" s="1">
        <f t="shared" ca="1" si="9"/>
        <v>336</v>
      </c>
      <c r="U71" s="8">
        <f t="shared" ca="1" si="7"/>
        <v>10227</v>
      </c>
    </row>
    <row r="72" spans="1:21" ht="56" x14ac:dyDescent="0.2">
      <c r="A72" s="1">
        <v>72</v>
      </c>
      <c r="B72" s="2" t="s">
        <v>276</v>
      </c>
      <c r="C72" s="2"/>
      <c r="D72" s="1" t="s">
        <v>277</v>
      </c>
      <c r="E72" s="1">
        <v>2006</v>
      </c>
      <c r="F72" s="3">
        <f t="shared" ca="1" si="8"/>
        <v>2020</v>
      </c>
      <c r="G72" s="3">
        <f t="shared" ca="1" si="5"/>
        <v>14</v>
      </c>
      <c r="H72" s="1"/>
      <c r="I72" s="1" t="s">
        <v>24</v>
      </c>
      <c r="J72" s="1"/>
      <c r="K72" s="1"/>
      <c r="L72" s="1" t="s">
        <v>25</v>
      </c>
      <c r="M72" s="1"/>
      <c r="N72" s="1" t="s">
        <v>72</v>
      </c>
      <c r="O72" s="1" t="s">
        <v>73</v>
      </c>
      <c r="P72" s="1" t="s">
        <v>278</v>
      </c>
      <c r="Q72" s="1"/>
      <c r="R72" s="7"/>
      <c r="S72" s="1">
        <f t="shared" ca="1" si="6"/>
        <v>14</v>
      </c>
      <c r="T72" s="1">
        <f t="shared" ca="1" si="9"/>
        <v>168</v>
      </c>
      <c r="U72" s="8">
        <f t="shared" ca="1" si="7"/>
        <v>5114</v>
      </c>
    </row>
    <row r="73" spans="1:21" ht="56" x14ac:dyDescent="0.2">
      <c r="A73" s="1">
        <v>73</v>
      </c>
      <c r="B73" s="2" t="s">
        <v>279</v>
      </c>
      <c r="C73" s="2"/>
      <c r="D73" s="1" t="s">
        <v>277</v>
      </c>
      <c r="E73" s="1">
        <v>2006</v>
      </c>
      <c r="F73" s="3">
        <f t="shared" ca="1" si="8"/>
        <v>2020</v>
      </c>
      <c r="G73" s="3">
        <f t="shared" ca="1" si="5"/>
        <v>14</v>
      </c>
      <c r="H73" s="1" t="s">
        <v>280</v>
      </c>
      <c r="I73" s="1" t="s">
        <v>24</v>
      </c>
      <c r="J73" s="1" t="s">
        <v>24</v>
      </c>
      <c r="K73" s="1"/>
      <c r="L73" s="1" t="s">
        <v>25</v>
      </c>
      <c r="M73" s="6" t="s">
        <v>25</v>
      </c>
      <c r="N73" s="1" t="s">
        <v>79</v>
      </c>
      <c r="O73" s="1" t="s">
        <v>80</v>
      </c>
      <c r="P73" s="1" t="s">
        <v>281</v>
      </c>
      <c r="Q73" s="1"/>
      <c r="R73" s="7">
        <v>38838</v>
      </c>
      <c r="S73" s="1">
        <f t="shared" ca="1" si="6"/>
        <v>14</v>
      </c>
      <c r="T73" s="1">
        <f t="shared" ca="1" si="9"/>
        <v>168</v>
      </c>
      <c r="U73" s="8">
        <f t="shared" ca="1" si="7"/>
        <v>43952</v>
      </c>
    </row>
    <row r="74" spans="1:21" ht="56" x14ac:dyDescent="0.2">
      <c r="A74" s="1">
        <v>74</v>
      </c>
      <c r="B74" s="2" t="s">
        <v>282</v>
      </c>
      <c r="C74" s="2"/>
      <c r="D74" s="1" t="s">
        <v>283</v>
      </c>
      <c r="E74" s="1">
        <v>2013</v>
      </c>
      <c r="F74" s="3">
        <f t="shared" ca="1" si="8"/>
        <v>2020</v>
      </c>
      <c r="G74" s="3">
        <f t="shared" ca="1" si="5"/>
        <v>7</v>
      </c>
      <c r="H74" s="1" t="s">
        <v>284</v>
      </c>
      <c r="I74" s="1" t="s">
        <v>24</v>
      </c>
      <c r="J74" s="1" t="s">
        <v>24</v>
      </c>
      <c r="K74" s="1"/>
      <c r="L74" s="1" t="s">
        <v>25</v>
      </c>
      <c r="M74" s="6" t="s">
        <v>25</v>
      </c>
      <c r="N74" s="1" t="s">
        <v>84</v>
      </c>
      <c r="O74" s="1" t="s">
        <v>85</v>
      </c>
      <c r="P74" s="1" t="s">
        <v>285</v>
      </c>
      <c r="Q74" s="1"/>
      <c r="R74" s="7">
        <v>41626</v>
      </c>
      <c r="S74" s="1">
        <f t="shared" ca="1" si="6"/>
        <v>7</v>
      </c>
      <c r="T74" s="1">
        <f t="shared" ca="1" si="9"/>
        <v>84</v>
      </c>
      <c r="U74" s="8">
        <f t="shared" ca="1" si="7"/>
        <v>44183</v>
      </c>
    </row>
    <row r="75" spans="1:21" ht="56" x14ac:dyDescent="0.2">
      <c r="A75" s="1">
        <v>75</v>
      </c>
      <c r="B75" s="2" t="s">
        <v>286</v>
      </c>
      <c r="C75" s="2"/>
      <c r="D75" s="1" t="s">
        <v>283</v>
      </c>
      <c r="E75" s="1">
        <v>2012</v>
      </c>
      <c r="F75" s="3">
        <f t="shared" ca="1" si="8"/>
        <v>2020</v>
      </c>
      <c r="G75" s="3">
        <f t="shared" ca="1" si="5"/>
        <v>8</v>
      </c>
      <c r="H75" s="1" t="s">
        <v>287</v>
      </c>
      <c r="I75" s="1" t="s">
        <v>24</v>
      </c>
      <c r="J75" s="1" t="s">
        <v>24</v>
      </c>
      <c r="K75" s="1" t="s">
        <v>25</v>
      </c>
      <c r="L75" s="1" t="s">
        <v>25</v>
      </c>
      <c r="M75" s="6" t="s">
        <v>25</v>
      </c>
      <c r="N75" s="1" t="s">
        <v>89</v>
      </c>
      <c r="O75" s="1" t="s">
        <v>90</v>
      </c>
      <c r="P75" s="1" t="s">
        <v>288</v>
      </c>
      <c r="Q75" s="1"/>
      <c r="R75" s="7">
        <v>41269</v>
      </c>
      <c r="S75" s="1">
        <f t="shared" ca="1" si="6"/>
        <v>8</v>
      </c>
      <c r="T75" s="1">
        <f t="shared" ca="1" si="9"/>
        <v>96</v>
      </c>
      <c r="U75" s="8">
        <f t="shared" ca="1" si="7"/>
        <v>44191</v>
      </c>
    </row>
    <row r="76" spans="1:21" ht="56" x14ac:dyDescent="0.2">
      <c r="A76" s="1">
        <v>76</v>
      </c>
      <c r="B76" s="1" t="s">
        <v>289</v>
      </c>
      <c r="C76" s="1"/>
      <c r="D76" s="1" t="s">
        <v>283</v>
      </c>
      <c r="E76" s="1">
        <v>2014</v>
      </c>
      <c r="F76" s="3">
        <f t="shared" ca="1" si="8"/>
        <v>2020</v>
      </c>
      <c r="G76" s="3">
        <f t="shared" ca="1" si="5"/>
        <v>6</v>
      </c>
      <c r="H76" s="1" t="s">
        <v>290</v>
      </c>
      <c r="I76" s="1" t="s">
        <v>24</v>
      </c>
      <c r="J76" s="1" t="s">
        <v>24</v>
      </c>
      <c r="K76" s="1"/>
      <c r="L76" s="1" t="s">
        <v>25</v>
      </c>
      <c r="M76" s="6" t="s">
        <v>25</v>
      </c>
      <c r="N76" s="1" t="s">
        <v>94</v>
      </c>
      <c r="O76" s="1" t="s">
        <v>95</v>
      </c>
      <c r="P76" s="1" t="s">
        <v>291</v>
      </c>
      <c r="Q76" s="1"/>
      <c r="R76" s="7">
        <v>41908</v>
      </c>
      <c r="S76" s="1">
        <f t="shared" ca="1" si="6"/>
        <v>6</v>
      </c>
      <c r="T76" s="1">
        <f t="shared" ca="1" si="9"/>
        <v>72</v>
      </c>
      <c r="U76" s="8">
        <f t="shared" ca="1" si="7"/>
        <v>44100</v>
      </c>
    </row>
    <row r="77" spans="1:21" x14ac:dyDescent="0.2">
      <c r="A77" s="1">
        <v>77</v>
      </c>
      <c r="B77" s="1" t="s">
        <v>292</v>
      </c>
      <c r="C77" s="1"/>
      <c r="D77" s="1" t="s">
        <v>265</v>
      </c>
      <c r="E77" s="1">
        <v>1996</v>
      </c>
      <c r="F77" s="3">
        <f t="shared" ca="1" si="8"/>
        <v>2020</v>
      </c>
      <c r="G77" s="3">
        <f t="shared" ca="1" si="5"/>
        <v>24</v>
      </c>
      <c r="H77" s="18"/>
      <c r="I77" s="18"/>
      <c r="J77" s="18"/>
      <c r="K77" s="18"/>
      <c r="L77" s="18"/>
      <c r="M77" s="18"/>
      <c r="N77" s="18"/>
      <c r="O77" s="18"/>
      <c r="P77" s="1" t="s">
        <v>293</v>
      </c>
      <c r="Q77" s="18"/>
      <c r="R77" s="7"/>
      <c r="S77" s="1">
        <f t="shared" ca="1" si="6"/>
        <v>24</v>
      </c>
      <c r="T77" s="1">
        <f t="shared" ca="1" si="9"/>
        <v>288</v>
      </c>
      <c r="U77" s="8">
        <f t="shared" ca="1" si="7"/>
        <v>8766</v>
      </c>
    </row>
    <row r="78" spans="1:21" ht="56" x14ac:dyDescent="0.2">
      <c r="A78" s="1">
        <v>78</v>
      </c>
      <c r="B78" s="1" t="s">
        <v>18</v>
      </c>
      <c r="C78" s="1"/>
      <c r="D78" s="1" t="s">
        <v>19</v>
      </c>
      <c r="E78" s="1">
        <v>2016</v>
      </c>
      <c r="F78" s="3">
        <f t="shared" ca="1" si="8"/>
        <v>2020</v>
      </c>
      <c r="G78" s="3">
        <f t="shared" ca="1" si="5"/>
        <v>4</v>
      </c>
      <c r="H78" s="1" t="s">
        <v>294</v>
      </c>
      <c r="I78" s="1" t="s">
        <v>24</v>
      </c>
      <c r="J78" s="5" t="s">
        <v>24</v>
      </c>
      <c r="K78" s="1"/>
      <c r="L78" s="1" t="s">
        <v>25</v>
      </c>
      <c r="M78" s="6" t="s">
        <v>25</v>
      </c>
      <c r="N78" s="1" t="s">
        <v>99</v>
      </c>
      <c r="O78" s="1" t="s">
        <v>100</v>
      </c>
      <c r="P78" s="1" t="s">
        <v>295</v>
      </c>
      <c r="Q78" s="1"/>
      <c r="R78" s="7">
        <v>42532</v>
      </c>
      <c r="S78" s="1">
        <f t="shared" ca="1" si="6"/>
        <v>4</v>
      </c>
      <c r="T78" s="1">
        <f t="shared" ca="1" si="9"/>
        <v>48</v>
      </c>
      <c r="U78" s="8">
        <f t="shared" ca="1" si="7"/>
        <v>43993</v>
      </c>
    </row>
    <row r="79" spans="1:21" ht="28" x14ac:dyDescent="0.2">
      <c r="A79" s="19">
        <v>79</v>
      </c>
      <c r="B79" s="19" t="s">
        <v>296</v>
      </c>
      <c r="C79" s="20" t="s">
        <v>297</v>
      </c>
      <c r="D79" s="19" t="s">
        <v>3</v>
      </c>
      <c r="E79" s="19">
        <v>2013</v>
      </c>
      <c r="F79" s="3">
        <f t="shared" ca="1" si="8"/>
        <v>2020</v>
      </c>
      <c r="G79" s="3">
        <f ca="1">F79-E79</f>
        <v>7</v>
      </c>
      <c r="H79" s="19" t="s">
        <v>298</v>
      </c>
      <c r="J79" s="5" t="s">
        <v>299</v>
      </c>
      <c r="M79" s="21" t="s">
        <v>25</v>
      </c>
      <c r="N79" s="19" t="s">
        <v>300</v>
      </c>
      <c r="O79" s="19" t="s">
        <v>301</v>
      </c>
      <c r="R79" s="7">
        <v>41454</v>
      </c>
      <c r="S79" s="1">
        <f t="shared" ca="1" si="6"/>
        <v>7</v>
      </c>
      <c r="T79" s="1">
        <f t="shared" ca="1" si="9"/>
        <v>84</v>
      </c>
      <c r="U79" s="8">
        <f t="shared" ca="1" si="7"/>
        <v>44011</v>
      </c>
    </row>
    <row r="80" spans="1:21" ht="28" x14ac:dyDescent="0.2">
      <c r="A80" s="19">
        <v>80</v>
      </c>
      <c r="B80" s="19" t="s">
        <v>302</v>
      </c>
      <c r="D80" s="19" t="s">
        <v>303</v>
      </c>
      <c r="E80" s="19">
        <v>2006</v>
      </c>
      <c r="F80" s="3">
        <f t="shared" ca="1" si="8"/>
        <v>2020</v>
      </c>
      <c r="G80" s="3">
        <f ca="1">F80-E80</f>
        <v>14</v>
      </c>
      <c r="H80" s="19" t="s">
        <v>304</v>
      </c>
      <c r="J80" s="5" t="s">
        <v>299</v>
      </c>
      <c r="M80" s="21" t="s">
        <v>25</v>
      </c>
      <c r="N80" s="19" t="s">
        <v>305</v>
      </c>
      <c r="O80" s="19" t="s">
        <v>306</v>
      </c>
      <c r="R80" s="7">
        <v>38896</v>
      </c>
      <c r="S80" s="1">
        <f t="shared" ca="1" si="6"/>
        <v>14</v>
      </c>
      <c r="T80" s="1">
        <f t="shared" ca="1" si="9"/>
        <v>168</v>
      </c>
      <c r="U80" s="8">
        <f t="shared" ca="1" si="7"/>
        <v>44010</v>
      </c>
    </row>
  </sheetData>
  <hyperlinks>
    <hyperlink ref="M5" r:id="rId1" xr:uid="{1F60DC8D-C312-F64E-8046-3B655CBDC76D}"/>
    <hyperlink ref="M4" r:id="rId2" xr:uid="{E150D0FE-F24A-3345-9CF9-D5604364B3E5}"/>
    <hyperlink ref="M3" r:id="rId3" xr:uid="{8A7E4605-FD19-2945-B90A-29F3C4538AFE}"/>
    <hyperlink ref="M1" r:id="rId4" xr:uid="{C29ABAEC-FB8E-2E4B-A855-92F3472B8A7C}"/>
    <hyperlink ref="M2" r:id="rId5" xr:uid="{459F35CD-F4E8-E14A-8AEB-78EF89456089}"/>
    <hyperlink ref="M78" r:id="rId6" xr:uid="{CA58BD69-8241-844A-B859-49AD09E3F9A2}"/>
    <hyperlink ref="M32" r:id="rId7" xr:uid="{E8E78586-08FE-4A4E-B306-4956B0E4B398}"/>
    <hyperlink ref="M15" r:id="rId8" xr:uid="{35086FA4-8008-9F49-93E8-B3B53F733064}"/>
    <hyperlink ref="M14" r:id="rId9" xr:uid="{F9DADEEE-6079-D24E-8362-0FBB6D6215B8}"/>
    <hyperlink ref="M16" r:id="rId10" xr:uid="{714C1A26-4C46-AA4D-8BEC-1277D9C72A67}"/>
    <hyperlink ref="M9" r:id="rId11" xr:uid="{670CA9BC-B144-4040-A682-31BFA1A34C45}"/>
    <hyperlink ref="M62" r:id="rId12" xr:uid="{177444E9-D742-4B4F-B0C5-441DAB96B866}"/>
    <hyperlink ref="M21" r:id="rId13" xr:uid="{147CE3F6-7F8F-F347-8AC3-F280CD27ECE7}"/>
    <hyperlink ref="M19" r:id="rId14" xr:uid="{8E134A18-8270-AD4F-8A2A-503608A2CAA6}"/>
    <hyperlink ref="M11" r:id="rId15" xr:uid="{62262734-ADAC-5C47-990B-C9EDB9E4265C}"/>
    <hyperlink ref="M18" r:id="rId16" xr:uid="{8F605921-B564-834C-9AFA-58F032C29D8F}"/>
    <hyperlink ref="M28" r:id="rId17" xr:uid="{8CF79B0D-751F-584D-BFD0-D5E1F717BF90}"/>
    <hyperlink ref="M53" r:id="rId18" xr:uid="{1DE8DBBC-F5C0-8B4D-A04B-8212B090FABB}"/>
    <hyperlink ref="M12" r:id="rId19" xr:uid="{759F08F0-59CF-4B45-8F54-E8AD86591B41}"/>
    <hyperlink ref="M13" r:id="rId20" xr:uid="{88962612-A8FF-D542-931A-FAB9C8DC814C}"/>
    <hyperlink ref="M46" r:id="rId21" xr:uid="{2D9711D1-01FA-8E44-AF5E-46A9E7765579}"/>
    <hyperlink ref="M8" r:id="rId22" xr:uid="{18170533-2C98-D449-B35C-C72EC2951A42}"/>
    <hyperlink ref="M17" r:id="rId23" xr:uid="{E27DC3D7-DA24-6B4C-8C1E-29180C3A90C0}"/>
    <hyperlink ref="M59" r:id="rId24" xr:uid="{EECC1869-95C6-9147-8CDB-E51210A44AC7}"/>
    <hyperlink ref="M37" r:id="rId25" xr:uid="{194CF1A8-5C87-FB4D-96B0-936D0C22AD66}"/>
    <hyperlink ref="M23" r:id="rId26" xr:uid="{DC86C94D-C192-1248-B638-016908858533}"/>
    <hyperlink ref="M27" r:id="rId27" xr:uid="{6DBC7164-6FE1-CB4F-AFC7-13B8484E6028}"/>
    <hyperlink ref="M26" r:id="rId28" xr:uid="{2D82DCF2-49DC-C540-BB02-66BC2C89F41F}"/>
    <hyperlink ref="M24" r:id="rId29" xr:uid="{E27B14AE-5941-1F41-A6CA-216A94C2F2F5}"/>
    <hyperlink ref="M49" r:id="rId30" xr:uid="{0433A92E-D550-EA48-8A41-A6AE42340486}"/>
    <hyperlink ref="M73" r:id="rId31" xr:uid="{353FB8E5-04A6-D74B-A431-AE1ED47C223F}"/>
    <hyperlink ref="M75" r:id="rId32" xr:uid="{B95E5CD3-4576-D442-8640-C35AFA0D0C7F}"/>
    <hyperlink ref="M33" r:id="rId33" xr:uid="{26052186-AD66-E845-9B38-B7472D4F8456}"/>
    <hyperlink ref="M76" r:id="rId34" xr:uid="{B05D8CC2-36F3-9A4C-AD93-EAB9067D3F1C}"/>
    <hyperlink ref="M6" r:id="rId35" xr:uid="{89F9F8A7-3219-004C-9A70-A96F0656DD9C}"/>
    <hyperlink ref="M74" r:id="rId36" xr:uid="{7BB9141F-4166-944D-9BE6-0D65FF110EAE}"/>
    <hyperlink ref="M79" r:id="rId37" xr:uid="{CD03EBA2-0B15-6544-BB7C-646CFDA04882}"/>
    <hyperlink ref="M80" r:id="rId38" xr:uid="{A4F8AD1D-C12C-6448-9DBA-BF19344A1EC5}"/>
    <hyperlink ref="M55" r:id="rId39" xr:uid="{413A229C-04AA-FF45-AB3D-8D3EC5414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2020-09-27T13:37:00Z</dcterms:created>
  <dcterms:modified xsi:type="dcterms:W3CDTF">2020-09-27T13:40:31Z</dcterms:modified>
</cp:coreProperties>
</file>