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Q:\BioMed\Promotions for Salesforce\Promotion Creations Forms\"/>
    </mc:Choice>
  </mc:AlternateContent>
  <xr:revisionPtr revIDLastSave="0" documentId="8_{59DA20D9-A757-4F33-870B-67242F90361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/>
  <c r="E54" i="1" l="1"/>
  <c r="E56" i="1"/>
  <c r="E53" i="1"/>
  <c r="E55" i="1"/>
  <c r="E51" i="1"/>
  <c r="E60" i="1"/>
  <c r="E61" i="1"/>
  <c r="E62" i="1"/>
  <c r="E63" i="1"/>
  <c r="E47" i="1"/>
  <c r="E49" i="1"/>
  <c r="E48" i="1"/>
  <c r="E58" i="1"/>
  <c r="E57" i="1"/>
  <c r="E59" i="1"/>
  <c r="E50" i="1"/>
  <c r="E52" i="1"/>
  <c r="E82" i="1" l="1"/>
  <c r="E81" i="1"/>
  <c r="E80" i="1"/>
  <c r="E79" i="1"/>
  <c r="E78" i="1"/>
  <c r="E77" i="1"/>
  <c r="E76" i="1"/>
  <c r="E75" i="1"/>
  <c r="E74" i="1"/>
  <c r="E73" i="1"/>
  <c r="E72" i="1"/>
  <c r="E71" i="1"/>
  <c r="E99" i="1" l="1"/>
  <c r="E65" i="1"/>
  <c r="E66" i="1"/>
  <c r="E67" i="1"/>
  <c r="E68" i="1"/>
  <c r="E69" i="1"/>
  <c r="E70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G7" i="1" l="1"/>
</calcChain>
</file>

<file path=xl/sharedStrings.xml><?xml version="1.0" encoding="utf-8"?>
<sst xmlns="http://schemas.openxmlformats.org/spreadsheetml/2006/main" count="34" uniqueCount="34">
  <si>
    <t>Promotion Creation Template for Sales Force Entry</t>
  </si>
  <si>
    <t>Product Code</t>
  </si>
  <si>
    <t>Product Name</t>
  </si>
  <si>
    <t>Product Description</t>
  </si>
  <si>
    <t>Date Requested</t>
  </si>
  <si>
    <t>Active Y/N</t>
  </si>
  <si>
    <t xml:space="preserve">Material </t>
  </si>
  <si>
    <t>Qty</t>
  </si>
  <si>
    <t>Leave Blank</t>
  </si>
  <si>
    <t>Product List</t>
  </si>
  <si>
    <t>Price Books</t>
  </si>
  <si>
    <t>Promoton Value</t>
  </si>
  <si>
    <t>Extended Price</t>
  </si>
  <si>
    <t>Y</t>
  </si>
  <si>
    <t>MFA92000</t>
  </si>
  <si>
    <t>MFD92000</t>
  </si>
  <si>
    <t>MFF92000</t>
  </si>
  <si>
    <t>MFC92000</t>
  </si>
  <si>
    <t>MFD92020</t>
  </si>
  <si>
    <t>MBF83200</t>
  </si>
  <si>
    <t>MQS44000</t>
  </si>
  <si>
    <t>MRD70040</t>
  </si>
  <si>
    <t>MRD70170</t>
  </si>
  <si>
    <t>MRD70270</t>
  </si>
  <si>
    <t>MQS42560</t>
  </si>
  <si>
    <t>MQS31000</t>
  </si>
  <si>
    <t>MQS43130</t>
  </si>
  <si>
    <t>Discount</t>
  </si>
  <si>
    <t>List Price</t>
  </si>
  <si>
    <t>JI Assay Promotion Package</t>
  </si>
  <si>
    <t>MQF52057</t>
  </si>
  <si>
    <t xml:space="preserve">Eclipse Ji Digital Inverted Microscope, Ji Controller, Ji Side Port Cover, Holder Adapter Set (35mm &amp; 60mm), Ji Fixing Plate, D-LEDI2 Fluorescence LED Illuminator, AC Adapter, C-FLL LFOV Quad D/F/T/Cy5 Filter Set, CFI60 Plan Apo Lambda D 4x, CFI60 Plan Apo Lambda D 10x, CFI60 Plan Apo Lambda D 20x, NIS-SE Smart Experiment Assays, NIS-Elements AR, NIS-Elements Module: Job Acquisition, NIS-Elements Module: General Analysis 2 &amp; 3, NIS-Elements 6D imaging, USB Cable (2), Power Cord (2). </t>
  </si>
  <si>
    <t>999-351</t>
  </si>
  <si>
    <t>Same as 999-333 - New Price for 162ki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</si>
</sst>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/>
    <xf numFmtId="44" fontId="4" fillId="2" borderId="0" xfId="1" applyFont="1" applyFill="1"/>
    <xf numFmtId="0" fontId="5" fillId="0" borderId="0" xfId="0" applyFont="1"/>
    <xf numFmtId="2" fontId="4" fillId="3" borderId="1" xfId="0" applyNumberFormat="1" applyFont="1" applyFill="1" applyBorder="1"/>
    <xf numFmtId="14" fontId="0" fillId="2" borderId="0" xfId="0" applyNumberFormat="1" applyFill="1"/>
    <xf numFmtId="44" fontId="0" fillId="0" borderId="0" xfId="1" applyFont="1"/>
    <xf numFmtId="164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9"/>
  <sheetViews>
    <sheetView tabSelected="1" workbookViewId="0">
      <selection activeCell="H19" sqref="H19"/>
    </sheetView>
  </sheetViews>
  <sheetFormatPr defaultRowHeight="14.4" x14ac:dyDescent="0.3"/>
  <cols>
    <col min="1" max="1" width="21.44140625" customWidth="1"/>
    <col min="2" max="2" width="14" customWidth="1"/>
    <col min="4" max="4" width="16.109375" customWidth="1"/>
    <col min="5" max="5" width="11.109375" customWidth="1"/>
    <col min="6" max="6" width="15.88671875" customWidth="1"/>
    <col min="7" max="7" width="11.109375" bestFit="1" customWidth="1"/>
    <col min="8" max="8" width="15.5546875" customWidth="1"/>
  </cols>
  <sheetData>
    <row r="3" spans="1:8" ht="25.8" x14ac:dyDescent="0.5">
      <c r="A3" s="1" t="s">
        <v>0</v>
      </c>
    </row>
    <row r="5" spans="1:8" x14ac:dyDescent="0.3">
      <c r="A5" s="4" t="s">
        <v>4</v>
      </c>
      <c r="B5" s="14">
        <v>45778</v>
      </c>
      <c r="E5" s="4" t="s">
        <v>5</v>
      </c>
      <c r="F5" s="9" t="s">
        <v>13</v>
      </c>
    </row>
    <row r="6" spans="1:8" x14ac:dyDescent="0.3">
      <c r="A6" s="4"/>
    </row>
    <row r="7" spans="1:8" x14ac:dyDescent="0.3">
      <c r="A7" s="4" t="s">
        <v>1</v>
      </c>
      <c r="B7" s="2" t="s">
        <v>32</v>
      </c>
      <c r="E7" s="4" t="s">
        <v>11</v>
      </c>
      <c r="F7" s="11">
        <v>95850</v>
      </c>
      <c r="G7" s="12" t="str">
        <f>IF(F7=E99,"","Price does not match summation")</f>
        <v/>
      </c>
      <c r="H7" s="12" t="s">
        <v>33</v>
      </c>
    </row>
    <row r="8" spans="1:8" x14ac:dyDescent="0.3">
      <c r="A8" s="4"/>
    </row>
    <row r="9" spans="1:8" x14ac:dyDescent="0.3">
      <c r="A9" s="4" t="s">
        <v>2</v>
      </c>
      <c r="B9" s="17" t="s">
        <v>29</v>
      </c>
      <c r="C9" s="17"/>
      <c r="D9" s="17"/>
      <c r="E9" s="17"/>
      <c r="F9" s="17"/>
    </row>
    <row r="10" spans="1:8" x14ac:dyDescent="0.3">
      <c r="A10" s="4"/>
    </row>
    <row r="11" spans="1:8" x14ac:dyDescent="0.3">
      <c r="A11" s="4" t="s">
        <v>3</v>
      </c>
      <c r="B11" s="18" t="s">
        <v>31</v>
      </c>
      <c r="C11" s="18"/>
      <c r="D11" s="18"/>
      <c r="E11" s="18"/>
      <c r="F11" s="18"/>
    </row>
    <row r="12" spans="1:8" x14ac:dyDescent="0.3">
      <c r="B12" s="18"/>
      <c r="C12" s="18"/>
      <c r="D12" s="18"/>
      <c r="E12" s="18"/>
      <c r="F12" s="18"/>
    </row>
    <row r="13" spans="1:8" x14ac:dyDescent="0.3">
      <c r="B13" s="18"/>
      <c r="C13" s="18"/>
      <c r="D13" s="18"/>
      <c r="E13" s="18"/>
      <c r="F13" s="18"/>
    </row>
    <row r="14" spans="1:8" x14ac:dyDescent="0.3">
      <c r="B14" s="18"/>
      <c r="C14" s="18"/>
      <c r="D14" s="18"/>
      <c r="E14" s="18"/>
      <c r="F14" s="18"/>
    </row>
    <row r="15" spans="1:8" x14ac:dyDescent="0.3">
      <c r="B15" s="18"/>
      <c r="C15" s="18"/>
      <c r="D15" s="18"/>
      <c r="E15" s="18"/>
      <c r="F15" s="18"/>
    </row>
    <row r="16" spans="1:8" x14ac:dyDescent="0.3">
      <c r="B16" s="18"/>
      <c r="C16" s="18"/>
      <c r="D16" s="18"/>
      <c r="E16" s="18"/>
      <c r="F16" s="18"/>
    </row>
    <row r="17" spans="1:8" x14ac:dyDescent="0.3">
      <c r="B17" s="18"/>
      <c r="C17" s="18"/>
      <c r="D17" s="18"/>
      <c r="E17" s="18"/>
      <c r="F17" s="18"/>
    </row>
    <row r="18" spans="1:8" x14ac:dyDescent="0.3">
      <c r="B18" s="18"/>
      <c r="C18" s="18"/>
      <c r="D18" s="18"/>
      <c r="E18" s="18"/>
      <c r="F18" s="18"/>
    </row>
    <row r="19" spans="1:8" x14ac:dyDescent="0.3">
      <c r="B19" s="18"/>
      <c r="C19" s="18"/>
      <c r="D19" s="18"/>
      <c r="E19" s="18"/>
      <c r="F19" s="18"/>
    </row>
    <row r="20" spans="1:8" x14ac:dyDescent="0.3">
      <c r="B20" s="18"/>
      <c r="C20" s="18"/>
      <c r="D20" s="18"/>
      <c r="E20" s="18"/>
      <c r="F20" s="18"/>
    </row>
    <row r="21" spans="1:8" x14ac:dyDescent="0.3">
      <c r="B21" s="18"/>
      <c r="C21" s="18"/>
      <c r="D21" s="18"/>
      <c r="E21" s="18"/>
      <c r="F21" s="18"/>
    </row>
    <row r="22" spans="1:8" x14ac:dyDescent="0.3">
      <c r="B22" s="18"/>
      <c r="C22" s="18"/>
      <c r="D22" s="18"/>
      <c r="E22" s="18"/>
      <c r="F22" s="18"/>
    </row>
    <row r="23" spans="1:8" x14ac:dyDescent="0.3">
      <c r="B23" s="18"/>
      <c r="C23" s="18"/>
      <c r="D23" s="18"/>
      <c r="E23" s="18"/>
      <c r="F23" s="18"/>
    </row>
    <row r="24" spans="1:8" x14ac:dyDescent="0.3">
      <c r="B24" s="18"/>
      <c r="C24" s="18"/>
      <c r="D24" s="18"/>
      <c r="E24" s="18"/>
      <c r="F24" s="18"/>
    </row>
    <row r="25" spans="1:8" x14ac:dyDescent="0.3">
      <c r="B25" s="18"/>
      <c r="C25" s="18"/>
      <c r="D25" s="18"/>
      <c r="E25" s="18"/>
      <c r="F25" s="18"/>
    </row>
    <row r="26" spans="1:8" x14ac:dyDescent="0.3">
      <c r="B26" s="18"/>
      <c r="C26" s="18"/>
      <c r="D26" s="18"/>
      <c r="E26" s="18"/>
      <c r="F26" s="18"/>
    </row>
    <row r="27" spans="1:8" x14ac:dyDescent="0.3">
      <c r="B27" s="18"/>
      <c r="C27" s="18"/>
      <c r="D27" s="18"/>
      <c r="E27" s="18"/>
      <c r="F27" s="18"/>
    </row>
    <row r="28" spans="1:8" x14ac:dyDescent="0.3">
      <c r="B28" s="18"/>
      <c r="C28" s="18"/>
      <c r="D28" s="18"/>
      <c r="E28" s="18"/>
      <c r="F28" s="18"/>
    </row>
    <row r="31" spans="1:8" x14ac:dyDescent="0.3">
      <c r="A31" s="4" t="s">
        <v>10</v>
      </c>
      <c r="B31" s="3"/>
      <c r="D31" s="3"/>
      <c r="F31" s="3"/>
      <c r="H31" s="3"/>
    </row>
    <row r="32" spans="1:8" x14ac:dyDescent="0.3">
      <c r="B32" s="3"/>
      <c r="D32" s="3"/>
      <c r="F32" s="3"/>
      <c r="H32" s="3"/>
    </row>
    <row r="33" spans="1:8" x14ac:dyDescent="0.3">
      <c r="B33" s="3"/>
      <c r="D33" s="3"/>
      <c r="F33" s="3"/>
      <c r="H33" s="3"/>
    </row>
    <row r="34" spans="1:8" x14ac:dyDescent="0.3">
      <c r="B34" s="3"/>
      <c r="D34" s="3"/>
      <c r="F34" s="3"/>
      <c r="H34" s="3"/>
    </row>
    <row r="35" spans="1:8" x14ac:dyDescent="0.3">
      <c r="B35" s="3"/>
      <c r="D35" s="3"/>
      <c r="F35" s="3"/>
      <c r="H35" s="3"/>
    </row>
    <row r="36" spans="1:8" x14ac:dyDescent="0.3">
      <c r="B36" s="3"/>
      <c r="D36" s="3"/>
      <c r="F36" s="3"/>
      <c r="H36" s="3"/>
    </row>
    <row r="37" spans="1:8" x14ac:dyDescent="0.3">
      <c r="B37" s="3"/>
      <c r="D37" s="3"/>
      <c r="F37" s="3"/>
      <c r="H37" s="3"/>
    </row>
    <row r="38" spans="1:8" x14ac:dyDescent="0.3">
      <c r="B38" s="3"/>
      <c r="D38" s="3"/>
      <c r="F38" s="3"/>
      <c r="H38" s="3"/>
    </row>
    <row r="39" spans="1:8" x14ac:dyDescent="0.3">
      <c r="B39" s="3"/>
      <c r="D39" s="3"/>
      <c r="F39" s="3"/>
      <c r="H39" s="3"/>
    </row>
    <row r="40" spans="1:8" x14ac:dyDescent="0.3">
      <c r="B40" s="3"/>
      <c r="D40" s="3"/>
      <c r="F40" s="3"/>
      <c r="H40" s="3"/>
    </row>
    <row r="41" spans="1:8" x14ac:dyDescent="0.3">
      <c r="B41" s="3"/>
      <c r="D41" s="3"/>
      <c r="F41" s="3"/>
      <c r="H41" s="3"/>
    </row>
    <row r="42" spans="1:8" x14ac:dyDescent="0.3">
      <c r="B42" s="3"/>
      <c r="D42" s="3"/>
      <c r="F42" s="3"/>
      <c r="H42" s="3"/>
    </row>
    <row r="45" spans="1:8" x14ac:dyDescent="0.3">
      <c r="A45" s="5" t="s">
        <v>9</v>
      </c>
    </row>
    <row r="46" spans="1:8" ht="28.8" x14ac:dyDescent="0.3">
      <c r="A46" s="5" t="s">
        <v>6</v>
      </c>
      <c r="B46" s="5" t="s">
        <v>8</v>
      </c>
      <c r="C46" s="5" t="s">
        <v>7</v>
      </c>
      <c r="D46" s="6" t="s">
        <v>27</v>
      </c>
      <c r="E46" s="6" t="s">
        <v>12</v>
      </c>
      <c r="G46" t="s">
        <v>28</v>
      </c>
    </row>
    <row r="47" spans="1:8" x14ac:dyDescent="0.3">
      <c r="A47" s="8" t="s">
        <v>14</v>
      </c>
      <c r="B47" s="3"/>
      <c r="C47" s="3">
        <v>1</v>
      </c>
      <c r="D47" s="16">
        <v>37.78</v>
      </c>
      <c r="E47" s="13">
        <f t="shared" ref="E47:E64" si="0">(ROUND((G47*(100-D47)/100),2)*C47)</f>
        <v>57183.29</v>
      </c>
      <c r="G47" s="15">
        <v>91905</v>
      </c>
    </row>
    <row r="48" spans="1:8" x14ac:dyDescent="0.3">
      <c r="A48" s="8" t="s">
        <v>15</v>
      </c>
      <c r="B48" s="3"/>
      <c r="C48" s="3">
        <v>1</v>
      </c>
      <c r="D48" s="16">
        <v>43.44</v>
      </c>
      <c r="E48" s="13">
        <f t="shared" si="0"/>
        <v>867.06</v>
      </c>
      <c r="G48" s="15">
        <v>1533</v>
      </c>
    </row>
    <row r="49" spans="1:7" x14ac:dyDescent="0.3">
      <c r="A49" s="8" t="s">
        <v>16</v>
      </c>
      <c r="B49" s="3"/>
      <c r="C49" s="3">
        <v>1</v>
      </c>
      <c r="D49" s="16">
        <v>43.41</v>
      </c>
      <c r="E49" s="13">
        <f t="shared" si="0"/>
        <v>4768.2700000000004</v>
      </c>
      <c r="G49" s="15">
        <v>8426</v>
      </c>
    </row>
    <row r="50" spans="1:7" x14ac:dyDescent="0.3">
      <c r="A50" s="8" t="s">
        <v>17</v>
      </c>
      <c r="B50" s="3"/>
      <c r="C50" s="3">
        <v>1</v>
      </c>
      <c r="D50" s="16">
        <v>43.26</v>
      </c>
      <c r="E50" s="13">
        <f t="shared" si="0"/>
        <v>1303.8900000000001</v>
      </c>
      <c r="G50" s="15">
        <v>2298</v>
      </c>
    </row>
    <row r="51" spans="1:7" x14ac:dyDescent="0.3">
      <c r="A51" s="8" t="s">
        <v>18</v>
      </c>
      <c r="B51" s="3"/>
      <c r="C51" s="3">
        <v>1</v>
      </c>
      <c r="D51" s="16">
        <v>43.44</v>
      </c>
      <c r="E51" s="13">
        <f t="shared" si="0"/>
        <v>867.06</v>
      </c>
      <c r="G51" s="15">
        <v>1533</v>
      </c>
    </row>
    <row r="52" spans="1:7" x14ac:dyDescent="0.3">
      <c r="A52" s="8" t="s">
        <v>19</v>
      </c>
      <c r="B52" s="3"/>
      <c r="C52" s="3">
        <v>1</v>
      </c>
      <c r="D52" s="16">
        <v>43.41</v>
      </c>
      <c r="E52" s="13">
        <f t="shared" si="0"/>
        <v>4768.2700000000004</v>
      </c>
      <c r="G52" s="15">
        <v>8426</v>
      </c>
    </row>
    <row r="53" spans="1:7" x14ac:dyDescent="0.3">
      <c r="A53" s="8" t="s">
        <v>20</v>
      </c>
      <c r="B53" s="3"/>
      <c r="C53" s="3">
        <v>1</v>
      </c>
      <c r="D53" s="16">
        <v>36.020000000000003</v>
      </c>
      <c r="E53" s="13">
        <f t="shared" si="0"/>
        <v>6062.74</v>
      </c>
      <c r="G53" s="15">
        <v>9476</v>
      </c>
    </row>
    <row r="54" spans="1:7" x14ac:dyDescent="0.3">
      <c r="A54" s="8" t="s">
        <v>21</v>
      </c>
      <c r="B54" s="3"/>
      <c r="C54" s="3">
        <v>1</v>
      </c>
      <c r="D54" s="16">
        <v>36.36</v>
      </c>
      <c r="E54" s="13">
        <f t="shared" si="0"/>
        <v>1422.99</v>
      </c>
      <c r="G54" s="15">
        <v>2236</v>
      </c>
    </row>
    <row r="55" spans="1:7" x14ac:dyDescent="0.3">
      <c r="A55" s="8" t="s">
        <v>22</v>
      </c>
      <c r="B55" s="3"/>
      <c r="C55" s="3">
        <v>1</v>
      </c>
      <c r="D55" s="16">
        <v>37.53</v>
      </c>
      <c r="E55" s="13">
        <f t="shared" si="0"/>
        <v>1862.86</v>
      </c>
      <c r="G55" s="15">
        <v>2982</v>
      </c>
    </row>
    <row r="56" spans="1:7" x14ac:dyDescent="0.3">
      <c r="A56" s="8" t="s">
        <v>23</v>
      </c>
      <c r="B56" s="3"/>
      <c r="C56" s="3">
        <v>1</v>
      </c>
      <c r="D56" s="16">
        <v>42.970000000000006</v>
      </c>
      <c r="E56" s="13">
        <f t="shared" si="0"/>
        <v>2130.0700000000002</v>
      </c>
      <c r="G56" s="15">
        <v>3735</v>
      </c>
    </row>
    <row r="57" spans="1:7" x14ac:dyDescent="0.3">
      <c r="A57" s="8" t="s">
        <v>30</v>
      </c>
      <c r="B57" s="3"/>
      <c r="C57" s="3">
        <v>1</v>
      </c>
      <c r="D57" s="16">
        <v>0</v>
      </c>
      <c r="E57" s="13">
        <f t="shared" si="0"/>
        <v>217</v>
      </c>
      <c r="G57" s="15">
        <v>217</v>
      </c>
    </row>
    <row r="58" spans="1:7" x14ac:dyDescent="0.3">
      <c r="A58" s="8">
        <v>79035</v>
      </c>
      <c r="B58" s="3"/>
      <c r="C58" s="3">
        <v>2</v>
      </c>
      <c r="D58" s="16">
        <v>26.669999999999998</v>
      </c>
      <c r="E58" s="13">
        <f t="shared" si="0"/>
        <v>22</v>
      </c>
      <c r="G58" s="15">
        <v>15</v>
      </c>
    </row>
    <row r="59" spans="1:7" x14ac:dyDescent="0.3">
      <c r="A59" s="8">
        <v>97050</v>
      </c>
      <c r="B59" s="3"/>
      <c r="C59" s="3">
        <v>2</v>
      </c>
      <c r="D59" s="16">
        <v>42.86</v>
      </c>
      <c r="E59" s="13">
        <f t="shared" si="0"/>
        <v>16</v>
      </c>
      <c r="G59" s="15">
        <v>14</v>
      </c>
    </row>
    <row r="60" spans="1:7" x14ac:dyDescent="0.3">
      <c r="A60" s="8">
        <v>96378</v>
      </c>
      <c r="B60" s="3"/>
      <c r="C60" s="3">
        <v>1</v>
      </c>
      <c r="D60" s="16">
        <v>21.48</v>
      </c>
      <c r="E60" s="13">
        <f t="shared" si="0"/>
        <v>2376.02</v>
      </c>
      <c r="G60" s="15">
        <v>3026</v>
      </c>
    </row>
    <row r="61" spans="1:7" x14ac:dyDescent="0.3">
      <c r="A61" s="8" t="s">
        <v>24</v>
      </c>
      <c r="B61" s="3"/>
      <c r="C61" s="3">
        <v>1</v>
      </c>
      <c r="D61" s="16">
        <v>6.1400000000000006</v>
      </c>
      <c r="E61" s="13">
        <f t="shared" si="0"/>
        <v>1330.93</v>
      </c>
      <c r="G61" s="15">
        <v>1418</v>
      </c>
    </row>
    <row r="62" spans="1:7" x14ac:dyDescent="0.3">
      <c r="A62" s="8" t="s">
        <v>25</v>
      </c>
      <c r="B62" s="3"/>
      <c r="C62" s="3">
        <v>1</v>
      </c>
      <c r="D62" s="16">
        <v>24.2</v>
      </c>
      <c r="E62" s="13">
        <f t="shared" si="0"/>
        <v>6195.13</v>
      </c>
      <c r="G62" s="15">
        <v>8173</v>
      </c>
    </row>
    <row r="63" spans="1:7" x14ac:dyDescent="0.3">
      <c r="A63" s="8" t="s">
        <v>26</v>
      </c>
      <c r="B63" s="3"/>
      <c r="C63" s="3">
        <v>1</v>
      </c>
      <c r="D63" s="16">
        <v>24.25</v>
      </c>
      <c r="E63" s="13">
        <f t="shared" si="0"/>
        <v>2111.91</v>
      </c>
      <c r="G63" s="15">
        <v>2788</v>
      </c>
    </row>
    <row r="64" spans="1:7" x14ac:dyDescent="0.3">
      <c r="A64" s="8">
        <v>77010604</v>
      </c>
      <c r="B64" s="3"/>
      <c r="C64" s="3">
        <v>1</v>
      </c>
      <c r="D64" s="16">
        <v>25.1435</v>
      </c>
      <c r="E64" s="13">
        <f t="shared" si="0"/>
        <v>2344.5100000000002</v>
      </c>
      <c r="G64" s="15">
        <v>3132</v>
      </c>
    </row>
    <row r="65" spans="1:5" x14ac:dyDescent="0.3">
      <c r="A65" s="8"/>
      <c r="B65" s="3"/>
      <c r="C65" s="3"/>
      <c r="D65" s="7"/>
      <c r="E65" s="13">
        <f t="shared" ref="E65:E97" si="1">D65*C65</f>
        <v>0</v>
      </c>
    </row>
    <row r="66" spans="1:5" x14ac:dyDescent="0.3">
      <c r="A66" s="8"/>
      <c r="B66" s="3"/>
      <c r="C66" s="3"/>
      <c r="D66" s="7"/>
      <c r="E66" s="13">
        <f t="shared" si="1"/>
        <v>0</v>
      </c>
    </row>
    <row r="67" spans="1:5" x14ac:dyDescent="0.3">
      <c r="A67" s="8"/>
      <c r="B67" s="3"/>
      <c r="C67" s="3"/>
      <c r="D67" s="7"/>
      <c r="E67" s="13">
        <f t="shared" si="1"/>
        <v>0</v>
      </c>
    </row>
    <row r="68" spans="1:5" x14ac:dyDescent="0.3">
      <c r="A68" s="8"/>
      <c r="B68" s="3"/>
      <c r="C68" s="3"/>
      <c r="D68" s="7"/>
      <c r="E68" s="13">
        <f t="shared" si="1"/>
        <v>0</v>
      </c>
    </row>
    <row r="69" spans="1:5" x14ac:dyDescent="0.3">
      <c r="A69" s="8"/>
      <c r="B69" s="3"/>
      <c r="C69" s="3"/>
      <c r="D69" s="7"/>
      <c r="E69" s="13">
        <f t="shared" si="1"/>
        <v>0</v>
      </c>
    </row>
    <row r="70" spans="1:5" x14ac:dyDescent="0.3">
      <c r="A70" s="8"/>
      <c r="B70" s="3"/>
      <c r="C70" s="3"/>
      <c r="D70" s="7"/>
      <c r="E70" s="13">
        <f t="shared" si="1"/>
        <v>0</v>
      </c>
    </row>
    <row r="71" spans="1:5" x14ac:dyDescent="0.3">
      <c r="A71" s="8"/>
      <c r="B71" s="3"/>
      <c r="C71" s="3"/>
      <c r="D71" s="7"/>
      <c r="E71" s="13">
        <f t="shared" ref="E71:E82" si="2">D71*C71</f>
        <v>0</v>
      </c>
    </row>
    <row r="72" spans="1:5" x14ac:dyDescent="0.3">
      <c r="A72" s="8"/>
      <c r="B72" s="3"/>
      <c r="C72" s="3"/>
      <c r="D72" s="7"/>
      <c r="E72" s="13">
        <f t="shared" si="2"/>
        <v>0</v>
      </c>
    </row>
    <row r="73" spans="1:5" x14ac:dyDescent="0.3">
      <c r="A73" s="8"/>
      <c r="B73" s="3"/>
      <c r="C73" s="3"/>
      <c r="D73" s="7"/>
      <c r="E73" s="13">
        <f t="shared" si="2"/>
        <v>0</v>
      </c>
    </row>
    <row r="74" spans="1:5" x14ac:dyDescent="0.3">
      <c r="A74" s="8"/>
      <c r="B74" s="3"/>
      <c r="C74" s="3"/>
      <c r="D74" s="7"/>
      <c r="E74" s="13">
        <f t="shared" si="2"/>
        <v>0</v>
      </c>
    </row>
    <row r="75" spans="1:5" x14ac:dyDescent="0.3">
      <c r="A75" s="8"/>
      <c r="B75" s="3"/>
      <c r="C75" s="3"/>
      <c r="D75" s="7"/>
      <c r="E75" s="13">
        <f t="shared" si="2"/>
        <v>0</v>
      </c>
    </row>
    <row r="76" spans="1:5" x14ac:dyDescent="0.3">
      <c r="A76" s="8"/>
      <c r="B76" s="3"/>
      <c r="C76" s="3"/>
      <c r="D76" s="7"/>
      <c r="E76" s="13">
        <f t="shared" si="2"/>
        <v>0</v>
      </c>
    </row>
    <row r="77" spans="1:5" x14ac:dyDescent="0.3">
      <c r="A77" s="8"/>
      <c r="B77" s="3"/>
      <c r="C77" s="3"/>
      <c r="D77" s="7"/>
      <c r="E77" s="13">
        <f t="shared" si="2"/>
        <v>0</v>
      </c>
    </row>
    <row r="78" spans="1:5" x14ac:dyDescent="0.3">
      <c r="A78" s="8"/>
      <c r="B78" s="3"/>
      <c r="C78" s="3"/>
      <c r="D78" s="7"/>
      <c r="E78" s="13">
        <f t="shared" si="2"/>
        <v>0</v>
      </c>
    </row>
    <row r="79" spans="1:5" x14ac:dyDescent="0.3">
      <c r="A79" s="8"/>
      <c r="B79" s="3"/>
      <c r="C79" s="3"/>
      <c r="D79" s="7"/>
      <c r="E79" s="13">
        <f t="shared" si="2"/>
        <v>0</v>
      </c>
    </row>
    <row r="80" spans="1:5" x14ac:dyDescent="0.3">
      <c r="A80" s="8"/>
      <c r="B80" s="3"/>
      <c r="C80" s="3"/>
      <c r="D80" s="7"/>
      <c r="E80" s="13">
        <f t="shared" si="2"/>
        <v>0</v>
      </c>
    </row>
    <row r="81" spans="1:5" x14ac:dyDescent="0.3">
      <c r="A81" s="8"/>
      <c r="B81" s="3"/>
      <c r="C81" s="3"/>
      <c r="D81" s="7"/>
      <c r="E81" s="13">
        <f t="shared" si="2"/>
        <v>0</v>
      </c>
    </row>
    <row r="82" spans="1:5" x14ac:dyDescent="0.3">
      <c r="A82" s="8"/>
      <c r="B82" s="3"/>
      <c r="C82" s="3"/>
      <c r="D82" s="7"/>
      <c r="E82" s="13">
        <f t="shared" si="2"/>
        <v>0</v>
      </c>
    </row>
    <row r="83" spans="1:5" x14ac:dyDescent="0.3">
      <c r="A83" s="8"/>
      <c r="B83" s="3"/>
      <c r="C83" s="3"/>
      <c r="D83" s="7"/>
      <c r="E83" s="13">
        <f t="shared" si="1"/>
        <v>0</v>
      </c>
    </row>
    <row r="84" spans="1:5" x14ac:dyDescent="0.3">
      <c r="A84" s="8"/>
      <c r="B84" s="3"/>
      <c r="C84" s="3"/>
      <c r="D84" s="7"/>
      <c r="E84" s="13">
        <f t="shared" si="1"/>
        <v>0</v>
      </c>
    </row>
    <row r="85" spans="1:5" x14ac:dyDescent="0.3">
      <c r="A85" s="8"/>
      <c r="B85" s="3"/>
      <c r="C85" s="3"/>
      <c r="D85" s="7"/>
      <c r="E85" s="13">
        <f t="shared" si="1"/>
        <v>0</v>
      </c>
    </row>
    <row r="86" spans="1:5" x14ac:dyDescent="0.3">
      <c r="A86" s="8"/>
      <c r="B86" s="3"/>
      <c r="C86" s="3"/>
      <c r="D86" s="7"/>
      <c r="E86" s="13">
        <f t="shared" si="1"/>
        <v>0</v>
      </c>
    </row>
    <row r="87" spans="1:5" x14ac:dyDescent="0.3">
      <c r="A87" s="8"/>
      <c r="B87" s="3"/>
      <c r="C87" s="3"/>
      <c r="D87" s="7"/>
      <c r="E87" s="13">
        <f t="shared" si="1"/>
        <v>0</v>
      </c>
    </row>
    <row r="88" spans="1:5" x14ac:dyDescent="0.3">
      <c r="A88" s="8"/>
      <c r="B88" s="3"/>
      <c r="C88" s="3"/>
      <c r="D88" s="7"/>
      <c r="E88" s="13">
        <f t="shared" si="1"/>
        <v>0</v>
      </c>
    </row>
    <row r="89" spans="1:5" x14ac:dyDescent="0.3">
      <c r="A89" s="8"/>
      <c r="B89" s="3"/>
      <c r="C89" s="3"/>
      <c r="D89" s="7"/>
      <c r="E89" s="13">
        <f t="shared" si="1"/>
        <v>0</v>
      </c>
    </row>
    <row r="90" spans="1:5" x14ac:dyDescent="0.3">
      <c r="A90" s="8"/>
      <c r="B90" s="3"/>
      <c r="C90" s="3"/>
      <c r="D90" s="7"/>
      <c r="E90" s="13">
        <f t="shared" si="1"/>
        <v>0</v>
      </c>
    </row>
    <row r="91" spans="1:5" x14ac:dyDescent="0.3">
      <c r="A91" s="8"/>
      <c r="B91" s="3"/>
      <c r="C91" s="3"/>
      <c r="D91" s="7"/>
      <c r="E91" s="13">
        <f t="shared" si="1"/>
        <v>0</v>
      </c>
    </row>
    <row r="92" spans="1:5" x14ac:dyDescent="0.3">
      <c r="A92" s="8"/>
      <c r="B92" s="3"/>
      <c r="C92" s="3"/>
      <c r="D92" s="7"/>
      <c r="E92" s="13">
        <f t="shared" si="1"/>
        <v>0</v>
      </c>
    </row>
    <row r="93" spans="1:5" x14ac:dyDescent="0.3">
      <c r="A93" s="8"/>
      <c r="B93" s="3"/>
      <c r="C93" s="3"/>
      <c r="D93" s="7"/>
      <c r="E93" s="13">
        <f t="shared" si="1"/>
        <v>0</v>
      </c>
    </row>
    <row r="94" spans="1:5" x14ac:dyDescent="0.3">
      <c r="A94" s="8"/>
      <c r="B94" s="3"/>
      <c r="C94" s="3"/>
      <c r="D94" s="7"/>
      <c r="E94" s="13">
        <f t="shared" si="1"/>
        <v>0</v>
      </c>
    </row>
    <row r="95" spans="1:5" x14ac:dyDescent="0.3">
      <c r="A95" s="8"/>
      <c r="B95" s="3"/>
      <c r="C95" s="3"/>
      <c r="D95" s="7"/>
      <c r="E95" s="13">
        <f t="shared" si="1"/>
        <v>0</v>
      </c>
    </row>
    <row r="96" spans="1:5" x14ac:dyDescent="0.3">
      <c r="A96" s="8"/>
      <c r="B96" s="3"/>
      <c r="C96" s="3"/>
      <c r="D96" s="7"/>
      <c r="E96" s="13">
        <f t="shared" si="1"/>
        <v>0</v>
      </c>
    </row>
    <row r="97" spans="1:5" x14ac:dyDescent="0.3">
      <c r="A97" s="8"/>
      <c r="B97" s="3"/>
      <c r="C97" s="3"/>
      <c r="D97" s="7"/>
      <c r="E97" s="13">
        <f t="shared" si="1"/>
        <v>0</v>
      </c>
    </row>
    <row r="99" spans="1:5" x14ac:dyDescent="0.3">
      <c r="D99" s="10"/>
      <c r="E99" s="10">
        <f>SUM(E47:E98)</f>
        <v>95850.000000000015</v>
      </c>
    </row>
  </sheetData>
  <sortState xmlns:xlrd2="http://schemas.microsoft.com/office/spreadsheetml/2017/richdata2" ref="A47:G63">
    <sortCondition ref="A47:A63"/>
  </sortState>
  <mergeCells count="2">
    <mergeCell ref="B9:F9"/>
    <mergeCell ref="B11:F28"/>
  </mergeCells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LoBiondo Joseph</dc:creator>
  <cp:lastModifiedBy>LoBiondo Joseph</cp:lastModifiedBy>
  <dcterms:created xsi:type="dcterms:W3CDTF">2021-12-08T21:30:52Z</dcterms:created>
  <dcterms:modified xsi:type="dcterms:W3CDTF">2025-05-01T16:46:56Z</dcterms:modified>
</cp:coreProperties>
</file>