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 sheetId="1" r:id="rId4"/>
    <sheet state="visible" name="group1" sheetId="2" r:id="rId5"/>
    <sheet state="visible" name="lihui" sheetId="3" r:id="rId6"/>
    <sheet state="visible" name="isaac" sheetId="4" r:id="rId7"/>
    <sheet state="visible" name="nick" sheetId="5" r:id="rId8"/>
    <sheet state="visible" name="few shot" sheetId="6" r:id="rId9"/>
  </sheets>
  <definedNames/>
  <calcPr/>
  <extLst>
    <ext uri="GoogleSheetsCustomDataVersion2">
      <go:sheetsCustomData xmlns:go="http://customooxmlschemas.google.com/" r:id="rId10" roundtripDataChecksum="25/6JEiQgBhbEHyhusjZRzlIuRhihWKdpixq4hJIRvA="/>
    </ext>
  </extLst>
</workbook>
</file>

<file path=xl/sharedStrings.xml><?xml version="1.0" encoding="utf-8"?>
<sst xmlns="http://schemas.openxmlformats.org/spreadsheetml/2006/main" count="3065" uniqueCount="370">
  <si>
    <t>Bucket C = 3-6, inclusive</t>
  </si>
  <si>
    <t>Bucket B = 7-10, inclusive</t>
  </si>
  <si>
    <t>Bucket A = 11-15, inclusive</t>
  </si>
  <si>
    <t>listing_id</t>
  </si>
  <si>
    <t>review</t>
  </si>
  <si>
    <t>translation</t>
  </si>
  <si>
    <t>lihui grades</t>
  </si>
  <si>
    <t>nick grades</t>
  </si>
  <si>
    <t>isaac grades</t>
  </si>
  <si>
    <t>majority vote</t>
  </si>
  <si>
    <t>Nous avons passé un excellent week-end dans l’appartement de Pauline qui s’est montrée disponible et avec qui les échanges ont été fluides et agréables. L’appartement, en plus d’être situé dans un quartier attrayant, est vraiment très beau. Lumineux, spacieux, très bien agencé, décoré avec goût et super propre, nous avons été ravies de notre court séjour chez Pauline. Rien à redire !</t>
  </si>
  <si>
    <t>We had a great weekend in Pauline's apartment, which was available and with whom the exchanges were fluid and pleasant.The apartment, in addition to being located in an attractive neighborhood, is really very beautiful.Bright, spacious, very well appointed, tastefully decorated and super clean, we were delighted with our short stay with Pauline's.No complaints !</t>
  </si>
  <si>
    <t>B</t>
  </si>
  <si>
    <t>Count of As</t>
  </si>
  <si>
    <t>Très bon séjour chez Sylvain. Appartement impeccable et très agréable.</t>
  </si>
  <si>
    <t>Very good stay with Sylvain.Impeccable and very pleasant apartment.</t>
  </si>
  <si>
    <t>C</t>
  </si>
  <si>
    <t>Count of Bs</t>
  </si>
  <si>
    <t>Perfect Paris apartment! The location is great and the place is clean and beautiful. Close to the train station and in between two metro lines.</t>
  </si>
  <si>
    <t>A</t>
  </si>
  <si>
    <t>Count of Cs</t>
  </si>
  <si>
    <t>Amazing. Close to metro, fun area of the city. Perfect stay.</t>
  </si>
  <si>
    <t>This was a favourite stay for us. Marietta waited up to greet us despite our v late arrival due to delayed flight. It is a simple stylish space with a fabulous central location.Everyone with a large suitcase will appreciate the lift to the 3rd floor. Highly recommended!</t>
  </si>
  <si>
    <t>This was a favourite stay for us. Marietta waited up to greet us despite our late arrival due to delayed flight. It is a simple stylish space with a fabulous central location.Everyone with a large suitcase will appreciate the lift to the 3rd floor. Highly recommended!</t>
  </si>
  <si>
    <t>Nice and cosy apartment just as described. Conveniently located and well connected to the city centre, tourist attractions and main stations with nearby public transport, especially with Metro No. 5 just downstairs. The neighbourhood is vibrant and fun to explore, close to a lot of shops and restaurants, as well as an amazing park nearby.
Apartment itself was clean and equipped with everything we needed for a short stay. Carine has unique and tasteful furniture, not to mention her very cute set of tiny collectible items from where she had travelled, which makes the apartment feel a bit personal but also very interesting.
Carine greeted us when we arrived and was always reachable if we need anything. She even let us leave our luggage there on the last day. Overall we really enjoyed staying at Carine's. It was a very nice Parisian experience and we would surely do it again.</t>
  </si>
  <si>
    <t>That apartment is really really cosy as it is written in the description. It's the kind of apartment I would love to live in, it's spacious with a good distribution.</t>
  </si>
  <si>
    <t>Very nice and cosy flat and great location, instructions left by host to pick up keys and enter the flat were accurate and she  also texted us to check everything was ok and to let us know there was a strike!</t>
  </si>
  <si>
    <t>Gilles' apartment in Paris was perfect for my husband and I. We were met on time, at the front door. After a quick tour of the VERY CLEAN apartment, we were on our own! The apartment is on the ground floor, convenient if you have a few pieces of luggage.
Everything is as pictured in the listing. The rough stone walls and wood floors brought the charm of the Le Marais neighborhood inside. All of the furnishings were in great condition and the bed was very comfortable, too. Plenty of clothing storage in the closet and under-bed drawers. 
The kitchen was fully outfitted as expected - dinnerware, pots and pans (even a wok!) and plenty of glasses for the delicious French wines. Although there is no clothes washing facilities in the apartment, there's a great little launderette just a few doors down.
The bathroom was perfect for two people - and there's plenty of hot water :-)
The neighborhood is vibrant and there are plenty of places to eat within walking distance. I'd recommend to check out the open air market across the street and the boulangerie around the corner. It's also a short walk to two Metro stops which can get you just about anywhere in Paris quickly.
All-in-all, we had a perfect time in Paris! Gilles' place will always be at the top of my list when I visit Paris.</t>
  </si>
  <si>
    <t>Elisabeth did everything she can to make our stay the best she can, but in my opinion the apartment its ok but not the best.</t>
  </si>
  <si>
    <t xml:space="preserve">Exzellente Communication, Parfaite hospitalite, Tres agreable sejour - je reviens </t>
  </si>
  <si>
    <t>Exzellete communication, perfect hospital, very pleasant stay - I come back</t>
  </si>
  <si>
    <t>Tout était parfait !</t>
  </si>
  <si>
    <t>Everything was perfect !</t>
  </si>
  <si>
    <t>Clémence was very helpful and made it very simple to stay at her place. Many thanks again for your hospitality!</t>
  </si>
  <si>
    <t>Emilie was so nice and welcoming that me and my friend Allan we would have loved to stay longer! She was always reachable for whatever question we could have about the flat and... Yes the flat is amazing! Literally 30 seconds walking from the tube station as well as Butte Chaumont park, the most beautiful park of Paris!
The propriety has an amazing view on the park (which you cannot really see from the pictures I think) as it's at the 9th floor (with elevator) and is bright and fresh.
The kitchen is equipped with everything you could wish to have for cooking at home and the whole apartment has been  refurbished just a few years ago.
Only thing, it can be a bit noisy during peak hours as it's facing the main road, but it's a totally worth stay*****</t>
  </si>
  <si>
    <t>Très bon accueil et séjour. Appartement impeccablement et extrêmement mignon. Je recommande et je reviendrai avec plaisir.</t>
  </si>
  <si>
    <t>Very welcome and stay.Impeccably and extremely cute apartment.I recommend and will come back with pleasure.</t>
  </si>
  <si>
    <t>The stay at Juliette's home was very nice and communication was very easy. The best thing about the place was the view I saw when I came to the street from the metro tired and sweaty with my heavy luggage. Paris was truely amazing that moment!</t>
  </si>
  <si>
    <t xml:space="preserve">Great location in the heart of The Marais!  Bathroom is small, but has great amenities. Apartment was very, very clean :-). Sybille was easy to contact and waited patiently for us to arrive. When visiting Paris as a couple, this is a great place to stay. </t>
  </si>
  <si>
    <t>10 minuites walk to the Eiffel tower and Triumphal arch.
What a safe and beautiful location!
The flat was clean and spacious  just like the picture. We really liked it!
The house was fully furnished there was everything that I need so I didn’t have to buy one!
Benjamine is such a polite and friendly host ever! He was willing to answer my questions and always replied me in 30 minutes. Once I had a problem
with the tv and the coffee machine, he came to the house and showed me how to figure it out, which impressed me a lot.   If there’s any chance to visit Paris again, I will definitely come to his house. Benjamine made my visit to Paris with mom more special, thanks to his help we were able to make wonderful memories! Thank you👍🏻</t>
  </si>
  <si>
    <t>Anais is very good Host 5*****
House very close to Metro :D
Thanks</t>
  </si>
  <si>
    <t>Appartement très bien situé, design et confort au top.</t>
  </si>
  <si>
    <t>Apartment very well located, design and comfort at the top.</t>
  </si>
  <si>
    <t xml:space="preserve">Margaux is really nice and helpful, and very accommodating. Her flat is very cosy, charming, with many clever features. The location is just perfect, can't be more central and in a very cool neighbourhood. </t>
  </si>
  <si>
    <t>Exactly as advertised. Great location next to restaurants, stores, and main tourist attractions. The hosts were responsive and really nice. Would stay there again.</t>
  </si>
  <si>
    <t>Mathias was an amazng host! He met us at the metro upon arrival and walked us to his flat. The place was very clean and he made it very simple for us to get the keys etc. He stayed in touch and recommended things to see and provided directions. The district is amazing - the flat is very well located - close to cafes, restaurants, the metro, market etc. Overall a very good visit!!!</t>
  </si>
  <si>
    <t xml:space="preserve">good apartment. everything you need, it is clean and on a great location
</t>
  </si>
  <si>
    <t>Sehr schöne, gemütliche und helle Wohnung mit toller Einrichtung und viel Liebe zum Detail. Das Bad ist sehr klein, hat aber trotzdem alles, was man braucht :)
Tolle Lage mit zwei Metro-Stationen in der Nähe und guten Einkaufsmöglichkeiten. Zu Fuß sind auch nette Cafés und Parks zu erreichen. Die Gastgeber waren sehr nett und es hat alles gut funktioniert. Wir waren haben uns sehr wohlgefühlt und würden auf jeden Fall wiederkommen! :)</t>
  </si>
  <si>
    <t>Very nice, cozy and bright apartment with great furnishings and lots of attention to detail.The bathroom is very small, but still has everything you need :)
Great location with two metro stations nearby and good shopping.Nice cafes and parks can also be reached on foot.The hosts were very nice and everything worked well.We were very comfortable and would definitely come back!:)</t>
  </si>
  <si>
    <t>A very cute apartment, I loved spending time in there. Even nicer in real life than in the photos. Anne-Charlotte was a wonderful and accommodating host, very easy to communicate with. The only snag is a lack of WiFi which I knew about at the time of booking, but I didn’t realize how much I’ll miss.</t>
  </si>
  <si>
    <t>We loved Sarah's place - the location is fantastic and super lively, plus the space is really cool! Perfect for the 2 of us, we'd definitely stay here again. thank you!</t>
  </si>
  <si>
    <t>Chouette appartement qui correspond tout à fait aux photos et qui se situe dans un quartier sympa où on peut trouver plusieurs restaurants, supermarchés, bars, pâtisseries, caves à vins etc. 
On se sent vraiment comme chez soi étant donné que Malvina offre des serviettes et draps propres, savons, gels, sèche cheveux etc. 
Je vous recommande vivement cet appartement.</t>
  </si>
  <si>
    <t>Nice apartment which corresponds perfectly to the photos and which is located in a nice neighborhood where you can find several restaurants, supermarkets, bars, pastries, wine cellars etc.
We really feel at home since Malvina offers clean towels and sheets, soaps, gels, hair dryer etc.
I highly recommend this apartment.</t>
  </si>
  <si>
    <t>The stay was amazing. Margaux was extremely friendly by answering our questions on the stay. The apartment was very comfortable. I would recommend this apartment.</t>
  </si>
  <si>
    <t>Very nice, light and quiet apartment with great atmosphere. Not far from Gare du Nord and Sacre Coeur by foot or to Paris centre with public traffic.</t>
  </si>
  <si>
    <t>Amelie's apartment was accurately described. We were very comfortable.  The neighborhood was perfect. Everything was within walking distance. Thanks for being a great host.</t>
  </si>
  <si>
    <t>Great location! There are a lot of restaurants around the apartment and it's near the centre. Katia and Sebastian have been friendly and very easy to reach in case we had any problem.</t>
  </si>
  <si>
    <t>J ai passé un super séjour , lucile était à l écoute . l'emplacement est TOP. Je recommande .</t>
  </si>
  <si>
    <t>I had a great stay, Lucile was attentive.The location is top.I recommend .</t>
  </si>
  <si>
    <t>L'appartement de Margaux est bien situé, très agréable pour un séjour à Paris.
L'appartement est très propre. Margaux est disponible si vous avez des questions et elle donne d'excellents conseils.
Je recommande sans hésiter!</t>
  </si>
  <si>
    <t>Margaux's apartment is well located, very pleasant for a stay in Paris.
The apartment is very clean.Margaux is available if you have any questions and she gives excellent advice.
I recommend without hesitation!</t>
  </si>
  <si>
    <t>Bien que situé dans un quartier commerçant et très bien desservi par les transports en commun, l'appartement de Dominique est très calme : il donne sur une cour arborée. Il dispose d'une vue dégagée, il est très fonctionnel, bien décoré et d'une propreté impeccable. J'y ai passé un excellent séjour et je le recommande vivement !</t>
  </si>
  <si>
    <t>Although located in a shopping district and very well served by public transport, Dominique's apartment is very quiet: it overlooks a wooded courtyard.It has a clear view, it is very functional, well decorated and impeccable cleanliness.I had a great stay there and I highly recommend it!</t>
  </si>
  <si>
    <t>Amandine’s place was even better than we expected from the pictures! They were very accommodating when we asked to check in early. The apartment was clean and perfect for our two week trip! I highly recommend it, especially in the fall!</t>
  </si>
  <si>
    <t>Location is great! Not a very clean place. There's a bad mold smell as you walk in and because there is no window screens bugs can go right in when you try to air out the room.
Don't think I will stay here again.</t>
  </si>
  <si>
    <t>I had a lovely stay at Stephanie’s place in Le Marais. It is a very stylish place with interesting books and plants. The view from the attic windows is also fantastic. Stephanie is friendly and very quick to respond to my questions (even at a different time zone). I recommend this place to any travelers who wish to have a local taste in one of the most touristy cities in the world.</t>
  </si>
  <si>
    <t>Hello Xianglu and everybody,
We spent very nice, exactly splendend
time in Paris. Thank You for your apartment. We have had everything we was need. The position of your apartment is very good ..markets, metro station, bars. I hope that we will see again soon.</t>
  </si>
  <si>
    <t>Pierre had everything well planned and organized and we had a very smooth stay at his place even though we never met him. The house is located in a nice safe area and gave us a flavor of what it's like to actually live in Paris!</t>
  </si>
  <si>
    <t>Malika’s apartment was very walkable to multiple metro lines, and it faced away from the street so was very quiet even with the windows open. The space itself was small but very stylish and comfortable, perfect for one person or a couple. As expected, it did not have air conditioning or a fan, but stayed cool all except one day when the weather got unusually hot. Malika was a wonderful host and gave us several recommendations for things nearby. Very easy checkin process to meet her at the apartment, and she was very accommodating even when we were late!</t>
  </si>
  <si>
    <t>It is a perfect choice to discover Paris. Totally recommend.</t>
  </si>
  <si>
    <t>Frédérique’s home was beautiful and cozy. The neighborhood was very walkable and she gave us lots of great recommendations for restaurants, cafés , and boulangeries. It was the perfect spot for our stay!</t>
  </si>
  <si>
    <t>Appartement très lumineux et spacieux et surtout bien situé dans Paris à proximité de nombreux petits endroits sympas. 
Échanges faciles et efficaces avec Constance.</t>
  </si>
  <si>
    <t>Very bright and spacious apartment and above all well located in Paris near many nice small places.
Easy and effective exchanges with consistency.</t>
  </si>
  <si>
    <t>Staying at Sandra's apartment was the single best Airbnb experience I have ever had. This is a charming apartment in a fabulous location. Sandra is a delightful host who is very attentive and thoughtful.  My wife and I felt very fortunate to have had the opportunity to stay here. We hated to leave and now dream of returning!</t>
  </si>
  <si>
    <t>We had a wonderful second stay in Dominique’s lovely apartment.
It’s a treat . 
To be able to buy all the cheese , bread, pate your heart desires and to eat them in her pretty dining room with a view of paris rooftops .
It has easy access to 3 different metro lines and the added bonus of a tiny elevator.
Thank you again
Mitzi</t>
  </si>
  <si>
    <t>L'appartement de Nolwenn est un vrai cocon avec une superbe décoration, du très bon thé, des lectures intéressantes, de bons conseils sur les visites à faire et les restos dans le quartier et un voisin très sympathique pour vous accueillir! 
Je recommande vivement!</t>
  </si>
  <si>
    <t>Nolwenn's apartment is a real cocoon with a superb decoration, very good tea, interesting readings, good advice on visits to do and restaurants in the neighborhood and a very friendly neighbor to welcome you!
I highly recommend!</t>
  </si>
  <si>
    <t>The location is perfect. It is very clean and safe. Everything is great! There is only one small problem that it does not have a hairdryer.</t>
  </si>
  <si>
    <t>Great place and location. Minutes away from the metro and easily located. Recommend for anyone or a small family. Would stay again.</t>
  </si>
  <si>
    <t>Great apartment, great location and great host.  Severine was responded to questions very quickly and had many helpful recommendations.  A bit of a walk from the metro, but not too much for most people.  Plenty of amenities in area but not too touristy.</t>
  </si>
  <si>
    <t xml:space="preserve">it was great... good location, nice place and Cyril is very helpful </t>
  </si>
  <si>
    <t>Small apartment with the paris charm, comfortable bed. Next to the public transport, very sweet and friendly host.</t>
  </si>
  <si>
    <t>Super accueil pour un super séjour en plein cœur des Batignolles ! Je recommande vivement !</t>
  </si>
  <si>
    <t>Great welcome for a great stay in the heart of the Batignolles!I highly recommend !</t>
  </si>
  <si>
    <t>It was such a charming stay at Thomas’s place. Highly recommend.</t>
  </si>
  <si>
    <t>Super emplacement. Appartement très propre et bien située</t>
  </si>
  <si>
    <t>Super location.Very clean and well located apartment</t>
  </si>
  <si>
    <t>Helene’s apartment is perfect for a little getaway to Paris, close to the highway but also more than easy to reach by public transport with the metro right in front of the house. The house itself  is beautiful and the apartment carefully furnished, well-equipped and tasteful decorated. I would even love to live there myself!</t>
  </si>
  <si>
    <t>Location is absolutely awesome! Great neighborhood with lots happening. Camille’s touches in the home is the cherry on top. Amenities are top of the range. Spacious and warm. Would recommend for sure.</t>
  </si>
  <si>
    <t>conforme à mes attentes, appart très bien situé.</t>
  </si>
  <si>
    <t>meets my expectations, apartment very well located.</t>
  </si>
  <si>
    <t>Amazing apartment , me and my boyfrined stayed here for 10 days and it was just perfect 
colorful and pulsing neighborhood in the heart of montmarte the area we ended up loving the most lots of shops and resturants and people and beautiful scenes
 very parisian.
 literally one minute away from metro and close to evrything 
the apartment itself is so beautiful well kept and comfortable.
host was very very kind and had solutions to all problems with landing late at night  
in fact when i go back to paris i'm gonna try to go back to this apartment if possible . thank you Camille xoxo</t>
  </si>
  <si>
    <t>Simons place was absolutely perfect for us. He was an awesome host, helped us with our bags, showed us around and left us a bottle of rosé. We felt right at home and were so sad to leave. The views were absolutely stunning. I highly recommend and will be back!!</t>
  </si>
  <si>
    <t>Lovely appartement and nice, very organized hosts, thanks for letting my parents stay over! The staircase was a bit of a challenge to take daily, given that they have a certain age, but we called those walks digestive, quite welcome after late, heavy familly dinners ;)</t>
  </si>
  <si>
    <t>It was perfect</t>
  </si>
  <si>
    <t>Il nostro soggiorno a parigi in questo appartamento è stato ottimo. La casa ha la  caratteristica di avere un panorama incredibile essendo al 26° piano ed è straordinariamente luminosa, ariosa,  pulita, molto vicina a linee di autobus e metro con i quali si raggiunge in breve tempo il centro. Il letto è molto comodo. Non abbiamo sfruttato la cucina ma la nostra host ci aveva messo a disposizione quello che desideravamo. Anche il quartiere è stata per noi una bella scoperta, il 13° arrondisment è vivace (e pieno di murales particolari!). Altra piacevole opportunità: il check out dalla casa è stato completamente flessibile! Tornando a Parigi sceglierei nuovamente la casa di Servane. Grazie!</t>
  </si>
  <si>
    <t>Our stay in Paris in this apartment was excellent.The house has the characteristic of having an incredible panorama being on the 26th floor and is extraordinarily bright, airy, clean, very close to bus lines and metro with which the center is reached in a short time.The bed is very comfortable.We did not take advantage of the kitchen but our host had made available to us what we wanted.The neighborhood was also a beautiful discovery for us, the 13th Arrondisment is lively (and full of particular murals!).Another pleasant opportunity: the check out from the house has been completely flexible!Returning to Paris I would choose Servane's house again.Thank you!</t>
  </si>
  <si>
    <t>Charming apartment and easy communication with Margot</t>
  </si>
  <si>
    <t xml:space="preserve">Un appartement coquet, propre où il fait bon vivre. Un Hôte accueillant et sympathique. </t>
  </si>
  <si>
    <t>A pretty, clean apartment where life is good.A welcoming and friendly host.</t>
  </si>
  <si>
    <t>Great place with some lovely grocery stores nearby. Also close to any trains &amp; buses we needed.</t>
  </si>
  <si>
    <t xml:space="preserve">Overall: Disappointing.  My wife and I stayed in Sidney's flat for two weeks while we eloped in Paris.  Nothing was terrible - no horror stories - but we were disappointed with our stay, the listing, and the follow through.  Here is the pro/con list:
Pro:
- Sidney's partner Max was wonderful.  He helped carry our bags up to the sixth floor when we first arrived.  He sent a number of text messages throughout our stay and did his best to address our concerns.
- The location is fantastic.  Plenty of cafes, shops, and sites within walking distance.  Very safe, very fun.
- Lots of natural light.
- Comfortable bed.
Con:
Since we were living here for two weeks, we needed four things - a washer, AC, wifi, and a kitchen.
- The washer doesn't work.  We were told that the washer didn't work after we checked in via text message.
- There is no AC.  When we asked about it, we were told it was an old building and there is not any.  Max did try and find a portable unit 10 days into our stay but was unsuccessful.
- The wifi is spotty.  It wasn't unbearable but it would go out for hours at a time.
- The hotplates are broken.  Portable hotplates were provided but the unit took up the only counter space available as it is a small kitchen.
- We never met or communicated with Sidney.  Max was fantastic but we found it strange to never communicate with the listed host.  
- Some essentials were missing.  The towels, sheets, and toilet paper were abundant but all of the soap containers (shower, hand, dish) were empty.  Cleaning supplies were also empty (paper towels, general cleaning solvent).
Overall, we were disappointed.  The flat is not as advertised and would have never come up in our search had the description been accurate.  For the price, we could have stayed in a place with all of the items we needed for a good trip.  We made do, and if you don't need a washer, AC, wifi, kitchen, and/or essentials, then this place is great.  But if you do need those items, I strongly advise you communicate with Sidney or Max with your precise needs, even if they are listed, before paying.  </t>
  </si>
  <si>
    <t xml:space="preserve">Great apartment, brand new, tastefully decorated, excellent bed... </t>
  </si>
  <si>
    <t>Victoire s’est rendue disponible pour nous durant tout notre séjour. Elle a su s’adapter à nos demandes et nos horaires pour les sorties et entrées. Son appartement est très cocooning nous nous y sommes senti comme à la maison ! Encore merci Victoire nous avons passé un excellent séjour !</t>
  </si>
  <si>
    <t>Victoire was available for us throughout our stay.She was able to adapt to our requests and our schedules for outputs and entries.His apartment is very cocooning we felt there as at home!Thank you again Victoire we had a great stay!</t>
  </si>
  <si>
    <t>Super nice apartment, had everything I needed! Very close to the métro</t>
  </si>
  <si>
    <t xml:space="preserve">Studio moderne très agréable et très bien situé. J'ai passé un excellent séjour. Julien est une personne trèa sympathique, même si il n'était présent sur Paris durant mon séjour, il  s'est montré toujours disponible en cas de besoin. Je recommande vivement ! </t>
  </si>
  <si>
    <t>Modern studio very pleasant and very well located.I had a great stay.Julien is a sympathetic trèa person, even if he was not present in Paris during my stay, he was always available if necessary.I highly recommend !</t>
  </si>
  <si>
    <t xml:space="preserve">We had a wonderful time at this apartment! Pierre is a great host and did everything he could to make our stay comfortable and nice from arrival to departure. He always responded quickly by email and phone. We fell in love with the apartment and would definitely stay here again. The apartment looks even better than the pictures. Its hip, spacious and the location is great. When you get out of the door and you look to your left you see the Eiffel tower behind the buildings. </t>
  </si>
  <si>
    <t>Carole was an amazing host, great communication before, during and after the stay. She even left a self written guide book of the area detailing her favorite places to eat and shop. The apartment is true to the photos, clean and a quiet nights sleep. The surrounding area has the Buttes-Chaumont park which is great for a run, Velib station outside building and a 5 min walk to the metro. 
Carole is the best host I've stayed with. If you're looking for a real Parisian apartment, this is the place for you!!</t>
  </si>
  <si>
    <t>Lidia was a great host! We had an amazing and inspiring (!) weekend in her artistic flat!</t>
  </si>
  <si>
    <t>Lovely small apartment a delightful stroll from Montmartre. Compact and tidy. Great for a short stay.</t>
  </si>
  <si>
    <t>This is such a cool apartment, we had a great time here. They had superb communication with us leading up to our check in and stay, and were available during our stay with any questions we had. It's a fantastic location in a lovely area, with just a short walk to the Metro. And it's just a super cool apartment, we loved staying here. We unpacked our clothes into the ample closet space, got some food and did some cooking in the nice kitchen, and stayed as if we lived there. I'd definitely recommend it for any person or couple looking to stay in central Paris.</t>
  </si>
  <si>
    <t>Audrey's flat was so lovely and she was very helpful with recommending things to do in Paris. Bastille is a great area - lots of bars and restaurants and a great vibe! The metro is a five minute walk away and Le Marais is a 15 minute walk with loads of great shopping. 
Would definitely recommend booking this flat!</t>
  </si>
  <si>
    <t>Très bel appartement, super propre, idéalement situé, et très bien accueilli par Antoine. Je recommande vivement !</t>
  </si>
  <si>
    <t>Very nice apartment, super clean, ideally located, and very well received by Antoine.I highly recommend !</t>
  </si>
  <si>
    <t>Everything went very well! Thank you Henry &amp; Fanny!</t>
  </si>
  <si>
    <t>M'Hamed Amine was a very gracious host. This place is great, 5-10 minute walk to the Metro Station. It was easy to walk to the eiffel tower and other tourist spots in the area, definitely recommend his place for stay.</t>
  </si>
  <si>
    <t>We had a wonderful stay, even if we didn't get to meet Jonathan in person we kept in touch with his girlfriend Oxana who was super nice and eager to respond any of our questions, we enjoyed the cozy apartment which was beautiful, stylish and very practical, I would recommend this place for all those who love to travel and comfortably move to any part of Paris.</t>
  </si>
  <si>
    <t>Very nice place near center of the city. For a hole week we did not use the metro,because everything was 20-30 min on foot away.
the place was cleen and had everythink we needed (and more).</t>
  </si>
  <si>
    <t>Mariëtta was a great host - responsive and thoughtful. The apartment location is great in the Marais. While small, the apartment is really cute and well-designed.</t>
  </si>
  <si>
    <t>This is a lovely place to stay. The rooms are clean too. The location is also perfect and close to everything.</t>
  </si>
  <si>
    <t>Appartement idéalement situé dans le 11eme arrondissement. 
Si vous avez peur du bruit ,ne craignez rien.  J'ai trouvé le logement aussi calme que dans ma campagne....
Lorsqu'on franchit la porte la décoration et l'odeur sont agréable, on se sent tout de suite bien. ..
La literie est confortable, le logement est très propre. 
Une carte à notre arrivés nous attendait avec une superbe légende  pour nous orienter dans le quartier et découvrir des endroits sympas....
Merci,  cela nous à permis une belle parenthèse dans nos vies,  le temps d' un we parisien entre copines. ..</t>
  </si>
  <si>
    <t>Apartment ideally located in the 11th arrondissement.
If you are afraid of noise, don't fear anything.I found the accommodation as quiet as in my countryside ....
When you cross the door the decoration and the smell are pleasant, you immediately feel good...
The bedding is comfortable, the accommodation is very clean.
A card at our arrival was waiting for us with a superb legend to orient us in the neighborhood and discover nice places ....
Thank you, that allowed us a beautiful parenthesis in our lives, the time of a Parisian we with friends...</t>
  </si>
  <si>
    <t xml:space="preserve">Logement très entretenu, conforme aux photos.
Même si nous n avons pas eu l'occasion de rencontrer Mirrdyn nous avons une très bonne communication, elle est très agréable et arrangeante.
Je recommande cette hôte sans hésitation pour un séjour à Paris.
Très bien situé.
</t>
  </si>
  <si>
    <t>Very maintained accommodation, in accordance with the photos.
Even if we did not have the opportunity to meet Mirdyn we have very good communication, it is very pleasant and accommodating.
I recommend this host without hesitation for a stay in Paris.
Very well located.</t>
  </si>
  <si>
    <t>Josephine est une super hôte, très communicative et arrangeante sur les horaires. Elle nous a fait part de toutes les bonnes adresses du quartier. Son appartement est très sympa, chaleureux, décoré avec goût et parfaitement situé. Le quartier est vivant et dispose de toutes les commodités. Nous y retrounerons sans hésiter une seule seconde.
Merci Josephine! 😁</t>
  </si>
  <si>
    <t>Josephine is a super host, very communicative and accommodating on schedules.She told us about all the good addresses in the neighborhood.Her apartment is very nice, warm, tastefully decorated and perfectly located.The district is alive and has all amenities.We will find it without hesitation for a second.
Thank you Josephine!😁</t>
  </si>
  <si>
    <t>The place could have been cleaned a bit more thoroughly. The check-in was a bit confusing (although very nice ultimately). But these are minor aspects. The flat and the neighborhood are great, and I definitely recommend staying there. When I return to Paris, I will certainly try to book it again</t>
  </si>
  <si>
    <t>This was a lovely, bright and airy apartment. It was a fantastic place to stay. It is also in an excellent location, surrounded by cafes and shops. It is also within walking distance of many of the main sights in Paris. We had a fantastic time here and would definitely recommend it.</t>
  </si>
  <si>
    <t>Great location, large space and very clean. Complete amenities and Antoine was very speedy and accommodating with his replies. Managed to do an early check and late check out, very flexible. Location is in the 2ème and nearby lots of restos and bars.</t>
  </si>
  <si>
    <t>La casa de Hèléne es una casa pequeña y con personalidad. Es fiel reflejo de las fotos. Ideal para una persona o dos, que sean ordenadas y cuidadosas dado que el apartamento es pequeño. Estás como en casa
Tiene una ubicación perfecta para poder moverse por París en transporte público de forma rápida y cómoda. La estación está cerca de la casa, y en el barrio hay restaurantes, supermercados, farmacia, panadería... 
Hèléne contesta rápido a los mensajes y siempre está dispuesta a ayudarte.</t>
  </si>
  <si>
    <t>Hèléne's house is a small house with personality.It is faithful reflection of the photos.Ideal for a person or two, that are ordered and careful since the apartment is small.You are at home
It has a perfect location to be able to move through Paris by public transport quickly and comfortably.The station is close to the house, and in the neighborhood there are restaurants, supermarkets, pharmacy, bakery ...
Hèléne answers the messages quickly and is always willing to help you.</t>
  </si>
  <si>
    <t>logement bien situé. Explications sur les équipements et la restitution des clefs sommaires</t>
  </si>
  <si>
    <t>Well located accommodation.Explanations on equipment and the return of summary keys</t>
  </si>
  <si>
    <t>we really enjoyed staying at this location close to restaurants shops and metro. I always felt safe even when coming home very late. A+ that it’s very close to the metro.</t>
  </si>
  <si>
    <t>appartement charmant et très lumineux très bien situé .Aucun souci pour récupérer et restittuer les clés .</t>
  </si>
  <si>
    <t>Charming and very bright apartment very well located. No problem to recover and restore the keys.</t>
  </si>
  <si>
    <t>Had a lovely stay in Nathalie's place! It has a great location close to good bars &amp; restaurants, it's a spacious apartment that looks onto a quiet courtyard. Perfect for 3 people staying for the weekend! Nathalie was a wonderful host, offering great recommendations for the neighborhood and she was very easy to communicate with to schedule check-in/check-out.</t>
  </si>
  <si>
    <t>Theo has been very welcoming and friendly, always reachable o  the phone and flexible on the check-in check-out times, and gave me great tips for local shopping, visits and going out around. Thanks again, N.</t>
  </si>
  <si>
    <t>Séjour conforme à nos attentes, appartement agréable et très bonne communication :)</t>
  </si>
  <si>
    <t>Stay in accordance with our expectations, pleasant apartment and very good communication :)</t>
  </si>
  <si>
    <t>Appartement confrotable et tranquille. Situé dans un beau quartier et tout près du métro. Vous ne serez pas déçus!</t>
  </si>
  <si>
    <t>Comfortable and quiet apartment.Located in a beautiful district and very close to the metro.You will not be disappointed!</t>
  </si>
  <si>
    <t>Valérie è simpatica e disponibile, l'appartamento è situato in una ottima zona ben servita. Ottimo per un weekend a Parigi!</t>
  </si>
  <si>
    <t>Valérie is nice and helpful, the apartment is located in an excellent well served area.Excellent for a weekend in Paris!</t>
  </si>
  <si>
    <t>The apartment is truly incredible, as well as the location. The metro is close by and Montmartre really is one of the most beautiful areas of Paris. The communication with Elena &amp; Yohann was really nice. We felt very welcome. Definitely would recommend staying here!</t>
  </si>
  <si>
    <t>Everything about staying at Sora's place was fabulous. Her place is in a fantastic location, and is spacious and comfortable with everything you need (including breakfast!). Love the decor and her fascinating collection of books. We loved meeting Sora, too; she is warm and friendly and made everything easy. Will definitely book again next time I'm in Paris and would highly recommend!</t>
  </si>
  <si>
    <t>Très bon séjour chez Alexandre. L'appartement est super bien situé avec le canal Saint Martin au pied et plusieurs options de transport à proximité, au coeur de Paris. Il est très spacieux, lumineux et bien équipé. Un séjour très agréable ! Merci Alexandre.</t>
  </si>
  <si>
    <t>Very good stay with Alexandre.The apartment is super well located with the Saint Martin canal at the foot and several transport options nearby, in the heart of Paris.It is very spacious, bright and well equipped.A very pleasant stay!Thank you Alexandre.</t>
  </si>
  <si>
    <t>A fantastic place to stay in Paris. It's located in a great neighborhood that is about a few minutes walk from a Metro stop so getting in and out of this place without a car was a breeze.
The place itself had fantastic decorations and was clean throughout. We loved the washer and dryer as well as the spacious kitchen. I highly recommend this place for anyone trying to stay in Paris but not in a noisy part of town.
We would definitely stay here again given the opportunity. Props to the host for staying in communication with us the whole way through and for being more than accommodating!</t>
  </si>
  <si>
    <t>This is a full-featured apartment, more than we really needed for our short stay, but well located.  One of the quietest places we have stayed, despite being on the same block as some nightclubs!  An advantage of overlooking an enclosed courtyard.</t>
  </si>
  <si>
    <t>The place is cosy and sweet. It has a very nice style. The communication with Anne-Charlotte was super easy and she seems to be very caring. All in all a good place to stay. Unfortunately the bed is quite uncomfortable and you can tell that the laundry is washed in a smokers place.</t>
  </si>
  <si>
    <t>Fantastic apartment - Irene was great!</t>
  </si>
  <si>
    <t>It is very comfortable, clean, and cozy apartment in Montmartre with everything you need. Literally. Hosts are great and response very fast. I strongly recommend this appartment!</t>
  </si>
  <si>
    <t>Incredible host and experience! This is why you should use Airbnb!</t>
  </si>
  <si>
    <t>Très bon accueil de Gabriel. L'appartement est très bien agencé, lumineux, calme et pratique dans un quartier vivant et agréable. merci pour tout!</t>
  </si>
  <si>
    <t>Very warm welcome from Gabriel.The apartment is very well arranged, bright, quiet and practical in a lively and pleasant area.thank you for everything!</t>
  </si>
  <si>
    <t>What a lovely apartment to live in while exploring Paris. Very clean with all the amenities needed for a city vacation. Florence was very easy to communicate with. We very much enjoyed staying here. A highly enjoyable experience!</t>
  </si>
  <si>
    <t>I had a great stay at Hélène's. the apartment was exactly as described and very cosy. It was also in a great location, about 5mins from the metro and supermarkets etc. Hélène was great to communicate with, always quick to reply. This place is an excellent base to explore Paris!</t>
  </si>
  <si>
    <t>Apparemment très chaleureux et décorer avec goût.
Idéalement situé au cœur d'un quartier vivant avec de nombreux commère à proximité</t>
  </si>
  <si>
    <t>Apparently very warm and tastefully decorated.
Ideally located in the heart of a lively district with many gossip nearby</t>
  </si>
  <si>
    <t>A very stylish apartment in an excellent location. Good shops, restaurants and cafes in  easy walking (a few meters) distance but good public transport to go further afield.  Very easy to get there from the RERB Port Royal stop which makes access to Orly and CDG straightforward. The owner used bnbsitter for check in and check out which I found great. Genuinely felt that I could have contacted them at anytime for help.</t>
  </si>
  <si>
    <t>Very nice, clean apartment to stay in and to enjoy some time exploring the City.</t>
  </si>
  <si>
    <t xml:space="preserve">Guadalupe's flat is situated in a very lively neighborhood. The streets are filled with bars and fantastic restaurants to eat out. The place is neat and very clean and nothing is missing. 
</t>
  </si>
  <si>
    <t>Esther’s place was clean and much more spacious than I expected. The shower had plenty of hot water and good pressure, and the washer worked well. The apartment can get a bit hot in the summer, but opening the windows makes it very comfortable. You have to climb four flights of stairs, so be aware if you have mobility issues. Overall, great location and very responsive host. I wouldn’t hesitate to stay again!</t>
  </si>
  <si>
    <t>It’s a nice quiet place in residential Parisian building. Looks just as great as in photos and is a must take place for anyone looking for something authentic.</t>
  </si>
  <si>
    <t>Awesome stay, the flat is in a perfect location and the host has been incredibly welcoming. Highly recommended!</t>
  </si>
  <si>
    <t>Super appart très pratique</t>
  </si>
  <si>
    <t>Great apartment very practical</t>
  </si>
  <si>
    <t>Renata a été très réactive dans nos échanges. En ce week end ensoleillé de février, nous avons profité d’un appartement très confortable pour 2 personnes et avec une magnifique vue sur tout Paris. A noter, vous trouverez tout à proximité : supermarché, pizzas, pharmacie, boulangerie, boucherie etc...</t>
  </si>
  <si>
    <t>Renata was very responsive in our exchanges.On this sunny weekend in February, we took advantage of a very comfortable apartment for 2 people and with a magnificent view of all of Paris.Note, you will find everything nearby: supermarket, pizzas, pharmacy, bakery, butcher's house etc ...</t>
  </si>
  <si>
    <t>Nous avons apprécié notre sejour dans cet appartement de l'agréable quartier des Batignolles . L'appartement est de bonne dimension pour 2 personnes. Il est très bien équipé avec des appareils de qualite. Le lit est confortable (mais pas les oreillers). La salle de bain est très bien, fort probablement récemment rénovée.  La cuisine est aussi correcte. Lorsque le séjour et la chambre auront été rafraîchis,  cet appartement sera très,  très bien.</t>
  </si>
  <si>
    <t>We enjoyed our stay in this apartment of the pleasant Batignolles district.The apartment is of good size for 2 people.It is very well equipped with quality devices.The bed is comfortable (but not the pillows).The bathroom is very good, most likely recently renovated.The kitchen is also correct.When the living room and the bedroom have been refreshed, this apartment will be very, very good.</t>
  </si>
  <si>
    <t>We had a nice staying at Gaelle's flat. The studio is perfect for a couple who wants to visit the city. Just few minutes from bus stop and metro. We actually used the kitchen only for breakfast but it has anything we may need. Wifi works perfectly. Surely recommended!</t>
  </si>
  <si>
    <t>nous avons passé un très bon séjour.</t>
  </si>
  <si>
    <t>We had a very good stay.</t>
  </si>
  <si>
    <t xml:space="preserve">Una experiència molt recomanable!! L’apartament estava en una zona molt cèntrica, tranquil·la i molt ben comunicada. El pis era molt maco, acollidor i net. La Lore va ser una gran amfitriona, ens va donar instruccions molt clares de com arribar i va ser molt amable durant tot el procés de lloguer. Sens dubte ho recomano moltíssim!!  </t>
  </si>
  <si>
    <t>A highly recommended experience !!The apartment was in a very central area, quiet and very well connected.The flat was very nice, cozy and clean.Lore was a great hostess, he gave us very clear instructions on how to get and was very friendly throughout the rental process.I certainly recommend it very much !!</t>
  </si>
  <si>
    <t>Appartement avec un séjour et une chambre.
La cuisine est bien équipée. c'est un appartement calme au 4ème étage sans ascenseur</t>
  </si>
  <si>
    <t>Apartment with a stay and a bedroom.
The kitchen is well equipped.It is a quiet apartment on the 4th floor without elevator</t>
  </si>
  <si>
    <t>Everytring was just perfect.</t>
  </si>
  <si>
    <t xml:space="preserve">Great location and great price. One of the nights we stayed the temperature was very high. AC is not advertised, but we overlooked it. Definitely something to consider. </t>
  </si>
  <si>
    <t>It was a pleasure staying at Manon’s apartment! Great central location in the happening 11th arrondissement, quiet, clean, good light overlooking a garden, with plants blooming in the springtime. I would definitely recommend her place!</t>
  </si>
  <si>
    <t>The apartment is really central and nice. The communication with Jeremié was perfect. The surrounding is great. We would come back! Thank you Jeremié!</t>
  </si>
  <si>
    <t>Excellent city apartment in a vibrant and busy area (within reach of tourist spots but far away enough for an authentic Paris experience). Very clean and easy to find, good directions from host and right next to a metro station. Enjoyed browsing Nicolas' vast book and music collection.
Very little noise from the street (but being an apartment in the city you do get some noise from neighbours). Be quick with the shower as hot water runs out fast - apparently common in Paris apartments!
Overall an excellent stay!</t>
  </si>
  <si>
    <t>Overall a nice place to stay, not far from the metro station and enough decent places around where you can have some good meals.
My main complaint was the cleanliness of the flat and a strong smell of cigarettes the very moment you enter the flat.</t>
  </si>
  <si>
    <t>Great location! Appartment is large in Paris standards, especially for being in the 16e at this price! Hannah is quick to respond, sweet and accomodating. Great stay overall.</t>
  </si>
  <si>
    <t>really cute apartment right by the metro!</t>
  </si>
  <si>
    <t>Très jolie apparemment, sympa pour des week-ends !</t>
  </si>
  <si>
    <t>Very pretty apparently, nice for weekends!</t>
  </si>
  <si>
    <t>We really enjoyed our stay here! Once you leave the apartment entrance you are in the heart of the city. There are so many great restaurants close by. We loved that it was super quiet in the apartment but also right in the middle of everything! We were able to walk so many places. The communication was great. You do have to walk up three floors but the stairs are super wide and it was easy to carry luggage up. I loved that the host met us at the property to show us around. We will definitely stay here again on our next visit to Paris.</t>
  </si>
  <si>
    <t xml:space="preserve">Camille est très facilement joignable et très arrangeante.
L'appartement est très sympa, confortable et bien équipé. 
</t>
  </si>
  <si>
    <t>Camille is very easily reachable and very accommodating.
The apartment is very nice, comfortable and well equipped.</t>
  </si>
  <si>
    <t>Overall wonderful stay! Cute studio with modest furnishings located close to many bakeries and cafes, walking distance to Notre Dame, and public transit close-by. 
One warning is that there is a gym or school nearby so in the mornings you can hear children playing if you have the windows open like we did for fresh air. Also the shower door was rather hard to get out of, but both of these are minor things for an otherwise great apartment. 
The bed was very comfortable (esp after walking all day!) and the apartment building was beautful and safe. 
Would definitely recommend for solo or couple traveling!</t>
  </si>
  <si>
    <t>Julien’s apartment is so stylish and comfortable. It was a dream visit for me. I was so happy to be able to cook and chill out, and I had no trouble making connections around Paris, from the airport and to the Eurostar at Gare du Nord. Airbnb has really elevated the quality of travel.</t>
  </si>
  <si>
    <t>Appartement vraiment sympa pour un prix très abordable. La communication avec Louise était très fluide. Je recommande !</t>
  </si>
  <si>
    <t>Really nice apartment for a very affordable price.Communication with Louise was very fluid.I recommend !</t>
  </si>
  <si>
    <t>Perfect combination: Wonderful host, location and home. We couldn't have asked for a better place to spend 5 days in Paris. Highly recommend!</t>
  </si>
  <si>
    <t>everything was better then expected,  great tips, lovely place and all things you hope to find were in the apartment.</t>
  </si>
  <si>
    <t>Had a lovely stay here.</t>
  </si>
  <si>
    <t>Nice appartment for a weekend in Paris. Marie is very helpful and responds quick to messages.</t>
  </si>
  <si>
    <t>Well situated and stylish apartment in the very interesting Belleville neighbourhood. Loved having the well-equipped kitchen when catering on Christmas Day!</t>
  </si>
  <si>
    <t xml:space="preserve">Superbe appartement, tout confort, très calme et spacieux et où l'on se sent comme chez soi. De plus, Rémi est un hôte très arrangeant et disponible. Excellent séjour. </t>
  </si>
  <si>
    <t>Superb apartment, comfortable, very quiet and spacious and where you feel at home.In addition, Rémi is a very accommodating and available host.Excellent stay.</t>
  </si>
  <si>
    <t>Très confortable 
Très bien placé</t>
  </si>
  <si>
    <t>Very comfortable
Very well placed</t>
  </si>
  <si>
    <t>Fantastic location, proximal to many things within walking and multiple metros easily accessible. The flat itself is exactly as in the photos, very comfortable as a solo travel but would also work well for two imo. So quiet, as I was working remotely for several days, it was no problem at all even with the Barbie event happening down the block. The kitchen was great, had everything I needed for some easy, quick meals. Very bright and peaceful flat. Check in and check out were also effortless, very responsive host. I would absolutely stay here again.</t>
  </si>
  <si>
    <t>Great Location, right next to Riquet Metro station. We would definitely stay here again. Thanks for everything Caroline.</t>
  </si>
  <si>
    <t>おしゃれだが､生活の面では泊まりづらい｡ﾄﾞｱの鍵があまりにも硬くて開けられず困った｡ｴﾚﾍﾞｰﾀｰがないのでﾄﾗﾝｸを持って上がれなくて困った｡</t>
  </si>
  <si>
    <t>It's fashionable, but it's hard to stay in terms of life. The key of the dad was so hard that I couldn't open it.</t>
  </si>
  <si>
    <t>We enjoyed staying here. The place was clean, walking distance to metro and buses, surrounded with restaurants and grocery stores. Also easy to get to Montmartre.</t>
  </si>
  <si>
    <t>Appartement vraiment sympa, calme. Douche top, bonne literie, cuisine bien agencée...je m'y suis sentir comme chez moi. Je reviendrai!</t>
  </si>
  <si>
    <t>Really nice apartment, quiet.Top shower, good bedding, well appointed kitchen ... I felt at home.I'll be back!</t>
  </si>
  <si>
    <t>Very lovely flat located in a nice and quiet area, well connected to the city center and to the Tour Eiffel. The flat was clean and had all I required to stay there for one month. The living room includes a comfy sofa-bed, and even though the living room is a bit small it is comfortable enough to have dinner or watch a movie. The kitchen is complete: big fridge, freezer, oven, microwave, stove and dishwasher. Toilet and bathroom are good enough, and the bedroom is very quiet as the window doesn’t face the street. A small thing to improve: wifi connectivity is good in the living room but poor in the bedroom, a different router or a signal extender might help.</t>
  </si>
  <si>
    <t>Logement propre et bien situé à deux pas du métro Belleville.</t>
  </si>
  <si>
    <t>Clean accommodation and well located a stone's throw from the Belleville metro.</t>
  </si>
  <si>
    <t>This apartment had everything we needed, but it was incredibly small. The kitchen, eating area and bed are all in one small room and then the bathroom is separated by a door. You don't quite get the idea of that from the online pictures. Also the window overlooks a 4x4 mini courtyard surrounded by concrete walls. If you're into being out in Paris all day then this would be fine for your travels. But if you have kids and/or a lot of stuff you'll be a bit crunched. Location wise this was walking distance from everything and fairly close to a metro stop. The host Dominique was very nice and helpful!</t>
  </si>
  <si>
    <t>I had an amazing stay in Paris despite the dreary weather. This is a great apartment located in one of the best areas in Paris. So many great bars/venues and restaurants nearby. The apartment has everything you need.</t>
  </si>
  <si>
    <t xml:space="preserve">Our stay near Bastille was excellent. A great location with some nice cafes and restaurants nearby. The apartment was spotless, comfortable and had great character. Emmanuelle was very helpful in helping us prepare for our stay and met us with the keys on our arrival. We had a great weekend and hopefully will come and stay again. </t>
  </si>
  <si>
    <t>❤️un posto accogliente - a 9 minuti a piedi da Montmartre - pieno di libri belli, in un palazzo tipico e silenzioso di fronte a una chiesa neogotica del 1800, nella parte giusta della città per raggiungere il mercato delle pulci e fare lunghe passeggiate romantiche</t>
  </si>
  <si>
    <t>❤️ A cozy place - 9 minutes walk from Montmartre - full of beautiful books, in a typical and silent building in front of a neo -Gothic church of 1800, on the right part of the city to reach the flea market and take long romantic walks</t>
  </si>
  <si>
    <t>Квартира близко от метро. Улица тихая. Но встречаются маргинальные личности. В подъезде всегда нет света. Возвращаться вечером не приятно. Магазин рядом закрывается в 20.00. Было грязновато.</t>
  </si>
  <si>
    <t>The apartment is close to the metro.The street is quiet.But marginal personalities are found.There is always no light in the entrance.It is not nice to return in the evening.The store nearby closes at 20.00.It was dirty.</t>
  </si>
  <si>
    <t>Accueil très sympathique de MALIK et un appartement bien agencé, très agréable  situé dans une rue animé très proche de la VILLETTE.</t>
  </si>
  <si>
    <t>Very friendly welcome from Malik and a well appointed, very pleasant apartment located in a lively street very close to La Villette.</t>
  </si>
  <si>
    <t>Bon communication avec terencio
L’appartement est propre, zone calme  et proche de le métro</t>
  </si>
  <si>
    <t>Good communication with Terencio
The apartment is clean, quiet area close to the metro</t>
  </si>
  <si>
    <t>Jeremie's apartment is very nice, clean, bright and close by metro  and Monmartr, Mulen Rug and cafes. Jeremie always was helpful, friendly and all was ok!!!))))</t>
  </si>
  <si>
    <t>The stay in this apartment was perfect. Bus and metro stations are near, apartment is provided with all necessary facilities and owner reply very fast if you are in a trouble.</t>
  </si>
  <si>
    <t>J'ai réservé l'appartement de Ludovic pour le séjour à Paris de ma mère et ma soeur. Le jour de l'arrivée, il n'a pas pu être présent néanmoins sa mère nous a très bien accueilli pour nous donner les clès et tout montrer. Une fois dedans nous avons trouvé une petite note de Ludovic en nous souhaitant la bienvenue et en se mettant à notre disposition dans le cas nous avions des doutes. Son appartement est sympa, bien aménagé, facile à se sentir comme chez soi. L'endroit est super calme avec une arrête de bus à quelques pas de l'entrée du bâtiment ce qui à été très arrangeant pour ma mère :) Un logement à conseiller.</t>
  </si>
  <si>
    <t>I reserved Ludovic's apartment for the stay in Paris of my mother and my sister.On the day of arrival, he could not be present, however, his mother made us very welcome to give us the Clès and show everything.Once in it we found a little note from Ludovic by welcoming us and by making us at our disposal in the case we had doubts.His apartment is nice, well appointed, easy to feel at home.The place is super quiet with a bus stop a few steps from the entrance to the building which was very accommodating for my mother :) A accommodation to advise.</t>
  </si>
  <si>
    <t>Lucas' place was great. Very Parisian feel. The location was wonderful. Exactly what we wanted. There is a grocery store next door. Lucas is a great host. I would definitely recommend his place to anyone. Great value for the price.</t>
  </si>
  <si>
    <t>Je recommande ce logement pour passer un WE à Paris.
Très bien situé, propre, très joliment agencé.
Bref, au TOP!</t>
  </si>
  <si>
    <t>I recommend this accommodation to spend a WE in Paris.
Very well located, clean, very nicely arranged.
In short, at the top!</t>
  </si>
  <si>
    <t>Appartement adorable (tel que sur les photos) et très confortable, situé à 2 min à pied du métro Pigalle et à 5min à pied de la place du Tertre de Montmartre! Même si on ne rencontre pas Chloé, elle est joignable avant et pendant son séjour!</t>
  </si>
  <si>
    <t>Adorable apartment (such as in the photos) and very comfortable, located 2 min walk from the Pigalle metro and 5min walk from Place du Tertre de Montmartre!Even if we do not meet Chloé, she can be reached before and during her stay!</t>
  </si>
  <si>
    <t>Benjamin is great and very nice ! Super easy and flexible check in process. The apartment is huge and is exactly as pictured. Super central location with tons of bars and restaurants around. Highly recommend!</t>
  </si>
  <si>
    <t>Everything was perfect. Clementine was sooo helpful. Nice neighborhood, a lot of local stores, one big market, many restaurants, close to subway (metro). Flat was sooo clean and comfortable. We hope, next time in Paris will be at her flat, again. Thank you Clementine. Mario and Iza. Viva la Pologne. Viva la France :))) We ♥️Paris</t>
  </si>
  <si>
    <t>Accueil très très sympathique par Elodie , séjour très très agréable  dans un appartement très beau!!Jardin/terrasse  fort plaisant !!</t>
  </si>
  <si>
    <t>Very very friendly welcome by Elodie, very very pleasant stay in a very beautiful apartment !! Garden/very pleasant terrace !!</t>
  </si>
  <si>
    <t>Charmant appartement et super indications de Jean-Baptiste pour profiter du quartier</t>
  </si>
  <si>
    <t>Charming apartment and great indications of Jean-Baptiste to enjoy the neighborhood</t>
  </si>
  <si>
    <t>très bien</t>
  </si>
  <si>
    <t>Alright</t>
  </si>
  <si>
    <t>The apartment is perfectly located near to several supermarkets, bakeries, cafes and two metro stations. Both the living room and the kitchen are cozy. I highly recommend Charlotte's place!</t>
  </si>
  <si>
    <t>Très bel appartement dans un quartier agréable, Medhi a été accueillant, et flexible sur l'heure d'arrivée et de départ. Je recommence vivement!</t>
  </si>
  <si>
    <t>Very nice apartment in a pleasant district, Medhi was welcoming, and flexible on the time of arrival and departure.I repeat strongly!</t>
  </si>
  <si>
    <t>This centrally located apartment was in the perfect location. Easy access to get to the metro and most of the main attractions in Paris with restaurants, and shopping close by.  Mallory was very helpful and accommodated my arrival time. Loved my stay in Paris!</t>
  </si>
  <si>
    <t>Johanna was a fantastic host and the apartment was beautiful, had a really lovely stay would happily stay there again!</t>
  </si>
  <si>
    <t>Audrey was very helpfull on all relevant paramters to make me feel (almost) at home, relaxed, easy. Very cosy little street in a VERY central spot in Paris. Apartment is typical French. Nice, good size, clean. All in all a very positive experience! I will come again in December! :-)</t>
  </si>
  <si>
    <t>Very nice flat in a nice location. The description is accurate and the pictures show the flat as it is. The communication with Jean-Baptiste was excellent, he was very helpful and quick to answer. There is everything you need in the flat, you can buy food in various shops and the metro station is at 5min by foot. We recommend this place for people who want to spend a good time in Paris.</t>
  </si>
  <si>
    <t>Nous avons beaucoup apprecie l'accueil chaleureux que Pierre nous a reserve, ainsi que sa discretion. L'appartement est decore avec gout, les lits sont tres comfortables, livres et systeme audio Bose apportent une touche personnelle qui font de cet endroit un 'home away from home' ideal. Localisation pres de la rue de Levis tres pratique. Merci Pierre!</t>
  </si>
  <si>
    <t>We have much appreciated the warm welcome that Pierre has reserved for us, as well as his discretion.The apartment is decorated with taste, the beds are very comfortable, books and audio system bose bring a personal touch that make this place a 'home away from home' ideal.Location near the rue de Levis very practical.Thank you Pierre!</t>
  </si>
  <si>
    <t>accueil très souriant appt confortable et bien situé</t>
  </si>
  <si>
    <t>Very smiling welcome comfortable appt and well located</t>
  </si>
  <si>
    <t>This is a lovely home! The view is breathtaking. My only tip is to ask for the wifi before arrival because a manual doesn't supply this info. Also the washer and stove was broke . Be sure to ask if these are in working condition.</t>
  </si>
  <si>
    <t>Die Wohnung ist sehr geschmackvoll eingerichtet und liegt zentral zwischen Belleville und Montmartre, nah am Gare de l'Est., ca 15 Minuten Fußweg. ( trotzdem ruhig). Es war alles so wie es in der Anzeige beschrieben wurde. Toll war die Regendusche. 
Die Metrostation ist gut erreichbar und es gibt in der Nähe Straßenmarkt, Bäckereien,  Schlachter, Supermärkte ein paar Straßen weiter, Restaurants und Kneipen. Das Quartier ist sehr afrikanisch, arabisch geprägt, lebendig und lebensnah.</t>
  </si>
  <si>
    <t>The apartment is very tastefully decorated and is centrally located between Belleville and Montmartre, close to the Gare de l'Est., About 15 minutes walk.(still calm).It was everything as it was described in the advertisement.The rain shower was great.
The metro station is easily accessible and there are a few streets and pubs near the street market, bakeries, butchers, supermarkets.The neighborhood is very African, Arabic, lively and lifelike.</t>
  </si>
  <si>
    <t>Would stay at Irene's place everytime we visit Paris,
Perfect location, Calm area and Lovely apartment</t>
  </si>
  <si>
    <t xml:space="preserve">Appartement très confortable et aménagé avec beaucoup de goût, plein de petits objets marrants, vue exceptionnelle comme sur les photos mais en mieux. L'emplacement est idéal, à 15 m du métro. </t>
  </si>
  <si>
    <t>Very comfortable apartment and furnished with great taste, lots of small funny objects, exceptional view as in photos but better.The location is ideal, 15 m from the metro.</t>
  </si>
  <si>
    <t>Cet appartement est parfait pour passer un week-end à Paris! Arthur et sa copine ont tout bien expliqué. Le lit était un peu trop dur pour nous. On a fait du vélo. Les Vélibs sont tout près.</t>
  </si>
  <si>
    <t>This apartment is perfect for spending a weekend in Paris!Arthur and his girlfriend explained everything well.The bed was a little too hard for us.We bicycle.Vélibs are nearby.</t>
  </si>
  <si>
    <t>Nous sommes entièrement satisfait de notre séjour chez Margot. Nous recommandons vivement ! Sur tous les plans : emplacement, décoration et équipements !!! À refaire ;)</t>
  </si>
  <si>
    <t>We are completely satisfied with our stay with Margot.We highly recommend!On all shots: location, decoration and equipment !!!To be redone;)</t>
  </si>
  <si>
    <t>L’appartement est conforme à l’annonce, fonctionnel et très bien situé, transport à proximité. 
J’ai passé un très agréable séjour et je recommande</t>
  </si>
  <si>
    <t>The apartment complies with the ad, functional and very well located, transport nearby.
I had a very pleasant stay and I recommend</t>
  </si>
  <si>
    <t>From the first moment on we felt like at home! The Appartment has a really warm and cosy atmosphere, Stephen reflects that in his characteristic traits. It is precisely tidy and comfortable as shown on the pictures. Stephen welcomes us very warm and friendly and also had some cold an hot drinks prepared. He gave us a overview about the surrounding area and stays helpful during our stay. The next metro station is just a two minutes walk away. Nearby is a public bike rent, where we lend two bikes to do the paris highlights sightseeing. It was a really nice trip! We had a wonderful time in paris and are looking forward to book the apartment again on our next trip!</t>
  </si>
  <si>
    <t>Apartamento muito bom no centro da cidade, igual ao representado nas imagens do airbnb, espaçoso e com uma vista bonita com a torre effeil de fundo. Fomos muito bem recebidos pela Malvina, que se adaptou muito bem às nossas necessidades e flexibilidade de horários de chegada e partida. E está situado num bairro muito calmo. Recomendo muito!!</t>
  </si>
  <si>
    <t>Very good apartment in the city center, equal to the one represented in the images of Airbnb, spacious and with a beautiful view with the background tower.We were very well received by Malvina, who adapted very well to our needs and flexibility of arrival and departure times.And is situated in a very calm neighborhood.I recommend it a lot !!</t>
  </si>
  <si>
    <t>Great stay in Esther's apartment for 2 weeks for work. Amazing location, beautiful walks in Parc Monceau, and great supermarkets nearby. 
The apartment was beautifully decorated, and spotless. Bed incredibly comfortable in a cosy niche with a massive duvet! 
The 7 flights of stairs to the apartment did take some getting used to, however, it was worth it for the view of the Effiel Tower from the room, peace and sun beaming inside in the morning. 
I will certainly be staying again when travelling back for work. 
Many Thanks Esther.</t>
  </si>
  <si>
    <t>Awesome location. It has all the necessities if you are looking for a simple place to stay in Paris for a few days.</t>
  </si>
  <si>
    <t xml:space="preserve">It was great time staying in Margaux' home.
Even though I couldn't meet her face to face,
I could feel her sense of interior; modern, chic, and cozy.
The location is wonderful for sightseeing and having awesome lunch and dinner. Specially the restaurant of Hotel d' Amour, just in front of the house, it is a hot place to enjoy brunch. 
I've heard this area, 9em arrondissement, is post Marais, as a rising hip place, and i could see why this area is called like that. 
And this location is just the heart of it. 
While i stayed, I didn't have any inconvenience with anything else. The place is enough to stay for 2 people, (i was alone, though) , everything was set up, even Wi-fi was really fast. </t>
  </si>
  <si>
    <t>Beautiful and comfy apartment. Nice art on the walls. Best location in Montmartre. The person who gave us the keys was very nice, and gave us detailed recommendations. Check in and check out are very convenient for travellers.</t>
  </si>
  <si>
    <t>Very nice and clean place! Communication was good, he always  responded immediately. Tom is a very flexibel and nice host.</t>
  </si>
  <si>
    <t>Very cool flat - stylish, clean and had everything we needed. Gautier was quick to respond to any questions. The only issue I had was that I was not informed about the construction just steps away from the bedroom windows, so it was a bit of a rude awakening and a lack of privacy had there not been curtains :( aside from that I had a very lovely stay!</t>
  </si>
  <si>
    <t>Edouard was at the apartment when we arrived. He was very friendly and showed us around the apartment, and also made local recommendations for dinner. The apartment was clean and very nice. We were impressed by how updated everything is, and our stay was very comfortable. The only downside was the heat in Paris the days we were there, and like most European homes, there was no air conditioning. But overall our experience was lovely.</t>
  </si>
  <si>
    <t>Lovely flat, very spacious and well equipt and near a supermarket. Area was residential and near a kids hang out - we felt like we stuck out quite a 
lot walking back in the evenings and were a tad apprehensive. All in all a wonderful stay and good location for the price. excellent host.</t>
  </si>
  <si>
    <t>The perfect parisian place for me!</t>
  </si>
  <si>
    <t>ce fut un grand plaisir de découvrir chez Laura, propre, très fonctionnel, facile a utiliser, surtout pertinent  a l`ambiance de ce cartier. tout est bien préparé et rangé, bref bien conçu comme le service total. si je me force à dire un bémol, c'est l'absence d'un récipient cafétier, mais pour ceux qui préfèrent le café serré, cela ne pose pas de problème avec la machine à capsule !</t>
  </si>
  <si>
    <t>It was a great pleasure to discover at Laura, clean, very functional, easy to use, especially relevant to the discharge of this cartier.Everything is well prepared and tidy, in short well designed as the total service.If I force myself to say a downside, it is the absence of a cafe container, but for those who prefer tight coffee, that does not pose a problem with the capsule machine!</t>
  </si>
  <si>
    <t>Good place to be in Paris few days!</t>
  </si>
  <si>
    <t xml:space="preserve">Magnifique appartement  , hôte sympathique et disponible , a raccommoder fortement </t>
  </si>
  <si>
    <t>Magnificent apartment, friendly and available host, to be made strongly</t>
  </si>
  <si>
    <t>Logement convenable pour un séjour de courte durée, idéalement placé mais qui mériterait quelques éléments de base et de qualité en plus. Justin est disponible et réactif</t>
  </si>
  <si>
    <t>Suitable accommodation for a short stay, ideally placed but which deserves some basic and quality elements.Justin is available and responsive</t>
  </si>
  <si>
    <t>Super petit appart en plein paris. Idéal pour les besoins professionnel. Hôte très agréable</t>
  </si>
  <si>
    <t>Super small apartment in the heart of Paris.Ideal for professional needs.Very pleasant host</t>
  </si>
  <si>
    <t>Чудесная квартира и очень гостеприимная хозяйка!Если вы хотите пожить настоящей французской жизнью -то эта квартирка для вас! Очень уютная,комфортная и красивая .выход на балкон из 2 комнат.Утром солнце наполняет дом светом...и еще -буквально за углом дома -отличная пекарня,рядом -супермаркет и в округе в выходные много базарчиков с очень приемлемыми ценами. До метро-5 мин.А до Лувра -часик очень спокойной ходьбы. Огромное спасибо хозяйке!
 It's a wonderful flat and the owner is very friendly. If you want to feel the real french lifestyle, this flat will suit you perfectly. It's very cosy, beautiful and comfortable, there are two rooms with balconies. The sun gets through the windows in the morning. There's a nice baker's and a supermarket round the corner and at the weekends there re a lot of markets with good prices nearby.  You can reach the underground in 5 minutes and louvre museum in one hour</t>
  </si>
  <si>
    <t>A wonderful apartment and a very hospitable mistress! If you want to live a real French life, this apartment is for you!Very comfortable, comfortable and beautiful. Sending to a balcony of 2 rooms. The sun fills the house with light ... and still, at the corner of the house, a folk bakery, nearby -permarket and in the district at the weekend many marketers with very acceptable prices.To the metro -5 min. A to the Louvre, the Hatch of Very Calm Walking.Many thanks to the mistress!
 It's a Wonderful Flat and the Owner Is Very Friendly.IF You Want to Feel The Real French Lifestyle, This Flat Will Suit You Perfectly.IT's Very Cosy, Beautiful and Comfortable, There Two Rooms with Balconies.The Sun Gets Through The Windows in the Morning.There's a Nice Baker's and A Supermarket Round Round the Corner and At the Weekends there Re a Lot of Markets with Good PRICES NEARBY.You can reach the underground in 5 minute and louvre museum in one hour</t>
  </si>
  <si>
    <t>L'appartement est conforme aux photos, au calme.
J'ai été très bien accueillie par Anne.
Je reviendrai volontiers</t>
  </si>
  <si>
    <t>The apartment conforms to the photos, quiet.
I was very well received by Anne.
I will gladly come back</t>
  </si>
  <si>
    <t>Clementine’s flat is excellent and has everything you need! I had an extended stay here in Paris and I’m glad I chose this location and apartment! Clementine always responded fast anytime I had a question and is an awesome host. Definitely recommended!</t>
  </si>
  <si>
    <t>Great place, very clean, and close to public transportation.</t>
  </si>
  <si>
    <t>Le logement est très bien, très original et spacieux mais un Système de rideau ou autre serait très efficace pour passer une nuit complète car la lumière du jour éblouit dès les premières lueur.du jour.</t>
  </si>
  <si>
    <t>The accommodation is very good, very original and spacious but a curtain system or other would be very effective in spending a full night because daylight dazzles from the first glow.</t>
  </si>
  <si>
    <t>Thibault was flexible about check in / out and available to offer suggestions and answer any questions. It's a very cute studio with everything you need.</t>
  </si>
  <si>
    <t>Le logement correspond tout à fait à sa description, il est grand et propre, parfaitement situé et Martin est un Hote précis et organisé. Parfait!!</t>
  </si>
  <si>
    <t>The accommodation corresponds perfectly to its description, it is large and clean, perfectly located and Martin is a precise and organized host.Perfect!!</t>
  </si>
  <si>
    <t>Frédérique's place is in a great location,  with loads of great bars and restaurants nearby and easy accessibility to all the main sites. It's a really nice, spacious, art-filled apartment, quiet and comfortable. I would definitely recommend it.</t>
  </si>
  <si>
    <t>Great Host. Great Place. Arnaud was friendly, flexible, and helpful. He gave us clear directions for taking the train from the airport. Easy. He also had recommendations for us for our visit to Paris. And he is a very nice guy, the little we got to know him. The appartment is BETTER than the description. Here's why: 1. Spotlessly clean. 2. Very comfortable bed. 3. Great shower. Lots of hot water, and strong water pressure. (For my fellow Americans, you can tilt the shower head up and down, twist it side to side, even raise and lower the height. I mention this because I've been in France 10 days before I figured it out.) 4. Arnaud supplies a welcome bottle of wine. He also shared coffee, salt, butter, etc. so we could settle in before we had to go shopping. 5. Windows on 2 sides so lots of light and air. Plus three little (and I do mean little) balconies. No great view. Just the neighborhood, but it's nice to be able to step out. Bottom Line: Very nice appartment for 2 or 1, relatively cheep, with good subway access for exploring Paris. But with many charms in the neighborhood to enjoy. I moved my bottom line up, because I see I gassed on and on. Keep reading if you like. The real unexpected plus to this apartment is the neighborhood. The apartment sits on a block with no cars on a street that's 2 blocks long. Tres picturesc. On the corner to the left is a plant store that displays its flowers on the street. On the corner to the right is a green grocer with fruits and vegetables on display. Also on the block is a cheese store, a butcher, an omlette restaurant - open only for lunch, a fine food take out place, a Chinese food take out place, and a domino's pizza (Porquai !). The best bakery is to the right, across the street, 4th store on the left. Buy your fresh bagett every morning ! There are also drugstores and a supermarket within 2 blocks. If you are on a student budget, there's a Paul sandwich shop where you can get a "hero" sandwich on a bagett for about E5.50. Or a sandwich, croissant, and a coffee for about E8.50. I guess it's comparable to our Subway shops, except there's really no comparison. (Just a note here. If you really are a high school or college student, and you want a student neighborhood, this isn't it). My wife and I are retired and on our budget we enjoyed eating at a restaurant called MOM. (Turn left to corner, then right one block). Delicious food, and hip atmosphere. Complete dinner with wine, about E30 to E40 per person. They have a bar if you want in for less money. More to explore. Walking from the apartment: #Turn right 1 and 1/2 blocks, then left on Boulevard Pereire for three long blocks, around the circle and you...</t>
  </si>
  <si>
    <t>Appartement bien conçu, avec du charme,  très bien situé. À 5 mn à pieds de montmartre et des transports en commun bus ou métro,  ce qui permet de visiter Paris très  facilement. Le logement est très calme, avec une grande douche. Quartier sympa avec supérette,  boulangerie. ..ester est disponible pour donner les renseignements nécessaires, souple au niveau des horaires. 1ere expérience avec rbnb réussie.</t>
  </si>
  <si>
    <t>Well designed apartment, with charm, very well located.5 minutes walk from Montmartre and public transport bus or metro, which allows you to visit Paris very easily.The accommodation is very quiet, with a large shower.Nice neighborhood with supermarket, bakery...Ster is available to give the necessary information, flexible in terms of schedules.1st experience with successful RBNB.</t>
  </si>
  <si>
    <t>Amazing funky apartment! Great art and space, makes you not want to leave. The location was AMAZING, great restaurants and bars in the area</t>
  </si>
  <si>
    <t>The apartment is really beautiful. The location is really good. We did not have a chance to meet Dominique but her answer is quick and helpful! We definitely recommend this place! We will be back in the future! Thank you Dominique!</t>
  </si>
  <si>
    <t>Laura est vraiment disponible et très sympa, son appartement est pratique et son accessibilité est facile également, je le recommande !</t>
  </si>
  <si>
    <t>Laura is really available and very nice, her apartment is practical and her accessibility is also easy, I recommend it!</t>
  </si>
  <si>
    <t>Très bel appartement très pratique et bien placé.</t>
  </si>
  <si>
    <t>Very nice apartment very practical and well placed.</t>
  </si>
  <si>
    <t>the apt. is very clean, well decorated and well located. we recomend this place very much</t>
  </si>
  <si>
    <t>5/5 à tout niveau</t>
  </si>
  <si>
    <t>5/5 at any level</t>
  </si>
  <si>
    <t>Great location. Compact and convenient. Close to everything and easy to get around. Elisabeth is a great host and is quick to respond to any questions that you may have. She left detailed instructions on accessing and entry including finding keys wifi pw etc. stayed twice and would definitely return.</t>
  </si>
  <si>
    <t xml:space="preserve">A nice and well located flat. However I was hoping it would look a bit more fresh / clean (as an example the sofa really needs a big clean). 
We didn't see the host as it s run by a management company and they do a very good job for check in and communication.
</t>
  </si>
  <si>
    <t>Noémi was a wonderful host. Her home was stylish, clean, well equipped and in a excellent location. She was helpful with recommending restaurants, things to see, and bakeries to try. Would highly recommend the space!</t>
  </si>
  <si>
    <t>Je recommande le logement d’Aissa !</t>
  </si>
  <si>
    <t>I recommend Aissa's accommodation!</t>
  </si>
  <si>
    <t>Excellente situation. Accueil parfait. Très bon rapport qualité prix. À recommander.</t>
  </si>
  <si>
    <t>Excellent situation.Perfect welcome.Very good value for money.To recommend.</t>
  </si>
  <si>
    <t>Dominique's place is in a quiet area with a wonderful little bakery right next door and several shops and restaurants within the surrounding blocks. We felt very safe, with two door codes and a physical key to get to the room. There is a steep and narrow spiral staircase that leads up to the rooms. It can be uneven and the handrail is loose, so pulling large luggage up (like we did) is a chore. The room itself is clean, but smaller than we felt the pictures led us to believe. We were wishing we had a fan on some nights, but the window opens to an enclosed area outside so that helped some. The provided dishes worked fine for a meal in. Overall, this space works great for two people. We stayed nearly two weeks and enjoyed our time there.</t>
  </si>
  <si>
    <t>Great stay, thank you!</t>
  </si>
  <si>
    <t>I loved my stay here! The apartment is super clean, beautifully decorated and has all amenities for a city trip or long stay. It is located near metro stations, restaurants, bars and some of the main sights of Paris but not noisy at all! I can highly recommend staying here!</t>
  </si>
  <si>
    <t>Highest recommendation. This was the third time we have rented a Paris apartment for a week or near week.  Alice's place was far and away, the best of them. This area of Paris is very delightful and not overly tourist, but is in easy walking distance to many of the favorite museums and Michelin starred restaurants. Before coming here read the book "The Only Street in Paris."  We really love our time in Alice's very stylish apartment and we think you will too.</t>
  </si>
  <si>
    <t>Aurélien and Pauline were very good hosts, even thinking about leaving me an umbrella just in case it rains. Their apartment is in a great location and quite spacious and decorated with taste. 
The only negative thing was that the bathroom was not very clean and the dustbins in the kitchen had not been emptied.</t>
  </si>
  <si>
    <t xml:space="preserve">Gilles place is great! It's a charming space right in the heart of the Marais. The location is beautifully furnished. It has the feeling of a very old Paris apartment that has been remodeled, but still preserves the charm of having stone walls and old wood beams. 
The place isn't huge, but there's plenty of space in the kitchen and living room areas. The bed area can be a little dark since there aren't a lot of windows, but that's about the only downside to this place. Big plus for being on the ground floor and in a quiet area. It's very comfortable and in a part of town with great restaurants and things to do. </t>
  </si>
  <si>
    <t>Séjour au top ! L’appartement est très beau et l’accueil de constance était parfait. Le vrai charme d’un appartement parisien et au calme ! Une hôte attentionnée, disponible et prévenante, comme il en reste peu. Encore 1000 mercis !</t>
  </si>
  <si>
    <t>Top stay!The apartment is very beautiful and the welcome from Constance was perfect.The real charm of a Parisian and quiet apartment!An attentive, available and considerate host, as there are little.Another 1000 thanks!</t>
  </si>
  <si>
    <t>Great Apartment in the middle of Paris! It was not only clean but furnished lovely. The communication with Sadie worked fast and without complications. Nice and quiet area with Bars, Restaurants and Shops in short walking distance. Would recommend it to everyone!</t>
  </si>
  <si>
    <t xml:space="preserve">Fomos muito bem recebidos por Gilles, que se mostrou gentil e atencioso.   O apartamento corresponde ao que é descrito no anuncio, é limpo, bem decorado e equipado com itens basicos.  Nossa estadia lá foi muito boa, recomento pelo ap, pelo anfitrião e por sua localizacao, no centro do Marais, bairro charmoso com museus, galerias, lojas,  bares e restaurantes, acesso facil a ônibus e metro.  </t>
  </si>
  <si>
    <t>We were very well received by Gilles, who proved to be kind and attentive.The apartment corresponds to what is described in the ad, is clean, well decorated and equipped with basic items.Our stay there was very good, I recommend for the AP, the host and its location, in the center of Marais, charming neighborhood with museums, galleries, shops, bars and restaurants, easy access to bus and metro.</t>
  </si>
  <si>
    <t>Very nice location. Good welcome. Good size apartment.</t>
  </si>
  <si>
    <t xml:space="preserve">Katia's place was fantastic! Super central location on a lively street full of restaurants and bars, a short walk from the water, the Louvre and le Centre Pompidou and close to the metro. The apartment itself is gorgeous and clean with lovely windows looking out onto the street below. Katia made check-in and check-out very flexible and easy which was great, and was very responsive to any questions I had for her. </t>
  </si>
  <si>
    <t>The place is gorgeous and the location is perfect. I enjoy walking so I was able to reach every major landmark on foot. But the metro was close by and saved the day when it rained.</t>
  </si>
  <si>
    <t>Very lovely apartment, looks exactly the same as pictures. Sarah and her husband are super friendly and helpful, thank you!</t>
  </si>
  <si>
    <t>We enjoyed the stay, the flat was lovely!
Melanie helped us out with any issues we had, stayed connected and wrote us during our stay :) Could not be happier!
Sintija and Kaspars</t>
  </si>
  <si>
    <t>Logement parfait dans un immeuble super bien placé et très calme..;très bon accueil de la gardienne....ne le ratez pas si vous venez à Paris...</t>
  </si>
  <si>
    <t>Perfect accommodation in a super well placed and very quiet building ..; very warm welcome from the goalkeeper .... Do not miss it if you come to Paris ...</t>
  </si>
  <si>
    <t xml:space="preserve">It was a pleasure to stay at Léa's apartment. 
She was helpful and very nice, and the apartment perfect. 
</t>
  </si>
  <si>
    <t>We had a great stay in Paris. It is a cozy, little flat, located near cafes and shops. The area is not too touristy. The flat is clean and equipped with everything you need for a short stay.</t>
  </si>
  <si>
    <t>Nous avons passé un super we à Paris avec nos deux garçons. L'appartement d'Audrey et Axel est très bien situé à quelques minutes à pied de la tour Eiffel et à côté du métro. C'est un petit nid cocoon, bien équipé, où il fait bon rentrer après les heures de découverte de la journée. Même si on n'a pas eu le plaisir de croiser Axel et Audrey en raison de nos horaires incompatibles, ils ont tout mis en place pour que notre arrivée soit agréable et ils étaient joignables par sms quand nous avions une question. En outre ils nous ont laissé plein d'infos pour que tout ses passe bien. Bref une super adresse :-)</t>
  </si>
  <si>
    <t>We had a great WE in Paris with our two boys.Audrey and Axel's apartment is very well located a few minutes walk from the Eiffel Tower and next to the metro.It is a little cocoon nest, well equipped, where it is good to come back after the hours of discovery of the day.Even if we did not have the pleasure of meeting Axel and Audrey because of our incompatible hours, they put everything in place so that our arrival was pleasant and they were reachable by SMS when we had a question.In addition they left us lots of information so that all its passing well.In short, a great address :-)</t>
  </si>
  <si>
    <t>We rented the apartment for 5 nights during our stay in Paris. The apartment was clean and tidy. It was really cozy, it kinda felt like we actually lived in Paris. The location was perfect, close to nice restaurants and bars! We never actually met our hosts but the communication was easy, and I don't have anything to complain about. Would totally recommend it to anyone and would rent it again!</t>
  </si>
  <si>
    <t>Gabriel est gentiment  descendu nous accueillir en bas de l'immeuble, nous avons été séduits par son appartement  design , très fonctionnel, bien équipé. On s'est de suite senti à l'aise!
Il a eu la gentillesse d'acheter un ventilateur pour  limiter les effets de la canicule qui sévissait à Paris .
Il nous a fait confiance en nous laissant partir à l'heure que nous souhaitions sans avoir vérifié l'état de son appartement, on a apprécié!  
Nous reviendrons avec plaisir!</t>
  </si>
  <si>
    <t>Gabriel was kindly lowered to welcome us at the bottom of the building, we were seduced by his design apartment, very functional, well equipped.We immediately felt comfortable!
He was kind enough to buy a fan to limit the effects of the heat wave that raged in Paris.
He trusted us by letting us go at the time we wanted without having checked the condition of his apartment, we appreciated!
We will come back with pleasure!</t>
  </si>
  <si>
    <t>Très bien situé. Amateur de marche nous avons pu nous rendre visiter les endroits désirés à pied. Fonctionnel, nous avions tout le nécessaire pour le petit déjeuner que nous prenions à l'appartement et nous aurions pu cuisiner si nous avions voulu.
Calme, pour dormir et éviter le bruit matinal, il suffit de fermer les fenêtres donnant sur la rue et ouvrir une de celles donnant sur la cour.
Les escaliers jusqu'au 5eme étage se montent bien pour des personnes en forme.
Très apprécié notre séjour.
Adrien et Claude.</t>
  </si>
  <si>
    <t>Very well located.Walking lover We were able to show ourselves to the places desired on foot.Functional, we had everything necessary for the breakfast we had at the apartment and we could have cooked if we had wanted.
Calm, to sleep and avoid morning noise, just close the windows overlooking the street and open one of those overlooking the courtyard.
The stairs to the 5th floor climb well for people in shape.
Very appreciated our stay.
Adrien and Claude.</t>
  </si>
  <si>
    <t>Conditions d'hébergement et localisation bien agréables. 
Hôte très disponible</t>
  </si>
  <si>
    <t>Very pleasant accommodation and location conditions.
Very available host</t>
  </si>
  <si>
    <t>Casa molto funzionale e accogliente, in ottima posizione.
Aida è gentilissima , ha risposto sempre velocemente a tutte le mail e mi ha preparato  una accoglienza sontuosa!
Grazie Aida sono stata proprio bene.</t>
  </si>
  <si>
    <t>Very functional and welcoming house, in excellent location.
Aida is very kind, he always replied quickly to all emails and prepared me a sumptuous welcome!
Thanks Aida I was really well.</t>
  </si>
  <si>
    <t>Fabrice was a thoughtful and responsive host. If you are someone who does not want to walk a lot of steps, I would keep that in mind for this place. It has a lovely view, but it is a commitment to get up to the stairs. It was great to stay in the Montmartre area. Getting on the metro to go wherever we wanted was very accessible.</t>
  </si>
  <si>
    <t>Lucas est un hôte très accueillant avec de jolies attentions et suggestions. L'appartement est très bien conçu, très clair, donnant sur une jolie petite cour arborée et silencieuse, d'autant plus appréciable que le quartier est très animé avec de nombreux  cafés et bistrots sympathiques. 
L'adresse est idéalement située tant pour le tourisme que le shopping. 
Je recommande absolument !</t>
  </si>
  <si>
    <t>Lucas is a very welcoming host with pretty attentions and suggestions.The apartment is very well designed, very clear, overlooking a pretty little wooded and silent courtyard, all the more appreciable as the neighborhood is very lively with many nice cafes and bistros.
The address is ideally located for both tourism and shopping.
I absolutely recommend!</t>
  </si>
  <si>
    <t>Hote charmante sympathique et hyper disponible!</t>
  </si>
  <si>
    <t>Nice charming host and super available!</t>
  </si>
  <si>
    <t>Gabriel is very good host. He is easy to contact, and replies quickly to any question you could have. The information he provided us with was very clear. The studio is truly great, I could live there myself :-)</t>
  </si>
  <si>
    <t>Key Aspects</t>
  </si>
  <si>
    <t>Decision-making advice</t>
  </si>
  <si>
    <t>Expertise Claim</t>
  </si>
  <si>
    <t>Total</t>
  </si>
  <si>
    <t>Grade</t>
  </si>
  <si>
    <t>Decision-Making</t>
  </si>
  <si>
    <t>Expertise Claims</t>
  </si>
  <si>
    <t>Final</t>
  </si>
  <si>
    <t># of C</t>
  </si>
  <si>
    <t># of B</t>
  </si>
  <si>
    <t># of A</t>
  </si>
  <si>
    <t>Total Score</t>
  </si>
  <si>
    <t>Class Label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</si>
</sst>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rgb="FF000000"/>
      <name val="Arial"/>
    </font>
    <font>
      <b/>
      <sz val="11.0"/>
      <color theme="1"/>
      <name val="Calibri"/>
    </font>
    <font>
      <color theme="1"/>
      <name val="Calibri"/>
      <scheme val="minor"/>
    </font>
    <font>
      <color rgb="FF0C0D0E"/>
      <name val="Calibri"/>
      <scheme val="minor"/>
    </font>
    <font>
      <sz val="9.0"/>
      <color rgb="FF000000"/>
      <name val="&quot;Google Sans Mono&quot;"/>
    </font>
  </fonts>
  <fills count="6">
    <fill>
      <patternFill patternType="none"/>
    </fill>
    <fill>
      <patternFill patternType="lightGray"/>
    </fill>
    <fill>
      <patternFill patternType="solid">
        <fgColor rgb="FFB7E1CD"/>
        <bgColor rgb="FFB7E1CD"/>
      </patternFill>
    </fill>
    <fill>
      <patternFill patternType="solid">
        <fgColor rgb="FFF6B26B"/>
        <bgColor rgb="FFF6B26B"/>
      </patternFill>
    </fill>
    <fill>
      <patternFill patternType="solid">
        <fgColor rgb="FFFF0000"/>
        <bgColor rgb="FFFF00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0" fontId="2"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Alignment="1" applyFont="1">
      <alignment readingOrder="0"/>
    </xf>
    <xf borderId="0" fillId="0" fontId="3" numFmtId="0" xfId="0" applyFont="1"/>
    <xf borderId="0" fillId="0" fontId="3" numFmtId="0" xfId="0" applyAlignment="1" applyFont="1">
      <alignment shrinkToFit="0" wrapText="1"/>
    </xf>
    <xf borderId="0" fillId="0" fontId="4" numFmtId="0" xfId="0" applyAlignment="1" applyFont="1">
      <alignment horizontal="left" readingOrder="0"/>
    </xf>
    <xf borderId="0" fillId="2" fontId="3" numFmtId="0" xfId="0" applyAlignment="1" applyFill="1" applyFont="1">
      <alignment readingOrder="0"/>
    </xf>
    <xf borderId="0" fillId="2" fontId="3" numFmtId="0" xfId="0" applyFont="1"/>
    <xf borderId="0" fillId="3" fontId="3" numFmtId="0" xfId="0" applyAlignment="1" applyFill="1" applyFont="1">
      <alignment readingOrder="0"/>
    </xf>
    <xf borderId="0" fillId="3" fontId="5" numFmtId="0" xfId="0" applyFont="1"/>
    <xf borderId="0" fillId="4" fontId="3" numFmtId="0" xfId="0" applyAlignment="1" applyFill="1" applyFont="1">
      <alignment readingOrder="0"/>
    </xf>
    <xf borderId="0" fillId="4" fontId="5" numFmtId="0" xfId="0" applyFont="1"/>
    <xf borderId="0" fillId="0" fontId="3" numFmtId="0" xfId="0" applyAlignment="1" applyFont="1">
      <alignment readingOrder="0" shrinkToFit="0" wrapText="1"/>
    </xf>
    <xf borderId="0" fillId="0" fontId="2" numFmtId="0" xfId="0" applyAlignment="1" applyFont="1">
      <alignment horizontal="center" vertical="top"/>
    </xf>
    <xf borderId="0" fillId="0" fontId="3" numFmtId="0" xfId="0" applyAlignment="1" applyFont="1">
      <alignment horizontal="right"/>
    </xf>
    <xf borderId="0" fillId="5" fontId="5" numFmtId="0" xfId="0" applyAlignment="1" applyFill="1" applyFont="1">
      <alignment horizontal="right"/>
    </xf>
    <xf borderId="0" fillId="0" fontId="3" numFmtId="0" xfId="0" applyFont="1"/>
  </cellXfs>
  <cellStyles count="1">
    <cellStyle xfId="0" name="Normal" builtinId="0"/>
  </cellStyles>
  <dxfs count="6">
    <dxf>
      <font/>
      <fill>
        <patternFill patternType="solid">
          <fgColor rgb="FFB7E1CD"/>
          <bgColor rgb="FFB7E1CD"/>
        </patternFill>
      </fill>
      <border/>
    </dxf>
    <dxf>
      <font/>
      <fill>
        <patternFill patternType="solid">
          <fgColor rgb="FFF6B26B"/>
          <bgColor rgb="FFF6B26B"/>
        </patternFill>
      </fill>
      <border/>
    </dxf>
    <dxf>
      <font/>
      <fill>
        <patternFill patternType="solid">
          <fgColor rgb="FFFF0000"/>
          <bgColor rgb="FFFF0000"/>
        </patternFill>
      </fill>
      <border/>
    </dxf>
    <dxf>
      <font/>
      <fill>
        <patternFill patternType="solid">
          <fgColor rgb="FF4A86E8"/>
          <bgColor rgb="FF4A86E8"/>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934200" cy="3819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095875" cy="2809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I2" s="1" t="s">
        <v>0</v>
      </c>
    </row>
    <row r="3">
      <c r="I3" s="1" t="s">
        <v>1</v>
      </c>
    </row>
    <row r="4">
      <c r="I4" s="1" t="s">
        <v>2</v>
      </c>
    </row>
    <row r="5">
      <c r="I5"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27.43"/>
    <col customWidth="1" min="3" max="3" width="48.86"/>
    <col customWidth="1" min="4" max="4" width="18.14"/>
    <col customWidth="1" min="5" max="5" width="22.14"/>
    <col customWidth="1" min="6" max="6" width="20.43"/>
    <col customWidth="1" min="7" max="9" width="8.86"/>
    <col customWidth="1" min="10" max="10" width="11.0"/>
    <col customWidth="1" min="11" max="26" width="8.86"/>
  </cols>
  <sheetData>
    <row r="1">
      <c r="A1" s="3" t="s">
        <v>3</v>
      </c>
      <c r="B1" s="4" t="s">
        <v>4</v>
      </c>
      <c r="C1" s="4" t="s">
        <v>5</v>
      </c>
      <c r="D1" s="5" t="s">
        <v>6</v>
      </c>
      <c r="E1" s="5" t="s">
        <v>7</v>
      </c>
      <c r="F1" s="5" t="s">
        <v>8</v>
      </c>
      <c r="G1" s="5" t="s">
        <v>9</v>
      </c>
    </row>
    <row r="2">
      <c r="A2" s="6">
        <v>2.1990843E7</v>
      </c>
      <c r="B2" s="7" t="s">
        <v>10</v>
      </c>
      <c r="C2" s="7" t="s">
        <v>11</v>
      </c>
      <c r="D2" s="6" t="s">
        <v>12</v>
      </c>
      <c r="E2" s="6" t="s">
        <v>12</v>
      </c>
      <c r="F2" s="6" t="s">
        <v>12</v>
      </c>
      <c r="G2" s="8" t="s">
        <v>12</v>
      </c>
      <c r="J2" s="9" t="s">
        <v>13</v>
      </c>
      <c r="K2" s="10">
        <f>COUNTIF(G2:G250,"A")</f>
        <v>58</v>
      </c>
    </row>
    <row r="3">
      <c r="A3" s="6">
        <v>2.5439485E7</v>
      </c>
      <c r="B3" s="7" t="s">
        <v>14</v>
      </c>
      <c r="C3" s="7" t="s">
        <v>15</v>
      </c>
      <c r="D3" s="6" t="s">
        <v>16</v>
      </c>
      <c r="E3" s="6" t="s">
        <v>16</v>
      </c>
      <c r="F3" s="6" t="s">
        <v>16</v>
      </c>
      <c r="G3" s="8" t="s">
        <v>16</v>
      </c>
      <c r="J3" s="11" t="s">
        <v>17</v>
      </c>
      <c r="K3" s="12">
        <f>COUNTIF(G2:G250,"B")</f>
        <v>116</v>
      </c>
    </row>
    <row r="4">
      <c r="A4" s="6">
        <v>2.4977084E7</v>
      </c>
      <c r="B4" s="7" t="s">
        <v>18</v>
      </c>
      <c r="C4" s="7" t="s">
        <v>18</v>
      </c>
      <c r="D4" s="6" t="s">
        <v>16</v>
      </c>
      <c r="E4" s="6" t="s">
        <v>12</v>
      </c>
      <c r="F4" s="6" t="s">
        <v>19</v>
      </c>
      <c r="G4" s="5" t="s">
        <v>12</v>
      </c>
      <c r="J4" s="13" t="s">
        <v>20</v>
      </c>
      <c r="K4" s="14">
        <f>COUNTIF(G2:G250,"C")</f>
        <v>75</v>
      </c>
    </row>
    <row r="5">
      <c r="A5" s="6">
        <v>1.0097775E7</v>
      </c>
      <c r="B5" s="7" t="s">
        <v>21</v>
      </c>
      <c r="C5" s="7" t="s">
        <v>21</v>
      </c>
      <c r="D5" s="6" t="s">
        <v>16</v>
      </c>
      <c r="E5" s="6" t="s">
        <v>16</v>
      </c>
      <c r="F5" s="6" t="s">
        <v>12</v>
      </c>
      <c r="G5" s="5" t="s">
        <v>16</v>
      </c>
    </row>
    <row r="6">
      <c r="A6" s="6">
        <v>3.1203011E7</v>
      </c>
      <c r="B6" s="7" t="s">
        <v>22</v>
      </c>
      <c r="C6" s="15" t="s">
        <v>23</v>
      </c>
      <c r="D6" s="6" t="s">
        <v>12</v>
      </c>
      <c r="E6" s="6" t="s">
        <v>19</v>
      </c>
      <c r="F6" s="6" t="s">
        <v>19</v>
      </c>
      <c r="G6" s="5" t="s">
        <v>19</v>
      </c>
    </row>
    <row r="7">
      <c r="A7" s="6">
        <v>3.5563732E7</v>
      </c>
      <c r="B7" s="7" t="s">
        <v>24</v>
      </c>
      <c r="C7" s="7" t="s">
        <v>24</v>
      </c>
      <c r="D7" s="6" t="s">
        <v>19</v>
      </c>
      <c r="E7" s="6" t="s">
        <v>19</v>
      </c>
      <c r="F7" s="6" t="s">
        <v>19</v>
      </c>
      <c r="G7" s="5" t="s">
        <v>19</v>
      </c>
    </row>
    <row r="8">
      <c r="A8" s="6">
        <v>3723239.0</v>
      </c>
      <c r="B8" s="7" t="s">
        <v>25</v>
      </c>
      <c r="C8" s="7" t="s">
        <v>25</v>
      </c>
      <c r="D8" s="6" t="s">
        <v>16</v>
      </c>
      <c r="E8" s="6" t="s">
        <v>12</v>
      </c>
      <c r="F8" s="6" t="s">
        <v>12</v>
      </c>
      <c r="G8" s="5" t="s">
        <v>12</v>
      </c>
    </row>
    <row r="9">
      <c r="A9" s="6">
        <v>1.0097775E7</v>
      </c>
      <c r="B9" s="7" t="s">
        <v>26</v>
      </c>
      <c r="C9" s="7" t="s">
        <v>26</v>
      </c>
      <c r="D9" s="6" t="s">
        <v>16</v>
      </c>
      <c r="E9" s="6" t="s">
        <v>12</v>
      </c>
      <c r="F9" s="6" t="s">
        <v>12</v>
      </c>
      <c r="G9" s="5" t="s">
        <v>12</v>
      </c>
    </row>
    <row r="10">
      <c r="A10" s="6">
        <v>8250349.0</v>
      </c>
      <c r="B10" s="7" t="s">
        <v>27</v>
      </c>
      <c r="C10" s="7" t="s">
        <v>27</v>
      </c>
      <c r="D10" s="6" t="s">
        <v>19</v>
      </c>
      <c r="E10" s="6" t="s">
        <v>19</v>
      </c>
      <c r="F10" s="6" t="s">
        <v>19</v>
      </c>
      <c r="G10" s="5" t="s">
        <v>19</v>
      </c>
    </row>
    <row r="11">
      <c r="A11" s="6">
        <v>1.3012486E7</v>
      </c>
      <c r="B11" s="7" t="s">
        <v>28</v>
      </c>
      <c r="C11" s="7" t="s">
        <v>28</v>
      </c>
      <c r="D11" s="6" t="s">
        <v>16</v>
      </c>
      <c r="E11" s="6" t="s">
        <v>16</v>
      </c>
      <c r="F11" s="6" t="s">
        <v>12</v>
      </c>
      <c r="G11" s="5" t="s">
        <v>16</v>
      </c>
    </row>
    <row r="12">
      <c r="A12" s="6">
        <v>4152939.0</v>
      </c>
      <c r="B12" s="7" t="s">
        <v>29</v>
      </c>
      <c r="C12" s="7" t="s">
        <v>30</v>
      </c>
      <c r="D12" s="6" t="s">
        <v>16</v>
      </c>
      <c r="E12" s="6" t="s">
        <v>16</v>
      </c>
      <c r="F12" s="6" t="s">
        <v>19</v>
      </c>
      <c r="G12" s="5" t="s">
        <v>16</v>
      </c>
    </row>
    <row r="13">
      <c r="A13" s="6">
        <v>2665694.0</v>
      </c>
      <c r="B13" s="7" t="s">
        <v>31</v>
      </c>
      <c r="C13" s="7" t="s">
        <v>32</v>
      </c>
      <c r="D13" s="6" t="s">
        <v>16</v>
      </c>
      <c r="E13" s="6" t="s">
        <v>16</v>
      </c>
      <c r="F13" s="6" t="s">
        <v>16</v>
      </c>
      <c r="G13" s="5" t="s">
        <v>16</v>
      </c>
    </row>
    <row r="14">
      <c r="A14" s="6">
        <v>1.9291409E7</v>
      </c>
      <c r="B14" s="7" t="s">
        <v>33</v>
      </c>
      <c r="C14" s="7" t="s">
        <v>33</v>
      </c>
      <c r="D14" s="6" t="s">
        <v>16</v>
      </c>
      <c r="E14" s="6" t="s">
        <v>16</v>
      </c>
      <c r="F14" s="6" t="s">
        <v>12</v>
      </c>
      <c r="G14" s="5" t="s">
        <v>16</v>
      </c>
    </row>
    <row r="15">
      <c r="A15" s="6">
        <v>168217.0</v>
      </c>
      <c r="B15" s="7" t="s">
        <v>34</v>
      </c>
      <c r="C15" s="7" t="s">
        <v>34</v>
      </c>
      <c r="D15" s="6" t="s">
        <v>19</v>
      </c>
      <c r="E15" s="6" t="s">
        <v>19</v>
      </c>
      <c r="F15" s="6" t="s">
        <v>19</v>
      </c>
      <c r="G15" s="5" t="s">
        <v>19</v>
      </c>
    </row>
    <row r="16">
      <c r="A16" s="6">
        <v>2.398519E7</v>
      </c>
      <c r="B16" s="7" t="s">
        <v>35</v>
      </c>
      <c r="C16" s="7" t="s">
        <v>36</v>
      </c>
      <c r="D16" s="6" t="s">
        <v>12</v>
      </c>
      <c r="E16" s="6" t="s">
        <v>16</v>
      </c>
      <c r="F16" s="6" t="s">
        <v>12</v>
      </c>
      <c r="G16" s="5" t="s">
        <v>12</v>
      </c>
    </row>
    <row r="17">
      <c r="A17" s="6">
        <v>1.9719617E7</v>
      </c>
      <c r="B17" s="7" t="s">
        <v>37</v>
      </c>
      <c r="C17" s="7" t="s">
        <v>37</v>
      </c>
      <c r="D17" s="6" t="s">
        <v>12</v>
      </c>
      <c r="E17" s="6" t="s">
        <v>16</v>
      </c>
      <c r="F17" s="6" t="s">
        <v>12</v>
      </c>
      <c r="G17" s="5" t="s">
        <v>12</v>
      </c>
    </row>
    <row r="18">
      <c r="A18" s="6">
        <v>5634911.0</v>
      </c>
      <c r="B18" s="7" t="s">
        <v>38</v>
      </c>
      <c r="C18" s="7" t="s">
        <v>38</v>
      </c>
      <c r="D18" s="6" t="s">
        <v>12</v>
      </c>
      <c r="E18" s="6" t="s">
        <v>19</v>
      </c>
      <c r="F18" s="6" t="s">
        <v>19</v>
      </c>
      <c r="G18" s="5" t="s">
        <v>19</v>
      </c>
    </row>
    <row r="19">
      <c r="A19" s="6">
        <v>3.080964E7</v>
      </c>
      <c r="B19" s="7" t="s">
        <v>39</v>
      </c>
      <c r="C19" s="7" t="s">
        <v>39</v>
      </c>
      <c r="D19" s="6" t="s">
        <v>19</v>
      </c>
      <c r="E19" s="6" t="s">
        <v>19</v>
      </c>
      <c r="F19" s="6" t="s">
        <v>19</v>
      </c>
      <c r="G19" s="5" t="s">
        <v>19</v>
      </c>
    </row>
    <row r="20">
      <c r="A20" s="6">
        <v>2.7506294E7</v>
      </c>
      <c r="B20" s="7" t="s">
        <v>40</v>
      </c>
      <c r="C20" s="7" t="s">
        <v>40</v>
      </c>
      <c r="D20" s="6" t="s">
        <v>16</v>
      </c>
      <c r="E20" s="6" t="s">
        <v>16</v>
      </c>
      <c r="F20" s="6" t="s">
        <v>16</v>
      </c>
      <c r="G20" s="5" t="s">
        <v>16</v>
      </c>
    </row>
    <row r="21" ht="15.75" customHeight="1">
      <c r="A21" s="6">
        <v>3.2562455E7</v>
      </c>
      <c r="B21" s="7" t="s">
        <v>41</v>
      </c>
      <c r="C21" s="7" t="s">
        <v>42</v>
      </c>
      <c r="D21" s="6" t="s">
        <v>16</v>
      </c>
      <c r="E21" s="6" t="s">
        <v>16</v>
      </c>
      <c r="F21" s="6" t="s">
        <v>16</v>
      </c>
      <c r="G21" s="5" t="s">
        <v>16</v>
      </c>
    </row>
    <row r="22" ht="15.75" customHeight="1">
      <c r="A22" s="6">
        <v>6091393.0</v>
      </c>
      <c r="B22" s="7" t="s">
        <v>43</v>
      </c>
      <c r="C22" s="7" t="s">
        <v>43</v>
      </c>
      <c r="D22" s="6" t="s">
        <v>12</v>
      </c>
      <c r="E22" s="6" t="s">
        <v>12</v>
      </c>
      <c r="F22" s="6" t="s">
        <v>12</v>
      </c>
      <c r="G22" s="5" t="s">
        <v>12</v>
      </c>
    </row>
    <row r="23" ht="15.75" customHeight="1">
      <c r="A23" s="6">
        <v>3.6448089E7</v>
      </c>
      <c r="B23" s="7" t="s">
        <v>44</v>
      </c>
      <c r="C23" s="7" t="s">
        <v>44</v>
      </c>
      <c r="D23" s="6" t="s">
        <v>12</v>
      </c>
      <c r="E23" s="6" t="s">
        <v>12</v>
      </c>
      <c r="F23" s="6" t="s">
        <v>19</v>
      </c>
      <c r="G23" s="5" t="s">
        <v>12</v>
      </c>
    </row>
    <row r="24" ht="15.75" customHeight="1">
      <c r="A24" s="6">
        <v>1.3920401E7</v>
      </c>
      <c r="B24" s="7" t="s">
        <v>45</v>
      </c>
      <c r="C24" s="7" t="s">
        <v>45</v>
      </c>
      <c r="D24" s="6" t="s">
        <v>12</v>
      </c>
      <c r="E24" s="6" t="s">
        <v>12</v>
      </c>
      <c r="F24" s="6" t="s">
        <v>19</v>
      </c>
      <c r="G24" s="5" t="s">
        <v>12</v>
      </c>
    </row>
    <row r="25" ht="15.75" customHeight="1">
      <c r="A25" s="6">
        <v>2.5766867E7</v>
      </c>
      <c r="B25" s="7" t="s">
        <v>46</v>
      </c>
      <c r="C25" s="7" t="s">
        <v>46</v>
      </c>
      <c r="D25" s="6" t="s">
        <v>16</v>
      </c>
      <c r="E25" s="6" t="s">
        <v>16</v>
      </c>
      <c r="F25" s="6" t="s">
        <v>16</v>
      </c>
      <c r="G25" s="5" t="s">
        <v>16</v>
      </c>
    </row>
    <row r="26" ht="15.75" customHeight="1">
      <c r="A26" s="6">
        <v>3.2778493E7</v>
      </c>
      <c r="B26" s="7" t="s">
        <v>47</v>
      </c>
      <c r="C26" s="7" t="s">
        <v>48</v>
      </c>
      <c r="D26" s="6" t="s">
        <v>19</v>
      </c>
      <c r="E26" s="6" t="s">
        <v>19</v>
      </c>
      <c r="F26" s="6" t="s">
        <v>19</v>
      </c>
      <c r="G26" s="5" t="s">
        <v>19</v>
      </c>
    </row>
    <row r="27" ht="15.75" customHeight="1">
      <c r="A27" s="6">
        <v>2.231356E7</v>
      </c>
      <c r="B27" s="7" t="s">
        <v>49</v>
      </c>
      <c r="C27" s="7" t="s">
        <v>49</v>
      </c>
      <c r="D27" s="6" t="s">
        <v>12</v>
      </c>
      <c r="E27" s="6" t="s">
        <v>19</v>
      </c>
      <c r="F27" s="6" t="s">
        <v>12</v>
      </c>
      <c r="G27" s="5" t="s">
        <v>12</v>
      </c>
    </row>
    <row r="28" ht="15.75" customHeight="1">
      <c r="A28" s="6">
        <v>3.3467662E7</v>
      </c>
      <c r="B28" s="7" t="s">
        <v>50</v>
      </c>
      <c r="C28" s="7" t="s">
        <v>50</v>
      </c>
      <c r="D28" s="6" t="s">
        <v>12</v>
      </c>
      <c r="E28" s="6" t="s">
        <v>16</v>
      </c>
      <c r="F28" s="6" t="s">
        <v>12</v>
      </c>
      <c r="G28" s="5" t="s">
        <v>12</v>
      </c>
    </row>
    <row r="29" ht="15.75" customHeight="1">
      <c r="A29" s="6">
        <v>7488035.0</v>
      </c>
      <c r="B29" s="7" t="s">
        <v>51</v>
      </c>
      <c r="C29" s="7" t="s">
        <v>52</v>
      </c>
      <c r="D29" s="6" t="s">
        <v>19</v>
      </c>
      <c r="E29" s="6" t="s">
        <v>12</v>
      </c>
      <c r="F29" s="6" t="s">
        <v>19</v>
      </c>
      <c r="G29" s="5" t="s">
        <v>19</v>
      </c>
    </row>
    <row r="30" ht="15.75" customHeight="1">
      <c r="A30" s="6">
        <v>8462258.0</v>
      </c>
      <c r="B30" s="7" t="s">
        <v>53</v>
      </c>
      <c r="C30" s="7" t="s">
        <v>53</v>
      </c>
      <c r="D30" s="6" t="s">
        <v>12</v>
      </c>
      <c r="E30" s="6" t="s">
        <v>16</v>
      </c>
      <c r="F30" s="6" t="s">
        <v>12</v>
      </c>
      <c r="G30" s="5" t="s">
        <v>12</v>
      </c>
    </row>
    <row r="31" ht="15.75" customHeight="1">
      <c r="A31" s="6">
        <v>1.494065E7</v>
      </c>
      <c r="B31" s="7" t="s">
        <v>54</v>
      </c>
      <c r="C31" s="7" t="s">
        <v>54</v>
      </c>
      <c r="D31" s="6" t="s">
        <v>16</v>
      </c>
      <c r="E31" s="6" t="s">
        <v>12</v>
      </c>
      <c r="F31" s="6" t="s">
        <v>12</v>
      </c>
      <c r="G31" s="5" t="s">
        <v>12</v>
      </c>
    </row>
    <row r="32" ht="15.75" customHeight="1">
      <c r="A32" s="6">
        <v>8289268.0</v>
      </c>
      <c r="B32" s="7" t="s">
        <v>55</v>
      </c>
      <c r="C32" s="7" t="s">
        <v>55</v>
      </c>
      <c r="D32" s="6" t="s">
        <v>16</v>
      </c>
      <c r="E32" s="6" t="s">
        <v>12</v>
      </c>
      <c r="F32" s="6" t="s">
        <v>12</v>
      </c>
      <c r="G32" s="5" t="s">
        <v>12</v>
      </c>
    </row>
    <row r="33" ht="15.75" customHeight="1">
      <c r="A33" s="6">
        <v>1.4949361E7</v>
      </c>
      <c r="B33" s="7" t="s">
        <v>56</v>
      </c>
      <c r="C33" s="7" t="s">
        <v>56</v>
      </c>
      <c r="D33" s="6" t="s">
        <v>16</v>
      </c>
      <c r="E33" s="6" t="s">
        <v>12</v>
      </c>
      <c r="F33" s="6" t="s">
        <v>12</v>
      </c>
      <c r="G33" s="5" t="s">
        <v>12</v>
      </c>
    </row>
    <row r="34" ht="15.75" customHeight="1">
      <c r="A34" s="6">
        <v>2.4485163E7</v>
      </c>
      <c r="B34" s="7" t="s">
        <v>57</v>
      </c>
      <c r="C34" s="7" t="s">
        <v>58</v>
      </c>
      <c r="D34" s="6" t="s">
        <v>16</v>
      </c>
      <c r="E34" s="6" t="s">
        <v>12</v>
      </c>
      <c r="F34" s="6" t="s">
        <v>12</v>
      </c>
      <c r="G34" s="5" t="s">
        <v>12</v>
      </c>
    </row>
    <row r="35" ht="15.75" customHeight="1">
      <c r="A35" s="6">
        <v>8462258.0</v>
      </c>
      <c r="B35" s="7" t="s">
        <v>59</v>
      </c>
      <c r="C35" s="7" t="s">
        <v>60</v>
      </c>
      <c r="D35" s="6" t="s">
        <v>12</v>
      </c>
      <c r="E35" s="6" t="s">
        <v>12</v>
      </c>
      <c r="F35" s="6" t="s">
        <v>19</v>
      </c>
      <c r="G35" s="5" t="s">
        <v>12</v>
      </c>
    </row>
    <row r="36" ht="15.75" customHeight="1">
      <c r="A36" s="6">
        <v>1.5815697E7</v>
      </c>
      <c r="B36" s="7" t="s">
        <v>61</v>
      </c>
      <c r="C36" s="7" t="s">
        <v>62</v>
      </c>
      <c r="D36" s="6" t="s">
        <v>19</v>
      </c>
      <c r="E36" s="6" t="s">
        <v>19</v>
      </c>
      <c r="F36" s="6" t="s">
        <v>19</v>
      </c>
      <c r="G36" s="5" t="s">
        <v>19</v>
      </c>
    </row>
    <row r="37" ht="15.75" customHeight="1">
      <c r="A37" s="6">
        <v>2.616437E7</v>
      </c>
      <c r="B37" s="7" t="s">
        <v>63</v>
      </c>
      <c r="C37" s="7" t="s">
        <v>63</v>
      </c>
      <c r="D37" s="6" t="s">
        <v>19</v>
      </c>
      <c r="E37" s="6" t="s">
        <v>12</v>
      </c>
      <c r="F37" s="6" t="s">
        <v>12</v>
      </c>
      <c r="G37" s="5" t="s">
        <v>12</v>
      </c>
    </row>
    <row r="38" ht="15.75" customHeight="1">
      <c r="A38" s="6">
        <v>5687285.0</v>
      </c>
      <c r="B38" s="7" t="s">
        <v>64</v>
      </c>
      <c r="C38" s="7" t="s">
        <v>64</v>
      </c>
      <c r="D38" s="6" t="s">
        <v>12</v>
      </c>
      <c r="E38" s="6" t="s">
        <v>19</v>
      </c>
      <c r="F38" s="6" t="s">
        <v>12</v>
      </c>
      <c r="G38" s="5" t="s">
        <v>12</v>
      </c>
    </row>
    <row r="39" ht="15.75" customHeight="1">
      <c r="A39" s="6">
        <v>2.1726168E7</v>
      </c>
      <c r="B39" s="7" t="s">
        <v>65</v>
      </c>
      <c r="C39" s="7" t="s">
        <v>65</v>
      </c>
      <c r="D39" s="6" t="s">
        <v>19</v>
      </c>
      <c r="E39" s="6" t="s">
        <v>19</v>
      </c>
      <c r="F39" s="6" t="s">
        <v>19</v>
      </c>
      <c r="G39" s="5" t="s">
        <v>19</v>
      </c>
    </row>
    <row r="40" ht="15.75" customHeight="1">
      <c r="A40" s="6">
        <v>7175367.0</v>
      </c>
      <c r="B40" s="7" t="s">
        <v>66</v>
      </c>
      <c r="C40" s="7" t="s">
        <v>66</v>
      </c>
      <c r="D40" s="6" t="s">
        <v>16</v>
      </c>
      <c r="E40" s="6" t="s">
        <v>12</v>
      </c>
      <c r="F40" s="6" t="s">
        <v>12</v>
      </c>
      <c r="G40" s="5" t="s">
        <v>12</v>
      </c>
    </row>
    <row r="41" ht="15.75" customHeight="1">
      <c r="A41" s="6">
        <v>8954359.0</v>
      </c>
      <c r="B41" s="7" t="s">
        <v>67</v>
      </c>
      <c r="C41" s="7" t="s">
        <v>67</v>
      </c>
      <c r="D41" s="6" t="s">
        <v>12</v>
      </c>
      <c r="E41" s="6" t="s">
        <v>16</v>
      </c>
      <c r="F41" s="6" t="s">
        <v>12</v>
      </c>
      <c r="G41" s="5" t="s">
        <v>12</v>
      </c>
    </row>
    <row r="42" ht="15.75" customHeight="1">
      <c r="A42" s="6">
        <v>1.2218672E7</v>
      </c>
      <c r="B42" s="7" t="s">
        <v>68</v>
      </c>
      <c r="C42" s="7" t="s">
        <v>68</v>
      </c>
      <c r="D42" s="6" t="s">
        <v>12</v>
      </c>
      <c r="E42" s="6" t="s">
        <v>19</v>
      </c>
      <c r="F42" s="6" t="s">
        <v>19</v>
      </c>
      <c r="G42" s="5" t="s">
        <v>19</v>
      </c>
    </row>
    <row r="43" ht="15.75" customHeight="1">
      <c r="A43" s="6">
        <v>1.3698157E7</v>
      </c>
      <c r="B43" s="7" t="s">
        <v>69</v>
      </c>
      <c r="C43" s="7" t="s">
        <v>69</v>
      </c>
      <c r="D43" s="6" t="s">
        <v>16</v>
      </c>
      <c r="E43" s="6" t="s">
        <v>16</v>
      </c>
      <c r="F43" s="6" t="s">
        <v>16</v>
      </c>
      <c r="G43" s="5" t="s">
        <v>16</v>
      </c>
    </row>
    <row r="44" ht="15.75" customHeight="1">
      <c r="A44" s="6">
        <v>4.064648E7</v>
      </c>
      <c r="B44" s="7" t="s">
        <v>70</v>
      </c>
      <c r="C44" s="7" t="s">
        <v>70</v>
      </c>
      <c r="D44" s="6" t="s">
        <v>16</v>
      </c>
      <c r="E44" s="6" t="s">
        <v>12</v>
      </c>
      <c r="F44" s="6" t="s">
        <v>12</v>
      </c>
      <c r="G44" s="5" t="s">
        <v>12</v>
      </c>
    </row>
    <row r="45" ht="15.75" customHeight="1">
      <c r="A45" s="6">
        <v>2.8929011E7</v>
      </c>
      <c r="B45" s="7" t="s">
        <v>71</v>
      </c>
      <c r="C45" s="7" t="s">
        <v>72</v>
      </c>
      <c r="D45" s="6" t="s">
        <v>16</v>
      </c>
      <c r="E45" s="6" t="s">
        <v>16</v>
      </c>
      <c r="F45" s="6" t="s">
        <v>12</v>
      </c>
      <c r="G45" s="5" t="s">
        <v>16</v>
      </c>
    </row>
    <row r="46" ht="15.75" customHeight="1">
      <c r="A46" s="6">
        <v>2.0684017E7</v>
      </c>
      <c r="B46" s="7" t="s">
        <v>73</v>
      </c>
      <c r="C46" s="7" t="s">
        <v>73</v>
      </c>
      <c r="D46" s="6" t="s">
        <v>12</v>
      </c>
      <c r="E46" s="6" t="s">
        <v>12</v>
      </c>
      <c r="F46" s="6" t="s">
        <v>12</v>
      </c>
      <c r="G46" s="5" t="s">
        <v>12</v>
      </c>
    </row>
    <row r="47" ht="15.75" customHeight="1">
      <c r="A47" s="6">
        <v>1.321741E7</v>
      </c>
      <c r="B47" s="7" t="s">
        <v>74</v>
      </c>
      <c r="C47" s="7" t="s">
        <v>74</v>
      </c>
      <c r="D47" s="6" t="s">
        <v>12</v>
      </c>
      <c r="E47" s="6" t="s">
        <v>19</v>
      </c>
      <c r="F47" s="6" t="s">
        <v>12</v>
      </c>
      <c r="G47" s="5" t="s">
        <v>12</v>
      </c>
    </row>
    <row r="48" ht="15.75" customHeight="1">
      <c r="A48" s="6">
        <v>1.6515892E7</v>
      </c>
      <c r="B48" s="7" t="s">
        <v>75</v>
      </c>
      <c r="C48" s="7" t="s">
        <v>76</v>
      </c>
      <c r="D48" s="6" t="s">
        <v>12</v>
      </c>
      <c r="E48" s="6" t="s">
        <v>19</v>
      </c>
      <c r="F48" s="6" t="s">
        <v>19</v>
      </c>
      <c r="G48" s="5" t="s">
        <v>19</v>
      </c>
    </row>
    <row r="49" ht="15.75" customHeight="1">
      <c r="A49" s="6">
        <v>2.910895E7</v>
      </c>
      <c r="B49" s="7" t="s">
        <v>77</v>
      </c>
      <c r="C49" s="7" t="s">
        <v>77</v>
      </c>
      <c r="D49" s="6" t="s">
        <v>16</v>
      </c>
      <c r="E49" s="6" t="s">
        <v>19</v>
      </c>
      <c r="F49" s="6" t="s">
        <v>12</v>
      </c>
      <c r="G49" s="5" t="s">
        <v>12</v>
      </c>
    </row>
    <row r="50" ht="15.75" customHeight="1">
      <c r="A50" s="6">
        <v>2.5702521E7</v>
      </c>
      <c r="B50" s="7" t="s">
        <v>78</v>
      </c>
      <c r="C50" s="7" t="s">
        <v>78</v>
      </c>
      <c r="D50" s="6" t="s">
        <v>12</v>
      </c>
      <c r="E50" s="6" t="s">
        <v>12</v>
      </c>
      <c r="F50" s="6" t="s">
        <v>12</v>
      </c>
      <c r="G50" s="5" t="s">
        <v>12</v>
      </c>
    </row>
    <row r="51" ht="15.75" customHeight="1">
      <c r="A51" s="6">
        <v>1.238374E7</v>
      </c>
      <c r="B51" s="7" t="s">
        <v>79</v>
      </c>
      <c r="C51" s="7" t="s">
        <v>79</v>
      </c>
      <c r="D51" s="6" t="s">
        <v>12</v>
      </c>
      <c r="E51" s="6" t="s">
        <v>12</v>
      </c>
      <c r="F51" s="6" t="s">
        <v>12</v>
      </c>
      <c r="G51" s="5" t="s">
        <v>12</v>
      </c>
    </row>
    <row r="52" ht="15.75" customHeight="1">
      <c r="A52" s="6">
        <v>634680.0</v>
      </c>
      <c r="B52" s="7" t="s">
        <v>80</v>
      </c>
      <c r="C52" s="7" t="s">
        <v>80</v>
      </c>
      <c r="D52" s="6" t="s">
        <v>16</v>
      </c>
      <c r="E52" s="6" t="s">
        <v>16</v>
      </c>
      <c r="F52" s="6" t="s">
        <v>16</v>
      </c>
      <c r="G52" s="5" t="s">
        <v>16</v>
      </c>
    </row>
    <row r="53" ht="15.75" customHeight="1">
      <c r="A53" s="6">
        <v>9057175.0</v>
      </c>
      <c r="B53" s="7" t="s">
        <v>81</v>
      </c>
      <c r="C53" s="7" t="s">
        <v>81</v>
      </c>
      <c r="D53" s="6" t="s">
        <v>16</v>
      </c>
      <c r="E53" s="6" t="s">
        <v>12</v>
      </c>
      <c r="F53" s="6" t="s">
        <v>12</v>
      </c>
      <c r="G53" s="5" t="s">
        <v>12</v>
      </c>
    </row>
    <row r="54" ht="15.75" customHeight="1">
      <c r="A54" s="6">
        <v>4956549.0</v>
      </c>
      <c r="B54" s="7" t="s">
        <v>82</v>
      </c>
      <c r="C54" s="7" t="s">
        <v>83</v>
      </c>
      <c r="D54" s="6" t="s">
        <v>12</v>
      </c>
      <c r="E54" s="6" t="s">
        <v>16</v>
      </c>
      <c r="F54" s="6" t="s">
        <v>12</v>
      </c>
      <c r="G54" s="5" t="s">
        <v>12</v>
      </c>
    </row>
    <row r="55" ht="15.75" customHeight="1">
      <c r="A55" s="6">
        <v>1.8895545E7</v>
      </c>
      <c r="B55" s="7" t="s">
        <v>84</v>
      </c>
      <c r="C55" s="7" t="s">
        <v>84</v>
      </c>
      <c r="D55" s="6" t="s">
        <v>16</v>
      </c>
      <c r="E55" s="6" t="s">
        <v>16</v>
      </c>
      <c r="F55" s="6" t="s">
        <v>12</v>
      </c>
      <c r="G55" s="5" t="s">
        <v>16</v>
      </c>
    </row>
    <row r="56" ht="15.75" customHeight="1">
      <c r="A56" s="6">
        <v>1.6219495E7</v>
      </c>
      <c r="B56" s="7" t="s">
        <v>85</v>
      </c>
      <c r="C56" s="7" t="s">
        <v>86</v>
      </c>
      <c r="D56" s="6" t="s">
        <v>16</v>
      </c>
      <c r="E56" s="6" t="s">
        <v>16</v>
      </c>
      <c r="F56" s="6" t="s">
        <v>16</v>
      </c>
      <c r="G56" s="5" t="s">
        <v>16</v>
      </c>
    </row>
    <row r="57" ht="15.75" customHeight="1">
      <c r="A57" s="6">
        <v>2.398519E7</v>
      </c>
      <c r="B57" s="7" t="s">
        <v>87</v>
      </c>
      <c r="C57" s="7" t="s">
        <v>87</v>
      </c>
      <c r="D57" s="6" t="s">
        <v>12</v>
      </c>
      <c r="E57" s="6" t="s">
        <v>19</v>
      </c>
      <c r="F57" s="6" t="s">
        <v>12</v>
      </c>
      <c r="G57" s="5" t="s">
        <v>12</v>
      </c>
    </row>
    <row r="58" ht="15.75" customHeight="1">
      <c r="A58" s="6">
        <v>2.6439588E7</v>
      </c>
      <c r="B58" s="7" t="s">
        <v>88</v>
      </c>
      <c r="C58" s="7" t="s">
        <v>88</v>
      </c>
      <c r="D58" s="6" t="s">
        <v>12</v>
      </c>
      <c r="E58" s="6" t="s">
        <v>16</v>
      </c>
      <c r="F58" s="6" t="s">
        <v>19</v>
      </c>
      <c r="G58" s="5" t="s">
        <v>12</v>
      </c>
    </row>
    <row r="59" ht="15.75" customHeight="1">
      <c r="A59" s="6">
        <v>2.3758697E7</v>
      </c>
      <c r="B59" s="7" t="s">
        <v>89</v>
      </c>
      <c r="C59" s="7" t="s">
        <v>90</v>
      </c>
      <c r="D59" s="6" t="s">
        <v>16</v>
      </c>
      <c r="E59" s="6" t="s">
        <v>16</v>
      </c>
      <c r="F59" s="6" t="s">
        <v>16</v>
      </c>
      <c r="G59" s="5" t="s">
        <v>16</v>
      </c>
    </row>
    <row r="60" ht="15.75" customHeight="1">
      <c r="A60" s="6">
        <v>2.6439588E7</v>
      </c>
      <c r="B60" s="7" t="s">
        <v>91</v>
      </c>
      <c r="C60" s="7" t="s">
        <v>91</v>
      </c>
      <c r="D60" s="6" t="s">
        <v>19</v>
      </c>
      <c r="E60" s="6" t="s">
        <v>19</v>
      </c>
      <c r="F60" s="6" t="s">
        <v>19</v>
      </c>
      <c r="G60" s="5" t="s">
        <v>19</v>
      </c>
    </row>
    <row r="61" ht="15.75" customHeight="1">
      <c r="A61" s="6">
        <v>4603069.0</v>
      </c>
      <c r="B61" s="7" t="s">
        <v>92</v>
      </c>
      <c r="C61" s="7" t="s">
        <v>92</v>
      </c>
      <c r="D61" s="6" t="s">
        <v>12</v>
      </c>
      <c r="E61" s="6" t="s">
        <v>12</v>
      </c>
      <c r="F61" s="6" t="s">
        <v>12</v>
      </c>
      <c r="G61" s="5" t="s">
        <v>12</v>
      </c>
    </row>
    <row r="62" ht="15.75" customHeight="1">
      <c r="A62" s="6">
        <v>4838761.0</v>
      </c>
      <c r="B62" s="7" t="s">
        <v>93</v>
      </c>
      <c r="C62" s="7" t="s">
        <v>93</v>
      </c>
      <c r="D62" s="6" t="s">
        <v>12</v>
      </c>
      <c r="E62" s="6" t="s">
        <v>19</v>
      </c>
      <c r="F62" s="6" t="s">
        <v>12</v>
      </c>
      <c r="G62" s="5" t="s">
        <v>12</v>
      </c>
    </row>
    <row r="63" ht="15.75" customHeight="1">
      <c r="A63" s="6">
        <v>2.7078932E7</v>
      </c>
      <c r="B63" s="7" t="s">
        <v>94</v>
      </c>
      <c r="C63" s="7" t="s">
        <v>94</v>
      </c>
      <c r="D63" s="6" t="s">
        <v>16</v>
      </c>
      <c r="E63" s="6" t="s">
        <v>16</v>
      </c>
      <c r="F63" s="6" t="s">
        <v>16</v>
      </c>
      <c r="G63" s="5" t="s">
        <v>16</v>
      </c>
    </row>
    <row r="64" ht="15.75" customHeight="1">
      <c r="A64" s="6">
        <v>5555235.0</v>
      </c>
      <c r="B64" s="7" t="s">
        <v>95</v>
      </c>
      <c r="C64" s="7" t="s">
        <v>96</v>
      </c>
      <c r="D64" s="6" t="s">
        <v>12</v>
      </c>
      <c r="E64" s="6" t="s">
        <v>19</v>
      </c>
      <c r="F64" s="6" t="s">
        <v>19</v>
      </c>
      <c r="G64" s="5" t="s">
        <v>19</v>
      </c>
    </row>
    <row r="65" ht="15.75" customHeight="1">
      <c r="A65" s="6">
        <v>1.5371571E7</v>
      </c>
      <c r="B65" s="7" t="s">
        <v>97</v>
      </c>
      <c r="C65" s="7" t="s">
        <v>97</v>
      </c>
      <c r="D65" s="6" t="s">
        <v>16</v>
      </c>
      <c r="E65" s="6" t="s">
        <v>16</v>
      </c>
      <c r="F65" s="6" t="s">
        <v>16</v>
      </c>
      <c r="G65" s="5" t="s">
        <v>16</v>
      </c>
    </row>
    <row r="66" ht="15.75" customHeight="1">
      <c r="A66" s="6">
        <v>1331323.0</v>
      </c>
      <c r="B66" s="7" t="s">
        <v>98</v>
      </c>
      <c r="C66" s="7" t="s">
        <v>99</v>
      </c>
      <c r="D66" s="6" t="s">
        <v>16</v>
      </c>
      <c r="E66" s="6" t="s">
        <v>16</v>
      </c>
      <c r="F66" s="6" t="s">
        <v>12</v>
      </c>
      <c r="G66" s="5" t="s">
        <v>16</v>
      </c>
    </row>
    <row r="67" ht="15.75" customHeight="1">
      <c r="A67" s="6">
        <v>2.7131217E7</v>
      </c>
      <c r="B67" s="7" t="s">
        <v>100</v>
      </c>
      <c r="C67" s="7" t="s">
        <v>100</v>
      </c>
      <c r="D67" s="6" t="s">
        <v>16</v>
      </c>
      <c r="E67" s="6" t="s">
        <v>16</v>
      </c>
      <c r="F67" s="6" t="s">
        <v>12</v>
      </c>
      <c r="G67" s="5" t="s">
        <v>16</v>
      </c>
    </row>
    <row r="68" ht="15.75" customHeight="1">
      <c r="A68" s="6">
        <v>6271101.0</v>
      </c>
      <c r="B68" s="7" t="s">
        <v>101</v>
      </c>
      <c r="C68" s="7" t="s">
        <v>101</v>
      </c>
      <c r="D68" s="6" t="s">
        <v>19</v>
      </c>
      <c r="E68" s="6" t="s">
        <v>19</v>
      </c>
      <c r="F68" s="6" t="s">
        <v>19</v>
      </c>
      <c r="G68" s="5" t="s">
        <v>19</v>
      </c>
    </row>
    <row r="69" ht="15.75" customHeight="1">
      <c r="A69" s="6">
        <v>5668795.0</v>
      </c>
      <c r="B69" s="7" t="s">
        <v>102</v>
      </c>
      <c r="C69" s="7" t="s">
        <v>102</v>
      </c>
      <c r="D69" s="6" t="s">
        <v>16</v>
      </c>
      <c r="E69" s="6" t="s">
        <v>12</v>
      </c>
      <c r="F69" s="6" t="s">
        <v>16</v>
      </c>
      <c r="G69" s="5" t="s">
        <v>16</v>
      </c>
    </row>
    <row r="70" ht="15.75" customHeight="1">
      <c r="A70" s="6">
        <v>2.4280437E7</v>
      </c>
      <c r="B70" s="7" t="s">
        <v>103</v>
      </c>
      <c r="C70" s="7" t="s">
        <v>104</v>
      </c>
      <c r="D70" s="6" t="s">
        <v>12</v>
      </c>
      <c r="E70" s="6" t="s">
        <v>12</v>
      </c>
      <c r="F70" s="6" t="s">
        <v>12</v>
      </c>
      <c r="G70" s="5" t="s">
        <v>12</v>
      </c>
    </row>
    <row r="71" ht="15.75" customHeight="1">
      <c r="A71" s="6">
        <v>2.2398948E7</v>
      </c>
      <c r="B71" s="7" t="s">
        <v>105</v>
      </c>
      <c r="C71" s="7" t="s">
        <v>105</v>
      </c>
      <c r="D71" s="6" t="s">
        <v>16</v>
      </c>
      <c r="E71" s="6" t="s">
        <v>12</v>
      </c>
      <c r="F71" s="6" t="s">
        <v>12</v>
      </c>
      <c r="G71" s="5" t="s">
        <v>12</v>
      </c>
    </row>
    <row r="72" ht="15.75" customHeight="1">
      <c r="A72" s="6">
        <v>7190589.0</v>
      </c>
      <c r="B72" s="7" t="s">
        <v>106</v>
      </c>
      <c r="C72" s="7" t="s">
        <v>107</v>
      </c>
      <c r="D72" s="6" t="s">
        <v>12</v>
      </c>
      <c r="E72" s="6" t="s">
        <v>12</v>
      </c>
      <c r="F72" s="6" t="s">
        <v>19</v>
      </c>
      <c r="G72" s="5" t="s">
        <v>12</v>
      </c>
    </row>
    <row r="73" ht="15.75" customHeight="1">
      <c r="A73" s="6">
        <v>4920962.0</v>
      </c>
      <c r="B73" s="7" t="s">
        <v>108</v>
      </c>
      <c r="C73" s="7" t="s">
        <v>108</v>
      </c>
      <c r="D73" s="6" t="s">
        <v>12</v>
      </c>
      <c r="E73" s="6" t="s">
        <v>19</v>
      </c>
      <c r="F73" s="6" t="s">
        <v>19</v>
      </c>
      <c r="G73" s="5" t="s">
        <v>19</v>
      </c>
    </row>
    <row r="74" ht="15.75" customHeight="1">
      <c r="A74" s="6">
        <v>2742834.0</v>
      </c>
      <c r="B74" s="7" t="s">
        <v>109</v>
      </c>
      <c r="C74" s="7" t="s">
        <v>109</v>
      </c>
      <c r="D74" s="6" t="s">
        <v>19</v>
      </c>
      <c r="E74" s="6" t="s">
        <v>19</v>
      </c>
      <c r="F74" s="6" t="s">
        <v>19</v>
      </c>
      <c r="G74" s="5" t="s">
        <v>19</v>
      </c>
    </row>
    <row r="75" ht="15.75" customHeight="1">
      <c r="A75" s="6">
        <v>1.0855807E7</v>
      </c>
      <c r="B75" s="7" t="s">
        <v>110</v>
      </c>
      <c r="C75" s="7" t="s">
        <v>110</v>
      </c>
      <c r="D75" s="6" t="s">
        <v>16</v>
      </c>
      <c r="E75" s="6" t="s">
        <v>16</v>
      </c>
      <c r="F75" s="6" t="s">
        <v>12</v>
      </c>
      <c r="G75" s="5" t="s">
        <v>16</v>
      </c>
    </row>
    <row r="76" ht="15.75" customHeight="1">
      <c r="A76" s="6">
        <v>1.5982734E7</v>
      </c>
      <c r="B76" s="7" t="s">
        <v>111</v>
      </c>
      <c r="C76" s="7" t="s">
        <v>111</v>
      </c>
      <c r="D76" s="6" t="s">
        <v>12</v>
      </c>
      <c r="E76" s="6" t="s">
        <v>12</v>
      </c>
      <c r="F76" s="5" t="s">
        <v>12</v>
      </c>
      <c r="G76" s="5" t="s">
        <v>12</v>
      </c>
    </row>
    <row r="77" ht="15.75" customHeight="1">
      <c r="A77" s="6">
        <v>1.7739746E7</v>
      </c>
      <c r="B77" s="7" t="s">
        <v>112</v>
      </c>
      <c r="C77" s="7" t="s">
        <v>112</v>
      </c>
      <c r="D77" s="6" t="s">
        <v>19</v>
      </c>
      <c r="E77" s="6" t="s">
        <v>19</v>
      </c>
      <c r="F77" s="6" t="s">
        <v>19</v>
      </c>
      <c r="G77" s="5" t="s">
        <v>19</v>
      </c>
    </row>
    <row r="78" ht="15.75" customHeight="1">
      <c r="A78" s="6">
        <v>6298695.0</v>
      </c>
      <c r="B78" s="7" t="s">
        <v>113</v>
      </c>
      <c r="C78" s="7" t="s">
        <v>113</v>
      </c>
      <c r="D78" s="6" t="s">
        <v>12</v>
      </c>
      <c r="E78" s="6" t="s">
        <v>12</v>
      </c>
      <c r="F78" s="6" t="s">
        <v>12</v>
      </c>
      <c r="G78" s="5" t="s">
        <v>12</v>
      </c>
    </row>
    <row r="79" ht="15.75" customHeight="1">
      <c r="A79" s="6">
        <v>2665694.0</v>
      </c>
      <c r="B79" s="7" t="s">
        <v>114</v>
      </c>
      <c r="C79" s="7" t="s">
        <v>115</v>
      </c>
      <c r="D79" s="6" t="s">
        <v>12</v>
      </c>
      <c r="E79" s="6" t="s">
        <v>12</v>
      </c>
      <c r="F79" s="6" t="s">
        <v>12</v>
      </c>
      <c r="G79" s="5" t="s">
        <v>12</v>
      </c>
    </row>
    <row r="80" ht="15.75" customHeight="1">
      <c r="A80" s="6">
        <v>3.4532014E7</v>
      </c>
      <c r="B80" s="7" t="s">
        <v>116</v>
      </c>
      <c r="C80" s="7" t="s">
        <v>116</v>
      </c>
      <c r="D80" s="6" t="s">
        <v>16</v>
      </c>
      <c r="E80" s="6" t="s">
        <v>16</v>
      </c>
      <c r="F80" s="6" t="s">
        <v>16</v>
      </c>
      <c r="G80" s="5" t="s">
        <v>16</v>
      </c>
    </row>
    <row r="81" ht="15.75" customHeight="1">
      <c r="A81" s="6">
        <v>1.637762E7</v>
      </c>
      <c r="B81" s="7" t="s">
        <v>117</v>
      </c>
      <c r="C81" s="7" t="s">
        <v>117</v>
      </c>
      <c r="D81" s="6" t="s">
        <v>12</v>
      </c>
      <c r="E81" s="6" t="s">
        <v>12</v>
      </c>
      <c r="F81" s="5" t="s">
        <v>12</v>
      </c>
      <c r="G81" s="5" t="s">
        <v>12</v>
      </c>
    </row>
    <row r="82" ht="15.75" customHeight="1">
      <c r="A82" s="6">
        <v>1.981991E7</v>
      </c>
      <c r="B82" s="7" t="s">
        <v>118</v>
      </c>
      <c r="C82" s="7" t="s">
        <v>118</v>
      </c>
      <c r="D82" s="6" t="s">
        <v>12</v>
      </c>
      <c r="E82" s="6" t="s">
        <v>12</v>
      </c>
      <c r="F82" s="6" t="s">
        <v>19</v>
      </c>
      <c r="G82" s="5" t="s">
        <v>12</v>
      </c>
    </row>
    <row r="83" ht="15.75" customHeight="1">
      <c r="A83" s="6">
        <v>1.2816149E7</v>
      </c>
      <c r="B83" s="7" t="s">
        <v>119</v>
      </c>
      <c r="C83" s="7" t="s">
        <v>119</v>
      </c>
      <c r="D83" s="6" t="s">
        <v>16</v>
      </c>
      <c r="E83" s="6" t="s">
        <v>12</v>
      </c>
      <c r="F83" s="6" t="s">
        <v>12</v>
      </c>
      <c r="G83" s="5" t="s">
        <v>12</v>
      </c>
    </row>
    <row r="84" ht="15.75" customHeight="1">
      <c r="A84" s="6">
        <v>3.1203011E7</v>
      </c>
      <c r="B84" s="7" t="s">
        <v>120</v>
      </c>
      <c r="C84" s="7" t="s">
        <v>120</v>
      </c>
      <c r="D84" s="6" t="s">
        <v>12</v>
      </c>
      <c r="E84" s="6" t="s">
        <v>16</v>
      </c>
      <c r="F84" s="6" t="s">
        <v>12</v>
      </c>
      <c r="G84" s="5" t="s">
        <v>12</v>
      </c>
    </row>
    <row r="85" ht="15.75" customHeight="1">
      <c r="A85" s="6">
        <v>2.2289904E7</v>
      </c>
      <c r="B85" s="7" t="s">
        <v>121</v>
      </c>
      <c r="C85" s="7" t="s">
        <v>121</v>
      </c>
      <c r="D85" s="6" t="s">
        <v>16</v>
      </c>
      <c r="E85" s="6" t="s">
        <v>12</v>
      </c>
      <c r="F85" s="6" t="s">
        <v>12</v>
      </c>
      <c r="G85" s="5" t="s">
        <v>12</v>
      </c>
    </row>
    <row r="86" ht="15.75" customHeight="1">
      <c r="A86" s="6">
        <v>3.2778493E7</v>
      </c>
      <c r="B86" s="7" t="s">
        <v>122</v>
      </c>
      <c r="C86" s="7" t="s">
        <v>123</v>
      </c>
      <c r="D86" s="6" t="s">
        <v>12</v>
      </c>
      <c r="E86" s="6" t="s">
        <v>19</v>
      </c>
      <c r="F86" s="6" t="s">
        <v>19</v>
      </c>
      <c r="G86" s="5" t="s">
        <v>19</v>
      </c>
    </row>
    <row r="87" ht="15.75" customHeight="1">
      <c r="A87" s="6">
        <v>5666294.0</v>
      </c>
      <c r="B87" s="7" t="s">
        <v>124</v>
      </c>
      <c r="C87" s="7" t="s">
        <v>125</v>
      </c>
      <c r="D87" s="6" t="s">
        <v>12</v>
      </c>
      <c r="E87" s="6" t="s">
        <v>19</v>
      </c>
      <c r="F87" s="6" t="s">
        <v>12</v>
      </c>
      <c r="G87" s="5" t="s">
        <v>12</v>
      </c>
    </row>
    <row r="88" ht="15.75" customHeight="1">
      <c r="A88" s="6">
        <v>3.9376806E7</v>
      </c>
      <c r="B88" s="7" t="s">
        <v>126</v>
      </c>
      <c r="C88" s="7" t="s">
        <v>127</v>
      </c>
      <c r="D88" s="6" t="s">
        <v>12</v>
      </c>
      <c r="E88" s="6" t="s">
        <v>19</v>
      </c>
      <c r="F88" s="6" t="s">
        <v>19</v>
      </c>
      <c r="G88" s="5" t="s">
        <v>19</v>
      </c>
    </row>
    <row r="89" ht="15.75" customHeight="1">
      <c r="A89" s="6">
        <v>2.4977084E7</v>
      </c>
      <c r="B89" s="7" t="s">
        <v>128</v>
      </c>
      <c r="C89" s="7" t="s">
        <v>128</v>
      </c>
      <c r="D89" s="6" t="s">
        <v>12</v>
      </c>
      <c r="E89" s="6" t="s">
        <v>19</v>
      </c>
      <c r="F89" s="6" t="s">
        <v>19</v>
      </c>
      <c r="G89" s="5" t="s">
        <v>19</v>
      </c>
    </row>
    <row r="90" ht="15.75" customHeight="1">
      <c r="A90" s="6">
        <v>7317338.0</v>
      </c>
      <c r="B90" s="7" t="s">
        <v>129</v>
      </c>
      <c r="C90" s="7" t="s">
        <v>129</v>
      </c>
      <c r="D90" s="6" t="s">
        <v>12</v>
      </c>
      <c r="E90" s="6" t="s">
        <v>19</v>
      </c>
      <c r="F90" s="6" t="s">
        <v>12</v>
      </c>
      <c r="G90" s="5" t="s">
        <v>12</v>
      </c>
    </row>
    <row r="91" ht="15.75" customHeight="1">
      <c r="A91" s="6">
        <v>2.982177E7</v>
      </c>
      <c r="B91" s="7" t="s">
        <v>130</v>
      </c>
      <c r="C91" s="7" t="s">
        <v>130</v>
      </c>
      <c r="D91" s="6" t="s">
        <v>12</v>
      </c>
      <c r="E91" s="6" t="s">
        <v>19</v>
      </c>
      <c r="F91" s="6" t="s">
        <v>12</v>
      </c>
      <c r="G91" s="5" t="s">
        <v>12</v>
      </c>
    </row>
    <row r="92" ht="15.75" customHeight="1">
      <c r="A92" s="6">
        <v>7268645.0</v>
      </c>
      <c r="B92" s="7" t="s">
        <v>131</v>
      </c>
      <c r="C92" s="7" t="s">
        <v>132</v>
      </c>
      <c r="D92" s="6" t="s">
        <v>19</v>
      </c>
      <c r="E92" s="6" t="s">
        <v>19</v>
      </c>
      <c r="F92" s="6" t="s">
        <v>19</v>
      </c>
      <c r="G92" s="5" t="s">
        <v>19</v>
      </c>
    </row>
    <row r="93" ht="15.75" customHeight="1">
      <c r="A93" s="6">
        <v>1.7262805E7</v>
      </c>
      <c r="B93" s="7" t="s">
        <v>133</v>
      </c>
      <c r="C93" s="7" t="s">
        <v>134</v>
      </c>
      <c r="D93" s="6" t="s">
        <v>16</v>
      </c>
      <c r="E93" s="6" t="s">
        <v>16</v>
      </c>
      <c r="F93" s="6" t="s">
        <v>16</v>
      </c>
      <c r="G93" s="5" t="s">
        <v>16</v>
      </c>
    </row>
    <row r="94" ht="15.75" customHeight="1">
      <c r="A94" s="6">
        <v>2.616437E7</v>
      </c>
      <c r="B94" s="7" t="s">
        <v>135</v>
      </c>
      <c r="C94" s="7" t="s">
        <v>135</v>
      </c>
      <c r="D94" s="6" t="s">
        <v>16</v>
      </c>
      <c r="E94" s="6" t="s">
        <v>12</v>
      </c>
      <c r="F94" s="6" t="s">
        <v>12</v>
      </c>
      <c r="G94" s="5" t="s">
        <v>12</v>
      </c>
    </row>
    <row r="95" ht="15.75" customHeight="1">
      <c r="A95" s="6">
        <v>557647.0</v>
      </c>
      <c r="B95" s="7" t="s">
        <v>136</v>
      </c>
      <c r="C95" s="7" t="s">
        <v>137</v>
      </c>
      <c r="D95" s="6" t="s">
        <v>16</v>
      </c>
      <c r="E95" s="6" t="s">
        <v>16</v>
      </c>
      <c r="F95" s="6" t="s">
        <v>12</v>
      </c>
      <c r="G95" s="5" t="s">
        <v>16</v>
      </c>
    </row>
    <row r="96" ht="15.75" customHeight="1">
      <c r="A96" s="6">
        <v>1.0097775E7</v>
      </c>
      <c r="B96" s="7" t="s">
        <v>138</v>
      </c>
      <c r="C96" s="7" t="s">
        <v>138</v>
      </c>
      <c r="D96" s="6" t="s">
        <v>12</v>
      </c>
      <c r="E96" s="6" t="s">
        <v>19</v>
      </c>
      <c r="F96" s="6" t="s">
        <v>19</v>
      </c>
      <c r="G96" s="5" t="s">
        <v>19</v>
      </c>
    </row>
    <row r="97" ht="15.75" customHeight="1">
      <c r="A97" s="6">
        <v>1.9259214E7</v>
      </c>
      <c r="B97" s="7" t="s">
        <v>139</v>
      </c>
      <c r="C97" s="7" t="s">
        <v>139</v>
      </c>
      <c r="D97" s="6" t="s">
        <v>16</v>
      </c>
      <c r="E97" s="6" t="s">
        <v>16</v>
      </c>
      <c r="F97" s="6" t="s">
        <v>12</v>
      </c>
      <c r="G97" s="5" t="s">
        <v>16</v>
      </c>
    </row>
    <row r="98" ht="15.75" customHeight="1">
      <c r="A98" s="6">
        <v>2.2729694E7</v>
      </c>
      <c r="B98" s="7" t="s">
        <v>140</v>
      </c>
      <c r="C98" s="7" t="s">
        <v>141</v>
      </c>
      <c r="D98" s="6" t="s">
        <v>16</v>
      </c>
      <c r="E98" s="6" t="s">
        <v>16</v>
      </c>
      <c r="F98" s="6" t="s">
        <v>16</v>
      </c>
      <c r="G98" s="5" t="s">
        <v>16</v>
      </c>
    </row>
    <row r="99" ht="15.75" customHeight="1">
      <c r="A99" s="6">
        <v>2.4274063E7</v>
      </c>
      <c r="B99" s="7" t="s">
        <v>142</v>
      </c>
      <c r="C99" s="7" t="s">
        <v>143</v>
      </c>
      <c r="D99" s="6" t="s">
        <v>12</v>
      </c>
      <c r="E99" s="6" t="s">
        <v>16</v>
      </c>
      <c r="F99" s="6" t="s">
        <v>12</v>
      </c>
      <c r="G99" s="5" t="s">
        <v>12</v>
      </c>
    </row>
    <row r="100" ht="15.75" customHeight="1">
      <c r="A100" s="6">
        <v>7015781.0</v>
      </c>
      <c r="B100" s="7" t="s">
        <v>144</v>
      </c>
      <c r="C100" s="7" t="s">
        <v>145</v>
      </c>
      <c r="D100" s="6" t="s">
        <v>16</v>
      </c>
      <c r="E100" s="6" t="s">
        <v>16</v>
      </c>
      <c r="F100" s="6" t="s">
        <v>12</v>
      </c>
      <c r="G100" s="5" t="s">
        <v>16</v>
      </c>
    </row>
    <row r="101" ht="15.75" customHeight="1">
      <c r="A101" s="6">
        <v>1.9686184E7</v>
      </c>
      <c r="B101" s="7" t="s">
        <v>146</v>
      </c>
      <c r="C101" s="7" t="s">
        <v>146</v>
      </c>
      <c r="D101" s="6" t="s">
        <v>12</v>
      </c>
      <c r="E101" s="6" t="s">
        <v>12</v>
      </c>
      <c r="F101" s="6" t="s">
        <v>19</v>
      </c>
      <c r="G101" s="5" t="s">
        <v>12</v>
      </c>
    </row>
    <row r="102" ht="15.75" customHeight="1">
      <c r="A102" s="6">
        <v>5190949.0</v>
      </c>
      <c r="B102" s="7" t="s">
        <v>147</v>
      </c>
      <c r="C102" s="7" t="s">
        <v>147</v>
      </c>
      <c r="D102" s="6" t="s">
        <v>19</v>
      </c>
      <c r="E102" s="6" t="s">
        <v>19</v>
      </c>
      <c r="F102" s="6" t="s">
        <v>19</v>
      </c>
      <c r="G102" s="5" t="s">
        <v>19</v>
      </c>
    </row>
    <row r="103" ht="15.75" customHeight="1">
      <c r="A103" s="6">
        <v>1.8500486E7</v>
      </c>
      <c r="B103" s="7" t="s">
        <v>148</v>
      </c>
      <c r="C103" s="7" t="s">
        <v>149</v>
      </c>
      <c r="D103" s="6" t="s">
        <v>12</v>
      </c>
      <c r="E103" s="6" t="s">
        <v>19</v>
      </c>
      <c r="F103" s="6" t="s">
        <v>12</v>
      </c>
      <c r="G103" s="5" t="s">
        <v>12</v>
      </c>
    </row>
    <row r="104" ht="15.75" customHeight="1">
      <c r="A104" s="6">
        <v>2.2557322E7</v>
      </c>
      <c r="B104" s="7" t="s">
        <v>150</v>
      </c>
      <c r="C104" s="7" t="s">
        <v>150</v>
      </c>
      <c r="D104" s="6" t="s">
        <v>19</v>
      </c>
      <c r="E104" s="6" t="s">
        <v>19</v>
      </c>
      <c r="F104" s="6" t="s">
        <v>19</v>
      </c>
      <c r="G104" s="5" t="s">
        <v>19</v>
      </c>
    </row>
    <row r="105" ht="15.75" customHeight="1">
      <c r="A105" s="6">
        <v>1.9967211E7</v>
      </c>
      <c r="B105" s="7" t="s">
        <v>151</v>
      </c>
      <c r="C105" s="7" t="s">
        <v>151</v>
      </c>
      <c r="D105" s="6" t="s">
        <v>12</v>
      </c>
      <c r="E105" s="6" t="s">
        <v>19</v>
      </c>
      <c r="F105" s="6" t="s">
        <v>19</v>
      </c>
      <c r="G105" s="5" t="s">
        <v>19</v>
      </c>
    </row>
    <row r="106" ht="15.75" customHeight="1">
      <c r="A106" s="6">
        <v>2.231356E7</v>
      </c>
      <c r="B106" s="7" t="s">
        <v>152</v>
      </c>
      <c r="C106" s="7" t="s">
        <v>152</v>
      </c>
      <c r="D106" s="6" t="s">
        <v>12</v>
      </c>
      <c r="E106" s="6" t="s">
        <v>19</v>
      </c>
      <c r="F106" s="6" t="s">
        <v>19</v>
      </c>
      <c r="G106" s="5" t="s">
        <v>19</v>
      </c>
    </row>
    <row r="107" ht="15.75" customHeight="1">
      <c r="A107" s="6">
        <v>1.1559006E7</v>
      </c>
      <c r="B107" s="7" t="s">
        <v>153</v>
      </c>
      <c r="C107" s="7" t="s">
        <v>153</v>
      </c>
      <c r="D107" s="6" t="s">
        <v>16</v>
      </c>
      <c r="E107" s="6" t="s">
        <v>16</v>
      </c>
      <c r="F107" s="6" t="s">
        <v>16</v>
      </c>
      <c r="G107" s="5" t="s">
        <v>16</v>
      </c>
    </row>
    <row r="108" ht="15.75" customHeight="1">
      <c r="A108" s="6">
        <v>1.9686184E7</v>
      </c>
      <c r="B108" s="7" t="s">
        <v>154</v>
      </c>
      <c r="C108" s="7" t="s">
        <v>154</v>
      </c>
      <c r="D108" s="6" t="s">
        <v>12</v>
      </c>
      <c r="E108" s="6" t="s">
        <v>12</v>
      </c>
      <c r="F108" s="6" t="s">
        <v>12</v>
      </c>
      <c r="G108" s="5" t="s">
        <v>12</v>
      </c>
    </row>
    <row r="109" ht="15.75" customHeight="1">
      <c r="A109" s="6">
        <v>3.382709E7</v>
      </c>
      <c r="B109" s="7" t="s">
        <v>155</v>
      </c>
      <c r="C109" s="7" t="s">
        <v>155</v>
      </c>
      <c r="D109" s="6" t="s">
        <v>16</v>
      </c>
      <c r="E109" s="6" t="s">
        <v>16</v>
      </c>
      <c r="F109" s="6" t="s">
        <v>16</v>
      </c>
      <c r="G109" s="5" t="s">
        <v>16</v>
      </c>
    </row>
    <row r="110" ht="15.75" customHeight="1">
      <c r="A110" s="6">
        <v>5514927.0</v>
      </c>
      <c r="B110" s="7" t="s">
        <v>156</v>
      </c>
      <c r="C110" s="7" t="s">
        <v>157</v>
      </c>
      <c r="D110" s="6" t="s">
        <v>16</v>
      </c>
      <c r="E110" s="6" t="s">
        <v>12</v>
      </c>
      <c r="F110" s="6" t="s">
        <v>12</v>
      </c>
      <c r="G110" s="5" t="s">
        <v>12</v>
      </c>
    </row>
    <row r="111" ht="15.75" customHeight="1">
      <c r="A111" s="6">
        <v>9344307.0</v>
      </c>
      <c r="B111" s="7" t="s">
        <v>158</v>
      </c>
      <c r="C111" s="7" t="s">
        <v>158</v>
      </c>
      <c r="D111" s="6" t="s">
        <v>16</v>
      </c>
      <c r="E111" s="6" t="s">
        <v>19</v>
      </c>
      <c r="F111" s="6" t="s">
        <v>12</v>
      </c>
      <c r="G111" s="5" t="s">
        <v>12</v>
      </c>
    </row>
    <row r="112" ht="15.75" customHeight="1">
      <c r="A112" s="6">
        <v>7268645.0</v>
      </c>
      <c r="B112" s="7" t="s">
        <v>159</v>
      </c>
      <c r="C112" s="7" t="s">
        <v>159</v>
      </c>
      <c r="D112" s="6" t="s">
        <v>12</v>
      </c>
      <c r="E112" s="6" t="s">
        <v>12</v>
      </c>
      <c r="F112" s="6" t="s">
        <v>12</v>
      </c>
      <c r="G112" s="5" t="s">
        <v>12</v>
      </c>
    </row>
    <row r="113" ht="15.75" customHeight="1">
      <c r="A113" s="6">
        <v>2.8476576E7</v>
      </c>
      <c r="B113" s="7" t="s">
        <v>160</v>
      </c>
      <c r="C113" s="7" t="s">
        <v>161</v>
      </c>
      <c r="D113" s="6" t="s">
        <v>16</v>
      </c>
      <c r="E113" s="6" t="s">
        <v>12</v>
      </c>
      <c r="F113" s="6" t="s">
        <v>16</v>
      </c>
      <c r="G113" s="5" t="s">
        <v>16</v>
      </c>
    </row>
    <row r="114" ht="15.75" customHeight="1">
      <c r="A114" s="6">
        <v>1.7739746E7</v>
      </c>
      <c r="B114" s="7" t="s">
        <v>162</v>
      </c>
      <c r="C114" s="7" t="s">
        <v>162</v>
      </c>
      <c r="D114" s="6" t="s">
        <v>12</v>
      </c>
      <c r="E114" s="6" t="s">
        <v>19</v>
      </c>
      <c r="F114" s="6" t="s">
        <v>12</v>
      </c>
      <c r="G114" s="5" t="s">
        <v>12</v>
      </c>
    </row>
    <row r="115" ht="15.75" customHeight="1">
      <c r="A115" s="6">
        <v>1.159564E7</v>
      </c>
      <c r="B115" s="7" t="s">
        <v>163</v>
      </c>
      <c r="C115" s="7" t="s">
        <v>163</v>
      </c>
      <c r="D115" s="6" t="s">
        <v>16</v>
      </c>
      <c r="E115" s="6" t="s">
        <v>16</v>
      </c>
      <c r="F115" s="6" t="s">
        <v>16</v>
      </c>
      <c r="G115" s="5" t="s">
        <v>16</v>
      </c>
    </row>
    <row r="116" ht="15.75" customHeight="1">
      <c r="A116" s="6">
        <v>5474711.0</v>
      </c>
      <c r="B116" s="7" t="s">
        <v>164</v>
      </c>
      <c r="C116" s="7" t="s">
        <v>164</v>
      </c>
      <c r="D116" s="6" t="s">
        <v>16</v>
      </c>
      <c r="E116" s="6" t="s">
        <v>12</v>
      </c>
      <c r="F116" s="6" t="s">
        <v>16</v>
      </c>
      <c r="G116" s="5" t="s">
        <v>16</v>
      </c>
    </row>
    <row r="117" ht="15.75" customHeight="1">
      <c r="A117" s="6">
        <v>7342387.0</v>
      </c>
      <c r="B117" s="7" t="s">
        <v>165</v>
      </c>
      <c r="C117" s="7" t="s">
        <v>165</v>
      </c>
      <c r="D117" s="6" t="s">
        <v>12</v>
      </c>
      <c r="E117" s="6" t="s">
        <v>19</v>
      </c>
      <c r="F117" s="6" t="s">
        <v>19</v>
      </c>
      <c r="G117" s="5" t="s">
        <v>19</v>
      </c>
    </row>
    <row r="118" ht="15.75" customHeight="1">
      <c r="A118" s="6">
        <v>1.919575E7</v>
      </c>
      <c r="B118" s="7" t="s">
        <v>166</v>
      </c>
      <c r="C118" s="7" t="s">
        <v>166</v>
      </c>
      <c r="D118" s="6" t="s">
        <v>16</v>
      </c>
      <c r="E118" s="6" t="s">
        <v>16</v>
      </c>
      <c r="F118" s="6" t="s">
        <v>12</v>
      </c>
      <c r="G118" s="5" t="s">
        <v>16</v>
      </c>
    </row>
    <row r="119" ht="15.75" customHeight="1">
      <c r="A119" s="6">
        <v>1.2816149E7</v>
      </c>
      <c r="B119" s="7" t="s">
        <v>167</v>
      </c>
      <c r="C119" s="7" t="s">
        <v>167</v>
      </c>
      <c r="D119" s="6" t="s">
        <v>12</v>
      </c>
      <c r="E119" s="6" t="s">
        <v>12</v>
      </c>
      <c r="F119" s="6" t="s">
        <v>12</v>
      </c>
      <c r="G119" s="5" t="s">
        <v>12</v>
      </c>
    </row>
    <row r="120" ht="15.75" customHeight="1">
      <c r="A120" s="6">
        <v>9071245.0</v>
      </c>
      <c r="B120" s="7" t="s">
        <v>168</v>
      </c>
      <c r="C120" s="7" t="s">
        <v>169</v>
      </c>
      <c r="D120" s="6" t="s">
        <v>16</v>
      </c>
      <c r="E120" s="6" t="s">
        <v>16</v>
      </c>
      <c r="F120" s="6" t="s">
        <v>16</v>
      </c>
      <c r="G120" s="5" t="s">
        <v>16</v>
      </c>
    </row>
    <row r="121" ht="15.75" customHeight="1">
      <c r="A121" s="6">
        <v>2.0893377E7</v>
      </c>
      <c r="B121" s="7" t="s">
        <v>170</v>
      </c>
      <c r="C121" s="7" t="s">
        <v>171</v>
      </c>
      <c r="D121" s="6" t="s">
        <v>12</v>
      </c>
      <c r="E121" s="6" t="s">
        <v>12</v>
      </c>
      <c r="F121" s="6" t="s">
        <v>19</v>
      </c>
      <c r="G121" s="5" t="s">
        <v>12</v>
      </c>
    </row>
    <row r="122" ht="15.75" customHeight="1">
      <c r="A122" s="6">
        <v>2.1907865E7</v>
      </c>
      <c r="B122" s="7" t="s">
        <v>172</v>
      </c>
      <c r="C122" s="7" t="s">
        <v>173</v>
      </c>
      <c r="D122" s="6" t="s">
        <v>12</v>
      </c>
      <c r="E122" s="6" t="s">
        <v>19</v>
      </c>
      <c r="F122" s="6" t="s">
        <v>19</v>
      </c>
      <c r="G122" s="5" t="s">
        <v>19</v>
      </c>
    </row>
    <row r="123" ht="15.75" customHeight="1">
      <c r="A123" s="6">
        <v>5253795.0</v>
      </c>
      <c r="B123" s="7" t="s">
        <v>174</v>
      </c>
      <c r="C123" s="7" t="s">
        <v>174</v>
      </c>
      <c r="D123" s="6" t="s">
        <v>12</v>
      </c>
      <c r="E123" s="6" t="s">
        <v>16</v>
      </c>
      <c r="F123" s="5" t="s">
        <v>12</v>
      </c>
      <c r="G123" s="5" t="s">
        <v>12</v>
      </c>
    </row>
    <row r="124" ht="15.75" customHeight="1">
      <c r="A124" s="6">
        <v>2.2289904E7</v>
      </c>
      <c r="B124" s="7" t="s">
        <v>175</v>
      </c>
      <c r="C124" s="7" t="s">
        <v>176</v>
      </c>
      <c r="D124" s="6" t="s">
        <v>16</v>
      </c>
      <c r="E124" s="6" t="s">
        <v>16</v>
      </c>
      <c r="F124" s="5" t="s">
        <v>16</v>
      </c>
      <c r="G124" s="5" t="s">
        <v>16</v>
      </c>
    </row>
    <row r="125" ht="15.75" customHeight="1">
      <c r="A125" s="6">
        <v>1.2299394E7</v>
      </c>
      <c r="B125" s="7" t="s">
        <v>177</v>
      </c>
      <c r="C125" s="7" t="s">
        <v>178</v>
      </c>
      <c r="D125" s="6" t="s">
        <v>12</v>
      </c>
      <c r="E125" s="6" t="s">
        <v>19</v>
      </c>
      <c r="F125" s="6" t="s">
        <v>12</v>
      </c>
      <c r="G125" s="5" t="s">
        <v>12</v>
      </c>
    </row>
    <row r="126" ht="15.75" customHeight="1">
      <c r="A126" s="6">
        <v>2.1887641E7</v>
      </c>
      <c r="B126" s="7" t="s">
        <v>179</v>
      </c>
      <c r="C126" s="7" t="s">
        <v>180</v>
      </c>
      <c r="D126" s="6" t="s">
        <v>16</v>
      </c>
      <c r="E126" s="6" t="s">
        <v>12</v>
      </c>
      <c r="F126" s="6" t="s">
        <v>16</v>
      </c>
      <c r="G126" s="5" t="s">
        <v>16</v>
      </c>
    </row>
    <row r="127" ht="15.75" customHeight="1">
      <c r="A127" s="6">
        <v>1.6371887E7</v>
      </c>
      <c r="B127" s="7" t="s">
        <v>181</v>
      </c>
      <c r="C127" s="7" t="s">
        <v>181</v>
      </c>
      <c r="D127" s="6" t="s">
        <v>16</v>
      </c>
      <c r="E127" s="6" t="s">
        <v>16</v>
      </c>
      <c r="F127" s="6" t="s">
        <v>16</v>
      </c>
      <c r="G127" s="5" t="s">
        <v>16</v>
      </c>
    </row>
    <row r="128" ht="15.75" customHeight="1">
      <c r="A128" s="6">
        <v>1.3012486E7</v>
      </c>
      <c r="B128" s="7" t="s">
        <v>182</v>
      </c>
      <c r="C128" s="7" t="s">
        <v>182</v>
      </c>
      <c r="D128" s="6" t="s">
        <v>12</v>
      </c>
      <c r="E128" s="6" t="s">
        <v>12</v>
      </c>
      <c r="F128" s="6" t="s">
        <v>12</v>
      </c>
      <c r="G128" s="5" t="s">
        <v>12</v>
      </c>
    </row>
    <row r="129" ht="15.75" customHeight="1">
      <c r="A129" s="6">
        <v>1.6371887E7</v>
      </c>
      <c r="B129" s="7" t="s">
        <v>183</v>
      </c>
      <c r="C129" s="7" t="s">
        <v>183</v>
      </c>
      <c r="D129" s="6" t="s">
        <v>12</v>
      </c>
      <c r="E129" s="6" t="s">
        <v>19</v>
      </c>
      <c r="F129" s="6" t="s">
        <v>19</v>
      </c>
      <c r="G129" s="5" t="s">
        <v>19</v>
      </c>
    </row>
    <row r="130" ht="15.75" customHeight="1">
      <c r="A130" s="6">
        <v>1.482543E7</v>
      </c>
      <c r="B130" s="7" t="s">
        <v>184</v>
      </c>
      <c r="C130" s="7" t="s">
        <v>184</v>
      </c>
      <c r="D130" s="6" t="s">
        <v>12</v>
      </c>
      <c r="E130" s="6" t="s">
        <v>12</v>
      </c>
      <c r="F130" s="6" t="s">
        <v>12</v>
      </c>
      <c r="G130" s="5" t="s">
        <v>12</v>
      </c>
    </row>
    <row r="131" ht="15.75" customHeight="1">
      <c r="A131" s="6">
        <v>1.159564E7</v>
      </c>
      <c r="B131" s="7" t="s">
        <v>185</v>
      </c>
      <c r="C131" s="7" t="s">
        <v>185</v>
      </c>
      <c r="D131" s="6" t="s">
        <v>12</v>
      </c>
      <c r="E131" s="6" t="s">
        <v>19</v>
      </c>
      <c r="F131" s="6" t="s">
        <v>19</v>
      </c>
      <c r="G131" s="5" t="s">
        <v>19</v>
      </c>
    </row>
    <row r="132" ht="15.75" customHeight="1">
      <c r="A132" s="6">
        <v>3.2562455E7</v>
      </c>
      <c r="B132" s="7" t="s">
        <v>186</v>
      </c>
      <c r="C132" s="7" t="s">
        <v>186</v>
      </c>
      <c r="D132" s="6" t="s">
        <v>12</v>
      </c>
      <c r="E132" s="6" t="s">
        <v>19</v>
      </c>
      <c r="F132" s="6" t="s">
        <v>12</v>
      </c>
      <c r="G132" s="5" t="s">
        <v>12</v>
      </c>
    </row>
    <row r="133" ht="15.75" customHeight="1">
      <c r="A133" s="6">
        <v>2.5766867E7</v>
      </c>
      <c r="B133" s="7" t="s">
        <v>187</v>
      </c>
      <c r="C133" s="7" t="s">
        <v>187</v>
      </c>
      <c r="D133" s="6" t="s">
        <v>16</v>
      </c>
      <c r="E133" s="6" t="s">
        <v>12</v>
      </c>
      <c r="F133" s="6" t="s">
        <v>12</v>
      </c>
      <c r="G133" s="5" t="s">
        <v>12</v>
      </c>
    </row>
    <row r="134" ht="15.75" customHeight="1">
      <c r="A134" s="6">
        <v>2.1073004E7</v>
      </c>
      <c r="B134" s="7" t="s">
        <v>188</v>
      </c>
      <c r="C134" s="7" t="s">
        <v>188</v>
      </c>
      <c r="D134" s="6" t="s">
        <v>16</v>
      </c>
      <c r="E134" s="6" t="s">
        <v>16</v>
      </c>
      <c r="F134" s="6" t="s">
        <v>16</v>
      </c>
      <c r="G134" s="5" t="s">
        <v>16</v>
      </c>
    </row>
    <row r="135" ht="15.75" customHeight="1">
      <c r="A135" s="6">
        <v>3.8532527E7</v>
      </c>
      <c r="B135" s="7" t="s">
        <v>189</v>
      </c>
      <c r="C135" s="7" t="s">
        <v>190</v>
      </c>
      <c r="D135" s="6" t="s">
        <v>16</v>
      </c>
      <c r="E135" s="6" t="s">
        <v>16</v>
      </c>
      <c r="F135" s="6" t="s">
        <v>16</v>
      </c>
      <c r="G135" s="5" t="s">
        <v>16</v>
      </c>
    </row>
    <row r="136" ht="15.75" customHeight="1">
      <c r="A136" s="6">
        <v>1.9257906E7</v>
      </c>
      <c r="B136" s="7" t="s">
        <v>191</v>
      </c>
      <c r="C136" s="7" t="s">
        <v>191</v>
      </c>
      <c r="D136" s="6" t="s">
        <v>19</v>
      </c>
      <c r="E136" s="6" t="s">
        <v>19</v>
      </c>
      <c r="F136" s="6" t="s">
        <v>19</v>
      </c>
      <c r="G136" s="5" t="s">
        <v>19</v>
      </c>
    </row>
    <row r="137" ht="15.75" customHeight="1">
      <c r="A137" s="6">
        <v>1.0374434E7</v>
      </c>
      <c r="B137" s="7" t="s">
        <v>192</v>
      </c>
      <c r="C137" s="7" t="s">
        <v>193</v>
      </c>
      <c r="D137" s="6" t="s">
        <v>16</v>
      </c>
      <c r="E137" s="6" t="s">
        <v>16</v>
      </c>
      <c r="F137" s="6" t="s">
        <v>16</v>
      </c>
      <c r="G137" s="5" t="s">
        <v>16</v>
      </c>
    </row>
    <row r="138" ht="15.75" customHeight="1">
      <c r="A138" s="6">
        <v>1.869912E7</v>
      </c>
      <c r="B138" s="7" t="s">
        <v>194</v>
      </c>
      <c r="C138" s="7" t="s">
        <v>194</v>
      </c>
      <c r="D138" s="6" t="s">
        <v>19</v>
      </c>
      <c r="E138" s="6" t="s">
        <v>19</v>
      </c>
      <c r="F138" s="6" t="s">
        <v>19</v>
      </c>
      <c r="G138" s="5" t="s">
        <v>19</v>
      </c>
    </row>
    <row r="139" ht="15.75" customHeight="1">
      <c r="A139" s="6">
        <v>1549177.0</v>
      </c>
      <c r="B139" s="7" t="s">
        <v>195</v>
      </c>
      <c r="C139" s="7" t="s">
        <v>195</v>
      </c>
      <c r="D139" s="6" t="s">
        <v>12</v>
      </c>
      <c r="E139" s="6" t="s">
        <v>19</v>
      </c>
      <c r="F139" s="6" t="s">
        <v>12</v>
      </c>
      <c r="G139" s="5" t="s">
        <v>12</v>
      </c>
    </row>
    <row r="140" ht="15.75" customHeight="1">
      <c r="A140" s="6">
        <v>2.1322539E7</v>
      </c>
      <c r="B140" s="7" t="s">
        <v>196</v>
      </c>
      <c r="C140" s="7" t="s">
        <v>197</v>
      </c>
      <c r="D140" s="6" t="s">
        <v>12</v>
      </c>
      <c r="E140" s="6" t="s">
        <v>12</v>
      </c>
      <c r="F140" s="6" t="s">
        <v>12</v>
      </c>
      <c r="G140" s="5" t="s">
        <v>12</v>
      </c>
    </row>
    <row r="141" ht="15.75" customHeight="1">
      <c r="A141" s="6">
        <v>2.3594695E7</v>
      </c>
      <c r="B141" s="7" t="s">
        <v>198</v>
      </c>
      <c r="C141" s="7" t="s">
        <v>198</v>
      </c>
      <c r="D141" s="6" t="s">
        <v>12</v>
      </c>
      <c r="E141" s="6" t="s">
        <v>12</v>
      </c>
      <c r="F141" s="6" t="s">
        <v>12</v>
      </c>
      <c r="G141" s="5" t="s">
        <v>12</v>
      </c>
    </row>
    <row r="142" ht="15.75" customHeight="1">
      <c r="A142" s="6">
        <v>2.5880053E7</v>
      </c>
      <c r="B142" s="7" t="s">
        <v>199</v>
      </c>
      <c r="C142" s="7" t="s">
        <v>199</v>
      </c>
      <c r="D142" s="6" t="s">
        <v>16</v>
      </c>
      <c r="E142" s="6" t="s">
        <v>16</v>
      </c>
      <c r="F142" s="6" t="s">
        <v>16</v>
      </c>
      <c r="G142" s="5" t="s">
        <v>16</v>
      </c>
    </row>
    <row r="143" ht="15.75" customHeight="1">
      <c r="A143" s="6">
        <v>3.2036894E7</v>
      </c>
      <c r="B143" s="7" t="s">
        <v>200</v>
      </c>
      <c r="C143" s="7" t="s">
        <v>200</v>
      </c>
      <c r="D143" s="6" t="s">
        <v>16</v>
      </c>
      <c r="E143" s="6" t="s">
        <v>16</v>
      </c>
      <c r="F143" s="6" t="s">
        <v>16</v>
      </c>
      <c r="G143" s="5" t="s">
        <v>16</v>
      </c>
    </row>
    <row r="144" ht="15.75" customHeight="1">
      <c r="A144" s="6">
        <v>2.0672669E7</v>
      </c>
      <c r="B144" s="7" t="s">
        <v>201</v>
      </c>
      <c r="C144" s="7" t="s">
        <v>201</v>
      </c>
      <c r="D144" s="6" t="s">
        <v>16</v>
      </c>
      <c r="E144" s="6" t="s">
        <v>16</v>
      </c>
      <c r="F144" s="6" t="s">
        <v>16</v>
      </c>
      <c r="G144" s="5" t="s">
        <v>16</v>
      </c>
    </row>
    <row r="145" ht="15.75" customHeight="1">
      <c r="A145" s="6">
        <v>2.603128E7</v>
      </c>
      <c r="B145" s="7" t="s">
        <v>202</v>
      </c>
      <c r="C145" s="7" t="s">
        <v>202</v>
      </c>
      <c r="D145" s="6" t="s">
        <v>16</v>
      </c>
      <c r="E145" s="6" t="s">
        <v>12</v>
      </c>
      <c r="F145" s="6" t="s">
        <v>12</v>
      </c>
      <c r="G145" s="5" t="s">
        <v>12</v>
      </c>
    </row>
    <row r="146" ht="15.75" customHeight="1">
      <c r="A146" s="6">
        <v>1.2509318E7</v>
      </c>
      <c r="B146" s="7" t="s">
        <v>203</v>
      </c>
      <c r="C146" s="7" t="s">
        <v>204</v>
      </c>
      <c r="D146" s="6" t="s">
        <v>16</v>
      </c>
      <c r="E146" s="6" t="s">
        <v>16</v>
      </c>
      <c r="F146" s="6" t="s">
        <v>12</v>
      </c>
      <c r="G146" s="5" t="s">
        <v>16</v>
      </c>
    </row>
    <row r="147" ht="15.75" customHeight="1">
      <c r="A147" s="6">
        <v>3.1705844E7</v>
      </c>
      <c r="B147" s="7" t="s">
        <v>205</v>
      </c>
      <c r="C147" s="7" t="s">
        <v>206</v>
      </c>
      <c r="D147" s="6" t="s">
        <v>16</v>
      </c>
      <c r="E147" s="6" t="s">
        <v>16</v>
      </c>
      <c r="F147" s="6" t="s">
        <v>16</v>
      </c>
      <c r="G147" s="5" t="s">
        <v>16</v>
      </c>
    </row>
    <row r="148" ht="15.75" customHeight="1">
      <c r="A148" s="6">
        <v>2.982177E7</v>
      </c>
      <c r="B148" s="7" t="s">
        <v>207</v>
      </c>
      <c r="C148" s="7" t="s">
        <v>207</v>
      </c>
      <c r="D148" s="6" t="s">
        <v>19</v>
      </c>
      <c r="E148" s="6" t="s">
        <v>19</v>
      </c>
      <c r="F148" s="6" t="s">
        <v>19</v>
      </c>
      <c r="G148" s="5" t="s">
        <v>19</v>
      </c>
    </row>
    <row r="149" ht="15.75" customHeight="1">
      <c r="A149" s="6">
        <v>1.6848231E7</v>
      </c>
      <c r="B149" s="7" t="s">
        <v>208</v>
      </c>
      <c r="C149" s="7" t="s">
        <v>208</v>
      </c>
      <c r="D149" s="6" t="s">
        <v>16</v>
      </c>
      <c r="E149" s="6" t="s">
        <v>12</v>
      </c>
      <c r="F149" s="6" t="s">
        <v>12</v>
      </c>
      <c r="G149" s="5" t="s">
        <v>12</v>
      </c>
    </row>
    <row r="150" ht="15.75" customHeight="1">
      <c r="A150" s="6">
        <v>2.1726168E7</v>
      </c>
      <c r="B150" s="7" t="s">
        <v>209</v>
      </c>
      <c r="C150" s="7" t="s">
        <v>210</v>
      </c>
      <c r="D150" s="6" t="s">
        <v>16</v>
      </c>
      <c r="E150" s="6" t="s">
        <v>12</v>
      </c>
      <c r="F150" s="6" t="s">
        <v>12</v>
      </c>
      <c r="G150" s="5" t="s">
        <v>12</v>
      </c>
    </row>
    <row r="151" ht="15.75" customHeight="1">
      <c r="A151" s="6">
        <v>2.9098411E7</v>
      </c>
      <c r="B151" s="7" t="s">
        <v>211</v>
      </c>
      <c r="C151" s="7" t="s">
        <v>211</v>
      </c>
      <c r="D151" s="6" t="s">
        <v>16</v>
      </c>
      <c r="E151" s="6" t="s">
        <v>12</v>
      </c>
      <c r="F151" s="6" t="s">
        <v>12</v>
      </c>
      <c r="G151" s="5" t="s">
        <v>12</v>
      </c>
    </row>
    <row r="152" ht="15.75" customHeight="1">
      <c r="A152" s="6">
        <v>1507475.0</v>
      </c>
      <c r="B152" s="7" t="s">
        <v>212</v>
      </c>
      <c r="C152" s="7" t="s">
        <v>213</v>
      </c>
      <c r="D152" s="6" t="s">
        <v>16</v>
      </c>
      <c r="E152" s="6" t="s">
        <v>12</v>
      </c>
      <c r="F152" s="6" t="s">
        <v>12</v>
      </c>
      <c r="G152" s="5" t="s">
        <v>12</v>
      </c>
    </row>
    <row r="153" ht="15.75" customHeight="1">
      <c r="A153" s="6">
        <v>2.4977084E7</v>
      </c>
      <c r="B153" s="7" t="s">
        <v>214</v>
      </c>
      <c r="C153" s="7" t="s">
        <v>214</v>
      </c>
      <c r="D153" s="6" t="s">
        <v>12</v>
      </c>
      <c r="E153" s="6" t="s">
        <v>19</v>
      </c>
      <c r="F153" s="6" t="s">
        <v>12</v>
      </c>
      <c r="G153" s="5" t="s">
        <v>12</v>
      </c>
    </row>
    <row r="154" ht="15.75" customHeight="1">
      <c r="A154" s="6">
        <v>2.1156159E7</v>
      </c>
      <c r="B154" s="7" t="s">
        <v>215</v>
      </c>
      <c r="C154" s="7" t="s">
        <v>216</v>
      </c>
      <c r="D154" s="6" t="s">
        <v>16</v>
      </c>
      <c r="E154" s="6" t="s">
        <v>12</v>
      </c>
      <c r="F154" s="6" t="s">
        <v>16</v>
      </c>
      <c r="G154" s="5" t="s">
        <v>16</v>
      </c>
    </row>
    <row r="155" ht="15.75" customHeight="1">
      <c r="A155" s="6">
        <v>180950.0</v>
      </c>
      <c r="B155" s="7" t="s">
        <v>217</v>
      </c>
      <c r="C155" s="7" t="s">
        <v>217</v>
      </c>
      <c r="D155" s="6" t="s">
        <v>19</v>
      </c>
      <c r="E155" s="6" t="s">
        <v>19</v>
      </c>
      <c r="F155" s="6" t="s">
        <v>19</v>
      </c>
      <c r="G155" s="5" t="s">
        <v>19</v>
      </c>
    </row>
    <row r="156" ht="15.75" customHeight="1">
      <c r="A156" s="6">
        <v>1749935.0</v>
      </c>
      <c r="B156" s="7" t="s">
        <v>218</v>
      </c>
      <c r="C156" s="7" t="s">
        <v>218</v>
      </c>
      <c r="D156" s="6" t="s">
        <v>16</v>
      </c>
      <c r="E156" s="6" t="s">
        <v>12</v>
      </c>
      <c r="F156" s="6" t="s">
        <v>12</v>
      </c>
      <c r="G156" s="5" t="s">
        <v>12</v>
      </c>
    </row>
    <row r="157" ht="15.75" customHeight="1">
      <c r="A157" s="6">
        <v>2039764.0</v>
      </c>
      <c r="B157" s="7" t="s">
        <v>219</v>
      </c>
      <c r="C157" s="7" t="s">
        <v>219</v>
      </c>
      <c r="D157" s="6" t="s">
        <v>12</v>
      </c>
      <c r="E157" s="6" t="s">
        <v>19</v>
      </c>
      <c r="F157" s="6" t="s">
        <v>12</v>
      </c>
      <c r="G157" s="5" t="s">
        <v>12</v>
      </c>
    </row>
    <row r="158" ht="15.75" customHeight="1">
      <c r="A158" s="6">
        <v>3.0755672E7</v>
      </c>
      <c r="B158" s="7" t="s">
        <v>220</v>
      </c>
      <c r="C158" s="7" t="s">
        <v>221</v>
      </c>
      <c r="D158" s="6" t="s">
        <v>12</v>
      </c>
      <c r="E158" s="6" t="s">
        <v>19</v>
      </c>
      <c r="F158" s="6" t="s">
        <v>12</v>
      </c>
      <c r="G158" s="5" t="s">
        <v>12</v>
      </c>
    </row>
    <row r="159" ht="15.75" customHeight="1">
      <c r="A159" s="6">
        <v>1.9719617E7</v>
      </c>
      <c r="B159" s="7" t="s">
        <v>222</v>
      </c>
      <c r="C159" s="7" t="s">
        <v>223</v>
      </c>
      <c r="D159" s="6" t="s">
        <v>12</v>
      </c>
      <c r="E159" s="6" t="s">
        <v>19</v>
      </c>
      <c r="F159" s="6" t="s">
        <v>12</v>
      </c>
      <c r="G159" s="5" t="s">
        <v>12</v>
      </c>
    </row>
    <row r="160" ht="15.75" customHeight="1">
      <c r="A160" s="6">
        <v>3316596.0</v>
      </c>
      <c r="B160" s="7" t="s">
        <v>224</v>
      </c>
      <c r="C160" s="7" t="s">
        <v>225</v>
      </c>
      <c r="D160" s="6" t="s">
        <v>16</v>
      </c>
      <c r="E160" s="6" t="s">
        <v>12</v>
      </c>
      <c r="F160" s="6" t="s">
        <v>12</v>
      </c>
      <c r="G160" s="5" t="s">
        <v>12</v>
      </c>
    </row>
    <row r="161" ht="15.75" customHeight="1">
      <c r="A161" s="6">
        <v>8561459.0</v>
      </c>
      <c r="B161" s="7" t="s">
        <v>226</v>
      </c>
      <c r="C161" s="7" t="s">
        <v>227</v>
      </c>
      <c r="D161" s="6" t="s">
        <v>16</v>
      </c>
      <c r="E161" s="6" t="s">
        <v>12</v>
      </c>
      <c r="F161" s="6" t="s">
        <v>16</v>
      </c>
      <c r="G161" s="5" t="s">
        <v>16</v>
      </c>
    </row>
    <row r="162" ht="15.75" customHeight="1">
      <c r="A162" s="6">
        <v>1.482543E7</v>
      </c>
      <c r="B162" s="7" t="s">
        <v>228</v>
      </c>
      <c r="C162" s="7" t="s">
        <v>228</v>
      </c>
      <c r="D162" s="6" t="s">
        <v>12</v>
      </c>
      <c r="E162" s="6" t="s">
        <v>12</v>
      </c>
      <c r="F162" s="6" t="s">
        <v>12</v>
      </c>
      <c r="G162" s="5" t="s">
        <v>12</v>
      </c>
    </row>
    <row r="163" ht="15.75" customHeight="1">
      <c r="A163" s="6">
        <v>3.3136874E7</v>
      </c>
      <c r="B163" s="7" t="s">
        <v>229</v>
      </c>
      <c r="C163" s="7" t="s">
        <v>229</v>
      </c>
      <c r="D163" s="6" t="s">
        <v>12</v>
      </c>
      <c r="E163" s="6" t="s">
        <v>12</v>
      </c>
      <c r="F163" s="6" t="s">
        <v>12</v>
      </c>
      <c r="G163" s="5" t="s">
        <v>12</v>
      </c>
    </row>
    <row r="164" ht="15.75" customHeight="1">
      <c r="A164" s="6">
        <v>1012524.0</v>
      </c>
      <c r="B164" s="7" t="s">
        <v>230</v>
      </c>
      <c r="C164" s="7" t="s">
        <v>231</v>
      </c>
      <c r="D164" s="6" t="s">
        <v>12</v>
      </c>
      <c r="E164" s="6" t="s">
        <v>19</v>
      </c>
      <c r="F164" s="6" t="s">
        <v>19</v>
      </c>
      <c r="G164" s="5" t="s">
        <v>19</v>
      </c>
    </row>
    <row r="165" ht="15.75" customHeight="1">
      <c r="A165" s="6">
        <v>1.9257906E7</v>
      </c>
      <c r="B165" s="7" t="s">
        <v>232</v>
      </c>
      <c r="C165" s="7" t="s">
        <v>232</v>
      </c>
      <c r="D165" s="6" t="s">
        <v>12</v>
      </c>
      <c r="E165" s="6" t="s">
        <v>19</v>
      </c>
      <c r="F165" s="6" t="s">
        <v>12</v>
      </c>
      <c r="G165" s="5" t="s">
        <v>12</v>
      </c>
    </row>
    <row r="166" ht="15.75" customHeight="1">
      <c r="A166" s="6">
        <v>1.8271506E7</v>
      </c>
      <c r="B166" s="7" t="s">
        <v>233</v>
      </c>
      <c r="C166" s="7" t="s">
        <v>234</v>
      </c>
      <c r="D166" s="6" t="s">
        <v>16</v>
      </c>
      <c r="E166" s="6" t="s">
        <v>12</v>
      </c>
      <c r="F166" s="6" t="s">
        <v>12</v>
      </c>
      <c r="G166" s="5" t="s">
        <v>12</v>
      </c>
    </row>
    <row r="167" ht="15.75" customHeight="1">
      <c r="A167" s="6">
        <v>1.8271506E7</v>
      </c>
      <c r="B167" s="7" t="s">
        <v>235</v>
      </c>
      <c r="C167" s="7" t="s">
        <v>236</v>
      </c>
      <c r="D167" s="6" t="s">
        <v>12</v>
      </c>
      <c r="E167" s="6" t="s">
        <v>12</v>
      </c>
      <c r="F167" s="6" t="s">
        <v>12</v>
      </c>
      <c r="G167" s="5" t="s">
        <v>12</v>
      </c>
    </row>
    <row r="168" ht="15.75" customHeight="1">
      <c r="A168" s="6">
        <v>6159781.0</v>
      </c>
      <c r="B168" s="7" t="s">
        <v>237</v>
      </c>
      <c r="C168" s="7" t="s">
        <v>237</v>
      </c>
      <c r="D168" s="6" t="s">
        <v>12</v>
      </c>
      <c r="E168" s="6" t="s">
        <v>19</v>
      </c>
      <c r="F168" s="6" t="s">
        <v>12</v>
      </c>
      <c r="G168" s="5" t="s">
        <v>12</v>
      </c>
    </row>
    <row r="169" ht="15.75" customHeight="1">
      <c r="A169" s="6">
        <v>3.6547155E7</v>
      </c>
      <c r="B169" s="7" t="s">
        <v>238</v>
      </c>
      <c r="C169" s="7" t="s">
        <v>238</v>
      </c>
      <c r="D169" s="6" t="s">
        <v>12</v>
      </c>
      <c r="E169" s="6" t="s">
        <v>19</v>
      </c>
      <c r="F169" s="6" t="s">
        <v>12</v>
      </c>
      <c r="G169" s="5" t="s">
        <v>12</v>
      </c>
    </row>
    <row r="170" ht="15.75" customHeight="1">
      <c r="A170" s="6">
        <v>3.655047E7</v>
      </c>
      <c r="B170" s="7" t="s">
        <v>239</v>
      </c>
      <c r="C170" s="7" t="s">
        <v>240</v>
      </c>
      <c r="D170" s="6" t="s">
        <v>16</v>
      </c>
      <c r="E170" s="6" t="s">
        <v>12</v>
      </c>
      <c r="F170" s="6" t="s">
        <v>12</v>
      </c>
      <c r="G170" s="5" t="s">
        <v>12</v>
      </c>
    </row>
    <row r="171" ht="15.75" customHeight="1">
      <c r="A171" s="6">
        <v>2.4039213E7</v>
      </c>
      <c r="B171" s="7" t="s">
        <v>241</v>
      </c>
      <c r="C171" s="7" t="s">
        <v>242</v>
      </c>
      <c r="D171" s="6" t="s">
        <v>16</v>
      </c>
      <c r="E171" s="6" t="s">
        <v>16</v>
      </c>
      <c r="F171" s="6" t="s">
        <v>16</v>
      </c>
      <c r="G171" s="5" t="s">
        <v>16</v>
      </c>
    </row>
    <row r="172" ht="15.75" customHeight="1">
      <c r="A172" s="6">
        <v>2.4110063E7</v>
      </c>
      <c r="B172" s="7" t="s">
        <v>243</v>
      </c>
      <c r="C172" s="7" t="s">
        <v>244</v>
      </c>
      <c r="D172" s="6" t="s">
        <v>16</v>
      </c>
      <c r="E172" s="6" t="s">
        <v>16</v>
      </c>
      <c r="F172" s="6" t="s">
        <v>16</v>
      </c>
      <c r="G172" s="5" t="s">
        <v>16</v>
      </c>
    </row>
    <row r="173" ht="15.75" customHeight="1">
      <c r="A173" s="6">
        <v>2.5775226E7</v>
      </c>
      <c r="B173" s="7" t="s">
        <v>245</v>
      </c>
      <c r="C173" s="7" t="s">
        <v>245</v>
      </c>
      <c r="D173" s="6" t="s">
        <v>12</v>
      </c>
      <c r="E173" s="6" t="s">
        <v>12</v>
      </c>
      <c r="F173" s="6" t="s">
        <v>12</v>
      </c>
      <c r="G173" s="5" t="s">
        <v>12</v>
      </c>
    </row>
    <row r="174" ht="15.75" customHeight="1">
      <c r="A174" s="6">
        <v>1.3182736E7</v>
      </c>
      <c r="B174" s="7" t="s">
        <v>246</v>
      </c>
      <c r="C174" s="7" t="s">
        <v>247</v>
      </c>
      <c r="D174" s="6" t="s">
        <v>12</v>
      </c>
      <c r="E174" s="6" t="s">
        <v>12</v>
      </c>
      <c r="F174" s="6" t="s">
        <v>12</v>
      </c>
      <c r="G174" s="5" t="s">
        <v>12</v>
      </c>
    </row>
    <row r="175" ht="15.75" customHeight="1">
      <c r="A175" s="6">
        <v>5687285.0</v>
      </c>
      <c r="B175" s="7" t="s">
        <v>248</v>
      </c>
      <c r="C175" s="7" t="s">
        <v>248</v>
      </c>
      <c r="D175" s="6" t="s">
        <v>12</v>
      </c>
      <c r="E175" s="6" t="s">
        <v>12</v>
      </c>
      <c r="F175" s="6" t="s">
        <v>12</v>
      </c>
      <c r="G175" s="5" t="s">
        <v>12</v>
      </c>
    </row>
    <row r="176" ht="15.75" customHeight="1">
      <c r="A176" s="6">
        <v>1.7262805E7</v>
      </c>
      <c r="B176" s="7" t="s">
        <v>249</v>
      </c>
      <c r="C176" s="7" t="s">
        <v>249</v>
      </c>
      <c r="D176" s="6" t="s">
        <v>16</v>
      </c>
      <c r="E176" s="6" t="s">
        <v>16</v>
      </c>
      <c r="F176" s="6" t="s">
        <v>12</v>
      </c>
      <c r="G176" s="5" t="s">
        <v>16</v>
      </c>
    </row>
    <row r="177" ht="15.75" customHeight="1">
      <c r="A177" s="6">
        <v>6298695.0</v>
      </c>
      <c r="B177" s="7" t="s">
        <v>250</v>
      </c>
      <c r="C177" s="7" t="s">
        <v>250</v>
      </c>
      <c r="D177" s="6" t="s">
        <v>12</v>
      </c>
      <c r="E177" s="6" t="s">
        <v>12</v>
      </c>
      <c r="F177" s="6" t="s">
        <v>12</v>
      </c>
      <c r="G177" s="5" t="s">
        <v>12</v>
      </c>
    </row>
    <row r="178" ht="15.75" customHeight="1">
      <c r="A178" s="6">
        <v>2.4039213E7</v>
      </c>
      <c r="B178" s="7" t="s">
        <v>251</v>
      </c>
      <c r="C178" s="7" t="s">
        <v>251</v>
      </c>
      <c r="D178" s="6" t="s">
        <v>19</v>
      </c>
      <c r="E178" s="6" t="s">
        <v>19</v>
      </c>
      <c r="F178" s="6" t="s">
        <v>19</v>
      </c>
      <c r="G178" s="5" t="s">
        <v>19</v>
      </c>
    </row>
    <row r="179" ht="15.75" customHeight="1">
      <c r="A179" s="6">
        <v>4956549.0</v>
      </c>
      <c r="B179" s="7" t="s">
        <v>252</v>
      </c>
      <c r="C179" s="7" t="s">
        <v>253</v>
      </c>
      <c r="D179" s="6" t="s">
        <v>12</v>
      </c>
      <c r="E179" s="6" t="s">
        <v>19</v>
      </c>
      <c r="F179" s="6" t="s">
        <v>12</v>
      </c>
      <c r="G179" s="5" t="s">
        <v>12</v>
      </c>
    </row>
    <row r="180" ht="15.75" customHeight="1">
      <c r="A180" s="6">
        <v>5253795.0</v>
      </c>
      <c r="B180" s="7" t="s">
        <v>254</v>
      </c>
      <c r="C180" s="7" t="s">
        <v>255</v>
      </c>
      <c r="D180" s="6" t="s">
        <v>16</v>
      </c>
      <c r="E180" s="6" t="s">
        <v>16</v>
      </c>
      <c r="F180" s="6" t="s">
        <v>16</v>
      </c>
      <c r="G180" s="5" t="s">
        <v>16</v>
      </c>
    </row>
    <row r="181" ht="15.75" customHeight="1">
      <c r="A181" s="6">
        <v>1.7122475E7</v>
      </c>
      <c r="B181" s="7" t="s">
        <v>256</v>
      </c>
      <c r="C181" s="7" t="s">
        <v>256</v>
      </c>
      <c r="D181" s="6" t="s">
        <v>12</v>
      </c>
      <c r="E181" s="6" t="s">
        <v>19</v>
      </c>
      <c r="F181" s="6" t="s">
        <v>19</v>
      </c>
      <c r="G181" s="5" t="s">
        <v>19</v>
      </c>
    </row>
    <row r="182" ht="15.75" customHeight="1">
      <c r="A182" s="6">
        <v>1.494065E7</v>
      </c>
      <c r="B182" s="7" t="s">
        <v>257</v>
      </c>
      <c r="C182" s="7" t="s">
        <v>258</v>
      </c>
      <c r="D182" s="6" t="s">
        <v>12</v>
      </c>
      <c r="E182" s="6" t="s">
        <v>19</v>
      </c>
      <c r="F182" s="6" t="s">
        <v>12</v>
      </c>
      <c r="G182" s="5" t="s">
        <v>12</v>
      </c>
    </row>
    <row r="183" ht="15.75" customHeight="1">
      <c r="A183" s="6">
        <v>1.1559006E7</v>
      </c>
      <c r="B183" s="7" t="s">
        <v>259</v>
      </c>
      <c r="C183" s="7" t="s">
        <v>259</v>
      </c>
      <c r="D183" s="6" t="s">
        <v>16</v>
      </c>
      <c r="E183" s="6" t="s">
        <v>16</v>
      </c>
      <c r="F183" s="6" t="s">
        <v>12</v>
      </c>
      <c r="G183" s="5" t="s">
        <v>16</v>
      </c>
    </row>
    <row r="184" ht="15.75" customHeight="1">
      <c r="A184" s="6">
        <v>5668795.0</v>
      </c>
      <c r="B184" s="7" t="s">
        <v>260</v>
      </c>
      <c r="C184" s="7" t="s">
        <v>261</v>
      </c>
      <c r="D184" s="6" t="s">
        <v>12</v>
      </c>
      <c r="E184" s="6" t="s">
        <v>19</v>
      </c>
      <c r="F184" s="6" t="s">
        <v>12</v>
      </c>
      <c r="G184" s="5" t="s">
        <v>12</v>
      </c>
    </row>
    <row r="185" ht="15.75" customHeight="1">
      <c r="A185" s="6">
        <v>1.3790767E7</v>
      </c>
      <c r="B185" s="7" t="s">
        <v>262</v>
      </c>
      <c r="C185" s="7" t="s">
        <v>263</v>
      </c>
      <c r="D185" s="6" t="s">
        <v>16</v>
      </c>
      <c r="E185" s="6" t="s">
        <v>12</v>
      </c>
      <c r="F185" s="6" t="s">
        <v>12</v>
      </c>
      <c r="G185" s="5" t="s">
        <v>12</v>
      </c>
    </row>
    <row r="186" ht="15.75" customHeight="1">
      <c r="A186" s="6">
        <v>1.5371571E7</v>
      </c>
      <c r="B186" s="7" t="s">
        <v>264</v>
      </c>
      <c r="C186" s="7" t="s">
        <v>265</v>
      </c>
      <c r="D186" s="6" t="s">
        <v>16</v>
      </c>
      <c r="E186" s="6" t="s">
        <v>12</v>
      </c>
      <c r="F186" s="6" t="s">
        <v>12</v>
      </c>
      <c r="G186" s="5" t="s">
        <v>12</v>
      </c>
    </row>
    <row r="187" ht="15.75" customHeight="1">
      <c r="A187" s="6">
        <v>1.2466913E7</v>
      </c>
      <c r="B187" s="7" t="s">
        <v>266</v>
      </c>
      <c r="C187" s="7" t="s">
        <v>267</v>
      </c>
      <c r="D187" s="6" t="s">
        <v>12</v>
      </c>
      <c r="E187" s="6" t="s">
        <v>12</v>
      </c>
      <c r="F187" s="6" t="s">
        <v>12</v>
      </c>
      <c r="G187" s="5" t="s">
        <v>12</v>
      </c>
    </row>
    <row r="188" ht="15.75" customHeight="1">
      <c r="A188" s="6">
        <v>6468937.0</v>
      </c>
      <c r="B188" s="7" t="s">
        <v>268</v>
      </c>
      <c r="C188" s="7" t="s">
        <v>268</v>
      </c>
      <c r="D188" s="6" t="s">
        <v>12</v>
      </c>
      <c r="E188" s="6" t="s">
        <v>19</v>
      </c>
      <c r="F188" s="6" t="s">
        <v>19</v>
      </c>
      <c r="G188" s="5" t="s">
        <v>19</v>
      </c>
    </row>
    <row r="189" ht="15.75" customHeight="1">
      <c r="A189" s="6">
        <v>7488035.0</v>
      </c>
      <c r="B189" s="7" t="s">
        <v>269</v>
      </c>
      <c r="C189" s="7" t="s">
        <v>270</v>
      </c>
      <c r="D189" s="6" t="s">
        <v>12</v>
      </c>
      <c r="E189" s="6" t="s">
        <v>19</v>
      </c>
      <c r="F189" s="6" t="s">
        <v>19</v>
      </c>
      <c r="G189" s="5" t="s">
        <v>19</v>
      </c>
    </row>
    <row r="190" ht="15.75" customHeight="1">
      <c r="A190" s="6">
        <v>3.1611383E7</v>
      </c>
      <c r="B190" s="7" t="s">
        <v>271</v>
      </c>
      <c r="C190" s="7" t="s">
        <v>271</v>
      </c>
      <c r="D190" s="6" t="s">
        <v>19</v>
      </c>
      <c r="E190" s="6" t="s">
        <v>19</v>
      </c>
      <c r="F190" s="6" t="s">
        <v>19</v>
      </c>
      <c r="G190" s="5" t="s">
        <v>19</v>
      </c>
    </row>
    <row r="191" ht="15.75" customHeight="1">
      <c r="A191" s="6">
        <v>8561459.0</v>
      </c>
      <c r="B191" s="7" t="s">
        <v>272</v>
      </c>
      <c r="C191" s="7" t="s">
        <v>272</v>
      </c>
      <c r="D191" s="6" t="s">
        <v>16</v>
      </c>
      <c r="E191" s="6" t="s">
        <v>16</v>
      </c>
      <c r="F191" s="6" t="s">
        <v>16</v>
      </c>
      <c r="G191" s="5" t="s">
        <v>16</v>
      </c>
    </row>
    <row r="192" ht="15.75" customHeight="1">
      <c r="A192" s="6">
        <v>6091393.0</v>
      </c>
      <c r="B192" s="7" t="s">
        <v>273</v>
      </c>
      <c r="C192" s="7" t="s">
        <v>273</v>
      </c>
      <c r="D192" s="6" t="s">
        <v>12</v>
      </c>
      <c r="E192" s="6" t="s">
        <v>19</v>
      </c>
      <c r="F192" s="6" t="s">
        <v>19</v>
      </c>
      <c r="G192" s="5" t="s">
        <v>19</v>
      </c>
    </row>
    <row r="193" ht="15.75" customHeight="1">
      <c r="A193" s="6">
        <v>1.1004676E7</v>
      </c>
      <c r="B193" s="7" t="s">
        <v>274</v>
      </c>
      <c r="C193" s="7" t="s">
        <v>274</v>
      </c>
      <c r="D193" s="6" t="s">
        <v>12</v>
      </c>
      <c r="E193" s="6" t="s">
        <v>19</v>
      </c>
      <c r="F193" s="6" t="s">
        <v>12</v>
      </c>
      <c r="G193" s="5" t="s">
        <v>12</v>
      </c>
    </row>
    <row r="194" ht="15.75" customHeight="1">
      <c r="A194" s="6">
        <v>3.1534848E7</v>
      </c>
      <c r="B194" s="7" t="s">
        <v>275</v>
      </c>
      <c r="C194" s="7" t="s">
        <v>275</v>
      </c>
      <c r="D194" s="6" t="s">
        <v>16</v>
      </c>
      <c r="E194" s="6" t="s">
        <v>16</v>
      </c>
      <c r="F194" s="6" t="s">
        <v>16</v>
      </c>
      <c r="G194" s="5" t="s">
        <v>16</v>
      </c>
    </row>
    <row r="195" ht="15.75" customHeight="1">
      <c r="A195" s="6">
        <v>3.4173732E7</v>
      </c>
      <c r="B195" s="7" t="s">
        <v>276</v>
      </c>
      <c r="C195" s="7" t="s">
        <v>276</v>
      </c>
      <c r="D195" s="6" t="s">
        <v>12</v>
      </c>
      <c r="E195" s="6" t="s">
        <v>19</v>
      </c>
      <c r="F195" s="6" t="s">
        <v>19</v>
      </c>
      <c r="G195" s="5" t="s">
        <v>19</v>
      </c>
    </row>
    <row r="196" ht="15.75" customHeight="1">
      <c r="A196" s="6">
        <v>3626934.0</v>
      </c>
      <c r="B196" s="7" t="s">
        <v>277</v>
      </c>
      <c r="C196" s="7" t="s">
        <v>277</v>
      </c>
      <c r="D196" s="6" t="s">
        <v>12</v>
      </c>
      <c r="E196" s="6" t="s">
        <v>12</v>
      </c>
      <c r="F196" s="6" t="s">
        <v>19</v>
      </c>
      <c r="G196" s="5" t="s">
        <v>12</v>
      </c>
    </row>
    <row r="197" ht="15.75" customHeight="1">
      <c r="A197" s="6">
        <v>2.4039213E7</v>
      </c>
      <c r="B197" s="7" t="s">
        <v>278</v>
      </c>
      <c r="C197" s="7" t="s">
        <v>278</v>
      </c>
      <c r="D197" s="6" t="s">
        <v>12</v>
      </c>
      <c r="E197" s="6" t="s">
        <v>19</v>
      </c>
      <c r="F197" s="6" t="s">
        <v>12</v>
      </c>
      <c r="G197" s="5" t="s">
        <v>12</v>
      </c>
    </row>
    <row r="198" ht="15.75" customHeight="1">
      <c r="A198" s="6">
        <v>2.6979129E7</v>
      </c>
      <c r="B198" s="7" t="s">
        <v>279</v>
      </c>
      <c r="C198" s="7" t="s">
        <v>279</v>
      </c>
      <c r="D198" s="6" t="s">
        <v>16</v>
      </c>
      <c r="E198" s="6" t="s">
        <v>16</v>
      </c>
      <c r="F198" s="6" t="s">
        <v>16</v>
      </c>
      <c r="G198" s="5" t="s">
        <v>16</v>
      </c>
    </row>
    <row r="199" ht="15.75" customHeight="1">
      <c r="A199" s="6">
        <v>2.9098411E7</v>
      </c>
      <c r="B199" s="7" t="s">
        <v>280</v>
      </c>
      <c r="C199" s="7" t="s">
        <v>281</v>
      </c>
      <c r="D199" s="6" t="s">
        <v>12</v>
      </c>
      <c r="E199" s="6" t="s">
        <v>19</v>
      </c>
      <c r="F199" s="6" t="s">
        <v>19</v>
      </c>
      <c r="G199" s="5" t="s">
        <v>19</v>
      </c>
    </row>
    <row r="200" ht="15.75" customHeight="1">
      <c r="A200" s="6">
        <v>1.2403349E7</v>
      </c>
      <c r="B200" s="7" t="s">
        <v>282</v>
      </c>
      <c r="C200" s="7" t="s">
        <v>282</v>
      </c>
      <c r="D200" s="6" t="s">
        <v>16</v>
      </c>
      <c r="E200" s="6" t="s">
        <v>16</v>
      </c>
      <c r="F200" s="6" t="s">
        <v>16</v>
      </c>
      <c r="G200" s="5" t="s">
        <v>16</v>
      </c>
    </row>
    <row r="201" ht="15.75" customHeight="1">
      <c r="A201" s="6">
        <v>1.426398E7</v>
      </c>
      <c r="B201" s="7" t="s">
        <v>283</v>
      </c>
      <c r="C201" s="7" t="s">
        <v>284</v>
      </c>
      <c r="D201" s="6" t="s">
        <v>16</v>
      </c>
      <c r="E201" s="6" t="s">
        <v>16</v>
      </c>
      <c r="F201" s="6" t="s">
        <v>16</v>
      </c>
      <c r="G201" s="5" t="s">
        <v>16</v>
      </c>
    </row>
    <row r="202" ht="15.75" customHeight="1">
      <c r="A202" s="6">
        <v>3.2562455E7</v>
      </c>
      <c r="B202" s="7" t="s">
        <v>285</v>
      </c>
      <c r="C202" s="7" t="s">
        <v>286</v>
      </c>
      <c r="D202" s="6" t="s">
        <v>16</v>
      </c>
      <c r="E202" s="6" t="s">
        <v>16</v>
      </c>
      <c r="F202" s="6" t="s">
        <v>12</v>
      </c>
      <c r="G202" s="5" t="s">
        <v>16</v>
      </c>
    </row>
    <row r="203" ht="15.75" customHeight="1">
      <c r="A203" s="6">
        <v>2.2543448E7</v>
      </c>
      <c r="B203" s="7" t="s">
        <v>287</v>
      </c>
      <c r="C203" s="7" t="s">
        <v>288</v>
      </c>
      <c r="D203" s="6" t="s">
        <v>16</v>
      </c>
      <c r="E203" s="6" t="s">
        <v>16</v>
      </c>
      <c r="F203" s="6" t="s">
        <v>12</v>
      </c>
      <c r="G203" s="5" t="s">
        <v>16</v>
      </c>
    </row>
    <row r="204" ht="15.75" customHeight="1">
      <c r="A204" s="6">
        <v>6947843.0</v>
      </c>
      <c r="B204" s="7" t="s">
        <v>289</v>
      </c>
      <c r="C204" s="7" t="s">
        <v>290</v>
      </c>
      <c r="D204" s="6" t="s">
        <v>12</v>
      </c>
      <c r="E204" s="6" t="s">
        <v>19</v>
      </c>
      <c r="F204" s="6" t="s">
        <v>19</v>
      </c>
      <c r="G204" s="5" t="s">
        <v>19</v>
      </c>
    </row>
    <row r="205" ht="15.75" customHeight="1">
      <c r="A205" s="6">
        <v>6982597.0</v>
      </c>
      <c r="B205" s="7" t="s">
        <v>291</v>
      </c>
      <c r="C205" s="7" t="s">
        <v>292</v>
      </c>
      <c r="D205" s="6" t="s">
        <v>16</v>
      </c>
      <c r="E205" s="6" t="s">
        <v>12</v>
      </c>
      <c r="F205" s="6" t="s">
        <v>12</v>
      </c>
      <c r="G205" s="5" t="s">
        <v>12</v>
      </c>
    </row>
    <row r="206" ht="15.75" customHeight="1">
      <c r="A206" s="6">
        <v>3.6547155E7</v>
      </c>
      <c r="B206" s="7" t="s">
        <v>293</v>
      </c>
      <c r="C206" s="7" t="s">
        <v>293</v>
      </c>
      <c r="D206" s="6" t="s">
        <v>12</v>
      </c>
      <c r="E206" s="6" t="s">
        <v>12</v>
      </c>
      <c r="F206" s="6" t="s">
        <v>19</v>
      </c>
      <c r="G206" s="5" t="s">
        <v>12</v>
      </c>
    </row>
    <row r="207" ht="15.75" customHeight="1">
      <c r="A207" s="6">
        <v>1.9291409E7</v>
      </c>
      <c r="B207" s="7" t="s">
        <v>294</v>
      </c>
      <c r="C207" s="7" t="s">
        <v>294</v>
      </c>
      <c r="D207" s="6" t="s">
        <v>16</v>
      </c>
      <c r="E207" s="6" t="s">
        <v>16</v>
      </c>
      <c r="F207" s="6" t="s">
        <v>16</v>
      </c>
      <c r="G207" s="5" t="s">
        <v>16</v>
      </c>
    </row>
    <row r="208" ht="15.75" customHeight="1">
      <c r="A208" s="6">
        <v>3.3467662E7</v>
      </c>
      <c r="B208" s="7" t="s">
        <v>295</v>
      </c>
      <c r="C208" s="7" t="s">
        <v>296</v>
      </c>
      <c r="D208" s="6" t="s">
        <v>12</v>
      </c>
      <c r="E208" s="6" t="s">
        <v>16</v>
      </c>
      <c r="F208" s="6" t="s">
        <v>16</v>
      </c>
      <c r="G208" s="5" t="s">
        <v>16</v>
      </c>
    </row>
    <row r="209" ht="15.75" customHeight="1">
      <c r="A209" s="6">
        <v>3036502.0</v>
      </c>
      <c r="B209" s="7" t="s">
        <v>297</v>
      </c>
      <c r="C209" s="7" t="s">
        <v>297</v>
      </c>
      <c r="D209" s="6" t="s">
        <v>16</v>
      </c>
      <c r="E209" s="6" t="s">
        <v>16</v>
      </c>
      <c r="F209" s="6" t="s">
        <v>16</v>
      </c>
      <c r="G209" s="5" t="s">
        <v>16</v>
      </c>
    </row>
    <row r="210" ht="15.75" customHeight="1">
      <c r="A210" s="6">
        <v>1.4398869E7</v>
      </c>
      <c r="B210" s="7" t="s">
        <v>298</v>
      </c>
      <c r="C210" s="7" t="s">
        <v>299</v>
      </c>
      <c r="D210" s="6" t="s">
        <v>16</v>
      </c>
      <c r="E210" s="6" t="s">
        <v>12</v>
      </c>
      <c r="F210" s="6" t="s">
        <v>12</v>
      </c>
      <c r="G210" s="5" t="s">
        <v>12</v>
      </c>
    </row>
    <row r="211" ht="15.75" customHeight="1">
      <c r="A211" s="6">
        <v>4.064648E7</v>
      </c>
      <c r="B211" s="7" t="s">
        <v>300</v>
      </c>
      <c r="C211" s="7" t="s">
        <v>300</v>
      </c>
      <c r="D211" s="6" t="s">
        <v>12</v>
      </c>
      <c r="E211" s="6" t="s">
        <v>19</v>
      </c>
      <c r="F211" s="6" t="s">
        <v>12</v>
      </c>
      <c r="G211" s="5" t="s">
        <v>12</v>
      </c>
    </row>
    <row r="212" ht="15.75" customHeight="1">
      <c r="A212" s="6">
        <v>1.0334533E7</v>
      </c>
      <c r="B212" s="7" t="s">
        <v>301</v>
      </c>
      <c r="C212" s="7" t="s">
        <v>301</v>
      </c>
      <c r="D212" s="6" t="s">
        <v>19</v>
      </c>
      <c r="E212" s="6" t="s">
        <v>19</v>
      </c>
      <c r="F212" s="6" t="s">
        <v>19</v>
      </c>
      <c r="G212" s="5" t="s">
        <v>19</v>
      </c>
    </row>
    <row r="213" ht="15.75" customHeight="1">
      <c r="A213" s="6">
        <v>7342387.0</v>
      </c>
      <c r="B213" s="7" t="s">
        <v>302</v>
      </c>
      <c r="C213" s="7" t="s">
        <v>303</v>
      </c>
      <c r="D213" s="6" t="s">
        <v>12</v>
      </c>
      <c r="E213" s="6" t="s">
        <v>19</v>
      </c>
      <c r="F213" s="6" t="s">
        <v>19</v>
      </c>
      <c r="G213" s="5" t="s">
        <v>19</v>
      </c>
    </row>
    <row r="214" ht="15.75" customHeight="1">
      <c r="A214" s="6">
        <v>1549177.0</v>
      </c>
      <c r="B214" s="7" t="s">
        <v>304</v>
      </c>
      <c r="C214" s="7" t="s">
        <v>304</v>
      </c>
      <c r="D214" s="6" t="s">
        <v>16</v>
      </c>
      <c r="E214" s="6" t="s">
        <v>12</v>
      </c>
      <c r="F214" s="6" t="s">
        <v>16</v>
      </c>
      <c r="G214" s="5" t="s">
        <v>16</v>
      </c>
    </row>
    <row r="215" ht="15.75" customHeight="1">
      <c r="A215" s="6">
        <v>1.321741E7</v>
      </c>
      <c r="B215" s="7" t="s">
        <v>305</v>
      </c>
      <c r="C215" s="7" t="s">
        <v>305</v>
      </c>
      <c r="D215" s="6" t="s">
        <v>12</v>
      </c>
      <c r="E215" s="6" t="s">
        <v>12</v>
      </c>
      <c r="F215" s="6" t="s">
        <v>12</v>
      </c>
      <c r="G215" s="5" t="s">
        <v>12</v>
      </c>
    </row>
    <row r="216" ht="15.75" customHeight="1">
      <c r="A216" s="6">
        <v>1.0916431E7</v>
      </c>
      <c r="B216" s="7" t="s">
        <v>306</v>
      </c>
      <c r="C216" s="7" t="s">
        <v>307</v>
      </c>
      <c r="D216" s="6" t="s">
        <v>12</v>
      </c>
      <c r="E216" s="6" t="s">
        <v>12</v>
      </c>
      <c r="F216" s="6" t="s">
        <v>12</v>
      </c>
      <c r="G216" s="5" t="s">
        <v>12</v>
      </c>
    </row>
    <row r="217" ht="15.75" customHeight="1">
      <c r="A217" s="6">
        <v>5668795.0</v>
      </c>
      <c r="B217" s="7" t="s">
        <v>308</v>
      </c>
      <c r="C217" s="7" t="s">
        <v>309</v>
      </c>
      <c r="D217" s="6" t="s">
        <v>16</v>
      </c>
      <c r="E217" s="6" t="s">
        <v>16</v>
      </c>
      <c r="F217" s="6" t="s">
        <v>16</v>
      </c>
      <c r="G217" s="5" t="s">
        <v>16</v>
      </c>
    </row>
    <row r="218" ht="15.75" customHeight="1">
      <c r="A218" s="6">
        <v>3.4669701E7</v>
      </c>
      <c r="B218" s="7" t="s">
        <v>310</v>
      </c>
      <c r="C218" s="7" t="s">
        <v>310</v>
      </c>
      <c r="D218" s="6" t="s">
        <v>12</v>
      </c>
      <c r="E218" s="6" t="s">
        <v>16</v>
      </c>
      <c r="F218" s="6" t="s">
        <v>12</v>
      </c>
      <c r="G218" s="5" t="s">
        <v>12</v>
      </c>
    </row>
    <row r="219" ht="15.75" customHeight="1">
      <c r="A219" s="6">
        <v>1.1784311E7</v>
      </c>
      <c r="B219" s="7" t="s">
        <v>311</v>
      </c>
      <c r="C219" s="7" t="s">
        <v>312</v>
      </c>
      <c r="D219" s="6" t="s">
        <v>16</v>
      </c>
      <c r="E219" s="6" t="s">
        <v>16</v>
      </c>
      <c r="F219" s="6" t="s">
        <v>16</v>
      </c>
      <c r="G219" s="5" t="s">
        <v>16</v>
      </c>
    </row>
    <row r="220" ht="15.75" customHeight="1">
      <c r="A220" s="6">
        <v>1.3012486E7</v>
      </c>
      <c r="B220" s="7" t="s">
        <v>313</v>
      </c>
      <c r="C220" s="7" t="s">
        <v>313</v>
      </c>
      <c r="D220" s="6" t="s">
        <v>19</v>
      </c>
      <c r="E220" s="6" t="s">
        <v>19</v>
      </c>
      <c r="F220" s="6" t="s">
        <v>19</v>
      </c>
      <c r="G220" s="5" t="s">
        <v>19</v>
      </c>
    </row>
    <row r="221" ht="15.75" customHeight="1">
      <c r="A221" s="6">
        <v>2.0814883E7</v>
      </c>
      <c r="B221" s="7" t="s">
        <v>314</v>
      </c>
      <c r="C221" s="7" t="s">
        <v>314</v>
      </c>
      <c r="D221" s="6" t="s">
        <v>12</v>
      </c>
      <c r="E221" s="6" t="s">
        <v>12</v>
      </c>
      <c r="F221" s="6" t="s">
        <v>12</v>
      </c>
      <c r="G221" s="5" t="s">
        <v>12</v>
      </c>
    </row>
    <row r="222" ht="15.75" customHeight="1">
      <c r="A222" s="6">
        <v>2.3594695E7</v>
      </c>
      <c r="B222" s="7" t="s">
        <v>315</v>
      </c>
      <c r="C222" s="7" t="s">
        <v>315</v>
      </c>
      <c r="D222" s="6" t="s">
        <v>19</v>
      </c>
      <c r="E222" s="6" t="s">
        <v>12</v>
      </c>
      <c r="F222" s="6" t="s">
        <v>19</v>
      </c>
      <c r="G222" s="5" t="s">
        <v>19</v>
      </c>
    </row>
    <row r="223" ht="15.75" customHeight="1">
      <c r="A223" s="6">
        <v>2.6289058E7</v>
      </c>
      <c r="B223" s="7" t="s">
        <v>316</v>
      </c>
      <c r="C223" s="7" t="s">
        <v>317</v>
      </c>
      <c r="D223" s="6" t="s">
        <v>16</v>
      </c>
      <c r="E223" s="6" t="s">
        <v>16</v>
      </c>
      <c r="F223" s="6" t="s">
        <v>16</v>
      </c>
      <c r="G223" s="5" t="s">
        <v>16</v>
      </c>
    </row>
    <row r="224" ht="15.75" customHeight="1">
      <c r="A224" s="6">
        <v>8019511.0</v>
      </c>
      <c r="B224" s="7" t="s">
        <v>318</v>
      </c>
      <c r="C224" s="7" t="s">
        <v>319</v>
      </c>
      <c r="D224" s="6" t="s">
        <v>16</v>
      </c>
      <c r="E224" s="6" t="s">
        <v>16</v>
      </c>
      <c r="F224" s="6" t="s">
        <v>12</v>
      </c>
      <c r="G224" s="5" t="s">
        <v>16</v>
      </c>
    </row>
    <row r="225" ht="15.75" customHeight="1">
      <c r="A225" s="6">
        <v>180950.0</v>
      </c>
      <c r="B225" s="7" t="s">
        <v>320</v>
      </c>
      <c r="C225" s="7" t="s">
        <v>320</v>
      </c>
      <c r="D225" s="6" t="s">
        <v>12</v>
      </c>
      <c r="E225" s="6" t="s">
        <v>19</v>
      </c>
      <c r="F225" s="6" t="s">
        <v>19</v>
      </c>
      <c r="G225" s="5" t="s">
        <v>19</v>
      </c>
    </row>
    <row r="226" ht="15.75" customHeight="1">
      <c r="A226" s="6">
        <v>1.1848476E7</v>
      </c>
      <c r="B226" s="7" t="s">
        <v>321</v>
      </c>
      <c r="C226" s="7" t="s">
        <v>321</v>
      </c>
      <c r="D226" s="6" t="s">
        <v>16</v>
      </c>
      <c r="E226" s="6" t="s">
        <v>16</v>
      </c>
      <c r="F226" s="6" t="s">
        <v>16</v>
      </c>
      <c r="G226" s="5" t="s">
        <v>16</v>
      </c>
    </row>
    <row r="227" ht="15.75" customHeight="1">
      <c r="A227" s="6">
        <v>3.3106514E7</v>
      </c>
      <c r="B227" s="7" t="s">
        <v>322</v>
      </c>
      <c r="C227" s="7" t="s">
        <v>322</v>
      </c>
      <c r="D227" s="6" t="s">
        <v>12</v>
      </c>
      <c r="E227" s="6" t="s">
        <v>19</v>
      </c>
      <c r="F227" s="6" t="s">
        <v>12</v>
      </c>
      <c r="G227" s="5" t="s">
        <v>12</v>
      </c>
    </row>
    <row r="228" ht="15.75" customHeight="1">
      <c r="A228" s="6">
        <v>3562867.0</v>
      </c>
      <c r="B228" s="7" t="s">
        <v>323</v>
      </c>
      <c r="C228" s="7" t="s">
        <v>323</v>
      </c>
      <c r="D228" s="6" t="s">
        <v>19</v>
      </c>
      <c r="E228" s="6" t="s">
        <v>19</v>
      </c>
      <c r="F228" s="6" t="s">
        <v>19</v>
      </c>
      <c r="G228" s="5" t="s">
        <v>19</v>
      </c>
    </row>
    <row r="229" ht="15.75" customHeight="1">
      <c r="A229" s="6">
        <v>1.3618162E7</v>
      </c>
      <c r="B229" s="7" t="s">
        <v>324</v>
      </c>
      <c r="C229" s="7" t="s">
        <v>324</v>
      </c>
      <c r="D229" s="6" t="s">
        <v>12</v>
      </c>
      <c r="E229" s="6" t="s">
        <v>19</v>
      </c>
      <c r="F229" s="6" t="s">
        <v>12</v>
      </c>
      <c r="G229" s="5" t="s">
        <v>12</v>
      </c>
    </row>
    <row r="230" ht="15.75" customHeight="1">
      <c r="A230" s="6">
        <v>8250349.0</v>
      </c>
      <c r="B230" s="7" t="s">
        <v>325</v>
      </c>
      <c r="C230" s="7" t="s">
        <v>325</v>
      </c>
      <c r="D230" s="6" t="s">
        <v>12</v>
      </c>
      <c r="E230" s="6" t="s">
        <v>19</v>
      </c>
      <c r="F230" s="6" t="s">
        <v>19</v>
      </c>
      <c r="G230" s="5" t="s">
        <v>19</v>
      </c>
    </row>
    <row r="231" ht="15.75" customHeight="1">
      <c r="A231" s="6">
        <v>2.8929011E7</v>
      </c>
      <c r="B231" s="7" t="s">
        <v>326</v>
      </c>
      <c r="C231" s="7" t="s">
        <v>327</v>
      </c>
      <c r="D231" s="6" t="s">
        <v>16</v>
      </c>
      <c r="E231" s="6" t="s">
        <v>12</v>
      </c>
      <c r="F231" s="6" t="s">
        <v>12</v>
      </c>
      <c r="G231" s="5" t="s">
        <v>12</v>
      </c>
    </row>
    <row r="232" ht="15.75" customHeight="1">
      <c r="A232" s="6">
        <v>2.2289904E7</v>
      </c>
      <c r="B232" s="7" t="s">
        <v>328</v>
      </c>
      <c r="C232" s="7" t="s">
        <v>328</v>
      </c>
      <c r="D232" s="6" t="s">
        <v>12</v>
      </c>
      <c r="E232" s="6" t="s">
        <v>19</v>
      </c>
      <c r="F232" s="6" t="s">
        <v>12</v>
      </c>
      <c r="G232" s="5" t="s">
        <v>12</v>
      </c>
    </row>
    <row r="233" ht="15.75" customHeight="1">
      <c r="A233" s="6">
        <v>8250349.0</v>
      </c>
      <c r="B233" s="7" t="s">
        <v>329</v>
      </c>
      <c r="C233" s="7" t="s">
        <v>330</v>
      </c>
      <c r="D233" s="6" t="s">
        <v>19</v>
      </c>
      <c r="E233" s="6" t="s">
        <v>19</v>
      </c>
      <c r="F233" s="6" t="s">
        <v>19</v>
      </c>
      <c r="G233" s="5" t="s">
        <v>19</v>
      </c>
    </row>
    <row r="234" ht="15.75" customHeight="1">
      <c r="A234" s="6">
        <v>3347211.0</v>
      </c>
      <c r="B234" s="7" t="s">
        <v>331</v>
      </c>
      <c r="C234" s="7" t="s">
        <v>331</v>
      </c>
      <c r="D234" s="6" t="s">
        <v>16</v>
      </c>
      <c r="E234" s="6" t="s">
        <v>16</v>
      </c>
      <c r="F234" s="6" t="s">
        <v>16</v>
      </c>
      <c r="G234" s="5" t="s">
        <v>16</v>
      </c>
    </row>
    <row r="235" ht="15.75" customHeight="1">
      <c r="A235" s="6">
        <v>3651257.0</v>
      </c>
      <c r="B235" s="7" t="s">
        <v>332</v>
      </c>
      <c r="C235" s="7" t="s">
        <v>332</v>
      </c>
      <c r="D235" s="6" t="s">
        <v>12</v>
      </c>
      <c r="E235" s="6" t="s">
        <v>19</v>
      </c>
      <c r="F235" s="6" t="s">
        <v>12</v>
      </c>
      <c r="G235" s="5" t="s">
        <v>12</v>
      </c>
    </row>
    <row r="236" ht="15.75" customHeight="1">
      <c r="A236" s="6">
        <v>3562867.0</v>
      </c>
      <c r="B236" s="7" t="s">
        <v>333</v>
      </c>
      <c r="C236" s="7" t="s">
        <v>333</v>
      </c>
      <c r="D236" s="6" t="s">
        <v>12</v>
      </c>
      <c r="E236" s="6" t="s">
        <v>12</v>
      </c>
      <c r="F236" s="6" t="s">
        <v>12</v>
      </c>
      <c r="G236" s="5" t="s">
        <v>12</v>
      </c>
    </row>
    <row r="237" ht="15.75" customHeight="1">
      <c r="A237" s="6">
        <v>3.2232157E7</v>
      </c>
      <c r="B237" s="7" t="s">
        <v>334</v>
      </c>
      <c r="C237" s="7" t="s">
        <v>334</v>
      </c>
      <c r="D237" s="6" t="s">
        <v>16</v>
      </c>
      <c r="E237" s="6" t="s">
        <v>16</v>
      </c>
      <c r="F237" s="6" t="s">
        <v>16</v>
      </c>
      <c r="G237" s="5" t="s">
        <v>16</v>
      </c>
    </row>
    <row r="238" ht="15.75" customHeight="1">
      <c r="A238" s="6">
        <v>6742983.0</v>
      </c>
      <c r="B238" s="7" t="s">
        <v>335</v>
      </c>
      <c r="C238" s="7" t="s">
        <v>335</v>
      </c>
      <c r="D238" s="6" t="s">
        <v>16</v>
      </c>
      <c r="E238" s="6" t="s">
        <v>16</v>
      </c>
      <c r="F238" s="6" t="s">
        <v>12</v>
      </c>
      <c r="G238" s="5" t="s">
        <v>16</v>
      </c>
    </row>
    <row r="239" ht="15.75" customHeight="1">
      <c r="A239" s="6">
        <v>1.5750409E7</v>
      </c>
      <c r="B239" s="7" t="s">
        <v>336</v>
      </c>
      <c r="C239" s="7" t="s">
        <v>337</v>
      </c>
      <c r="D239" s="6" t="s">
        <v>12</v>
      </c>
      <c r="E239" s="6" t="s">
        <v>12</v>
      </c>
      <c r="F239" s="6" t="s">
        <v>12</v>
      </c>
      <c r="G239" s="5" t="s">
        <v>12</v>
      </c>
    </row>
    <row r="240" ht="15.75" customHeight="1">
      <c r="A240" s="6">
        <v>5323999.0</v>
      </c>
      <c r="B240" s="7" t="s">
        <v>338</v>
      </c>
      <c r="C240" s="7" t="s">
        <v>338</v>
      </c>
      <c r="D240" s="6" t="s">
        <v>16</v>
      </c>
      <c r="E240" s="6" t="s">
        <v>16</v>
      </c>
      <c r="F240" s="6" t="s">
        <v>16</v>
      </c>
      <c r="G240" s="5" t="s">
        <v>16</v>
      </c>
    </row>
    <row r="241" ht="15.75" customHeight="1">
      <c r="A241" s="6">
        <v>2.7304845E7</v>
      </c>
      <c r="B241" s="7" t="s">
        <v>339</v>
      </c>
      <c r="C241" s="7" t="s">
        <v>339</v>
      </c>
      <c r="D241" s="6" t="s">
        <v>16</v>
      </c>
      <c r="E241" s="6" t="s">
        <v>12</v>
      </c>
      <c r="F241" s="6" t="s">
        <v>12</v>
      </c>
      <c r="G241" s="5" t="s">
        <v>12</v>
      </c>
    </row>
    <row r="242" ht="15.75" customHeight="1">
      <c r="A242" s="6">
        <v>2246665.0</v>
      </c>
      <c r="B242" s="7" t="s">
        <v>340</v>
      </c>
      <c r="C242" s="7" t="s">
        <v>341</v>
      </c>
      <c r="D242" s="6" t="s">
        <v>12</v>
      </c>
      <c r="E242" s="6" t="s">
        <v>19</v>
      </c>
      <c r="F242" s="6" t="s">
        <v>12</v>
      </c>
      <c r="G242" s="5" t="s">
        <v>12</v>
      </c>
    </row>
    <row r="243" ht="15.75" customHeight="1">
      <c r="A243" s="6">
        <v>3716928.0</v>
      </c>
      <c r="B243" s="7" t="s">
        <v>342</v>
      </c>
      <c r="C243" s="7" t="s">
        <v>342</v>
      </c>
      <c r="D243" s="6" t="s">
        <v>12</v>
      </c>
      <c r="E243" s="6" t="s">
        <v>19</v>
      </c>
      <c r="F243" s="6" t="s">
        <v>19</v>
      </c>
      <c r="G243" s="5" t="s">
        <v>19</v>
      </c>
    </row>
    <row r="244" ht="15.75" customHeight="1">
      <c r="A244" s="6">
        <v>5514927.0</v>
      </c>
      <c r="B244" s="7" t="s">
        <v>343</v>
      </c>
      <c r="C244" s="7" t="s">
        <v>344</v>
      </c>
      <c r="D244" s="6" t="s">
        <v>12</v>
      </c>
      <c r="E244" s="6" t="s">
        <v>19</v>
      </c>
      <c r="F244" s="6" t="s">
        <v>19</v>
      </c>
      <c r="G244" s="5" t="s">
        <v>19</v>
      </c>
    </row>
    <row r="245" ht="15.75" customHeight="1">
      <c r="A245" s="6">
        <v>1.8467063E7</v>
      </c>
      <c r="B245" s="7" t="s">
        <v>345</v>
      </c>
      <c r="C245" s="7" t="s">
        <v>346</v>
      </c>
      <c r="D245" s="6" t="s">
        <v>12</v>
      </c>
      <c r="E245" s="6" t="s">
        <v>19</v>
      </c>
      <c r="F245" s="6" t="s">
        <v>19</v>
      </c>
      <c r="G245" s="5" t="s">
        <v>19</v>
      </c>
    </row>
    <row r="246" ht="15.75" customHeight="1">
      <c r="A246" s="6">
        <v>2.3422775E7</v>
      </c>
      <c r="B246" s="7" t="s">
        <v>347</v>
      </c>
      <c r="C246" s="7" t="s">
        <v>348</v>
      </c>
      <c r="D246" s="6" t="s">
        <v>16</v>
      </c>
      <c r="E246" s="6" t="s">
        <v>16</v>
      </c>
      <c r="F246" s="6" t="s">
        <v>16</v>
      </c>
      <c r="G246" s="5" t="s">
        <v>16</v>
      </c>
    </row>
    <row r="247" ht="15.75" customHeight="1">
      <c r="A247" s="6">
        <v>3517096.0</v>
      </c>
      <c r="B247" s="7" t="s">
        <v>349</v>
      </c>
      <c r="C247" s="7" t="s">
        <v>350</v>
      </c>
      <c r="D247" s="6" t="s">
        <v>16</v>
      </c>
      <c r="E247" s="6" t="s">
        <v>12</v>
      </c>
      <c r="F247" s="6" t="s">
        <v>16</v>
      </c>
      <c r="G247" s="5" t="s">
        <v>16</v>
      </c>
    </row>
    <row r="248" ht="15.75" customHeight="1">
      <c r="A248" s="6">
        <v>1.1848476E7</v>
      </c>
      <c r="B248" s="7" t="s">
        <v>351</v>
      </c>
      <c r="C248" s="7" t="s">
        <v>351</v>
      </c>
      <c r="D248" s="6" t="s">
        <v>19</v>
      </c>
      <c r="E248" s="6" t="s">
        <v>19</v>
      </c>
      <c r="F248" s="6" t="s">
        <v>19</v>
      </c>
      <c r="G248" s="5" t="s">
        <v>19</v>
      </c>
    </row>
    <row r="249" ht="15.75" customHeight="1">
      <c r="A249" s="6">
        <v>1.0418866E7</v>
      </c>
      <c r="B249" s="7" t="s">
        <v>352</v>
      </c>
      <c r="C249" s="7" t="s">
        <v>353</v>
      </c>
      <c r="D249" s="6" t="s">
        <v>12</v>
      </c>
      <c r="E249" s="6" t="s">
        <v>19</v>
      </c>
      <c r="F249" s="6" t="s">
        <v>19</v>
      </c>
      <c r="G249" s="5" t="s">
        <v>19</v>
      </c>
    </row>
    <row r="250" ht="15.75" customHeight="1">
      <c r="A250" s="6">
        <v>1.5471781E7</v>
      </c>
      <c r="B250" s="7" t="s">
        <v>354</v>
      </c>
      <c r="C250" s="7" t="s">
        <v>355</v>
      </c>
      <c r="D250" s="6" t="s">
        <v>16</v>
      </c>
      <c r="E250" s="6" t="s">
        <v>16</v>
      </c>
      <c r="F250" s="6" t="s">
        <v>16</v>
      </c>
      <c r="G250" s="5" t="s">
        <v>16</v>
      </c>
    </row>
    <row r="251" ht="15.75" customHeight="1">
      <c r="A251" s="5">
        <v>5514927.0</v>
      </c>
      <c r="B251" s="5" t="s">
        <v>356</v>
      </c>
      <c r="C251" s="15" t="s">
        <v>356</v>
      </c>
      <c r="D251" s="5" t="s">
        <v>16</v>
      </c>
      <c r="E251" s="5" t="s">
        <v>16</v>
      </c>
      <c r="F251" s="5" t="s">
        <v>12</v>
      </c>
      <c r="G251" s="5" t="s">
        <v>16</v>
      </c>
    </row>
    <row r="252" ht="15.75" customHeight="1">
      <c r="B252" s="7"/>
      <c r="C252" s="7"/>
    </row>
    <row r="253" ht="15.75" customHeight="1">
      <c r="B253" s="7"/>
      <c r="C253" s="7"/>
    </row>
    <row r="254" ht="15.75" customHeight="1">
      <c r="B254" s="7"/>
      <c r="C254" s="7"/>
    </row>
    <row r="255" ht="15.75" customHeight="1">
      <c r="B255" s="7"/>
      <c r="C255" s="7"/>
    </row>
    <row r="256" ht="15.75" customHeight="1">
      <c r="B256" s="7"/>
      <c r="C256" s="7"/>
    </row>
    <row r="257" ht="15.75" customHeight="1">
      <c r="B257" s="7"/>
      <c r="C257" s="7"/>
    </row>
    <row r="258" ht="15.75" customHeight="1">
      <c r="B258" s="7"/>
      <c r="C258" s="7"/>
    </row>
    <row r="259" ht="15.75" customHeight="1">
      <c r="B259" s="7"/>
      <c r="C259" s="7"/>
    </row>
    <row r="260" ht="15.75" customHeight="1">
      <c r="B260" s="7"/>
      <c r="C260" s="7"/>
    </row>
    <row r="261" ht="15.75" customHeight="1">
      <c r="B261" s="7"/>
      <c r="C261" s="7"/>
    </row>
    <row r="262" ht="15.75" customHeight="1">
      <c r="B262" s="7"/>
      <c r="C262" s="7"/>
    </row>
    <row r="263" ht="15.75" customHeight="1">
      <c r="B263" s="7"/>
      <c r="C263" s="7"/>
    </row>
    <row r="264" ht="15.75" customHeight="1">
      <c r="B264" s="7"/>
      <c r="C264" s="7"/>
    </row>
    <row r="265" ht="15.75" customHeight="1">
      <c r="B265" s="7"/>
      <c r="C265" s="7"/>
    </row>
    <row r="266" ht="15.75" customHeight="1">
      <c r="B266" s="7"/>
      <c r="C266" s="7"/>
    </row>
    <row r="267" ht="15.75" customHeight="1">
      <c r="B267" s="7"/>
      <c r="C267" s="7"/>
    </row>
    <row r="268" ht="15.75" customHeight="1">
      <c r="B268" s="7"/>
      <c r="C268" s="7"/>
    </row>
    <row r="269" ht="15.75" customHeight="1">
      <c r="B269" s="7"/>
      <c r="C269" s="7"/>
    </row>
    <row r="270" ht="15.75" customHeight="1">
      <c r="B270" s="7"/>
      <c r="C270" s="7"/>
    </row>
    <row r="271" ht="15.75" customHeight="1">
      <c r="B271" s="7"/>
      <c r="C271" s="7"/>
    </row>
    <row r="272" ht="15.75" customHeight="1">
      <c r="B272" s="7"/>
      <c r="C272" s="7"/>
    </row>
    <row r="273" ht="15.75" customHeight="1">
      <c r="B273" s="7"/>
      <c r="C273" s="7"/>
    </row>
    <row r="274" ht="15.75" customHeight="1">
      <c r="B274" s="7"/>
      <c r="C274" s="7"/>
    </row>
    <row r="275" ht="15.75" customHeight="1">
      <c r="B275" s="7"/>
      <c r="C275" s="7"/>
    </row>
    <row r="276" ht="15.75" customHeight="1">
      <c r="B276" s="7"/>
      <c r="C276" s="7"/>
    </row>
    <row r="277" ht="15.75" customHeight="1">
      <c r="B277" s="7"/>
      <c r="C277" s="7"/>
    </row>
    <row r="278" ht="15.75" customHeight="1">
      <c r="B278" s="7"/>
      <c r="C278" s="7"/>
    </row>
    <row r="279" ht="15.75" customHeight="1">
      <c r="B279" s="7"/>
      <c r="C279" s="7"/>
    </row>
    <row r="280" ht="15.75" customHeight="1">
      <c r="B280" s="7"/>
      <c r="C280" s="7"/>
    </row>
    <row r="281" ht="15.75" customHeight="1">
      <c r="B281" s="7"/>
      <c r="C281" s="7"/>
    </row>
    <row r="282" ht="15.75" customHeight="1">
      <c r="B282" s="7"/>
      <c r="C282" s="7"/>
    </row>
    <row r="283" ht="15.75" customHeight="1">
      <c r="B283" s="7"/>
      <c r="C283" s="7"/>
    </row>
    <row r="284" ht="15.75" customHeight="1">
      <c r="B284" s="7"/>
      <c r="C284" s="7"/>
    </row>
    <row r="285" ht="15.75" customHeight="1">
      <c r="B285" s="7"/>
      <c r="C285" s="7"/>
    </row>
    <row r="286" ht="15.75" customHeight="1">
      <c r="B286" s="7"/>
      <c r="C286" s="7"/>
    </row>
    <row r="287" ht="15.75" customHeight="1">
      <c r="B287" s="7"/>
      <c r="C287" s="7"/>
    </row>
    <row r="288" ht="15.75" customHeight="1">
      <c r="B288" s="7"/>
      <c r="C288" s="7"/>
    </row>
    <row r="289" ht="15.75" customHeight="1">
      <c r="B289" s="7"/>
      <c r="C289" s="7"/>
    </row>
    <row r="290" ht="15.75" customHeight="1">
      <c r="B290" s="7"/>
      <c r="C290" s="7"/>
    </row>
    <row r="291" ht="15.75" customHeight="1">
      <c r="B291" s="7"/>
      <c r="C291" s="7"/>
    </row>
    <row r="292" ht="15.75" customHeight="1">
      <c r="B292" s="7"/>
      <c r="C292" s="7"/>
    </row>
    <row r="293" ht="15.75" customHeight="1">
      <c r="B293" s="7"/>
      <c r="C293" s="7"/>
    </row>
    <row r="294" ht="15.75" customHeight="1">
      <c r="B294" s="7"/>
      <c r="C294" s="7"/>
    </row>
    <row r="295" ht="15.75" customHeight="1">
      <c r="B295" s="7"/>
      <c r="C295" s="7"/>
    </row>
    <row r="296" ht="15.75" customHeight="1">
      <c r="B296" s="7"/>
      <c r="C296" s="7"/>
    </row>
    <row r="297" ht="15.75" customHeight="1">
      <c r="B297" s="7"/>
      <c r="C297" s="7"/>
    </row>
    <row r="298" ht="15.75" customHeight="1">
      <c r="B298" s="7"/>
      <c r="C298" s="7"/>
    </row>
    <row r="299" ht="15.75" customHeight="1">
      <c r="B299" s="7"/>
      <c r="C299" s="7"/>
    </row>
    <row r="300" ht="15.75" customHeight="1">
      <c r="B300" s="7"/>
      <c r="C300" s="7"/>
    </row>
    <row r="301" ht="15.75" customHeight="1">
      <c r="B301" s="7"/>
      <c r="C301" s="7"/>
    </row>
    <row r="302" ht="15.75" customHeight="1">
      <c r="B302" s="7"/>
      <c r="C302" s="7"/>
    </row>
    <row r="303" ht="15.75" customHeight="1">
      <c r="B303" s="7"/>
      <c r="C303" s="7"/>
    </row>
    <row r="304" ht="15.75" customHeight="1">
      <c r="B304" s="7"/>
      <c r="C304" s="7"/>
    </row>
    <row r="305" ht="15.75" customHeight="1">
      <c r="B305" s="7"/>
      <c r="C305" s="7"/>
    </row>
    <row r="306" ht="15.75" customHeight="1">
      <c r="B306" s="7"/>
      <c r="C306" s="7"/>
    </row>
    <row r="307" ht="15.75" customHeight="1">
      <c r="B307" s="7"/>
      <c r="C307" s="7"/>
    </row>
    <row r="308" ht="15.75" customHeight="1">
      <c r="B308" s="7"/>
      <c r="C308" s="7"/>
    </row>
    <row r="309" ht="15.75" customHeight="1">
      <c r="B309" s="7"/>
      <c r="C309" s="7"/>
    </row>
    <row r="310" ht="15.75" customHeight="1">
      <c r="B310" s="7"/>
      <c r="C310" s="7"/>
    </row>
    <row r="311" ht="15.75" customHeight="1">
      <c r="B311" s="7"/>
      <c r="C311" s="7"/>
    </row>
    <row r="312" ht="15.75" customHeight="1">
      <c r="B312" s="7"/>
      <c r="C312" s="7"/>
    </row>
    <row r="313" ht="15.75" customHeight="1">
      <c r="B313" s="7"/>
      <c r="C313" s="7"/>
    </row>
    <row r="314" ht="15.75" customHeight="1">
      <c r="B314" s="7"/>
      <c r="C314" s="7"/>
    </row>
    <row r="315" ht="15.75" customHeight="1">
      <c r="B315" s="7"/>
      <c r="C315" s="7"/>
    </row>
    <row r="316" ht="15.75" customHeight="1">
      <c r="B316" s="7"/>
      <c r="C316" s="7"/>
    </row>
    <row r="317" ht="15.75" customHeight="1">
      <c r="B317" s="7"/>
      <c r="C317" s="7"/>
    </row>
    <row r="318" ht="15.75" customHeight="1">
      <c r="B318" s="7"/>
      <c r="C318" s="7"/>
    </row>
    <row r="319" ht="15.75" customHeight="1">
      <c r="B319" s="7"/>
      <c r="C319" s="7"/>
    </row>
    <row r="320" ht="15.75" customHeight="1">
      <c r="B320" s="7"/>
      <c r="C320" s="7"/>
    </row>
    <row r="321" ht="15.75" customHeight="1">
      <c r="B321" s="7"/>
      <c r="C321" s="7"/>
    </row>
    <row r="322" ht="15.75" customHeight="1">
      <c r="B322" s="7"/>
      <c r="C322" s="7"/>
    </row>
    <row r="323" ht="15.75" customHeight="1">
      <c r="B323" s="7"/>
      <c r="C323" s="7"/>
    </row>
    <row r="324" ht="15.75" customHeight="1">
      <c r="B324" s="7"/>
      <c r="C324" s="7"/>
    </row>
    <row r="325" ht="15.75" customHeight="1">
      <c r="B325" s="7"/>
      <c r="C325" s="7"/>
    </row>
    <row r="326" ht="15.75" customHeight="1">
      <c r="B326" s="7"/>
      <c r="C326" s="7"/>
    </row>
    <row r="327" ht="15.75" customHeight="1">
      <c r="B327" s="7"/>
      <c r="C327" s="7"/>
    </row>
    <row r="328" ht="15.75" customHeight="1">
      <c r="B328" s="7"/>
      <c r="C328" s="7"/>
    </row>
    <row r="329" ht="15.75" customHeight="1">
      <c r="B329" s="7"/>
      <c r="C329" s="7"/>
    </row>
    <row r="330" ht="15.75" customHeight="1">
      <c r="B330" s="7"/>
      <c r="C330" s="7"/>
    </row>
    <row r="331" ht="15.75" customHeight="1">
      <c r="B331" s="7"/>
      <c r="C331" s="7"/>
    </row>
    <row r="332" ht="15.75" customHeight="1">
      <c r="B332" s="7"/>
      <c r="C332" s="7"/>
    </row>
    <row r="333" ht="15.75" customHeight="1">
      <c r="B333" s="7"/>
      <c r="C333" s="7"/>
    </row>
    <row r="334" ht="15.75" customHeight="1">
      <c r="B334" s="7"/>
      <c r="C334" s="7"/>
    </row>
    <row r="335" ht="15.75" customHeight="1">
      <c r="B335" s="7"/>
      <c r="C335" s="7"/>
    </row>
    <row r="336" ht="15.75" customHeight="1">
      <c r="B336" s="7"/>
      <c r="C336" s="7"/>
    </row>
    <row r="337" ht="15.75" customHeight="1">
      <c r="B337" s="7"/>
      <c r="C337" s="7"/>
    </row>
    <row r="338" ht="15.75" customHeight="1">
      <c r="B338" s="7"/>
      <c r="C338" s="7"/>
    </row>
    <row r="339" ht="15.75" customHeight="1">
      <c r="B339" s="7"/>
      <c r="C339" s="7"/>
    </row>
    <row r="340" ht="15.75" customHeight="1">
      <c r="B340" s="7"/>
      <c r="C340" s="7"/>
    </row>
    <row r="341" ht="15.75" customHeight="1">
      <c r="B341" s="7"/>
      <c r="C341" s="7"/>
    </row>
    <row r="342" ht="15.75" customHeight="1">
      <c r="B342" s="7"/>
      <c r="C342" s="7"/>
    </row>
    <row r="343" ht="15.75" customHeight="1">
      <c r="B343" s="7"/>
      <c r="C343" s="7"/>
    </row>
    <row r="344" ht="15.75" customHeight="1">
      <c r="B344" s="7"/>
      <c r="C344" s="7"/>
    </row>
    <row r="345" ht="15.75" customHeight="1">
      <c r="B345" s="7"/>
      <c r="C345" s="7"/>
    </row>
    <row r="346" ht="15.75" customHeight="1">
      <c r="B346" s="7"/>
      <c r="C346" s="7"/>
    </row>
    <row r="347" ht="15.75" customHeight="1">
      <c r="B347" s="7"/>
      <c r="C347" s="7"/>
    </row>
    <row r="348" ht="15.75" customHeight="1">
      <c r="B348" s="7"/>
      <c r="C348" s="7"/>
    </row>
    <row r="349" ht="15.75" customHeight="1">
      <c r="B349" s="7"/>
      <c r="C349" s="7"/>
    </row>
    <row r="350" ht="15.75" customHeight="1">
      <c r="B350" s="7"/>
      <c r="C350" s="7"/>
    </row>
    <row r="351" ht="15.75" customHeight="1">
      <c r="B351" s="7"/>
      <c r="C351" s="7"/>
    </row>
    <row r="352" ht="15.75" customHeight="1">
      <c r="B352" s="7"/>
      <c r="C352" s="7"/>
    </row>
    <row r="353" ht="15.75" customHeight="1">
      <c r="B353" s="7"/>
      <c r="C353" s="7"/>
    </row>
    <row r="354" ht="15.75" customHeight="1">
      <c r="B354" s="7"/>
      <c r="C354" s="7"/>
    </row>
    <row r="355" ht="15.75" customHeight="1">
      <c r="B355" s="7"/>
      <c r="C355" s="7"/>
    </row>
    <row r="356" ht="15.75" customHeight="1">
      <c r="B356" s="7"/>
      <c r="C356" s="7"/>
    </row>
    <row r="357" ht="15.75" customHeight="1">
      <c r="B357" s="7"/>
      <c r="C357" s="7"/>
    </row>
    <row r="358" ht="15.75" customHeight="1">
      <c r="B358" s="7"/>
      <c r="C358" s="7"/>
    </row>
    <row r="359" ht="15.75" customHeight="1">
      <c r="B359" s="7"/>
      <c r="C359" s="7"/>
    </row>
    <row r="360" ht="15.75" customHeight="1">
      <c r="B360" s="7"/>
      <c r="C360" s="7"/>
    </row>
    <row r="361" ht="15.75" customHeight="1">
      <c r="B361" s="7"/>
      <c r="C361" s="7"/>
    </row>
    <row r="362" ht="15.75" customHeight="1">
      <c r="B362" s="7"/>
      <c r="C362" s="7"/>
    </row>
    <row r="363" ht="15.75" customHeight="1">
      <c r="B363" s="7"/>
      <c r="C363" s="7"/>
    </row>
    <row r="364" ht="15.75" customHeight="1">
      <c r="B364" s="7"/>
      <c r="C364" s="7"/>
    </row>
    <row r="365" ht="15.75" customHeight="1">
      <c r="B365" s="7"/>
      <c r="C365" s="7"/>
    </row>
    <row r="366" ht="15.75" customHeight="1">
      <c r="B366" s="7"/>
      <c r="C366" s="7"/>
    </row>
    <row r="367" ht="15.75" customHeight="1">
      <c r="B367" s="7"/>
      <c r="C367" s="7"/>
    </row>
    <row r="368" ht="15.75" customHeight="1">
      <c r="B368" s="7"/>
      <c r="C368" s="7"/>
    </row>
    <row r="369" ht="15.75" customHeight="1">
      <c r="B369" s="7"/>
      <c r="C369" s="7"/>
    </row>
    <row r="370" ht="15.75" customHeight="1">
      <c r="B370" s="7"/>
      <c r="C370" s="7"/>
    </row>
    <row r="371" ht="15.75" customHeight="1">
      <c r="B371" s="7"/>
      <c r="C371" s="7"/>
    </row>
    <row r="372" ht="15.75" customHeight="1">
      <c r="B372" s="7"/>
      <c r="C372" s="7"/>
    </row>
    <row r="373" ht="15.75" customHeight="1">
      <c r="B373" s="7"/>
      <c r="C373" s="7"/>
    </row>
    <row r="374" ht="15.75" customHeight="1">
      <c r="B374" s="7"/>
      <c r="C374" s="7"/>
    </row>
    <row r="375" ht="15.75" customHeight="1">
      <c r="B375" s="7"/>
      <c r="C375" s="7"/>
    </row>
    <row r="376" ht="15.75" customHeight="1">
      <c r="B376" s="7"/>
      <c r="C376" s="7"/>
    </row>
    <row r="377" ht="15.75" customHeight="1">
      <c r="B377" s="7"/>
      <c r="C377" s="7"/>
    </row>
    <row r="378" ht="15.75" customHeight="1">
      <c r="B378" s="7"/>
      <c r="C378" s="7"/>
    </row>
    <row r="379" ht="15.75" customHeight="1">
      <c r="B379" s="7"/>
      <c r="C379" s="7"/>
    </row>
    <row r="380" ht="15.75" customHeight="1">
      <c r="B380" s="7"/>
      <c r="C380" s="7"/>
    </row>
    <row r="381" ht="15.75" customHeight="1">
      <c r="B381" s="7"/>
      <c r="C381" s="7"/>
    </row>
    <row r="382" ht="15.75" customHeight="1">
      <c r="B382" s="7"/>
      <c r="C382" s="7"/>
    </row>
    <row r="383" ht="15.75" customHeight="1">
      <c r="B383" s="7"/>
      <c r="C383" s="7"/>
    </row>
    <row r="384" ht="15.75" customHeight="1">
      <c r="B384" s="7"/>
      <c r="C384" s="7"/>
    </row>
    <row r="385" ht="15.75" customHeight="1">
      <c r="B385" s="7"/>
      <c r="C385" s="7"/>
    </row>
    <row r="386" ht="15.75" customHeight="1">
      <c r="B386" s="7"/>
      <c r="C386" s="7"/>
    </row>
    <row r="387" ht="15.75" customHeight="1">
      <c r="B387" s="7"/>
      <c r="C387" s="7"/>
    </row>
    <row r="388" ht="15.75" customHeight="1">
      <c r="B388" s="7"/>
      <c r="C388" s="7"/>
    </row>
    <row r="389" ht="15.75" customHeight="1">
      <c r="B389" s="7"/>
      <c r="C389" s="7"/>
    </row>
    <row r="390" ht="15.75" customHeight="1">
      <c r="B390" s="7"/>
      <c r="C390" s="7"/>
    </row>
    <row r="391" ht="15.75" customHeight="1">
      <c r="B391" s="7"/>
      <c r="C391" s="7"/>
    </row>
    <row r="392" ht="15.75" customHeight="1">
      <c r="B392" s="7"/>
      <c r="C392" s="7"/>
    </row>
    <row r="393" ht="15.75" customHeight="1">
      <c r="B393" s="7"/>
      <c r="C393" s="7"/>
    </row>
    <row r="394" ht="15.75" customHeight="1">
      <c r="B394" s="7"/>
      <c r="C394" s="7"/>
    </row>
    <row r="395" ht="15.75" customHeight="1">
      <c r="B395" s="7"/>
      <c r="C395" s="7"/>
    </row>
    <row r="396" ht="15.75" customHeight="1">
      <c r="B396" s="7"/>
      <c r="C396" s="7"/>
    </row>
    <row r="397" ht="15.75" customHeight="1">
      <c r="B397" s="7"/>
      <c r="C397" s="7"/>
    </row>
    <row r="398" ht="15.75" customHeight="1">
      <c r="B398" s="7"/>
      <c r="C398" s="7"/>
    </row>
    <row r="399" ht="15.75" customHeight="1">
      <c r="B399" s="7"/>
      <c r="C399" s="7"/>
    </row>
    <row r="400" ht="15.75" customHeight="1">
      <c r="B400" s="7"/>
      <c r="C400" s="7"/>
    </row>
    <row r="401" ht="15.75" customHeight="1">
      <c r="B401" s="7"/>
      <c r="C401" s="7"/>
    </row>
    <row r="402" ht="15.75" customHeight="1">
      <c r="B402" s="7"/>
      <c r="C402" s="7"/>
    </row>
    <row r="403" ht="15.75" customHeight="1">
      <c r="B403" s="7"/>
      <c r="C403" s="7"/>
    </row>
    <row r="404" ht="15.75" customHeight="1">
      <c r="B404" s="7"/>
      <c r="C404" s="7"/>
    </row>
    <row r="405" ht="15.75" customHeight="1">
      <c r="B405" s="7"/>
      <c r="C405" s="7"/>
    </row>
    <row r="406" ht="15.75" customHeight="1">
      <c r="B406" s="7"/>
      <c r="C406" s="7"/>
    </row>
    <row r="407" ht="15.75" customHeight="1">
      <c r="B407" s="7"/>
      <c r="C407" s="7"/>
    </row>
    <row r="408" ht="15.75" customHeight="1">
      <c r="B408" s="7"/>
      <c r="C408" s="7"/>
    </row>
    <row r="409" ht="15.75" customHeight="1">
      <c r="B409" s="7"/>
      <c r="C409" s="7"/>
    </row>
    <row r="410" ht="15.75" customHeight="1">
      <c r="B410" s="7"/>
      <c r="C410" s="7"/>
    </row>
    <row r="411" ht="15.75" customHeight="1">
      <c r="B411" s="7"/>
      <c r="C411" s="7"/>
    </row>
    <row r="412" ht="15.75" customHeight="1">
      <c r="B412" s="7"/>
      <c r="C412" s="7"/>
    </row>
    <row r="413" ht="15.75" customHeight="1">
      <c r="B413" s="7"/>
      <c r="C413" s="7"/>
    </row>
    <row r="414" ht="15.75" customHeight="1">
      <c r="B414" s="7"/>
      <c r="C414" s="7"/>
    </row>
    <row r="415" ht="15.75" customHeight="1">
      <c r="B415" s="7"/>
      <c r="C415" s="7"/>
    </row>
    <row r="416" ht="15.75" customHeight="1">
      <c r="B416" s="7"/>
      <c r="C416" s="7"/>
    </row>
    <row r="417" ht="15.75" customHeight="1">
      <c r="B417" s="7"/>
      <c r="C417" s="7"/>
    </row>
    <row r="418" ht="15.75" customHeight="1">
      <c r="B418" s="7"/>
      <c r="C418" s="7"/>
    </row>
    <row r="419" ht="15.75" customHeight="1">
      <c r="B419" s="7"/>
      <c r="C419" s="7"/>
    </row>
    <row r="420" ht="15.75" customHeight="1">
      <c r="B420" s="7"/>
      <c r="C420" s="7"/>
    </row>
    <row r="421" ht="15.75" customHeight="1">
      <c r="B421" s="7"/>
      <c r="C421" s="7"/>
    </row>
    <row r="422" ht="15.75" customHeight="1">
      <c r="B422" s="7"/>
      <c r="C422" s="7"/>
    </row>
    <row r="423" ht="15.75" customHeight="1">
      <c r="B423" s="7"/>
      <c r="C423" s="7"/>
    </row>
    <row r="424" ht="15.75" customHeight="1">
      <c r="B424" s="7"/>
      <c r="C424" s="7"/>
    </row>
    <row r="425" ht="15.75" customHeight="1">
      <c r="B425" s="7"/>
      <c r="C425" s="7"/>
    </row>
    <row r="426" ht="15.75" customHeight="1">
      <c r="B426" s="7"/>
      <c r="C426" s="7"/>
    </row>
    <row r="427" ht="15.75" customHeight="1">
      <c r="B427" s="7"/>
      <c r="C427" s="7"/>
    </row>
    <row r="428" ht="15.75" customHeight="1">
      <c r="B428" s="7"/>
      <c r="C428" s="7"/>
    </row>
    <row r="429" ht="15.75" customHeight="1">
      <c r="B429" s="7"/>
      <c r="C429" s="7"/>
    </row>
    <row r="430" ht="15.75" customHeight="1">
      <c r="B430" s="7"/>
      <c r="C430" s="7"/>
    </row>
    <row r="431" ht="15.75" customHeight="1">
      <c r="B431" s="7"/>
      <c r="C431" s="7"/>
    </row>
    <row r="432" ht="15.75" customHeight="1">
      <c r="B432" s="7"/>
      <c r="C432" s="7"/>
    </row>
    <row r="433" ht="15.75" customHeight="1">
      <c r="B433" s="7"/>
      <c r="C433" s="7"/>
    </row>
    <row r="434" ht="15.75" customHeight="1">
      <c r="B434" s="7"/>
      <c r="C434" s="7"/>
    </row>
    <row r="435" ht="15.75" customHeight="1">
      <c r="B435" s="7"/>
      <c r="C435" s="7"/>
    </row>
    <row r="436" ht="15.75" customHeight="1">
      <c r="B436" s="7"/>
      <c r="C436" s="7"/>
    </row>
    <row r="437" ht="15.75" customHeight="1">
      <c r="B437" s="7"/>
      <c r="C437" s="7"/>
    </row>
    <row r="438" ht="15.75" customHeight="1">
      <c r="B438" s="7"/>
      <c r="C438" s="7"/>
    </row>
    <row r="439" ht="15.75" customHeight="1">
      <c r="B439" s="7"/>
      <c r="C439" s="7"/>
    </row>
    <row r="440" ht="15.75" customHeight="1">
      <c r="B440" s="7"/>
      <c r="C440" s="7"/>
    </row>
    <row r="441" ht="15.75" customHeight="1">
      <c r="B441" s="7"/>
      <c r="C441" s="7"/>
    </row>
    <row r="442" ht="15.75" customHeight="1">
      <c r="B442" s="7"/>
      <c r="C442" s="7"/>
    </row>
    <row r="443" ht="15.75" customHeight="1">
      <c r="B443" s="7"/>
      <c r="C443" s="7"/>
    </row>
    <row r="444" ht="15.75" customHeight="1">
      <c r="B444" s="7"/>
      <c r="C444" s="7"/>
    </row>
    <row r="445" ht="15.75" customHeight="1">
      <c r="B445" s="7"/>
      <c r="C445" s="7"/>
    </row>
    <row r="446" ht="15.75" customHeight="1">
      <c r="B446" s="7"/>
      <c r="C446" s="7"/>
    </row>
    <row r="447" ht="15.75" customHeight="1">
      <c r="B447" s="7"/>
      <c r="C447" s="7"/>
    </row>
    <row r="448" ht="15.75" customHeight="1">
      <c r="B448" s="7"/>
      <c r="C448" s="7"/>
    </row>
    <row r="449" ht="15.75" customHeight="1">
      <c r="B449" s="7"/>
      <c r="C449" s="7"/>
    </row>
    <row r="450" ht="15.75" customHeight="1">
      <c r="B450" s="7"/>
      <c r="C450" s="7"/>
    </row>
    <row r="451" ht="15.75" customHeight="1">
      <c r="B451" s="7"/>
      <c r="C451" s="7"/>
    </row>
    <row r="452" ht="15.75" customHeight="1">
      <c r="B452" s="7"/>
      <c r="C452" s="7"/>
    </row>
    <row r="453" ht="15.75" customHeight="1">
      <c r="B453" s="7"/>
      <c r="C453" s="7"/>
    </row>
    <row r="454" ht="15.75" customHeight="1">
      <c r="B454" s="7"/>
      <c r="C454" s="7"/>
    </row>
    <row r="455" ht="15.75" customHeight="1">
      <c r="B455" s="7"/>
      <c r="C455" s="7"/>
    </row>
    <row r="456" ht="15.75" customHeight="1">
      <c r="B456" s="7"/>
      <c r="C456" s="7"/>
    </row>
    <row r="457" ht="15.75" customHeight="1">
      <c r="B457" s="7"/>
      <c r="C457" s="7"/>
    </row>
    <row r="458" ht="15.75" customHeight="1">
      <c r="B458" s="7"/>
      <c r="C458" s="7"/>
    </row>
    <row r="459" ht="15.75" customHeight="1">
      <c r="B459" s="7"/>
      <c r="C459" s="7"/>
    </row>
    <row r="460" ht="15.75" customHeight="1">
      <c r="B460" s="7"/>
      <c r="C460" s="7"/>
    </row>
    <row r="461" ht="15.75" customHeight="1">
      <c r="B461" s="7"/>
      <c r="C461" s="7"/>
    </row>
    <row r="462" ht="15.75" customHeight="1">
      <c r="B462" s="7"/>
      <c r="C462" s="7"/>
    </row>
    <row r="463" ht="15.75" customHeight="1">
      <c r="B463" s="7"/>
      <c r="C463" s="7"/>
    </row>
    <row r="464" ht="15.75" customHeight="1">
      <c r="B464" s="7"/>
      <c r="C464" s="7"/>
    </row>
    <row r="465" ht="15.75" customHeight="1">
      <c r="B465" s="7"/>
      <c r="C465" s="7"/>
    </row>
    <row r="466" ht="15.75" customHeight="1">
      <c r="B466" s="7"/>
      <c r="C466" s="7"/>
    </row>
    <row r="467" ht="15.75" customHeight="1">
      <c r="B467" s="7"/>
      <c r="C467" s="7"/>
    </row>
    <row r="468" ht="15.75" customHeight="1">
      <c r="B468" s="7"/>
      <c r="C468" s="7"/>
    </row>
    <row r="469" ht="15.75" customHeight="1">
      <c r="B469" s="7"/>
      <c r="C469" s="7"/>
    </row>
    <row r="470" ht="15.75" customHeight="1">
      <c r="B470" s="7"/>
      <c r="C470" s="7"/>
    </row>
    <row r="471" ht="15.75" customHeight="1">
      <c r="B471" s="7"/>
      <c r="C471" s="7"/>
    </row>
    <row r="472" ht="15.75" customHeight="1">
      <c r="B472" s="7"/>
      <c r="C472" s="7"/>
    </row>
    <row r="473" ht="15.75" customHeight="1">
      <c r="B473" s="7"/>
      <c r="C473" s="7"/>
    </row>
    <row r="474" ht="15.75" customHeight="1">
      <c r="B474" s="7"/>
      <c r="C474" s="7"/>
    </row>
    <row r="475" ht="15.75" customHeight="1">
      <c r="B475" s="7"/>
      <c r="C475" s="7"/>
    </row>
    <row r="476" ht="15.75" customHeight="1">
      <c r="B476" s="7"/>
      <c r="C476" s="7"/>
    </row>
    <row r="477" ht="15.75" customHeight="1">
      <c r="B477" s="7"/>
      <c r="C477" s="7"/>
    </row>
    <row r="478" ht="15.75" customHeight="1">
      <c r="B478" s="7"/>
      <c r="C478" s="7"/>
    </row>
    <row r="479" ht="15.75" customHeight="1">
      <c r="B479" s="7"/>
      <c r="C479" s="7"/>
    </row>
    <row r="480" ht="15.75" customHeight="1">
      <c r="B480" s="7"/>
      <c r="C480" s="7"/>
    </row>
    <row r="481" ht="15.75" customHeight="1">
      <c r="B481" s="7"/>
      <c r="C481" s="7"/>
    </row>
    <row r="482" ht="15.75" customHeight="1">
      <c r="B482" s="7"/>
      <c r="C482" s="7"/>
    </row>
    <row r="483" ht="15.75" customHeight="1">
      <c r="B483" s="7"/>
      <c r="C483" s="7"/>
    </row>
    <row r="484" ht="15.75" customHeight="1">
      <c r="B484" s="7"/>
      <c r="C484" s="7"/>
    </row>
    <row r="485" ht="15.75" customHeight="1">
      <c r="B485" s="7"/>
      <c r="C485" s="7"/>
    </row>
    <row r="486" ht="15.75" customHeight="1">
      <c r="B486" s="7"/>
      <c r="C486" s="7"/>
    </row>
    <row r="487" ht="15.75" customHeight="1">
      <c r="B487" s="7"/>
      <c r="C487" s="7"/>
    </row>
    <row r="488" ht="15.75" customHeight="1">
      <c r="B488" s="7"/>
      <c r="C488" s="7"/>
    </row>
    <row r="489" ht="15.75" customHeight="1">
      <c r="B489" s="7"/>
      <c r="C489" s="7"/>
    </row>
    <row r="490" ht="15.75" customHeight="1">
      <c r="B490" s="7"/>
      <c r="C490" s="7"/>
    </row>
    <row r="491" ht="15.75" customHeight="1">
      <c r="B491" s="7"/>
      <c r="C491" s="7"/>
    </row>
    <row r="492" ht="15.75" customHeight="1">
      <c r="B492" s="7"/>
      <c r="C492" s="7"/>
    </row>
    <row r="493" ht="15.75" customHeight="1">
      <c r="B493" s="7"/>
      <c r="C493" s="7"/>
    </row>
    <row r="494" ht="15.75" customHeight="1">
      <c r="B494" s="7"/>
      <c r="C494" s="7"/>
    </row>
    <row r="495" ht="15.75" customHeight="1">
      <c r="B495" s="7"/>
      <c r="C495" s="7"/>
    </row>
    <row r="496" ht="15.75" customHeight="1">
      <c r="B496" s="7"/>
      <c r="C496" s="7"/>
    </row>
    <row r="497" ht="15.75" customHeight="1">
      <c r="B497" s="7"/>
      <c r="C497" s="7"/>
    </row>
    <row r="498" ht="15.75" customHeight="1">
      <c r="B498" s="7"/>
      <c r="C498" s="7"/>
    </row>
    <row r="499" ht="15.75" customHeight="1">
      <c r="B499" s="7"/>
      <c r="C499" s="7"/>
    </row>
    <row r="500" ht="15.75" customHeight="1">
      <c r="B500" s="7"/>
      <c r="C500" s="7"/>
    </row>
    <row r="501" ht="15.75" customHeight="1">
      <c r="B501" s="7"/>
      <c r="C501" s="7"/>
    </row>
    <row r="502" ht="15.75" customHeight="1">
      <c r="B502" s="7"/>
      <c r="C502" s="7"/>
    </row>
    <row r="503" ht="15.75" customHeight="1">
      <c r="B503" s="7"/>
      <c r="C503" s="7"/>
    </row>
    <row r="504" ht="15.75" customHeight="1">
      <c r="B504" s="7"/>
      <c r="C504" s="7"/>
    </row>
    <row r="505" ht="15.75" customHeight="1">
      <c r="B505" s="7"/>
      <c r="C505" s="7"/>
    </row>
    <row r="506" ht="15.75" customHeight="1">
      <c r="B506" s="7"/>
      <c r="C506" s="7"/>
    </row>
    <row r="507" ht="15.75" customHeight="1">
      <c r="B507" s="7"/>
      <c r="C507" s="7"/>
    </row>
    <row r="508" ht="15.75" customHeight="1">
      <c r="B508" s="7"/>
      <c r="C508" s="7"/>
    </row>
    <row r="509" ht="15.75" customHeight="1">
      <c r="B509" s="7"/>
      <c r="C509" s="7"/>
    </row>
    <row r="510" ht="15.75" customHeight="1">
      <c r="B510" s="7"/>
      <c r="C510" s="7"/>
    </row>
    <row r="511" ht="15.75" customHeight="1">
      <c r="B511" s="7"/>
      <c r="C511" s="7"/>
    </row>
    <row r="512" ht="15.75" customHeight="1">
      <c r="B512" s="7"/>
      <c r="C512" s="7"/>
    </row>
    <row r="513" ht="15.75" customHeight="1">
      <c r="B513" s="7"/>
      <c r="C513" s="7"/>
    </row>
    <row r="514" ht="15.75" customHeight="1">
      <c r="B514" s="7"/>
      <c r="C514" s="7"/>
    </row>
    <row r="515" ht="15.75" customHeight="1">
      <c r="B515" s="7"/>
      <c r="C515" s="7"/>
    </row>
    <row r="516" ht="15.75" customHeight="1">
      <c r="B516" s="7"/>
      <c r="C516" s="7"/>
    </row>
    <row r="517" ht="15.75" customHeight="1">
      <c r="B517" s="7"/>
      <c r="C517" s="7"/>
    </row>
    <row r="518" ht="15.75" customHeight="1">
      <c r="B518" s="7"/>
      <c r="C518" s="7"/>
    </row>
    <row r="519" ht="15.75" customHeight="1">
      <c r="B519" s="7"/>
      <c r="C519" s="7"/>
    </row>
    <row r="520" ht="15.75" customHeight="1">
      <c r="B520" s="7"/>
      <c r="C520" s="7"/>
    </row>
    <row r="521" ht="15.75" customHeight="1">
      <c r="B521" s="7"/>
      <c r="C521" s="7"/>
    </row>
    <row r="522" ht="15.75" customHeight="1">
      <c r="B522" s="7"/>
      <c r="C522" s="7"/>
    </row>
    <row r="523" ht="15.75" customHeight="1">
      <c r="B523" s="7"/>
      <c r="C523" s="7"/>
    </row>
    <row r="524" ht="15.75" customHeight="1">
      <c r="B524" s="7"/>
      <c r="C524" s="7"/>
    </row>
    <row r="525" ht="15.75" customHeight="1">
      <c r="B525" s="7"/>
      <c r="C525" s="7"/>
    </row>
    <row r="526" ht="15.75" customHeight="1">
      <c r="B526" s="7"/>
      <c r="C526" s="7"/>
    </row>
    <row r="527" ht="15.75" customHeight="1">
      <c r="B527" s="7"/>
      <c r="C527" s="7"/>
    </row>
    <row r="528" ht="15.75" customHeight="1">
      <c r="B528" s="7"/>
      <c r="C528" s="7"/>
    </row>
    <row r="529" ht="15.75" customHeight="1">
      <c r="B529" s="7"/>
      <c r="C529" s="7"/>
    </row>
    <row r="530" ht="15.75" customHeight="1">
      <c r="B530" s="7"/>
      <c r="C530" s="7"/>
    </row>
    <row r="531" ht="15.75" customHeight="1">
      <c r="B531" s="7"/>
      <c r="C531" s="7"/>
    </row>
    <row r="532" ht="15.75" customHeight="1">
      <c r="B532" s="7"/>
      <c r="C532" s="7"/>
    </row>
    <row r="533" ht="15.75" customHeight="1">
      <c r="B533" s="7"/>
      <c r="C533" s="7"/>
    </row>
    <row r="534" ht="15.75" customHeight="1">
      <c r="B534" s="7"/>
      <c r="C534" s="7"/>
    </row>
    <row r="535" ht="15.75" customHeight="1">
      <c r="B535" s="7"/>
      <c r="C535" s="7"/>
    </row>
    <row r="536" ht="15.75" customHeight="1">
      <c r="B536" s="7"/>
      <c r="C536" s="7"/>
    </row>
    <row r="537" ht="15.75" customHeight="1">
      <c r="B537" s="7"/>
      <c r="C537" s="7"/>
    </row>
    <row r="538" ht="15.75" customHeight="1">
      <c r="B538" s="7"/>
      <c r="C538" s="7"/>
    </row>
    <row r="539" ht="15.75" customHeight="1">
      <c r="B539" s="7"/>
      <c r="C539" s="7"/>
    </row>
    <row r="540" ht="15.75" customHeight="1">
      <c r="B540" s="7"/>
      <c r="C540" s="7"/>
    </row>
    <row r="541" ht="15.75" customHeight="1">
      <c r="B541" s="7"/>
      <c r="C541" s="7"/>
    </row>
    <row r="542" ht="15.75" customHeight="1">
      <c r="B542" s="7"/>
      <c r="C542" s="7"/>
    </row>
    <row r="543" ht="15.75" customHeight="1">
      <c r="B543" s="7"/>
      <c r="C543" s="7"/>
    </row>
    <row r="544" ht="15.75" customHeight="1">
      <c r="B544" s="7"/>
      <c r="C544" s="7"/>
    </row>
    <row r="545" ht="15.75" customHeight="1">
      <c r="B545" s="7"/>
      <c r="C545" s="7"/>
    </row>
    <row r="546" ht="15.75" customHeight="1">
      <c r="B546" s="7"/>
      <c r="C546" s="7"/>
    </row>
    <row r="547" ht="15.75" customHeight="1">
      <c r="B547" s="7"/>
      <c r="C547" s="7"/>
    </row>
    <row r="548" ht="15.75" customHeight="1">
      <c r="B548" s="7"/>
      <c r="C548" s="7"/>
    </row>
    <row r="549" ht="15.75" customHeight="1">
      <c r="B549" s="7"/>
      <c r="C549" s="7"/>
    </row>
    <row r="550" ht="15.75" customHeight="1">
      <c r="B550" s="7"/>
      <c r="C550" s="7"/>
    </row>
    <row r="551" ht="15.75" customHeight="1">
      <c r="B551" s="7"/>
      <c r="C551" s="7"/>
    </row>
    <row r="552" ht="15.75" customHeight="1">
      <c r="B552" s="7"/>
      <c r="C552" s="7"/>
    </row>
    <row r="553" ht="15.75" customHeight="1">
      <c r="B553" s="7"/>
      <c r="C553" s="7"/>
    </row>
    <row r="554" ht="15.75" customHeight="1">
      <c r="B554" s="7"/>
      <c r="C554" s="7"/>
    </row>
    <row r="555" ht="15.75" customHeight="1">
      <c r="B555" s="7"/>
      <c r="C555" s="7"/>
    </row>
    <row r="556" ht="15.75" customHeight="1">
      <c r="B556" s="7"/>
      <c r="C556" s="7"/>
    </row>
    <row r="557" ht="15.75" customHeight="1">
      <c r="B557" s="7"/>
      <c r="C557" s="7"/>
    </row>
    <row r="558" ht="15.75" customHeight="1">
      <c r="B558" s="7"/>
      <c r="C558" s="7"/>
    </row>
    <row r="559" ht="15.75" customHeight="1">
      <c r="B559" s="7"/>
      <c r="C559" s="7"/>
    </row>
    <row r="560" ht="15.75" customHeight="1">
      <c r="B560" s="7"/>
      <c r="C560" s="7"/>
    </row>
    <row r="561" ht="15.75" customHeight="1">
      <c r="B561" s="7"/>
      <c r="C561" s="7"/>
    </row>
    <row r="562" ht="15.75" customHeight="1">
      <c r="B562" s="7"/>
      <c r="C562" s="7"/>
    </row>
    <row r="563" ht="15.75" customHeight="1">
      <c r="B563" s="7"/>
      <c r="C563" s="7"/>
    </row>
    <row r="564" ht="15.75" customHeight="1">
      <c r="B564" s="7"/>
      <c r="C564" s="7"/>
    </row>
    <row r="565" ht="15.75" customHeight="1">
      <c r="B565" s="7"/>
      <c r="C565" s="7"/>
    </row>
    <row r="566" ht="15.75" customHeight="1">
      <c r="B566" s="7"/>
      <c r="C566" s="7"/>
    </row>
    <row r="567" ht="15.75" customHeight="1">
      <c r="B567" s="7"/>
      <c r="C567" s="7"/>
    </row>
    <row r="568" ht="15.75" customHeight="1">
      <c r="B568" s="7"/>
      <c r="C568" s="7"/>
    </row>
    <row r="569" ht="15.75" customHeight="1">
      <c r="B569" s="7"/>
      <c r="C569" s="7"/>
    </row>
    <row r="570" ht="15.75" customHeight="1">
      <c r="B570" s="7"/>
      <c r="C570" s="7"/>
    </row>
    <row r="571" ht="15.75" customHeight="1">
      <c r="B571" s="7"/>
      <c r="C571" s="7"/>
    </row>
    <row r="572" ht="15.75" customHeight="1">
      <c r="B572" s="7"/>
      <c r="C572" s="7"/>
    </row>
    <row r="573" ht="15.75" customHeight="1">
      <c r="B573" s="7"/>
      <c r="C573" s="7"/>
    </row>
    <row r="574" ht="15.75" customHeight="1">
      <c r="B574" s="7"/>
      <c r="C574" s="7"/>
    </row>
    <row r="575" ht="15.75" customHeight="1">
      <c r="B575" s="7"/>
      <c r="C575" s="7"/>
    </row>
    <row r="576" ht="15.75" customHeight="1">
      <c r="B576" s="7"/>
      <c r="C576" s="7"/>
    </row>
    <row r="577" ht="15.75" customHeight="1">
      <c r="B577" s="7"/>
      <c r="C577" s="7"/>
    </row>
    <row r="578" ht="15.75" customHeight="1">
      <c r="B578" s="7"/>
      <c r="C578" s="7"/>
    </row>
    <row r="579" ht="15.75" customHeight="1">
      <c r="B579" s="7"/>
      <c r="C579" s="7"/>
    </row>
    <row r="580" ht="15.75" customHeight="1">
      <c r="B580" s="7"/>
      <c r="C580" s="7"/>
    </row>
    <row r="581" ht="15.75" customHeight="1">
      <c r="B581" s="7"/>
      <c r="C581" s="7"/>
    </row>
    <row r="582" ht="15.75" customHeight="1">
      <c r="B582" s="7"/>
      <c r="C582" s="7"/>
    </row>
    <row r="583" ht="15.75" customHeight="1">
      <c r="B583" s="7"/>
      <c r="C583" s="7"/>
    </row>
    <row r="584" ht="15.75" customHeight="1">
      <c r="B584" s="7"/>
      <c r="C584" s="7"/>
    </row>
    <row r="585" ht="15.75" customHeight="1">
      <c r="B585" s="7"/>
      <c r="C585" s="7"/>
    </row>
    <row r="586" ht="15.75" customHeight="1">
      <c r="B586" s="7"/>
      <c r="C586" s="7"/>
    </row>
    <row r="587" ht="15.75" customHeight="1">
      <c r="B587" s="7"/>
      <c r="C587" s="7"/>
    </row>
    <row r="588" ht="15.75" customHeight="1">
      <c r="B588" s="7"/>
      <c r="C588" s="7"/>
    </row>
    <row r="589" ht="15.75" customHeight="1">
      <c r="B589" s="7"/>
      <c r="C589" s="7"/>
    </row>
    <row r="590" ht="15.75" customHeight="1">
      <c r="B590" s="7"/>
      <c r="C590" s="7"/>
    </row>
    <row r="591" ht="15.75" customHeight="1">
      <c r="B591" s="7"/>
      <c r="C591" s="7"/>
    </row>
    <row r="592" ht="15.75" customHeight="1">
      <c r="B592" s="7"/>
      <c r="C592" s="7"/>
    </row>
    <row r="593" ht="15.75" customHeight="1">
      <c r="B593" s="7"/>
      <c r="C593" s="7"/>
    </row>
    <row r="594" ht="15.75" customHeight="1">
      <c r="B594" s="7"/>
      <c r="C594" s="7"/>
    </row>
    <row r="595" ht="15.75" customHeight="1">
      <c r="B595" s="7"/>
      <c r="C595" s="7"/>
    </row>
    <row r="596" ht="15.75" customHeight="1">
      <c r="B596" s="7"/>
      <c r="C596" s="7"/>
    </row>
    <row r="597" ht="15.75" customHeight="1">
      <c r="B597" s="7"/>
      <c r="C597" s="7"/>
    </row>
    <row r="598" ht="15.75" customHeight="1">
      <c r="B598" s="7"/>
      <c r="C598" s="7"/>
    </row>
    <row r="599" ht="15.75" customHeight="1">
      <c r="B599" s="7"/>
      <c r="C599" s="7"/>
    </row>
    <row r="600" ht="15.75" customHeight="1">
      <c r="B600" s="7"/>
      <c r="C600" s="7"/>
    </row>
    <row r="601" ht="15.75" customHeight="1">
      <c r="B601" s="7"/>
      <c r="C601" s="7"/>
    </row>
    <row r="602" ht="15.75" customHeight="1">
      <c r="B602" s="7"/>
      <c r="C602" s="7"/>
    </row>
    <row r="603" ht="15.75" customHeight="1">
      <c r="B603" s="7"/>
      <c r="C603" s="7"/>
    </row>
    <row r="604" ht="15.75" customHeight="1">
      <c r="B604" s="7"/>
      <c r="C604" s="7"/>
    </row>
    <row r="605" ht="15.75" customHeight="1">
      <c r="B605" s="7"/>
      <c r="C605" s="7"/>
    </row>
    <row r="606" ht="15.75" customHeight="1">
      <c r="B606" s="7"/>
      <c r="C606" s="7"/>
    </row>
    <row r="607" ht="15.75" customHeight="1">
      <c r="B607" s="7"/>
      <c r="C607" s="7"/>
    </row>
    <row r="608" ht="15.75" customHeight="1">
      <c r="B608" s="7"/>
      <c r="C608" s="7"/>
    </row>
    <row r="609" ht="15.75" customHeight="1">
      <c r="B609" s="7"/>
      <c r="C609" s="7"/>
    </row>
    <row r="610" ht="15.75" customHeight="1">
      <c r="B610" s="7"/>
      <c r="C610" s="7"/>
    </row>
    <row r="611" ht="15.75" customHeight="1">
      <c r="B611" s="7"/>
      <c r="C611" s="7"/>
    </row>
    <row r="612" ht="15.75" customHeight="1">
      <c r="B612" s="7"/>
      <c r="C612" s="7"/>
    </row>
    <row r="613" ht="15.75" customHeight="1">
      <c r="B613" s="7"/>
      <c r="C613" s="7"/>
    </row>
    <row r="614" ht="15.75" customHeight="1">
      <c r="B614" s="7"/>
      <c r="C614" s="7"/>
    </row>
    <row r="615" ht="15.75" customHeight="1">
      <c r="B615" s="7"/>
      <c r="C615" s="7"/>
    </row>
    <row r="616" ht="15.75" customHeight="1">
      <c r="B616" s="7"/>
      <c r="C616" s="7"/>
    </row>
    <row r="617" ht="15.75" customHeight="1">
      <c r="B617" s="7"/>
      <c r="C617" s="7"/>
    </row>
    <row r="618" ht="15.75" customHeight="1">
      <c r="B618" s="7"/>
      <c r="C618" s="7"/>
    </row>
    <row r="619" ht="15.75" customHeight="1">
      <c r="B619" s="7"/>
      <c r="C619" s="7"/>
    </row>
    <row r="620" ht="15.75" customHeight="1">
      <c r="B620" s="7"/>
      <c r="C620" s="7"/>
    </row>
    <row r="621" ht="15.75" customHeight="1">
      <c r="B621" s="7"/>
      <c r="C621" s="7"/>
    </row>
    <row r="622" ht="15.75" customHeight="1">
      <c r="B622" s="7"/>
      <c r="C622" s="7"/>
    </row>
    <row r="623" ht="15.75" customHeight="1">
      <c r="B623" s="7"/>
      <c r="C623" s="7"/>
    </row>
    <row r="624" ht="15.75" customHeight="1">
      <c r="B624" s="7"/>
      <c r="C624" s="7"/>
    </row>
    <row r="625" ht="15.75" customHeight="1">
      <c r="B625" s="7"/>
      <c r="C625" s="7"/>
    </row>
    <row r="626" ht="15.75" customHeight="1">
      <c r="B626" s="7"/>
      <c r="C626" s="7"/>
    </row>
    <row r="627" ht="15.75" customHeight="1">
      <c r="B627" s="7"/>
      <c r="C627" s="7"/>
    </row>
    <row r="628" ht="15.75" customHeight="1">
      <c r="B628" s="7"/>
      <c r="C628" s="7"/>
    </row>
    <row r="629" ht="15.75" customHeight="1">
      <c r="B629" s="7"/>
      <c r="C629" s="7"/>
    </row>
    <row r="630" ht="15.75" customHeight="1">
      <c r="B630" s="7"/>
      <c r="C630" s="7"/>
    </row>
    <row r="631" ht="15.75" customHeight="1">
      <c r="B631" s="7"/>
      <c r="C631" s="7"/>
    </row>
    <row r="632" ht="15.75" customHeight="1">
      <c r="B632" s="7"/>
      <c r="C632" s="7"/>
    </row>
    <row r="633" ht="15.75" customHeight="1">
      <c r="B633" s="7"/>
      <c r="C633" s="7"/>
    </row>
    <row r="634" ht="15.75" customHeight="1">
      <c r="B634" s="7"/>
      <c r="C634" s="7"/>
    </row>
    <row r="635" ht="15.75" customHeight="1">
      <c r="B635" s="7"/>
      <c r="C635" s="7"/>
    </row>
    <row r="636" ht="15.75" customHeight="1">
      <c r="B636" s="7"/>
      <c r="C636" s="7"/>
    </row>
    <row r="637" ht="15.75" customHeight="1">
      <c r="B637" s="7"/>
      <c r="C637" s="7"/>
    </row>
    <row r="638" ht="15.75" customHeight="1">
      <c r="B638" s="7"/>
      <c r="C638" s="7"/>
    </row>
    <row r="639" ht="15.75" customHeight="1">
      <c r="B639" s="7"/>
      <c r="C639" s="7"/>
    </row>
    <row r="640" ht="15.75" customHeight="1">
      <c r="B640" s="7"/>
      <c r="C640" s="7"/>
    </row>
    <row r="641" ht="15.75" customHeight="1">
      <c r="B641" s="7"/>
      <c r="C641" s="7"/>
    </row>
    <row r="642" ht="15.75" customHeight="1">
      <c r="B642" s="7"/>
      <c r="C642" s="7"/>
    </row>
    <row r="643" ht="15.75" customHeight="1">
      <c r="B643" s="7"/>
      <c r="C643" s="7"/>
    </row>
    <row r="644" ht="15.75" customHeight="1">
      <c r="B644" s="7"/>
      <c r="C644" s="7"/>
    </row>
    <row r="645" ht="15.75" customHeight="1">
      <c r="B645" s="7"/>
      <c r="C645" s="7"/>
    </row>
    <row r="646" ht="15.75" customHeight="1">
      <c r="B646" s="7"/>
      <c r="C646" s="7"/>
    </row>
    <row r="647" ht="15.75" customHeight="1">
      <c r="B647" s="7"/>
      <c r="C647" s="7"/>
    </row>
    <row r="648" ht="15.75" customHeight="1">
      <c r="B648" s="7"/>
      <c r="C648" s="7"/>
    </row>
    <row r="649" ht="15.75" customHeight="1">
      <c r="B649" s="7"/>
      <c r="C649" s="7"/>
    </row>
    <row r="650" ht="15.75" customHeight="1">
      <c r="B650" s="7"/>
      <c r="C650" s="7"/>
    </row>
    <row r="651" ht="15.75" customHeight="1">
      <c r="B651" s="7"/>
      <c r="C651" s="7"/>
    </row>
    <row r="652" ht="15.75" customHeight="1">
      <c r="B652" s="7"/>
      <c r="C652" s="7"/>
    </row>
    <row r="653" ht="15.75" customHeight="1">
      <c r="B653" s="7"/>
      <c r="C653" s="7"/>
    </row>
    <row r="654" ht="15.75" customHeight="1">
      <c r="B654" s="7"/>
      <c r="C654" s="7"/>
    </row>
    <row r="655" ht="15.75" customHeight="1">
      <c r="B655" s="7"/>
      <c r="C655" s="7"/>
    </row>
    <row r="656" ht="15.75" customHeight="1">
      <c r="B656" s="7"/>
      <c r="C656" s="7"/>
    </row>
    <row r="657" ht="15.75" customHeight="1">
      <c r="B657" s="7"/>
      <c r="C657" s="7"/>
    </row>
    <row r="658" ht="15.75" customHeight="1">
      <c r="B658" s="7"/>
      <c r="C658" s="7"/>
    </row>
    <row r="659" ht="15.75" customHeight="1">
      <c r="B659" s="7"/>
      <c r="C659" s="7"/>
    </row>
    <row r="660" ht="15.75" customHeight="1">
      <c r="B660" s="7"/>
      <c r="C660" s="7"/>
    </row>
    <row r="661" ht="15.75" customHeight="1">
      <c r="B661" s="7"/>
      <c r="C661" s="7"/>
    </row>
    <row r="662" ht="15.75" customHeight="1">
      <c r="B662" s="7"/>
      <c r="C662" s="7"/>
    </row>
    <row r="663" ht="15.75" customHeight="1">
      <c r="B663" s="7"/>
      <c r="C663" s="7"/>
    </row>
    <row r="664" ht="15.75" customHeight="1">
      <c r="B664" s="7"/>
      <c r="C664" s="7"/>
    </row>
    <row r="665" ht="15.75" customHeight="1">
      <c r="B665" s="7"/>
      <c r="C665" s="7"/>
    </row>
    <row r="666" ht="15.75" customHeight="1">
      <c r="B666" s="7"/>
      <c r="C666" s="7"/>
    </row>
    <row r="667" ht="15.75" customHeight="1">
      <c r="B667" s="7"/>
      <c r="C667" s="7"/>
    </row>
    <row r="668" ht="15.75" customHeight="1">
      <c r="B668" s="7"/>
      <c r="C668" s="7"/>
    </row>
    <row r="669" ht="15.75" customHeight="1">
      <c r="B669" s="7"/>
      <c r="C669" s="7"/>
    </row>
    <row r="670" ht="15.75" customHeight="1">
      <c r="B670" s="7"/>
      <c r="C670" s="7"/>
    </row>
    <row r="671" ht="15.75" customHeight="1">
      <c r="B671" s="7"/>
      <c r="C671" s="7"/>
    </row>
    <row r="672" ht="15.75" customHeight="1">
      <c r="B672" s="7"/>
      <c r="C672" s="7"/>
    </row>
    <row r="673" ht="15.75" customHeight="1">
      <c r="B673" s="7"/>
      <c r="C673" s="7"/>
    </row>
    <row r="674" ht="15.75" customHeight="1">
      <c r="B674" s="7"/>
      <c r="C674" s="7"/>
    </row>
    <row r="675" ht="15.75" customHeight="1">
      <c r="B675" s="7"/>
      <c r="C675" s="7"/>
    </row>
    <row r="676" ht="15.75" customHeight="1">
      <c r="B676" s="7"/>
      <c r="C676" s="7"/>
    </row>
    <row r="677" ht="15.75" customHeight="1">
      <c r="B677" s="7"/>
      <c r="C677" s="7"/>
    </row>
    <row r="678" ht="15.75" customHeight="1">
      <c r="B678" s="7"/>
      <c r="C678" s="7"/>
    </row>
    <row r="679" ht="15.75" customHeight="1">
      <c r="B679" s="7"/>
      <c r="C679" s="7"/>
    </row>
    <row r="680" ht="15.75" customHeight="1">
      <c r="B680" s="7"/>
      <c r="C680" s="7"/>
    </row>
    <row r="681" ht="15.75" customHeight="1">
      <c r="B681" s="7"/>
      <c r="C681" s="7"/>
    </row>
    <row r="682" ht="15.75" customHeight="1">
      <c r="B682" s="7"/>
      <c r="C682" s="7"/>
    </row>
    <row r="683" ht="15.75" customHeight="1">
      <c r="B683" s="7"/>
      <c r="C683" s="7"/>
    </row>
    <row r="684" ht="15.75" customHeight="1">
      <c r="B684" s="7"/>
      <c r="C684" s="7"/>
    </row>
    <row r="685" ht="15.75" customHeight="1">
      <c r="B685" s="7"/>
      <c r="C685" s="7"/>
    </row>
    <row r="686" ht="15.75" customHeight="1">
      <c r="B686" s="7"/>
      <c r="C686" s="7"/>
    </row>
    <row r="687" ht="15.75" customHeight="1">
      <c r="B687" s="7"/>
      <c r="C687" s="7"/>
    </row>
    <row r="688" ht="15.75" customHeight="1">
      <c r="B688" s="7"/>
      <c r="C688" s="7"/>
    </row>
    <row r="689" ht="15.75" customHeight="1">
      <c r="B689" s="7"/>
      <c r="C689" s="7"/>
    </row>
    <row r="690" ht="15.75" customHeight="1">
      <c r="B690" s="7"/>
      <c r="C690" s="7"/>
    </row>
    <row r="691" ht="15.75" customHeight="1">
      <c r="B691" s="7"/>
      <c r="C691" s="7"/>
    </row>
    <row r="692" ht="15.75" customHeight="1">
      <c r="B692" s="7"/>
      <c r="C692" s="7"/>
    </row>
    <row r="693" ht="15.75" customHeight="1">
      <c r="B693" s="7"/>
      <c r="C693" s="7"/>
    </row>
    <row r="694" ht="15.75" customHeight="1">
      <c r="B694" s="7"/>
      <c r="C694" s="7"/>
    </row>
    <row r="695" ht="15.75" customHeight="1">
      <c r="B695" s="7"/>
      <c r="C695" s="7"/>
    </row>
    <row r="696" ht="15.75" customHeight="1">
      <c r="B696" s="7"/>
      <c r="C696" s="7"/>
    </row>
    <row r="697" ht="15.75" customHeight="1">
      <c r="B697" s="7"/>
      <c r="C697" s="7"/>
    </row>
    <row r="698" ht="15.75" customHeight="1">
      <c r="B698" s="7"/>
      <c r="C698" s="7"/>
    </row>
    <row r="699" ht="15.75" customHeight="1">
      <c r="B699" s="7"/>
      <c r="C699" s="7"/>
    </row>
    <row r="700" ht="15.75" customHeight="1">
      <c r="B700" s="7"/>
      <c r="C700" s="7"/>
    </row>
    <row r="701" ht="15.75" customHeight="1">
      <c r="B701" s="7"/>
      <c r="C701" s="7"/>
    </row>
    <row r="702" ht="15.75" customHeight="1">
      <c r="B702" s="7"/>
      <c r="C702" s="7"/>
    </row>
    <row r="703" ht="15.75" customHeight="1">
      <c r="B703" s="7"/>
      <c r="C703" s="7"/>
    </row>
    <row r="704" ht="15.75" customHeight="1">
      <c r="B704" s="7"/>
      <c r="C704" s="7"/>
    </row>
    <row r="705" ht="15.75" customHeight="1">
      <c r="B705" s="7"/>
      <c r="C705" s="7"/>
    </row>
    <row r="706" ht="15.75" customHeight="1">
      <c r="B706" s="7"/>
      <c r="C706" s="7"/>
    </row>
    <row r="707" ht="15.75" customHeight="1">
      <c r="B707" s="7"/>
      <c r="C707" s="7"/>
    </row>
    <row r="708" ht="15.75" customHeight="1">
      <c r="B708" s="7"/>
      <c r="C708" s="7"/>
    </row>
    <row r="709" ht="15.75" customHeight="1">
      <c r="B709" s="7"/>
      <c r="C709" s="7"/>
    </row>
    <row r="710" ht="15.75" customHeight="1">
      <c r="B710" s="7"/>
      <c r="C710" s="7"/>
    </row>
    <row r="711" ht="15.75" customHeight="1">
      <c r="B711" s="7"/>
      <c r="C711" s="7"/>
    </row>
    <row r="712" ht="15.75" customHeight="1">
      <c r="B712" s="7"/>
      <c r="C712" s="7"/>
    </row>
    <row r="713" ht="15.75" customHeight="1">
      <c r="B713" s="7"/>
      <c r="C713" s="7"/>
    </row>
    <row r="714" ht="15.75" customHeight="1">
      <c r="B714" s="7"/>
      <c r="C714" s="7"/>
    </row>
    <row r="715" ht="15.75" customHeight="1">
      <c r="B715" s="7"/>
      <c r="C715" s="7"/>
    </row>
    <row r="716" ht="15.75" customHeight="1">
      <c r="B716" s="7"/>
      <c r="C716" s="7"/>
    </row>
    <row r="717" ht="15.75" customHeight="1">
      <c r="B717" s="7"/>
      <c r="C717" s="7"/>
    </row>
    <row r="718" ht="15.75" customHeight="1">
      <c r="B718" s="7"/>
      <c r="C718" s="7"/>
    </row>
    <row r="719" ht="15.75" customHeight="1">
      <c r="B719" s="7"/>
      <c r="C719" s="7"/>
    </row>
    <row r="720" ht="15.75" customHeight="1">
      <c r="B720" s="7"/>
      <c r="C720" s="7"/>
    </row>
    <row r="721" ht="15.75" customHeight="1">
      <c r="B721" s="7"/>
      <c r="C721" s="7"/>
    </row>
    <row r="722" ht="15.75" customHeight="1">
      <c r="B722" s="7"/>
      <c r="C722" s="7"/>
    </row>
    <row r="723" ht="15.75" customHeight="1">
      <c r="B723" s="7"/>
      <c r="C723" s="7"/>
    </row>
    <row r="724" ht="15.75" customHeight="1">
      <c r="B724" s="7"/>
      <c r="C724" s="7"/>
    </row>
    <row r="725" ht="15.75" customHeight="1">
      <c r="B725" s="7"/>
      <c r="C725" s="7"/>
    </row>
    <row r="726" ht="15.75" customHeight="1">
      <c r="B726" s="7"/>
      <c r="C726" s="7"/>
    </row>
    <row r="727" ht="15.75" customHeight="1">
      <c r="B727" s="7"/>
      <c r="C727" s="7"/>
    </row>
    <row r="728" ht="15.75" customHeight="1">
      <c r="B728" s="7"/>
      <c r="C728" s="7"/>
    </row>
    <row r="729" ht="15.75" customHeight="1">
      <c r="B729" s="7"/>
      <c r="C729" s="7"/>
    </row>
    <row r="730" ht="15.75" customHeight="1">
      <c r="B730" s="7"/>
      <c r="C730" s="7"/>
    </row>
    <row r="731" ht="15.75" customHeight="1">
      <c r="B731" s="7"/>
      <c r="C731" s="7"/>
    </row>
    <row r="732" ht="15.75" customHeight="1">
      <c r="B732" s="7"/>
      <c r="C732" s="7"/>
    </row>
    <row r="733" ht="15.75" customHeight="1">
      <c r="B733" s="7"/>
      <c r="C733" s="7"/>
    </row>
    <row r="734" ht="15.75" customHeight="1">
      <c r="B734" s="7"/>
      <c r="C734" s="7"/>
    </row>
    <row r="735" ht="15.75" customHeight="1">
      <c r="B735" s="7"/>
      <c r="C735" s="7"/>
    </row>
    <row r="736" ht="15.75" customHeight="1">
      <c r="B736" s="7"/>
      <c r="C736" s="7"/>
    </row>
    <row r="737" ht="15.75" customHeight="1">
      <c r="B737" s="7"/>
      <c r="C737" s="7"/>
    </row>
    <row r="738" ht="15.75" customHeight="1">
      <c r="B738" s="7"/>
      <c r="C738" s="7"/>
    </row>
    <row r="739" ht="15.75" customHeight="1">
      <c r="B739" s="7"/>
      <c r="C739" s="7"/>
    </row>
    <row r="740" ht="15.75" customHeight="1">
      <c r="B740" s="7"/>
      <c r="C740" s="7"/>
    </row>
    <row r="741" ht="15.75" customHeight="1">
      <c r="B741" s="7"/>
      <c r="C741" s="7"/>
    </row>
    <row r="742" ht="15.75" customHeight="1">
      <c r="B742" s="7"/>
      <c r="C742" s="7"/>
    </row>
    <row r="743" ht="15.75" customHeight="1">
      <c r="B743" s="7"/>
      <c r="C743" s="7"/>
    </row>
    <row r="744" ht="15.75" customHeight="1">
      <c r="B744" s="7"/>
      <c r="C744" s="7"/>
    </row>
    <row r="745" ht="15.75" customHeight="1">
      <c r="B745" s="7"/>
      <c r="C745" s="7"/>
    </row>
    <row r="746" ht="15.75" customHeight="1">
      <c r="B746" s="7"/>
      <c r="C746" s="7"/>
    </row>
    <row r="747" ht="15.75" customHeight="1">
      <c r="B747" s="7"/>
      <c r="C747" s="7"/>
    </row>
    <row r="748" ht="15.75" customHeight="1">
      <c r="B748" s="7"/>
      <c r="C748" s="7"/>
    </row>
    <row r="749" ht="15.75" customHeight="1">
      <c r="B749" s="7"/>
      <c r="C749" s="7"/>
    </row>
    <row r="750" ht="15.75" customHeight="1">
      <c r="B750" s="7"/>
      <c r="C750" s="7"/>
    </row>
    <row r="751" ht="15.75" customHeight="1">
      <c r="B751" s="7"/>
      <c r="C751" s="7"/>
    </row>
    <row r="752" ht="15.75" customHeight="1">
      <c r="B752" s="7"/>
      <c r="C752" s="7"/>
    </row>
    <row r="753" ht="15.75" customHeight="1">
      <c r="B753" s="7"/>
      <c r="C753" s="7"/>
    </row>
    <row r="754" ht="15.75" customHeight="1">
      <c r="B754" s="7"/>
      <c r="C754" s="7"/>
    </row>
    <row r="755" ht="15.75" customHeight="1">
      <c r="B755" s="7"/>
      <c r="C755" s="7"/>
    </row>
    <row r="756" ht="15.75" customHeight="1">
      <c r="B756" s="7"/>
      <c r="C756" s="7"/>
    </row>
    <row r="757" ht="15.75" customHeight="1">
      <c r="B757" s="7"/>
      <c r="C757" s="7"/>
    </row>
    <row r="758" ht="15.75" customHeight="1">
      <c r="B758" s="7"/>
      <c r="C758" s="7"/>
    </row>
    <row r="759" ht="15.75" customHeight="1">
      <c r="B759" s="7"/>
      <c r="C759" s="7"/>
    </row>
    <row r="760" ht="15.75" customHeight="1">
      <c r="B760" s="7"/>
      <c r="C760" s="7"/>
    </row>
    <row r="761" ht="15.75" customHeight="1">
      <c r="B761" s="7"/>
      <c r="C761" s="7"/>
    </row>
    <row r="762" ht="15.75" customHeight="1">
      <c r="B762" s="7"/>
      <c r="C762" s="7"/>
    </row>
    <row r="763" ht="15.75" customHeight="1">
      <c r="B763" s="7"/>
      <c r="C763" s="7"/>
    </row>
    <row r="764" ht="15.75" customHeight="1">
      <c r="B764" s="7"/>
      <c r="C764" s="7"/>
    </row>
    <row r="765" ht="15.75" customHeight="1">
      <c r="B765" s="7"/>
      <c r="C765" s="7"/>
    </row>
    <row r="766" ht="15.75" customHeight="1">
      <c r="B766" s="7"/>
      <c r="C766" s="7"/>
    </row>
    <row r="767" ht="15.75" customHeight="1">
      <c r="B767" s="7"/>
      <c r="C767" s="7"/>
    </row>
    <row r="768" ht="15.75" customHeight="1">
      <c r="B768" s="7"/>
      <c r="C768" s="7"/>
    </row>
    <row r="769" ht="15.75" customHeight="1">
      <c r="B769" s="7"/>
      <c r="C769" s="7"/>
    </row>
    <row r="770" ht="15.75" customHeight="1">
      <c r="B770" s="7"/>
      <c r="C770" s="7"/>
    </row>
    <row r="771" ht="15.75" customHeight="1">
      <c r="B771" s="7"/>
      <c r="C771" s="7"/>
    </row>
    <row r="772" ht="15.75" customHeight="1">
      <c r="B772" s="7"/>
      <c r="C772" s="7"/>
    </row>
    <row r="773" ht="15.75" customHeight="1">
      <c r="B773" s="7"/>
      <c r="C773" s="7"/>
    </row>
    <row r="774" ht="15.75" customHeight="1">
      <c r="B774" s="7"/>
      <c r="C774" s="7"/>
    </row>
    <row r="775" ht="15.75" customHeight="1">
      <c r="B775" s="7"/>
      <c r="C775" s="7"/>
    </row>
    <row r="776" ht="15.75" customHeight="1">
      <c r="B776" s="7"/>
      <c r="C776" s="7"/>
    </row>
    <row r="777" ht="15.75" customHeight="1">
      <c r="B777" s="7"/>
      <c r="C777" s="7"/>
    </row>
    <row r="778" ht="15.75" customHeight="1">
      <c r="B778" s="7"/>
      <c r="C778" s="7"/>
    </row>
    <row r="779" ht="15.75" customHeight="1">
      <c r="B779" s="7"/>
      <c r="C779" s="7"/>
    </row>
    <row r="780" ht="15.75" customHeight="1">
      <c r="B780" s="7"/>
      <c r="C780" s="7"/>
    </row>
    <row r="781" ht="15.75" customHeight="1">
      <c r="B781" s="7"/>
      <c r="C781" s="7"/>
    </row>
    <row r="782" ht="15.75" customHeight="1">
      <c r="B782" s="7"/>
      <c r="C782" s="7"/>
    </row>
    <row r="783" ht="15.75" customHeight="1">
      <c r="B783" s="7"/>
      <c r="C783" s="7"/>
    </row>
    <row r="784" ht="15.75" customHeight="1">
      <c r="B784" s="7"/>
      <c r="C784" s="7"/>
    </row>
    <row r="785" ht="15.75" customHeight="1">
      <c r="B785" s="7"/>
      <c r="C785" s="7"/>
    </row>
    <row r="786" ht="15.75" customHeight="1">
      <c r="B786" s="7"/>
      <c r="C786" s="7"/>
    </row>
    <row r="787" ht="15.75" customHeight="1">
      <c r="B787" s="7"/>
      <c r="C787" s="7"/>
    </row>
    <row r="788" ht="15.75" customHeight="1">
      <c r="B788" s="7"/>
      <c r="C788" s="7"/>
    </row>
    <row r="789" ht="15.75" customHeight="1">
      <c r="B789" s="7"/>
      <c r="C789" s="7"/>
    </row>
    <row r="790" ht="15.75" customHeight="1">
      <c r="B790" s="7"/>
      <c r="C790" s="7"/>
    </row>
    <row r="791" ht="15.75" customHeight="1">
      <c r="B791" s="7"/>
      <c r="C791" s="7"/>
    </row>
    <row r="792" ht="15.75" customHeight="1">
      <c r="B792" s="7"/>
      <c r="C792" s="7"/>
    </row>
    <row r="793" ht="15.75" customHeight="1">
      <c r="B793" s="7"/>
      <c r="C793" s="7"/>
    </row>
    <row r="794" ht="15.75" customHeight="1">
      <c r="B794" s="7"/>
      <c r="C794" s="7"/>
    </row>
    <row r="795" ht="15.75" customHeight="1">
      <c r="B795" s="7"/>
      <c r="C795" s="7"/>
    </row>
    <row r="796" ht="15.75" customHeight="1">
      <c r="B796" s="7"/>
      <c r="C796" s="7"/>
    </row>
    <row r="797" ht="15.75" customHeight="1">
      <c r="B797" s="7"/>
      <c r="C797" s="7"/>
    </row>
    <row r="798" ht="15.75" customHeight="1">
      <c r="B798" s="7"/>
      <c r="C798" s="7"/>
    </row>
    <row r="799" ht="15.75" customHeight="1">
      <c r="B799" s="7"/>
      <c r="C799" s="7"/>
    </row>
    <row r="800" ht="15.75" customHeight="1">
      <c r="B800" s="7"/>
      <c r="C800" s="7"/>
    </row>
    <row r="801" ht="15.75" customHeight="1">
      <c r="B801" s="7"/>
      <c r="C801" s="7"/>
    </row>
    <row r="802" ht="15.75" customHeight="1">
      <c r="B802" s="7"/>
      <c r="C802" s="7"/>
    </row>
    <row r="803" ht="15.75" customHeight="1">
      <c r="B803" s="7"/>
      <c r="C803" s="7"/>
    </row>
    <row r="804" ht="15.75" customHeight="1">
      <c r="B804" s="7"/>
      <c r="C804" s="7"/>
    </row>
    <row r="805" ht="15.75" customHeight="1">
      <c r="B805" s="7"/>
      <c r="C805" s="7"/>
    </row>
    <row r="806" ht="15.75" customHeight="1">
      <c r="B806" s="7"/>
      <c r="C806" s="7"/>
    </row>
    <row r="807" ht="15.75" customHeight="1">
      <c r="B807" s="7"/>
      <c r="C807" s="7"/>
    </row>
    <row r="808" ht="15.75" customHeight="1">
      <c r="B808" s="7"/>
      <c r="C808" s="7"/>
    </row>
    <row r="809" ht="15.75" customHeight="1">
      <c r="B809" s="7"/>
      <c r="C809" s="7"/>
    </row>
    <row r="810" ht="15.75" customHeight="1">
      <c r="B810" s="7"/>
      <c r="C810" s="7"/>
    </row>
    <row r="811" ht="15.75" customHeight="1">
      <c r="B811" s="7"/>
      <c r="C811" s="7"/>
    </row>
    <row r="812" ht="15.75" customHeight="1">
      <c r="B812" s="7"/>
      <c r="C812" s="7"/>
    </row>
    <row r="813" ht="15.75" customHeight="1">
      <c r="B813" s="7"/>
      <c r="C813" s="7"/>
    </row>
    <row r="814" ht="15.75" customHeight="1">
      <c r="B814" s="7"/>
      <c r="C814" s="7"/>
    </row>
    <row r="815" ht="15.75" customHeight="1">
      <c r="B815" s="7"/>
      <c r="C815" s="7"/>
    </row>
    <row r="816" ht="15.75" customHeight="1">
      <c r="B816" s="7"/>
      <c r="C816" s="7"/>
    </row>
    <row r="817" ht="15.75" customHeight="1">
      <c r="B817" s="7"/>
      <c r="C817" s="7"/>
    </row>
    <row r="818" ht="15.75" customHeight="1">
      <c r="B818" s="7"/>
      <c r="C818" s="7"/>
    </row>
    <row r="819" ht="15.75" customHeight="1">
      <c r="B819" s="7"/>
      <c r="C819" s="7"/>
    </row>
    <row r="820" ht="15.75" customHeight="1">
      <c r="B820" s="7"/>
      <c r="C820" s="7"/>
    </row>
    <row r="821" ht="15.75" customHeight="1">
      <c r="B821" s="7"/>
      <c r="C821" s="7"/>
    </row>
    <row r="822" ht="15.75" customHeight="1">
      <c r="B822" s="7"/>
      <c r="C822" s="7"/>
    </row>
    <row r="823" ht="15.75" customHeight="1">
      <c r="B823" s="7"/>
      <c r="C823" s="7"/>
    </row>
    <row r="824" ht="15.75" customHeight="1">
      <c r="B824" s="7"/>
      <c r="C824" s="7"/>
    </row>
    <row r="825" ht="15.75" customHeight="1">
      <c r="B825" s="7"/>
      <c r="C825" s="7"/>
    </row>
    <row r="826" ht="15.75" customHeight="1">
      <c r="B826" s="7"/>
      <c r="C826" s="7"/>
    </row>
    <row r="827" ht="15.75" customHeight="1">
      <c r="B827" s="7"/>
      <c r="C827" s="7"/>
    </row>
    <row r="828" ht="15.75" customHeight="1">
      <c r="B828" s="7"/>
      <c r="C828" s="7"/>
    </row>
    <row r="829" ht="15.75" customHeight="1">
      <c r="B829" s="7"/>
      <c r="C829" s="7"/>
    </row>
    <row r="830" ht="15.75" customHeight="1">
      <c r="B830" s="7"/>
      <c r="C830" s="7"/>
    </row>
    <row r="831" ht="15.75" customHeight="1">
      <c r="B831" s="7"/>
      <c r="C831" s="7"/>
    </row>
    <row r="832" ht="15.75" customHeight="1">
      <c r="B832" s="7"/>
      <c r="C832" s="7"/>
    </row>
    <row r="833" ht="15.75" customHeight="1">
      <c r="B833" s="7"/>
      <c r="C833" s="7"/>
    </row>
    <row r="834" ht="15.75" customHeight="1">
      <c r="B834" s="7"/>
      <c r="C834" s="7"/>
    </row>
    <row r="835" ht="15.75" customHeight="1">
      <c r="B835" s="7"/>
      <c r="C835" s="7"/>
    </row>
    <row r="836" ht="15.75" customHeight="1">
      <c r="B836" s="7"/>
      <c r="C836" s="7"/>
    </row>
    <row r="837" ht="15.75" customHeight="1">
      <c r="B837" s="7"/>
      <c r="C837" s="7"/>
    </row>
    <row r="838" ht="15.75" customHeight="1">
      <c r="B838" s="7"/>
      <c r="C838" s="7"/>
    </row>
    <row r="839" ht="15.75" customHeight="1">
      <c r="B839" s="7"/>
      <c r="C839" s="7"/>
    </row>
    <row r="840" ht="15.75" customHeight="1">
      <c r="B840" s="7"/>
      <c r="C840" s="7"/>
    </row>
    <row r="841" ht="15.75" customHeight="1">
      <c r="B841" s="7"/>
      <c r="C841" s="7"/>
    </row>
    <row r="842" ht="15.75" customHeight="1">
      <c r="B842" s="7"/>
      <c r="C842" s="7"/>
    </row>
    <row r="843" ht="15.75" customHeight="1">
      <c r="B843" s="7"/>
      <c r="C843" s="7"/>
    </row>
    <row r="844" ht="15.75" customHeight="1">
      <c r="B844" s="7"/>
      <c r="C844" s="7"/>
    </row>
    <row r="845" ht="15.75" customHeight="1">
      <c r="B845" s="7"/>
      <c r="C845" s="7"/>
    </row>
    <row r="846" ht="15.75" customHeight="1">
      <c r="B846" s="7"/>
      <c r="C846" s="7"/>
    </row>
    <row r="847" ht="15.75" customHeight="1">
      <c r="B847" s="7"/>
      <c r="C847" s="7"/>
    </row>
    <row r="848" ht="15.75" customHeight="1">
      <c r="B848" s="7"/>
      <c r="C848" s="7"/>
    </row>
    <row r="849" ht="15.75" customHeight="1">
      <c r="B849" s="7"/>
      <c r="C849" s="7"/>
    </row>
    <row r="850" ht="15.75" customHeight="1">
      <c r="B850" s="7"/>
      <c r="C850" s="7"/>
    </row>
    <row r="851" ht="15.75" customHeight="1">
      <c r="B851" s="7"/>
      <c r="C851" s="7"/>
    </row>
    <row r="852" ht="15.75" customHeight="1">
      <c r="B852" s="7"/>
      <c r="C852" s="7"/>
    </row>
    <row r="853" ht="15.75" customHeight="1">
      <c r="B853" s="7"/>
      <c r="C853" s="7"/>
    </row>
    <row r="854" ht="15.75" customHeight="1">
      <c r="B854" s="7"/>
      <c r="C854" s="7"/>
    </row>
    <row r="855" ht="15.75" customHeight="1">
      <c r="B855" s="7"/>
      <c r="C855" s="7"/>
    </row>
    <row r="856" ht="15.75" customHeight="1">
      <c r="B856" s="7"/>
      <c r="C856" s="7"/>
    </row>
    <row r="857" ht="15.75" customHeight="1">
      <c r="B857" s="7"/>
      <c r="C857" s="7"/>
    </row>
    <row r="858" ht="15.75" customHeight="1">
      <c r="B858" s="7"/>
      <c r="C858" s="7"/>
    </row>
    <row r="859" ht="15.75" customHeight="1">
      <c r="B859" s="7"/>
      <c r="C859" s="7"/>
    </row>
    <row r="860" ht="15.75" customHeight="1">
      <c r="B860" s="7"/>
      <c r="C860" s="7"/>
    </row>
    <row r="861" ht="15.75" customHeight="1">
      <c r="B861" s="7"/>
      <c r="C861" s="7"/>
    </row>
    <row r="862" ht="15.75" customHeight="1">
      <c r="B862" s="7"/>
      <c r="C862" s="7"/>
    </row>
    <row r="863" ht="15.75" customHeight="1">
      <c r="B863" s="7"/>
      <c r="C863" s="7"/>
    </row>
    <row r="864" ht="15.75" customHeight="1">
      <c r="B864" s="7"/>
      <c r="C864" s="7"/>
    </row>
    <row r="865" ht="15.75" customHeight="1">
      <c r="B865" s="7"/>
      <c r="C865" s="7"/>
    </row>
    <row r="866" ht="15.75" customHeight="1">
      <c r="B866" s="7"/>
      <c r="C866" s="7"/>
    </row>
    <row r="867" ht="15.75" customHeight="1">
      <c r="B867" s="7"/>
      <c r="C867" s="7"/>
    </row>
    <row r="868" ht="15.75" customHeight="1">
      <c r="B868" s="7"/>
      <c r="C868" s="7"/>
    </row>
    <row r="869" ht="15.75" customHeight="1">
      <c r="B869" s="7"/>
      <c r="C869" s="7"/>
    </row>
    <row r="870" ht="15.75" customHeight="1">
      <c r="B870" s="7"/>
      <c r="C870" s="7"/>
    </row>
    <row r="871" ht="15.75" customHeight="1">
      <c r="B871" s="7"/>
      <c r="C871" s="7"/>
    </row>
    <row r="872" ht="15.75" customHeight="1">
      <c r="B872" s="7"/>
      <c r="C872" s="7"/>
    </row>
    <row r="873" ht="15.75" customHeight="1">
      <c r="B873" s="7"/>
      <c r="C873" s="7"/>
    </row>
    <row r="874" ht="15.75" customHeight="1">
      <c r="B874" s="7"/>
      <c r="C874" s="7"/>
    </row>
    <row r="875" ht="15.75" customHeight="1">
      <c r="B875" s="7"/>
      <c r="C875" s="7"/>
    </row>
    <row r="876" ht="15.75" customHeight="1">
      <c r="B876" s="7"/>
      <c r="C876" s="7"/>
    </row>
    <row r="877" ht="15.75" customHeight="1">
      <c r="B877" s="7"/>
      <c r="C877" s="7"/>
    </row>
    <row r="878" ht="15.75" customHeight="1">
      <c r="B878" s="7"/>
      <c r="C878" s="7"/>
    </row>
    <row r="879" ht="15.75" customHeight="1">
      <c r="B879" s="7"/>
      <c r="C879" s="7"/>
    </row>
    <row r="880" ht="15.75" customHeight="1">
      <c r="B880" s="7"/>
      <c r="C880" s="7"/>
    </row>
    <row r="881" ht="15.75" customHeight="1">
      <c r="B881" s="7"/>
      <c r="C881" s="7"/>
    </row>
    <row r="882" ht="15.75" customHeight="1">
      <c r="B882" s="7"/>
      <c r="C882" s="7"/>
    </row>
    <row r="883" ht="15.75" customHeight="1">
      <c r="B883" s="7"/>
      <c r="C883" s="7"/>
    </row>
    <row r="884" ht="15.75" customHeight="1">
      <c r="B884" s="7"/>
      <c r="C884" s="7"/>
    </row>
    <row r="885" ht="15.75" customHeight="1">
      <c r="B885" s="7"/>
      <c r="C885" s="7"/>
    </row>
    <row r="886" ht="15.75" customHeight="1">
      <c r="B886" s="7"/>
      <c r="C886" s="7"/>
    </row>
    <row r="887" ht="15.75" customHeight="1">
      <c r="B887" s="7"/>
      <c r="C887" s="7"/>
    </row>
    <row r="888" ht="15.75" customHeight="1">
      <c r="B888" s="7"/>
      <c r="C888" s="7"/>
    </row>
    <row r="889" ht="15.75" customHeight="1">
      <c r="B889" s="7"/>
      <c r="C889" s="7"/>
    </row>
    <row r="890" ht="15.75" customHeight="1">
      <c r="B890" s="7"/>
      <c r="C890" s="7"/>
    </row>
    <row r="891" ht="15.75" customHeight="1">
      <c r="B891" s="7"/>
      <c r="C891" s="7"/>
    </row>
    <row r="892" ht="15.75" customHeight="1">
      <c r="B892" s="7"/>
      <c r="C892" s="7"/>
    </row>
    <row r="893" ht="15.75" customHeight="1">
      <c r="B893" s="7"/>
      <c r="C893" s="7"/>
    </row>
    <row r="894" ht="15.75" customHeight="1">
      <c r="B894" s="7"/>
      <c r="C894" s="7"/>
    </row>
    <row r="895" ht="15.75" customHeight="1">
      <c r="B895" s="7"/>
      <c r="C895" s="7"/>
    </row>
    <row r="896" ht="15.75" customHeight="1">
      <c r="B896" s="7"/>
      <c r="C896" s="7"/>
    </row>
    <row r="897" ht="15.75" customHeight="1">
      <c r="B897" s="7"/>
      <c r="C897" s="7"/>
    </row>
    <row r="898" ht="15.75" customHeight="1">
      <c r="B898" s="7"/>
      <c r="C898" s="7"/>
    </row>
    <row r="899" ht="15.75" customHeight="1">
      <c r="B899" s="7"/>
      <c r="C899" s="7"/>
    </row>
    <row r="900" ht="15.75" customHeight="1">
      <c r="B900" s="7"/>
      <c r="C900" s="7"/>
    </row>
    <row r="901" ht="15.75" customHeight="1">
      <c r="B901" s="7"/>
      <c r="C901" s="7"/>
    </row>
    <row r="902" ht="15.75" customHeight="1">
      <c r="B902" s="7"/>
      <c r="C902" s="7"/>
    </row>
    <row r="903" ht="15.75" customHeight="1">
      <c r="B903" s="7"/>
      <c r="C903" s="7"/>
    </row>
    <row r="904" ht="15.75" customHeight="1">
      <c r="B904" s="7"/>
      <c r="C904" s="7"/>
    </row>
    <row r="905" ht="15.75" customHeight="1">
      <c r="B905" s="7"/>
      <c r="C905" s="7"/>
    </row>
    <row r="906" ht="15.75" customHeight="1">
      <c r="B906" s="7"/>
      <c r="C906" s="7"/>
    </row>
    <row r="907" ht="15.75" customHeight="1">
      <c r="B907" s="7"/>
      <c r="C907" s="7"/>
    </row>
    <row r="908" ht="15.75" customHeight="1">
      <c r="B908" s="7"/>
      <c r="C908" s="7"/>
    </row>
    <row r="909" ht="15.75" customHeight="1">
      <c r="B909" s="7"/>
      <c r="C909" s="7"/>
    </row>
    <row r="910" ht="15.75" customHeight="1">
      <c r="B910" s="7"/>
      <c r="C910" s="7"/>
    </row>
    <row r="911" ht="15.75" customHeight="1">
      <c r="B911" s="7"/>
      <c r="C911" s="7"/>
    </row>
    <row r="912" ht="15.75" customHeight="1">
      <c r="B912" s="7"/>
      <c r="C912" s="7"/>
    </row>
    <row r="913" ht="15.75" customHeight="1">
      <c r="B913" s="7"/>
      <c r="C913" s="7"/>
    </row>
    <row r="914" ht="15.75" customHeight="1">
      <c r="B914" s="7"/>
      <c r="C914" s="7"/>
    </row>
    <row r="915" ht="15.75" customHeight="1">
      <c r="B915" s="7"/>
      <c r="C915" s="7"/>
    </row>
    <row r="916" ht="15.75" customHeight="1">
      <c r="B916" s="7"/>
      <c r="C916" s="7"/>
    </row>
    <row r="917" ht="15.75" customHeight="1">
      <c r="B917" s="7"/>
      <c r="C917" s="7"/>
    </row>
    <row r="918" ht="15.75" customHeight="1">
      <c r="B918" s="7"/>
      <c r="C918" s="7"/>
    </row>
    <row r="919" ht="15.75" customHeight="1">
      <c r="B919" s="7"/>
      <c r="C919" s="7"/>
    </row>
    <row r="920" ht="15.75" customHeight="1">
      <c r="B920" s="7"/>
      <c r="C920" s="7"/>
    </row>
    <row r="921" ht="15.75" customHeight="1">
      <c r="B921" s="7"/>
      <c r="C921" s="7"/>
    </row>
    <row r="922" ht="15.75" customHeight="1">
      <c r="B922" s="7"/>
      <c r="C922" s="7"/>
    </row>
    <row r="923" ht="15.75" customHeight="1">
      <c r="B923" s="7"/>
      <c r="C923" s="7"/>
    </row>
    <row r="924" ht="15.75" customHeight="1">
      <c r="B924" s="7"/>
      <c r="C924" s="7"/>
    </row>
    <row r="925" ht="15.75" customHeight="1">
      <c r="B925" s="7"/>
      <c r="C925" s="7"/>
    </row>
    <row r="926" ht="15.75" customHeight="1">
      <c r="B926" s="7"/>
      <c r="C926" s="7"/>
    </row>
    <row r="927" ht="15.75" customHeight="1">
      <c r="B927" s="7"/>
      <c r="C927" s="7"/>
    </row>
    <row r="928" ht="15.75" customHeight="1">
      <c r="B928" s="7"/>
      <c r="C928" s="7"/>
    </row>
    <row r="929" ht="15.75" customHeight="1">
      <c r="B929" s="7"/>
      <c r="C929" s="7"/>
    </row>
    <row r="930" ht="15.75" customHeight="1">
      <c r="B930" s="7"/>
      <c r="C930" s="7"/>
    </row>
    <row r="931" ht="15.75" customHeight="1">
      <c r="B931" s="7"/>
      <c r="C931" s="7"/>
    </row>
    <row r="932" ht="15.75" customHeight="1">
      <c r="B932" s="7"/>
      <c r="C932" s="7"/>
    </row>
    <row r="933" ht="15.75" customHeight="1">
      <c r="B933" s="7"/>
      <c r="C933" s="7"/>
    </row>
    <row r="934" ht="15.75" customHeight="1">
      <c r="B934" s="7"/>
      <c r="C934" s="7"/>
    </row>
    <row r="935" ht="15.75" customHeight="1">
      <c r="B935" s="7"/>
      <c r="C935" s="7"/>
    </row>
    <row r="936" ht="15.75" customHeight="1">
      <c r="B936" s="7"/>
      <c r="C936" s="7"/>
    </row>
    <row r="937" ht="15.75" customHeight="1">
      <c r="B937" s="7"/>
      <c r="C937" s="7"/>
    </row>
    <row r="938" ht="15.75" customHeight="1">
      <c r="B938" s="7"/>
      <c r="C938" s="7"/>
    </row>
    <row r="939" ht="15.75" customHeight="1">
      <c r="B939" s="7"/>
      <c r="C939" s="7"/>
    </row>
    <row r="940" ht="15.75" customHeight="1">
      <c r="B940" s="7"/>
      <c r="C940" s="7"/>
    </row>
    <row r="941" ht="15.75" customHeight="1">
      <c r="B941" s="7"/>
      <c r="C941" s="7"/>
    </row>
    <row r="942" ht="15.75" customHeight="1">
      <c r="B942" s="7"/>
      <c r="C942" s="7"/>
    </row>
    <row r="943" ht="15.75" customHeight="1">
      <c r="B943" s="7"/>
      <c r="C943" s="7"/>
    </row>
    <row r="944" ht="15.75" customHeight="1">
      <c r="B944" s="7"/>
      <c r="C944" s="7"/>
    </row>
    <row r="945" ht="15.75" customHeight="1">
      <c r="B945" s="7"/>
      <c r="C945" s="7"/>
    </row>
    <row r="946" ht="15.75" customHeight="1">
      <c r="B946" s="7"/>
      <c r="C946" s="7"/>
    </row>
    <row r="947" ht="15.75" customHeight="1">
      <c r="B947" s="7"/>
      <c r="C947" s="7"/>
    </row>
    <row r="948" ht="15.75" customHeight="1">
      <c r="B948" s="7"/>
      <c r="C948" s="7"/>
    </row>
    <row r="949" ht="15.75" customHeight="1">
      <c r="B949" s="7"/>
      <c r="C949" s="7"/>
    </row>
    <row r="950" ht="15.75" customHeight="1">
      <c r="B950" s="7"/>
      <c r="C950" s="7"/>
    </row>
    <row r="951" ht="15.75" customHeight="1">
      <c r="B951" s="7"/>
      <c r="C951" s="7"/>
    </row>
    <row r="952" ht="15.75" customHeight="1">
      <c r="B952" s="7"/>
      <c r="C952" s="7"/>
    </row>
    <row r="953" ht="15.75" customHeight="1">
      <c r="B953" s="7"/>
      <c r="C953" s="7"/>
    </row>
    <row r="954" ht="15.75" customHeight="1">
      <c r="B954" s="7"/>
      <c r="C954" s="7"/>
    </row>
    <row r="955" ht="15.75" customHeight="1">
      <c r="B955" s="7"/>
      <c r="C955" s="7"/>
    </row>
    <row r="956" ht="15.75" customHeight="1">
      <c r="B956" s="7"/>
      <c r="C956" s="7"/>
    </row>
    <row r="957" ht="15.75" customHeight="1">
      <c r="B957" s="7"/>
      <c r="C957" s="7"/>
    </row>
    <row r="958" ht="15.75" customHeight="1">
      <c r="B958" s="7"/>
      <c r="C958" s="7"/>
    </row>
    <row r="959" ht="15.75" customHeight="1">
      <c r="B959" s="7"/>
      <c r="C959" s="7"/>
    </row>
    <row r="960" ht="15.75" customHeight="1">
      <c r="B960" s="7"/>
      <c r="C960" s="7"/>
    </row>
    <row r="961" ht="15.75" customHeight="1">
      <c r="B961" s="7"/>
      <c r="C961" s="7"/>
    </row>
    <row r="962" ht="15.75" customHeight="1">
      <c r="B962" s="7"/>
      <c r="C962" s="7"/>
    </row>
    <row r="963" ht="15.75" customHeight="1">
      <c r="B963" s="7"/>
      <c r="C963" s="7"/>
    </row>
    <row r="964" ht="15.75" customHeight="1">
      <c r="B964" s="7"/>
      <c r="C964" s="7"/>
    </row>
    <row r="965" ht="15.75" customHeight="1">
      <c r="B965" s="7"/>
      <c r="C965" s="7"/>
    </row>
    <row r="966" ht="15.75" customHeight="1">
      <c r="B966" s="7"/>
      <c r="C966" s="7"/>
    </row>
    <row r="967" ht="15.75" customHeight="1">
      <c r="B967" s="7"/>
      <c r="C967" s="7"/>
    </row>
    <row r="968" ht="15.75" customHeight="1">
      <c r="B968" s="7"/>
      <c r="C968" s="7"/>
    </row>
    <row r="969" ht="15.75" customHeight="1">
      <c r="B969" s="7"/>
      <c r="C969" s="7"/>
    </row>
    <row r="970" ht="15.75" customHeight="1">
      <c r="B970" s="7"/>
      <c r="C970" s="7"/>
    </row>
    <row r="971" ht="15.75" customHeight="1">
      <c r="B971" s="7"/>
      <c r="C971" s="7"/>
    </row>
    <row r="972" ht="15.75" customHeight="1">
      <c r="B972" s="7"/>
      <c r="C972" s="7"/>
    </row>
    <row r="973" ht="15.75" customHeight="1">
      <c r="B973" s="7"/>
      <c r="C973" s="7"/>
    </row>
    <row r="974" ht="15.75" customHeight="1">
      <c r="B974" s="7"/>
      <c r="C974" s="7"/>
    </row>
    <row r="975" ht="15.75" customHeight="1">
      <c r="B975" s="7"/>
      <c r="C975" s="7"/>
    </row>
    <row r="976" ht="15.75" customHeight="1">
      <c r="B976" s="7"/>
      <c r="C976" s="7"/>
    </row>
    <row r="977" ht="15.75" customHeight="1">
      <c r="B977" s="7"/>
      <c r="C977" s="7"/>
    </row>
    <row r="978" ht="15.75" customHeight="1">
      <c r="B978" s="7"/>
      <c r="C978" s="7"/>
    </row>
    <row r="979" ht="15.75" customHeight="1">
      <c r="B979" s="7"/>
      <c r="C979" s="7"/>
    </row>
    <row r="980" ht="15.75" customHeight="1">
      <c r="B980" s="7"/>
      <c r="C980" s="7"/>
    </row>
    <row r="981" ht="15.75" customHeight="1">
      <c r="B981" s="7"/>
      <c r="C981" s="7"/>
    </row>
    <row r="982" ht="15.75" customHeight="1">
      <c r="B982" s="7"/>
      <c r="C982" s="7"/>
    </row>
    <row r="983" ht="15.75" customHeight="1">
      <c r="B983" s="7"/>
      <c r="C983" s="7"/>
    </row>
    <row r="984" ht="15.75" customHeight="1">
      <c r="B984" s="7"/>
      <c r="C984" s="7"/>
    </row>
    <row r="985" ht="15.75" customHeight="1">
      <c r="B985" s="7"/>
      <c r="C985" s="7"/>
    </row>
    <row r="986" ht="15.75" customHeight="1">
      <c r="B986" s="7"/>
      <c r="C986" s="7"/>
    </row>
    <row r="987" ht="15.75" customHeight="1">
      <c r="B987" s="7"/>
      <c r="C987" s="7"/>
    </row>
    <row r="988" ht="15.75" customHeight="1">
      <c r="B988" s="7"/>
      <c r="C988" s="7"/>
    </row>
    <row r="989" ht="15.75" customHeight="1">
      <c r="B989" s="7"/>
      <c r="C989" s="7"/>
    </row>
    <row r="990" ht="15.75" customHeight="1">
      <c r="B990" s="7"/>
      <c r="C990" s="7"/>
    </row>
    <row r="991" ht="15.75" customHeight="1">
      <c r="B991" s="7"/>
      <c r="C991" s="7"/>
    </row>
    <row r="992" ht="15.75" customHeight="1">
      <c r="B992" s="7"/>
      <c r="C992" s="7"/>
    </row>
    <row r="993" ht="15.75" customHeight="1">
      <c r="B993" s="7"/>
      <c r="C993" s="7"/>
    </row>
    <row r="994" ht="15.75" customHeight="1">
      <c r="B994" s="7"/>
      <c r="C994" s="7"/>
    </row>
    <row r="995" ht="15.75" customHeight="1">
      <c r="B995" s="7"/>
      <c r="C995" s="7"/>
    </row>
    <row r="996" ht="15.75" customHeight="1">
      <c r="B996" s="7"/>
      <c r="C996" s="7"/>
    </row>
    <row r="997" ht="15.75" customHeight="1">
      <c r="B997" s="7"/>
      <c r="C997" s="7"/>
    </row>
    <row r="998" ht="15.75" customHeight="1">
      <c r="B998" s="7"/>
      <c r="C998" s="7"/>
    </row>
    <row r="999" ht="15.75" customHeight="1">
      <c r="B999" s="7"/>
      <c r="C999" s="7"/>
    </row>
    <row r="1000" ht="15.75" customHeight="1">
      <c r="B1000" s="7"/>
      <c r="C1000" s="7"/>
    </row>
  </sheetData>
  <conditionalFormatting sqref="G2:G250">
    <cfRule type="containsText" dxfId="0" priority="1" operator="containsText" text="A">
      <formula>NOT(ISERROR(SEARCH(("A"),(G2))))</formula>
    </cfRule>
  </conditionalFormatting>
  <conditionalFormatting sqref="G2:G250">
    <cfRule type="containsText" dxfId="1" priority="2" operator="containsText" text="B">
      <formula>NOT(ISERROR(SEARCH(("B"),(G2))))</formula>
    </cfRule>
  </conditionalFormatting>
  <conditionalFormatting sqref="G2:G251">
    <cfRule type="containsText" dxfId="2" priority="3" operator="containsText" text="C">
      <formula>NOT(ISERROR(SEARCH(("C"),(G2))))</formula>
    </cfRule>
  </conditionalFormatting>
  <conditionalFormatting sqref="G2:G250">
    <cfRule type="containsBlanks" dxfId="3" priority="4">
      <formula>LEN(TRIM(G2))=0</formula>
    </cfRule>
  </conditionalFormatting>
  <conditionalFormatting sqref="G2:G250">
    <cfRule type="containsText" dxfId="3" priority="5" operator="containsText" text="Tie">
      <formula>NOT(ISERROR(SEARCH(("Tie"),(G2))))</formula>
    </cfRule>
  </conditionalFormatting>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54.71"/>
    <col customWidth="1" min="3" max="3" width="48.86"/>
    <col customWidth="1" min="4" max="4" width="23.29"/>
    <col customWidth="1" min="5" max="5" width="22.14"/>
    <col customWidth="1" min="6" max="6" width="22.29"/>
    <col customWidth="1" min="7" max="26" width="8.86"/>
  </cols>
  <sheetData>
    <row r="1">
      <c r="A1" s="3" t="s">
        <v>3</v>
      </c>
      <c r="B1" s="3" t="s">
        <v>4</v>
      </c>
      <c r="C1" s="4" t="s">
        <v>5</v>
      </c>
      <c r="D1" s="5" t="s">
        <v>357</v>
      </c>
      <c r="E1" s="5" t="s">
        <v>358</v>
      </c>
      <c r="F1" s="5" t="s">
        <v>359</v>
      </c>
      <c r="G1" s="5" t="s">
        <v>360</v>
      </c>
      <c r="H1" s="5" t="s">
        <v>361</v>
      </c>
    </row>
    <row r="2">
      <c r="A2" s="6">
        <v>2.1990843E7</v>
      </c>
      <c r="B2" s="6" t="s">
        <v>10</v>
      </c>
      <c r="C2" s="7" t="s">
        <v>11</v>
      </c>
      <c r="D2" s="5">
        <v>3.0</v>
      </c>
      <c r="E2" s="5">
        <v>2.0</v>
      </c>
      <c r="F2" s="5">
        <v>3.0</v>
      </c>
      <c r="G2" s="6">
        <f t="shared" ref="G2:G250" si="1">SUM(D2, E2, F2)</f>
        <v>8</v>
      </c>
      <c r="H2" s="6" t="str">
        <f t="shared" ref="H2:H250" si="2">IFS(G2 &gt;= 11, "A", G2 &gt;= 7, "B", G2 &gt;= 3, "C")
</f>
        <v>B</v>
      </c>
    </row>
    <row r="3">
      <c r="A3" s="6">
        <v>2.5439485E7</v>
      </c>
      <c r="B3" s="6" t="s">
        <v>14</v>
      </c>
      <c r="C3" s="7" t="s">
        <v>15</v>
      </c>
      <c r="D3" s="5">
        <v>1.0</v>
      </c>
      <c r="E3" s="5">
        <v>1.0</v>
      </c>
      <c r="F3" s="5">
        <v>1.0</v>
      </c>
      <c r="G3" s="6">
        <f t="shared" si="1"/>
        <v>3</v>
      </c>
      <c r="H3" s="6" t="str">
        <f t="shared" si="2"/>
        <v>C</v>
      </c>
    </row>
    <row r="4">
      <c r="A4" s="6">
        <v>2.4977084E7</v>
      </c>
      <c r="B4" s="6" t="s">
        <v>18</v>
      </c>
      <c r="C4" s="7" t="s">
        <v>18</v>
      </c>
      <c r="D4" s="5">
        <v>3.0</v>
      </c>
      <c r="E4" s="5">
        <v>1.0</v>
      </c>
      <c r="F4" s="5">
        <v>1.0</v>
      </c>
      <c r="G4" s="6">
        <f t="shared" si="1"/>
        <v>5</v>
      </c>
      <c r="H4" s="6" t="str">
        <f t="shared" si="2"/>
        <v>C</v>
      </c>
    </row>
    <row r="5">
      <c r="A5" s="6">
        <v>1.0097775E7</v>
      </c>
      <c r="B5" s="6" t="s">
        <v>21</v>
      </c>
      <c r="C5" s="7" t="s">
        <v>21</v>
      </c>
      <c r="D5" s="5">
        <v>2.0</v>
      </c>
      <c r="E5" s="5">
        <v>1.0</v>
      </c>
      <c r="F5" s="5">
        <v>2.0</v>
      </c>
      <c r="G5" s="6">
        <f t="shared" si="1"/>
        <v>5</v>
      </c>
      <c r="H5" s="6" t="str">
        <f t="shared" si="2"/>
        <v>C</v>
      </c>
    </row>
    <row r="6">
      <c r="A6" s="6">
        <v>3.1203011E7</v>
      </c>
      <c r="B6" s="6" t="s">
        <v>22</v>
      </c>
      <c r="C6" s="15" t="s">
        <v>23</v>
      </c>
      <c r="D6" s="5">
        <v>4.0</v>
      </c>
      <c r="E6" s="5">
        <v>4.0</v>
      </c>
      <c r="F6" s="5">
        <v>1.0</v>
      </c>
      <c r="G6" s="6">
        <f t="shared" si="1"/>
        <v>9</v>
      </c>
      <c r="H6" s="6" t="str">
        <f t="shared" si="2"/>
        <v>B</v>
      </c>
    </row>
    <row r="7">
      <c r="A7" s="6">
        <v>3.5563732E7</v>
      </c>
      <c r="B7" s="6" t="s">
        <v>24</v>
      </c>
      <c r="C7" s="7" t="s">
        <v>24</v>
      </c>
      <c r="D7" s="5">
        <v>5.0</v>
      </c>
      <c r="E7" s="5">
        <v>4.0</v>
      </c>
      <c r="F7" s="5">
        <v>3.0</v>
      </c>
      <c r="G7" s="6">
        <f t="shared" si="1"/>
        <v>12</v>
      </c>
      <c r="H7" s="6" t="str">
        <f t="shared" si="2"/>
        <v>A</v>
      </c>
    </row>
    <row r="8">
      <c r="A8" s="6">
        <v>3723239.0</v>
      </c>
      <c r="B8" s="6" t="s">
        <v>25</v>
      </c>
      <c r="C8" s="7" t="s">
        <v>25</v>
      </c>
      <c r="D8" s="5">
        <v>2.0</v>
      </c>
      <c r="E8" s="5">
        <v>1.0</v>
      </c>
      <c r="F8" s="5">
        <v>1.0</v>
      </c>
      <c r="G8" s="6">
        <f t="shared" si="1"/>
        <v>4</v>
      </c>
      <c r="H8" s="6" t="str">
        <f t="shared" si="2"/>
        <v>C</v>
      </c>
    </row>
    <row r="9">
      <c r="A9" s="6">
        <v>1.0097775E7</v>
      </c>
      <c r="B9" s="6" t="s">
        <v>26</v>
      </c>
      <c r="C9" s="7" t="s">
        <v>26</v>
      </c>
      <c r="D9" s="5">
        <v>3.0</v>
      </c>
      <c r="E9" s="5">
        <v>1.0</v>
      </c>
      <c r="F9" s="5">
        <v>2.0</v>
      </c>
      <c r="G9" s="6">
        <f t="shared" si="1"/>
        <v>6</v>
      </c>
      <c r="H9" s="6" t="str">
        <f t="shared" si="2"/>
        <v>C</v>
      </c>
    </row>
    <row r="10">
      <c r="A10" s="6">
        <v>8250349.0</v>
      </c>
      <c r="B10" s="6" t="s">
        <v>27</v>
      </c>
      <c r="C10" s="7" t="s">
        <v>27</v>
      </c>
      <c r="D10" s="5">
        <v>5.0</v>
      </c>
      <c r="E10" s="5">
        <v>4.0</v>
      </c>
      <c r="F10" s="5">
        <v>4.0</v>
      </c>
      <c r="G10" s="6">
        <f t="shared" si="1"/>
        <v>13</v>
      </c>
      <c r="H10" s="6" t="str">
        <f t="shared" si="2"/>
        <v>A</v>
      </c>
    </row>
    <row r="11">
      <c r="A11" s="6">
        <v>1.3012486E7</v>
      </c>
      <c r="B11" s="6" t="s">
        <v>28</v>
      </c>
      <c r="C11" s="7" t="s">
        <v>28</v>
      </c>
      <c r="D11" s="5">
        <v>1.0</v>
      </c>
      <c r="E11" s="5">
        <v>1.0</v>
      </c>
      <c r="F11" s="5">
        <v>1.0</v>
      </c>
      <c r="G11" s="6">
        <f t="shared" si="1"/>
        <v>3</v>
      </c>
      <c r="H11" s="6" t="str">
        <f t="shared" si="2"/>
        <v>C</v>
      </c>
    </row>
    <row r="12">
      <c r="A12" s="6">
        <v>4152939.0</v>
      </c>
      <c r="B12" s="6" t="s">
        <v>29</v>
      </c>
      <c r="C12" s="7" t="s">
        <v>30</v>
      </c>
      <c r="D12" s="5">
        <v>1.0</v>
      </c>
      <c r="E12" s="5">
        <v>3.0</v>
      </c>
      <c r="F12" s="5">
        <v>1.0</v>
      </c>
      <c r="G12" s="6">
        <f t="shared" si="1"/>
        <v>5</v>
      </c>
      <c r="H12" s="6" t="str">
        <f t="shared" si="2"/>
        <v>C</v>
      </c>
    </row>
    <row r="13">
      <c r="A13" s="6">
        <v>2665694.0</v>
      </c>
      <c r="B13" s="6" t="s">
        <v>31</v>
      </c>
      <c r="C13" s="7" t="s">
        <v>32</v>
      </c>
      <c r="D13" s="5">
        <v>1.0</v>
      </c>
      <c r="E13" s="5">
        <v>1.0</v>
      </c>
      <c r="F13" s="5">
        <v>1.0</v>
      </c>
      <c r="G13" s="6">
        <f t="shared" si="1"/>
        <v>3</v>
      </c>
      <c r="H13" s="6" t="str">
        <f t="shared" si="2"/>
        <v>C</v>
      </c>
    </row>
    <row r="14">
      <c r="A14" s="6">
        <v>1.9291409E7</v>
      </c>
      <c r="B14" s="6" t="s">
        <v>33</v>
      </c>
      <c r="C14" s="7" t="s">
        <v>33</v>
      </c>
      <c r="D14" s="5">
        <v>1.0</v>
      </c>
      <c r="E14" s="5">
        <v>1.0</v>
      </c>
      <c r="F14" s="5">
        <v>1.0</v>
      </c>
      <c r="G14" s="6">
        <f t="shared" si="1"/>
        <v>3</v>
      </c>
      <c r="H14" s="6" t="str">
        <f t="shared" si="2"/>
        <v>C</v>
      </c>
    </row>
    <row r="15">
      <c r="A15" s="6">
        <v>168217.0</v>
      </c>
      <c r="B15" s="6" t="s">
        <v>34</v>
      </c>
      <c r="C15" s="7" t="s">
        <v>34</v>
      </c>
      <c r="D15" s="5">
        <v>5.0</v>
      </c>
      <c r="E15" s="5">
        <v>3.0</v>
      </c>
      <c r="F15" s="5">
        <v>3.0</v>
      </c>
      <c r="G15" s="6">
        <f t="shared" si="1"/>
        <v>11</v>
      </c>
      <c r="H15" s="6" t="str">
        <f t="shared" si="2"/>
        <v>A</v>
      </c>
    </row>
    <row r="16">
      <c r="A16" s="6">
        <v>2.398519E7</v>
      </c>
      <c r="B16" s="6" t="s">
        <v>35</v>
      </c>
      <c r="C16" s="7" t="s">
        <v>36</v>
      </c>
      <c r="D16" s="5">
        <v>2.0</v>
      </c>
      <c r="E16" s="5">
        <v>4.0</v>
      </c>
      <c r="F16" s="5">
        <v>1.0</v>
      </c>
      <c r="G16" s="6">
        <f t="shared" si="1"/>
        <v>7</v>
      </c>
      <c r="H16" s="6" t="str">
        <f t="shared" si="2"/>
        <v>B</v>
      </c>
    </row>
    <row r="17">
      <c r="A17" s="6">
        <v>1.9719617E7</v>
      </c>
      <c r="B17" s="6" t="s">
        <v>37</v>
      </c>
      <c r="C17" s="7" t="s">
        <v>37</v>
      </c>
      <c r="D17" s="5">
        <v>3.0</v>
      </c>
      <c r="E17" s="5">
        <v>2.0</v>
      </c>
      <c r="F17" s="5">
        <v>2.0</v>
      </c>
      <c r="G17" s="6">
        <f t="shared" si="1"/>
        <v>7</v>
      </c>
      <c r="H17" s="6" t="str">
        <f t="shared" si="2"/>
        <v>B</v>
      </c>
    </row>
    <row r="18">
      <c r="A18" s="6">
        <v>5634911.0</v>
      </c>
      <c r="B18" s="6" t="s">
        <v>38</v>
      </c>
      <c r="C18" s="7" t="s">
        <v>38</v>
      </c>
      <c r="D18" s="5">
        <v>3.0</v>
      </c>
      <c r="E18" s="5">
        <v>3.0</v>
      </c>
      <c r="F18" s="5">
        <v>2.0</v>
      </c>
      <c r="G18" s="6">
        <f t="shared" si="1"/>
        <v>8</v>
      </c>
      <c r="H18" s="6" t="str">
        <f t="shared" si="2"/>
        <v>B</v>
      </c>
    </row>
    <row r="19">
      <c r="A19" s="6">
        <v>3.080964E7</v>
      </c>
      <c r="B19" s="6" t="s">
        <v>39</v>
      </c>
      <c r="C19" s="7" t="s">
        <v>39</v>
      </c>
      <c r="D19" s="5">
        <v>5.0</v>
      </c>
      <c r="E19" s="5">
        <v>4.0</v>
      </c>
      <c r="F19" s="5">
        <v>3.0</v>
      </c>
      <c r="G19" s="6">
        <f t="shared" si="1"/>
        <v>12</v>
      </c>
      <c r="H19" s="6" t="str">
        <f t="shared" si="2"/>
        <v>A</v>
      </c>
    </row>
    <row r="20">
      <c r="A20" s="6">
        <v>2.7506294E7</v>
      </c>
      <c r="B20" s="6" t="s">
        <v>40</v>
      </c>
      <c r="C20" s="7" t="s">
        <v>40</v>
      </c>
      <c r="D20" s="5">
        <v>2.0</v>
      </c>
      <c r="E20" s="5">
        <v>1.0</v>
      </c>
      <c r="F20" s="5">
        <v>1.0</v>
      </c>
      <c r="G20" s="6">
        <f t="shared" si="1"/>
        <v>4</v>
      </c>
      <c r="H20" s="6" t="str">
        <f t="shared" si="2"/>
        <v>C</v>
      </c>
    </row>
    <row r="21" ht="15.75" customHeight="1">
      <c r="A21" s="6">
        <v>3.2562455E7</v>
      </c>
      <c r="B21" s="6" t="s">
        <v>41</v>
      </c>
      <c r="C21" s="7" t="s">
        <v>42</v>
      </c>
      <c r="D21" s="5">
        <v>2.0</v>
      </c>
      <c r="E21" s="5">
        <v>1.0</v>
      </c>
      <c r="F21" s="5">
        <v>1.0</v>
      </c>
      <c r="G21" s="6">
        <f t="shared" si="1"/>
        <v>4</v>
      </c>
      <c r="H21" s="6" t="str">
        <f t="shared" si="2"/>
        <v>C</v>
      </c>
    </row>
    <row r="22" ht="15.75" customHeight="1">
      <c r="A22" s="6">
        <v>6091393.0</v>
      </c>
      <c r="B22" s="6" t="s">
        <v>43</v>
      </c>
      <c r="C22" s="7" t="s">
        <v>43</v>
      </c>
      <c r="D22" s="5">
        <v>3.0</v>
      </c>
      <c r="E22" s="5">
        <v>2.0</v>
      </c>
      <c r="F22" s="5">
        <v>2.0</v>
      </c>
      <c r="G22" s="6">
        <f t="shared" si="1"/>
        <v>7</v>
      </c>
      <c r="H22" s="6" t="str">
        <f t="shared" si="2"/>
        <v>B</v>
      </c>
    </row>
    <row r="23" ht="15.75" customHeight="1">
      <c r="A23" s="6">
        <v>3.6448089E7</v>
      </c>
      <c r="B23" s="6" t="s">
        <v>44</v>
      </c>
      <c r="C23" s="7" t="s">
        <v>44</v>
      </c>
      <c r="D23" s="5">
        <v>3.0</v>
      </c>
      <c r="E23" s="5">
        <v>3.0</v>
      </c>
      <c r="F23" s="5">
        <v>2.0</v>
      </c>
      <c r="G23" s="6">
        <f t="shared" si="1"/>
        <v>8</v>
      </c>
      <c r="H23" s="6" t="str">
        <f t="shared" si="2"/>
        <v>B</v>
      </c>
    </row>
    <row r="24" ht="15.75" customHeight="1">
      <c r="A24" s="6">
        <v>1.3920401E7</v>
      </c>
      <c r="B24" s="6" t="s">
        <v>45</v>
      </c>
      <c r="C24" s="7" t="s">
        <v>45</v>
      </c>
      <c r="D24" s="5">
        <v>5.0</v>
      </c>
      <c r="E24" s="5">
        <v>2.0</v>
      </c>
      <c r="F24" s="5">
        <v>3.0</v>
      </c>
      <c r="G24" s="6">
        <f t="shared" si="1"/>
        <v>10</v>
      </c>
      <c r="H24" s="6" t="str">
        <f t="shared" si="2"/>
        <v>B</v>
      </c>
    </row>
    <row r="25" ht="15.75" customHeight="1">
      <c r="A25" s="6">
        <v>2.5766867E7</v>
      </c>
      <c r="B25" s="6" t="s">
        <v>46</v>
      </c>
      <c r="C25" s="7" t="s">
        <v>46</v>
      </c>
      <c r="D25" s="5">
        <v>3.0</v>
      </c>
      <c r="E25" s="5">
        <v>1.0</v>
      </c>
      <c r="F25" s="5">
        <v>1.0</v>
      </c>
      <c r="G25" s="6">
        <f t="shared" si="1"/>
        <v>5</v>
      </c>
      <c r="H25" s="6" t="str">
        <f t="shared" si="2"/>
        <v>C</v>
      </c>
    </row>
    <row r="26" ht="15.75" customHeight="1">
      <c r="A26" s="6">
        <v>3.2778493E7</v>
      </c>
      <c r="B26" s="6" t="s">
        <v>47</v>
      </c>
      <c r="C26" s="7" t="s">
        <v>48</v>
      </c>
      <c r="D26" s="5">
        <v>5.0</v>
      </c>
      <c r="E26" s="5">
        <v>3.0</v>
      </c>
      <c r="F26" s="5">
        <v>3.0</v>
      </c>
      <c r="G26" s="6">
        <f t="shared" si="1"/>
        <v>11</v>
      </c>
      <c r="H26" s="6" t="str">
        <f t="shared" si="2"/>
        <v>A</v>
      </c>
    </row>
    <row r="27" ht="15.75" customHeight="1">
      <c r="A27" s="6">
        <v>2.231356E7</v>
      </c>
      <c r="B27" s="6" t="s">
        <v>49</v>
      </c>
      <c r="C27" s="7" t="s">
        <v>49</v>
      </c>
      <c r="D27" s="5">
        <v>4.0</v>
      </c>
      <c r="E27" s="5">
        <v>2.0</v>
      </c>
      <c r="F27" s="5">
        <v>3.0</v>
      </c>
      <c r="G27" s="6">
        <f t="shared" si="1"/>
        <v>9</v>
      </c>
      <c r="H27" s="6" t="str">
        <f t="shared" si="2"/>
        <v>B</v>
      </c>
    </row>
    <row r="28" ht="15.75" customHeight="1">
      <c r="A28" s="6">
        <v>3.3467662E7</v>
      </c>
      <c r="B28" s="6" t="s">
        <v>50</v>
      </c>
      <c r="C28" s="7" t="s">
        <v>50</v>
      </c>
      <c r="D28" s="5">
        <v>3.0</v>
      </c>
      <c r="E28" s="5">
        <v>3.0</v>
      </c>
      <c r="F28" s="5">
        <v>2.0</v>
      </c>
      <c r="G28" s="6">
        <f t="shared" si="1"/>
        <v>8</v>
      </c>
      <c r="H28" s="6" t="str">
        <f t="shared" si="2"/>
        <v>B</v>
      </c>
    </row>
    <row r="29" ht="15.75" customHeight="1">
      <c r="A29" s="6">
        <v>7488035.0</v>
      </c>
      <c r="B29" s="6" t="s">
        <v>51</v>
      </c>
      <c r="C29" s="7" t="s">
        <v>52</v>
      </c>
      <c r="D29" s="5">
        <v>4.0</v>
      </c>
      <c r="E29" s="5">
        <v>4.0</v>
      </c>
      <c r="F29" s="5">
        <v>3.0</v>
      </c>
      <c r="G29" s="6">
        <f t="shared" si="1"/>
        <v>11</v>
      </c>
      <c r="H29" s="6" t="str">
        <f t="shared" si="2"/>
        <v>A</v>
      </c>
    </row>
    <row r="30" ht="15.75" customHeight="1">
      <c r="A30" s="6">
        <v>8462258.0</v>
      </c>
      <c r="B30" s="6" t="s">
        <v>53</v>
      </c>
      <c r="C30" s="7" t="s">
        <v>53</v>
      </c>
      <c r="D30" s="5">
        <v>3.0</v>
      </c>
      <c r="E30" s="5">
        <v>4.0</v>
      </c>
      <c r="F30" s="5">
        <v>2.0</v>
      </c>
      <c r="G30" s="6">
        <f t="shared" si="1"/>
        <v>9</v>
      </c>
      <c r="H30" s="6" t="str">
        <f t="shared" si="2"/>
        <v>B</v>
      </c>
    </row>
    <row r="31" ht="15.75" customHeight="1">
      <c r="A31" s="6">
        <v>1.494065E7</v>
      </c>
      <c r="B31" s="6" t="s">
        <v>54</v>
      </c>
      <c r="C31" s="7" t="s">
        <v>54</v>
      </c>
      <c r="D31" s="5">
        <v>3.0</v>
      </c>
      <c r="E31" s="5">
        <v>2.0</v>
      </c>
      <c r="F31" s="5">
        <v>1.0</v>
      </c>
      <c r="G31" s="6">
        <f t="shared" si="1"/>
        <v>6</v>
      </c>
      <c r="H31" s="6" t="str">
        <f t="shared" si="2"/>
        <v>C</v>
      </c>
    </row>
    <row r="32" ht="15.75" customHeight="1">
      <c r="A32" s="6">
        <v>8289268.0</v>
      </c>
      <c r="B32" s="6" t="s">
        <v>55</v>
      </c>
      <c r="C32" s="7" t="s">
        <v>55</v>
      </c>
      <c r="D32" s="5">
        <v>3.0</v>
      </c>
      <c r="E32" s="5">
        <v>2.0</v>
      </c>
      <c r="F32" s="5">
        <v>1.0</v>
      </c>
      <c r="G32" s="6">
        <f t="shared" si="1"/>
        <v>6</v>
      </c>
      <c r="H32" s="6" t="str">
        <f t="shared" si="2"/>
        <v>C</v>
      </c>
    </row>
    <row r="33" ht="15.75" customHeight="1">
      <c r="A33" s="6">
        <v>1.4949361E7</v>
      </c>
      <c r="B33" s="6" t="s">
        <v>56</v>
      </c>
      <c r="C33" s="7" t="s">
        <v>56</v>
      </c>
      <c r="D33" s="5">
        <v>3.0</v>
      </c>
      <c r="E33" s="5">
        <v>1.0</v>
      </c>
      <c r="F33" s="5">
        <v>2.0</v>
      </c>
      <c r="G33" s="6">
        <f t="shared" si="1"/>
        <v>6</v>
      </c>
      <c r="H33" s="6" t="str">
        <f t="shared" si="2"/>
        <v>C</v>
      </c>
    </row>
    <row r="34" ht="15.75" customHeight="1">
      <c r="A34" s="6">
        <v>2.4485163E7</v>
      </c>
      <c r="B34" s="6" t="s">
        <v>57</v>
      </c>
      <c r="C34" s="7" t="s">
        <v>58</v>
      </c>
      <c r="D34" s="5">
        <v>3.0</v>
      </c>
      <c r="E34" s="5">
        <v>1.0</v>
      </c>
      <c r="F34" s="5">
        <v>1.0</v>
      </c>
      <c r="G34" s="6">
        <f t="shared" si="1"/>
        <v>5</v>
      </c>
      <c r="H34" s="6" t="str">
        <f t="shared" si="2"/>
        <v>C</v>
      </c>
    </row>
    <row r="35" ht="15.75" customHeight="1">
      <c r="A35" s="6">
        <v>8462258.0</v>
      </c>
      <c r="B35" s="6" t="s">
        <v>59</v>
      </c>
      <c r="C35" s="7" t="s">
        <v>60</v>
      </c>
      <c r="D35" s="5">
        <v>4.0</v>
      </c>
      <c r="E35" s="5">
        <v>4.0</v>
      </c>
      <c r="F35" s="5">
        <v>2.0</v>
      </c>
      <c r="G35" s="6">
        <f t="shared" si="1"/>
        <v>10</v>
      </c>
      <c r="H35" s="6" t="str">
        <f t="shared" si="2"/>
        <v>B</v>
      </c>
    </row>
    <row r="36" ht="15.75" customHeight="1">
      <c r="A36" s="6">
        <v>1.5815697E7</v>
      </c>
      <c r="B36" s="6" t="s">
        <v>61</v>
      </c>
      <c r="C36" s="7" t="s">
        <v>62</v>
      </c>
      <c r="D36" s="5">
        <v>5.0</v>
      </c>
      <c r="E36" s="5">
        <v>4.0</v>
      </c>
      <c r="F36" s="5">
        <v>3.0</v>
      </c>
      <c r="G36" s="6">
        <f t="shared" si="1"/>
        <v>12</v>
      </c>
      <c r="H36" s="6" t="str">
        <f t="shared" si="2"/>
        <v>A</v>
      </c>
    </row>
    <row r="37" ht="15.75" customHeight="1">
      <c r="A37" s="6">
        <v>2.616437E7</v>
      </c>
      <c r="B37" s="6" t="s">
        <v>63</v>
      </c>
      <c r="C37" s="7" t="s">
        <v>63</v>
      </c>
      <c r="D37" s="5">
        <v>4.0</v>
      </c>
      <c r="E37" s="5">
        <v>4.0</v>
      </c>
      <c r="F37" s="5">
        <v>3.0</v>
      </c>
      <c r="G37" s="6">
        <f t="shared" si="1"/>
        <v>11</v>
      </c>
      <c r="H37" s="6" t="str">
        <f t="shared" si="2"/>
        <v>A</v>
      </c>
    </row>
    <row r="38" ht="15.75" customHeight="1">
      <c r="A38" s="6">
        <v>5687285.0</v>
      </c>
      <c r="B38" s="6" t="s">
        <v>64</v>
      </c>
      <c r="C38" s="7" t="s">
        <v>64</v>
      </c>
      <c r="D38" s="5">
        <v>3.0</v>
      </c>
      <c r="E38" s="5">
        <v>4.0</v>
      </c>
      <c r="F38" s="5">
        <v>2.0</v>
      </c>
      <c r="G38" s="6">
        <f t="shared" si="1"/>
        <v>9</v>
      </c>
      <c r="H38" s="6" t="str">
        <f t="shared" si="2"/>
        <v>B</v>
      </c>
    </row>
    <row r="39" ht="15.75" customHeight="1">
      <c r="A39" s="6">
        <v>2.1726168E7</v>
      </c>
      <c r="B39" s="6" t="s">
        <v>65</v>
      </c>
      <c r="C39" s="7" t="s">
        <v>65</v>
      </c>
      <c r="D39" s="5">
        <v>4.0</v>
      </c>
      <c r="E39" s="5">
        <v>5.0</v>
      </c>
      <c r="F39" s="5">
        <v>3.0</v>
      </c>
      <c r="G39" s="6">
        <f t="shared" si="1"/>
        <v>12</v>
      </c>
      <c r="H39" s="6" t="str">
        <f t="shared" si="2"/>
        <v>A</v>
      </c>
    </row>
    <row r="40" ht="15.75" customHeight="1">
      <c r="A40" s="6">
        <v>7175367.0</v>
      </c>
      <c r="B40" s="6" t="s">
        <v>66</v>
      </c>
      <c r="C40" s="7" t="s">
        <v>66</v>
      </c>
      <c r="D40" s="5">
        <v>2.0</v>
      </c>
      <c r="E40" s="5">
        <v>1.0</v>
      </c>
      <c r="F40" s="5">
        <v>1.0</v>
      </c>
      <c r="G40" s="6">
        <f t="shared" si="1"/>
        <v>4</v>
      </c>
      <c r="H40" s="6" t="str">
        <f t="shared" si="2"/>
        <v>C</v>
      </c>
    </row>
    <row r="41" ht="15.75" customHeight="1">
      <c r="A41" s="6">
        <v>8954359.0</v>
      </c>
      <c r="B41" s="6" t="s">
        <v>67</v>
      </c>
      <c r="C41" s="7" t="s">
        <v>67</v>
      </c>
      <c r="D41" s="5">
        <v>3.0</v>
      </c>
      <c r="E41" s="5">
        <v>2.0</v>
      </c>
      <c r="F41" s="5">
        <v>2.0</v>
      </c>
      <c r="G41" s="6">
        <f t="shared" si="1"/>
        <v>7</v>
      </c>
      <c r="H41" s="6" t="str">
        <f t="shared" si="2"/>
        <v>B</v>
      </c>
    </row>
    <row r="42" ht="15.75" customHeight="1">
      <c r="A42" s="6">
        <v>1.2218672E7</v>
      </c>
      <c r="B42" s="6" t="s">
        <v>68</v>
      </c>
      <c r="C42" s="7" t="s">
        <v>68</v>
      </c>
      <c r="D42" s="5">
        <v>4.0</v>
      </c>
      <c r="E42" s="5">
        <v>2.0</v>
      </c>
      <c r="F42" s="5">
        <v>3.0</v>
      </c>
      <c r="G42" s="6">
        <f t="shared" si="1"/>
        <v>9</v>
      </c>
      <c r="H42" s="6" t="str">
        <f t="shared" si="2"/>
        <v>B</v>
      </c>
    </row>
    <row r="43" ht="15.75" customHeight="1">
      <c r="A43" s="6">
        <v>1.3698157E7</v>
      </c>
      <c r="B43" s="6" t="s">
        <v>69</v>
      </c>
      <c r="C43" s="7" t="s">
        <v>69</v>
      </c>
      <c r="D43" s="5">
        <v>1.0</v>
      </c>
      <c r="E43" s="5">
        <v>4.0</v>
      </c>
      <c r="F43" s="5">
        <v>1.0</v>
      </c>
      <c r="G43" s="6">
        <f t="shared" si="1"/>
        <v>6</v>
      </c>
      <c r="H43" s="6" t="str">
        <f t="shared" si="2"/>
        <v>C</v>
      </c>
    </row>
    <row r="44" ht="15.75" customHeight="1">
      <c r="A44" s="6">
        <v>4.064648E7</v>
      </c>
      <c r="B44" s="6" t="s">
        <v>70</v>
      </c>
      <c r="C44" s="7" t="s">
        <v>70</v>
      </c>
      <c r="D44" s="5">
        <v>3.0</v>
      </c>
      <c r="E44" s="5">
        <v>1.0</v>
      </c>
      <c r="F44" s="5">
        <v>2.0</v>
      </c>
      <c r="G44" s="6">
        <f t="shared" si="1"/>
        <v>6</v>
      </c>
      <c r="H44" s="6" t="str">
        <f t="shared" si="2"/>
        <v>C</v>
      </c>
    </row>
    <row r="45" ht="15.75" customHeight="1">
      <c r="A45" s="6">
        <v>2.8929011E7</v>
      </c>
      <c r="B45" s="6" t="s">
        <v>71</v>
      </c>
      <c r="C45" s="7" t="s">
        <v>72</v>
      </c>
      <c r="D45" s="5">
        <v>3.0</v>
      </c>
      <c r="E45" s="5">
        <v>1.0</v>
      </c>
      <c r="F45" s="5">
        <v>1.0</v>
      </c>
      <c r="G45" s="6">
        <f t="shared" si="1"/>
        <v>5</v>
      </c>
      <c r="H45" s="6" t="str">
        <f t="shared" si="2"/>
        <v>C</v>
      </c>
    </row>
    <row r="46" ht="15.75" customHeight="1">
      <c r="A46" s="6">
        <v>2.0684017E7</v>
      </c>
      <c r="B46" s="6" t="s">
        <v>73</v>
      </c>
      <c r="C46" s="7" t="s">
        <v>73</v>
      </c>
      <c r="D46" s="5">
        <v>3.0</v>
      </c>
      <c r="E46" s="5">
        <v>3.0</v>
      </c>
      <c r="F46" s="5">
        <v>2.0</v>
      </c>
      <c r="G46" s="6">
        <f t="shared" si="1"/>
        <v>8</v>
      </c>
      <c r="H46" s="6" t="str">
        <f t="shared" si="2"/>
        <v>B</v>
      </c>
    </row>
    <row r="47" ht="15.75" customHeight="1">
      <c r="A47" s="6">
        <v>1.321741E7</v>
      </c>
      <c r="B47" s="6" t="s">
        <v>74</v>
      </c>
      <c r="C47" s="7" t="s">
        <v>74</v>
      </c>
      <c r="D47" s="5">
        <v>3.0</v>
      </c>
      <c r="E47" s="5">
        <v>2.0</v>
      </c>
      <c r="F47" s="5">
        <v>3.0</v>
      </c>
      <c r="G47" s="6">
        <f t="shared" si="1"/>
        <v>8</v>
      </c>
      <c r="H47" s="6" t="str">
        <f t="shared" si="2"/>
        <v>B</v>
      </c>
    </row>
    <row r="48" ht="15.75" customHeight="1">
      <c r="A48" s="6">
        <v>1.6515892E7</v>
      </c>
      <c r="B48" s="6" t="s">
        <v>75</v>
      </c>
      <c r="C48" s="7" t="s">
        <v>76</v>
      </c>
      <c r="D48" s="5">
        <v>3.0</v>
      </c>
      <c r="E48" s="5">
        <v>4.0</v>
      </c>
      <c r="F48" s="5">
        <v>2.0</v>
      </c>
      <c r="G48" s="6">
        <f t="shared" si="1"/>
        <v>9</v>
      </c>
      <c r="H48" s="6" t="str">
        <f t="shared" si="2"/>
        <v>B</v>
      </c>
    </row>
    <row r="49" ht="15.75" customHeight="1">
      <c r="A49" s="6">
        <v>2.910895E7</v>
      </c>
      <c r="B49" s="6" t="s">
        <v>77</v>
      </c>
      <c r="C49" s="7" t="s">
        <v>77</v>
      </c>
      <c r="D49" s="5">
        <v>3.0</v>
      </c>
      <c r="E49" s="5">
        <v>1.0</v>
      </c>
      <c r="F49" s="5">
        <v>1.0</v>
      </c>
      <c r="G49" s="6">
        <f t="shared" si="1"/>
        <v>5</v>
      </c>
      <c r="H49" s="6" t="str">
        <f t="shared" si="2"/>
        <v>C</v>
      </c>
    </row>
    <row r="50" ht="15.75" customHeight="1">
      <c r="A50" s="6">
        <v>2.5702521E7</v>
      </c>
      <c r="B50" s="6" t="s">
        <v>78</v>
      </c>
      <c r="C50" s="7" t="s">
        <v>78</v>
      </c>
      <c r="D50" s="5">
        <v>2.0</v>
      </c>
      <c r="E50" s="5">
        <v>5.0</v>
      </c>
      <c r="F50" s="5">
        <v>1.0</v>
      </c>
      <c r="G50" s="6">
        <f t="shared" si="1"/>
        <v>8</v>
      </c>
      <c r="H50" s="6" t="str">
        <f t="shared" si="2"/>
        <v>B</v>
      </c>
    </row>
    <row r="51" ht="15.75" customHeight="1">
      <c r="A51" s="6">
        <v>1.238374E7</v>
      </c>
      <c r="B51" s="6" t="s">
        <v>79</v>
      </c>
      <c r="C51" s="7" t="s">
        <v>79</v>
      </c>
      <c r="D51" s="5">
        <v>4.0</v>
      </c>
      <c r="E51" s="5">
        <v>2.0</v>
      </c>
      <c r="F51" s="5">
        <v>2.0</v>
      </c>
      <c r="G51" s="6">
        <f t="shared" si="1"/>
        <v>8</v>
      </c>
      <c r="H51" s="6" t="str">
        <f t="shared" si="2"/>
        <v>B</v>
      </c>
    </row>
    <row r="52" ht="15.75" customHeight="1">
      <c r="A52" s="6">
        <v>634680.0</v>
      </c>
      <c r="B52" s="6" t="s">
        <v>80</v>
      </c>
      <c r="C52" s="7" t="s">
        <v>80</v>
      </c>
      <c r="D52" s="5">
        <v>2.0</v>
      </c>
      <c r="E52" s="5">
        <v>1.0</v>
      </c>
      <c r="F52" s="5">
        <v>1.0</v>
      </c>
      <c r="G52" s="6">
        <f t="shared" si="1"/>
        <v>4</v>
      </c>
      <c r="H52" s="6" t="str">
        <f t="shared" si="2"/>
        <v>C</v>
      </c>
    </row>
    <row r="53" ht="15.75" customHeight="1">
      <c r="A53" s="6">
        <v>9057175.0</v>
      </c>
      <c r="B53" s="6" t="s">
        <v>81</v>
      </c>
      <c r="C53" s="7" t="s">
        <v>81</v>
      </c>
      <c r="D53" s="5">
        <v>3.0</v>
      </c>
      <c r="E53" s="5">
        <v>1.0</v>
      </c>
      <c r="F53" s="5">
        <v>1.0</v>
      </c>
      <c r="G53" s="6">
        <f t="shared" si="1"/>
        <v>5</v>
      </c>
      <c r="H53" s="6" t="str">
        <f t="shared" si="2"/>
        <v>C</v>
      </c>
    </row>
    <row r="54" ht="15.75" customHeight="1">
      <c r="A54" s="6">
        <v>4956549.0</v>
      </c>
      <c r="B54" s="6" t="s">
        <v>82</v>
      </c>
      <c r="C54" s="7" t="s">
        <v>83</v>
      </c>
      <c r="D54" s="5">
        <v>2.0</v>
      </c>
      <c r="E54" s="5">
        <v>4.0</v>
      </c>
      <c r="F54" s="5">
        <v>1.0</v>
      </c>
      <c r="G54" s="6">
        <f t="shared" si="1"/>
        <v>7</v>
      </c>
      <c r="H54" s="6" t="str">
        <f t="shared" si="2"/>
        <v>B</v>
      </c>
    </row>
    <row r="55" ht="15.75" customHeight="1">
      <c r="A55" s="6">
        <v>1.8895545E7</v>
      </c>
      <c r="B55" s="6" t="s">
        <v>84</v>
      </c>
      <c r="C55" s="7" t="s">
        <v>84</v>
      </c>
      <c r="D55" s="5">
        <v>1.0</v>
      </c>
      <c r="E55" s="5">
        <v>4.0</v>
      </c>
      <c r="F55" s="5">
        <v>1.0</v>
      </c>
      <c r="G55" s="6">
        <f t="shared" si="1"/>
        <v>6</v>
      </c>
      <c r="H55" s="6" t="str">
        <f t="shared" si="2"/>
        <v>C</v>
      </c>
    </row>
    <row r="56" ht="15.75" customHeight="1">
      <c r="A56" s="6">
        <v>1.6219495E7</v>
      </c>
      <c r="B56" s="6" t="s">
        <v>85</v>
      </c>
      <c r="C56" s="7" t="s">
        <v>86</v>
      </c>
      <c r="D56" s="5">
        <v>3.0</v>
      </c>
      <c r="E56" s="5">
        <v>1.0</v>
      </c>
      <c r="F56" s="5">
        <v>1.0</v>
      </c>
      <c r="G56" s="6">
        <f t="shared" si="1"/>
        <v>5</v>
      </c>
      <c r="H56" s="6" t="str">
        <f t="shared" si="2"/>
        <v>C</v>
      </c>
    </row>
    <row r="57" ht="15.75" customHeight="1">
      <c r="A57" s="6">
        <v>2.398519E7</v>
      </c>
      <c r="B57" s="6" t="s">
        <v>87</v>
      </c>
      <c r="C57" s="7" t="s">
        <v>87</v>
      </c>
      <c r="D57" s="5">
        <v>3.0</v>
      </c>
      <c r="E57" s="5">
        <v>3.0</v>
      </c>
      <c r="F57" s="5">
        <v>3.0</v>
      </c>
      <c r="G57" s="6">
        <f t="shared" si="1"/>
        <v>9</v>
      </c>
      <c r="H57" s="6" t="str">
        <f t="shared" si="2"/>
        <v>B</v>
      </c>
    </row>
    <row r="58" ht="15.75" customHeight="1">
      <c r="A58" s="6">
        <v>2.6439588E7</v>
      </c>
      <c r="B58" s="6" t="s">
        <v>88</v>
      </c>
      <c r="C58" s="7" t="s">
        <v>88</v>
      </c>
      <c r="D58" s="5">
        <v>3.0</v>
      </c>
      <c r="E58" s="5">
        <v>4.0</v>
      </c>
      <c r="F58" s="5">
        <v>2.0</v>
      </c>
      <c r="G58" s="6">
        <f t="shared" si="1"/>
        <v>9</v>
      </c>
      <c r="H58" s="6" t="str">
        <f t="shared" si="2"/>
        <v>B</v>
      </c>
    </row>
    <row r="59" ht="15.75" customHeight="1">
      <c r="A59" s="6">
        <v>2.3758697E7</v>
      </c>
      <c r="B59" s="6" t="s">
        <v>89</v>
      </c>
      <c r="C59" s="7" t="s">
        <v>90</v>
      </c>
      <c r="D59" s="5">
        <v>2.0</v>
      </c>
      <c r="E59" s="5">
        <v>1.0</v>
      </c>
      <c r="F59" s="5">
        <v>1.0</v>
      </c>
      <c r="G59" s="6">
        <f t="shared" si="1"/>
        <v>4</v>
      </c>
      <c r="H59" s="6" t="str">
        <f t="shared" si="2"/>
        <v>C</v>
      </c>
    </row>
    <row r="60" ht="15.75" customHeight="1">
      <c r="A60" s="6">
        <v>2.6439588E7</v>
      </c>
      <c r="B60" s="6" t="s">
        <v>91</v>
      </c>
      <c r="C60" s="7" t="s">
        <v>91</v>
      </c>
      <c r="D60" s="5">
        <v>5.0</v>
      </c>
      <c r="E60" s="5">
        <v>3.0</v>
      </c>
      <c r="F60" s="5">
        <v>3.0</v>
      </c>
      <c r="G60" s="6">
        <f t="shared" si="1"/>
        <v>11</v>
      </c>
      <c r="H60" s="6" t="str">
        <f t="shared" si="2"/>
        <v>A</v>
      </c>
    </row>
    <row r="61" ht="15.75" customHeight="1">
      <c r="A61" s="6">
        <v>4603069.0</v>
      </c>
      <c r="B61" s="6" t="s">
        <v>92</v>
      </c>
      <c r="C61" s="7" t="s">
        <v>92</v>
      </c>
      <c r="D61" s="5">
        <v>3.0</v>
      </c>
      <c r="E61" s="5">
        <v>4.0</v>
      </c>
      <c r="F61" s="5">
        <v>2.0</v>
      </c>
      <c r="G61" s="6">
        <f t="shared" si="1"/>
        <v>9</v>
      </c>
      <c r="H61" s="6" t="str">
        <f t="shared" si="2"/>
        <v>B</v>
      </c>
    </row>
    <row r="62" ht="15.75" customHeight="1">
      <c r="A62" s="6">
        <v>4838761.0</v>
      </c>
      <c r="B62" s="6" t="s">
        <v>93</v>
      </c>
      <c r="C62" s="7" t="s">
        <v>93</v>
      </c>
      <c r="D62" s="5">
        <v>3.0</v>
      </c>
      <c r="E62" s="5">
        <v>2.0</v>
      </c>
      <c r="F62" s="5">
        <v>2.0</v>
      </c>
      <c r="G62" s="6">
        <f t="shared" si="1"/>
        <v>7</v>
      </c>
      <c r="H62" s="6" t="str">
        <f t="shared" si="2"/>
        <v>B</v>
      </c>
    </row>
    <row r="63" ht="15.75" customHeight="1">
      <c r="A63" s="6">
        <v>2.7078932E7</v>
      </c>
      <c r="B63" s="6" t="s">
        <v>94</v>
      </c>
      <c r="C63" s="7" t="s">
        <v>94</v>
      </c>
      <c r="D63" s="5">
        <v>1.0</v>
      </c>
      <c r="E63" s="5">
        <v>1.0</v>
      </c>
      <c r="F63" s="5">
        <v>1.0</v>
      </c>
      <c r="G63" s="6">
        <f t="shared" si="1"/>
        <v>3</v>
      </c>
      <c r="H63" s="6" t="str">
        <f t="shared" si="2"/>
        <v>C</v>
      </c>
    </row>
    <row r="64" ht="15.75" customHeight="1">
      <c r="A64" s="6">
        <v>5555235.0</v>
      </c>
      <c r="B64" s="6" t="s">
        <v>95</v>
      </c>
      <c r="C64" s="7" t="s">
        <v>96</v>
      </c>
      <c r="D64" s="5">
        <v>4.0</v>
      </c>
      <c r="E64" s="5">
        <v>3.0</v>
      </c>
      <c r="F64" s="5">
        <v>3.0</v>
      </c>
      <c r="G64" s="6">
        <f t="shared" si="1"/>
        <v>10</v>
      </c>
      <c r="H64" s="6" t="str">
        <f t="shared" si="2"/>
        <v>B</v>
      </c>
    </row>
    <row r="65" ht="15.75" customHeight="1">
      <c r="A65" s="6">
        <v>1.5371571E7</v>
      </c>
      <c r="B65" s="6" t="s">
        <v>97</v>
      </c>
      <c r="C65" s="7" t="s">
        <v>97</v>
      </c>
      <c r="D65" s="5">
        <v>3.0</v>
      </c>
      <c r="E65" s="5">
        <v>1.0</v>
      </c>
      <c r="F65" s="5">
        <v>1.0</v>
      </c>
      <c r="G65" s="6">
        <f t="shared" si="1"/>
        <v>5</v>
      </c>
      <c r="H65" s="6" t="str">
        <f t="shared" si="2"/>
        <v>C</v>
      </c>
    </row>
    <row r="66" ht="15.75" customHeight="1">
      <c r="A66" s="6">
        <v>1331323.0</v>
      </c>
      <c r="B66" s="6" t="s">
        <v>98</v>
      </c>
      <c r="C66" s="7" t="s">
        <v>99</v>
      </c>
      <c r="D66" s="5">
        <v>3.0</v>
      </c>
      <c r="E66" s="5">
        <v>1.0</v>
      </c>
      <c r="F66" s="5">
        <v>1.0</v>
      </c>
      <c r="G66" s="6">
        <f t="shared" si="1"/>
        <v>5</v>
      </c>
      <c r="H66" s="6" t="str">
        <f t="shared" si="2"/>
        <v>C</v>
      </c>
    </row>
    <row r="67" ht="15.75" customHeight="1">
      <c r="A67" s="6">
        <v>2.7131217E7</v>
      </c>
      <c r="B67" s="6" t="s">
        <v>100</v>
      </c>
      <c r="C67" s="7" t="s">
        <v>100</v>
      </c>
      <c r="D67" s="5">
        <v>3.0</v>
      </c>
      <c r="E67" s="5">
        <v>1.0</v>
      </c>
      <c r="F67" s="5">
        <v>1.0</v>
      </c>
      <c r="G67" s="6">
        <f t="shared" si="1"/>
        <v>5</v>
      </c>
      <c r="H67" s="6" t="str">
        <f t="shared" si="2"/>
        <v>C</v>
      </c>
    </row>
    <row r="68" ht="15.75" customHeight="1">
      <c r="A68" s="6">
        <v>6271101.0</v>
      </c>
      <c r="B68" s="6" t="s">
        <v>101</v>
      </c>
      <c r="C68" s="7" t="s">
        <v>101</v>
      </c>
      <c r="D68" s="5">
        <v>5.0</v>
      </c>
      <c r="E68" s="5">
        <v>5.0</v>
      </c>
      <c r="F68" s="5">
        <v>5.0</v>
      </c>
      <c r="G68" s="6">
        <f t="shared" si="1"/>
        <v>15</v>
      </c>
      <c r="H68" s="6" t="str">
        <f t="shared" si="2"/>
        <v>A</v>
      </c>
    </row>
    <row r="69" ht="15.75" customHeight="1">
      <c r="A69" s="6">
        <v>5668795.0</v>
      </c>
      <c r="B69" s="6" t="s">
        <v>102</v>
      </c>
      <c r="C69" s="7" t="s">
        <v>102</v>
      </c>
      <c r="D69" s="5">
        <v>2.0</v>
      </c>
      <c r="E69" s="5">
        <v>1.0</v>
      </c>
      <c r="F69" s="5">
        <v>1.0</v>
      </c>
      <c r="G69" s="6">
        <f t="shared" si="1"/>
        <v>4</v>
      </c>
      <c r="H69" s="6" t="str">
        <f t="shared" si="2"/>
        <v>C</v>
      </c>
    </row>
    <row r="70" ht="15.75" customHeight="1">
      <c r="A70" s="6">
        <v>2.4280437E7</v>
      </c>
      <c r="B70" s="6" t="s">
        <v>103</v>
      </c>
      <c r="C70" s="7" t="s">
        <v>104</v>
      </c>
      <c r="D70" s="5">
        <v>3.0</v>
      </c>
      <c r="E70" s="5">
        <v>2.0</v>
      </c>
      <c r="F70" s="5">
        <v>2.0</v>
      </c>
      <c r="G70" s="6">
        <f t="shared" si="1"/>
        <v>7</v>
      </c>
      <c r="H70" s="6" t="str">
        <f t="shared" si="2"/>
        <v>B</v>
      </c>
    </row>
    <row r="71" ht="15.75" customHeight="1">
      <c r="A71" s="6">
        <v>2.2398948E7</v>
      </c>
      <c r="B71" s="6" t="s">
        <v>105</v>
      </c>
      <c r="C71" s="7" t="s">
        <v>105</v>
      </c>
      <c r="D71" s="5">
        <v>3.0</v>
      </c>
      <c r="E71" s="5">
        <v>1.0</v>
      </c>
      <c r="F71" s="5">
        <v>1.0</v>
      </c>
      <c r="G71" s="6">
        <f t="shared" si="1"/>
        <v>5</v>
      </c>
      <c r="H71" s="6" t="str">
        <f t="shared" si="2"/>
        <v>C</v>
      </c>
    </row>
    <row r="72" ht="15.75" customHeight="1">
      <c r="A72" s="6">
        <v>7190589.0</v>
      </c>
      <c r="B72" s="6" t="s">
        <v>106</v>
      </c>
      <c r="C72" s="7" t="s">
        <v>107</v>
      </c>
      <c r="D72" s="5">
        <v>3.0</v>
      </c>
      <c r="E72" s="5">
        <v>4.0</v>
      </c>
      <c r="F72" s="5">
        <v>2.0</v>
      </c>
      <c r="G72" s="6">
        <f t="shared" si="1"/>
        <v>9</v>
      </c>
      <c r="H72" s="6" t="str">
        <f t="shared" si="2"/>
        <v>B</v>
      </c>
    </row>
    <row r="73" ht="15.75" customHeight="1">
      <c r="A73" s="6">
        <v>4920962.0</v>
      </c>
      <c r="B73" s="6" t="s">
        <v>108</v>
      </c>
      <c r="C73" s="7" t="s">
        <v>108</v>
      </c>
      <c r="D73" s="5">
        <v>3.0</v>
      </c>
      <c r="E73" s="5">
        <v>2.0</v>
      </c>
      <c r="F73" s="5">
        <v>3.0</v>
      </c>
      <c r="G73" s="6">
        <f t="shared" si="1"/>
        <v>8</v>
      </c>
      <c r="H73" s="6" t="str">
        <f t="shared" si="2"/>
        <v>B</v>
      </c>
    </row>
    <row r="74" ht="15.75" customHeight="1">
      <c r="A74" s="6">
        <v>2742834.0</v>
      </c>
      <c r="B74" s="6" t="s">
        <v>109</v>
      </c>
      <c r="C74" s="7" t="s">
        <v>109</v>
      </c>
      <c r="D74" s="5">
        <v>4.0</v>
      </c>
      <c r="E74" s="5">
        <v>4.0</v>
      </c>
      <c r="F74" s="5">
        <v>3.0</v>
      </c>
      <c r="G74" s="6">
        <f t="shared" si="1"/>
        <v>11</v>
      </c>
      <c r="H74" s="6" t="str">
        <f t="shared" si="2"/>
        <v>A</v>
      </c>
    </row>
    <row r="75" ht="15.75" customHeight="1">
      <c r="A75" s="6">
        <v>1.0855807E7</v>
      </c>
      <c r="B75" s="6" t="s">
        <v>110</v>
      </c>
      <c r="C75" s="7" t="s">
        <v>110</v>
      </c>
      <c r="D75" s="5">
        <v>2.0</v>
      </c>
      <c r="E75" s="5">
        <v>1.0</v>
      </c>
      <c r="F75" s="5">
        <v>1.0</v>
      </c>
      <c r="G75" s="6">
        <f t="shared" si="1"/>
        <v>4</v>
      </c>
      <c r="H75" s="6" t="str">
        <f t="shared" si="2"/>
        <v>C</v>
      </c>
    </row>
    <row r="76" ht="15.75" customHeight="1">
      <c r="A76" s="6">
        <v>1.5982734E7</v>
      </c>
      <c r="B76" s="6" t="s">
        <v>111</v>
      </c>
      <c r="C76" s="7" t="s">
        <v>111</v>
      </c>
      <c r="D76" s="5">
        <v>3.0</v>
      </c>
      <c r="E76" s="5">
        <v>3.0</v>
      </c>
      <c r="F76" s="5">
        <v>2.0</v>
      </c>
      <c r="G76" s="6">
        <f t="shared" si="1"/>
        <v>8</v>
      </c>
      <c r="H76" s="6" t="str">
        <f t="shared" si="2"/>
        <v>B</v>
      </c>
    </row>
    <row r="77" ht="15.75" customHeight="1">
      <c r="A77" s="6">
        <v>1.7739746E7</v>
      </c>
      <c r="B77" s="6" t="s">
        <v>112</v>
      </c>
      <c r="C77" s="7" t="s">
        <v>112</v>
      </c>
      <c r="D77" s="5">
        <v>4.0</v>
      </c>
      <c r="E77" s="5">
        <v>4.0</v>
      </c>
      <c r="F77" s="5">
        <v>3.0</v>
      </c>
      <c r="G77" s="6">
        <f t="shared" si="1"/>
        <v>11</v>
      </c>
      <c r="H77" s="6" t="str">
        <f t="shared" si="2"/>
        <v>A</v>
      </c>
    </row>
    <row r="78" ht="15.75" customHeight="1">
      <c r="A78" s="6">
        <v>6298695.0</v>
      </c>
      <c r="B78" s="6" t="s">
        <v>113</v>
      </c>
      <c r="C78" s="7" t="s">
        <v>113</v>
      </c>
      <c r="D78" s="5">
        <v>3.0</v>
      </c>
      <c r="E78" s="5">
        <v>4.0</v>
      </c>
      <c r="F78" s="5">
        <v>2.0</v>
      </c>
      <c r="G78" s="6">
        <f t="shared" si="1"/>
        <v>9</v>
      </c>
      <c r="H78" s="6" t="str">
        <f t="shared" si="2"/>
        <v>B</v>
      </c>
    </row>
    <row r="79" ht="15.75" customHeight="1">
      <c r="A79" s="6">
        <v>2665694.0</v>
      </c>
      <c r="B79" s="6" t="s">
        <v>114</v>
      </c>
      <c r="C79" s="7" t="s">
        <v>115</v>
      </c>
      <c r="D79" s="5">
        <v>3.0</v>
      </c>
      <c r="E79" s="5">
        <v>4.0</v>
      </c>
      <c r="F79" s="5">
        <v>2.0</v>
      </c>
      <c r="G79" s="6">
        <f t="shared" si="1"/>
        <v>9</v>
      </c>
      <c r="H79" s="6" t="str">
        <f t="shared" si="2"/>
        <v>B</v>
      </c>
    </row>
    <row r="80" ht="15.75" customHeight="1">
      <c r="A80" s="6">
        <v>3.4532014E7</v>
      </c>
      <c r="B80" s="6" t="s">
        <v>116</v>
      </c>
      <c r="C80" s="7" t="s">
        <v>116</v>
      </c>
      <c r="D80" s="5">
        <v>1.0</v>
      </c>
      <c r="E80" s="5">
        <v>1.0</v>
      </c>
      <c r="F80" s="5">
        <v>1.0</v>
      </c>
      <c r="G80" s="6">
        <f t="shared" si="1"/>
        <v>3</v>
      </c>
      <c r="H80" s="6" t="str">
        <f t="shared" si="2"/>
        <v>C</v>
      </c>
    </row>
    <row r="81" ht="15.75" customHeight="1">
      <c r="A81" s="6">
        <v>1.637762E7</v>
      </c>
      <c r="B81" s="6" t="s">
        <v>117</v>
      </c>
      <c r="C81" s="7" t="s">
        <v>117</v>
      </c>
      <c r="D81" s="5">
        <v>3.0</v>
      </c>
      <c r="E81" s="5">
        <v>4.0</v>
      </c>
      <c r="F81" s="5">
        <v>2.0</v>
      </c>
      <c r="G81" s="6">
        <f t="shared" si="1"/>
        <v>9</v>
      </c>
      <c r="H81" s="6" t="str">
        <f t="shared" si="2"/>
        <v>B</v>
      </c>
    </row>
    <row r="82" ht="15.75" customHeight="1">
      <c r="A82" s="6">
        <v>1.981991E7</v>
      </c>
      <c r="B82" s="6" t="s">
        <v>118</v>
      </c>
      <c r="C82" s="7" t="s">
        <v>118</v>
      </c>
      <c r="D82" s="5">
        <v>3.0</v>
      </c>
      <c r="E82" s="5">
        <v>4.0</v>
      </c>
      <c r="F82" s="5">
        <v>2.0</v>
      </c>
      <c r="G82" s="6">
        <f t="shared" si="1"/>
        <v>9</v>
      </c>
      <c r="H82" s="6" t="str">
        <f t="shared" si="2"/>
        <v>B</v>
      </c>
    </row>
    <row r="83" ht="15.75" customHeight="1">
      <c r="A83" s="6">
        <v>1.2816149E7</v>
      </c>
      <c r="B83" s="6" t="s">
        <v>119</v>
      </c>
      <c r="C83" s="7" t="s">
        <v>119</v>
      </c>
      <c r="D83" s="5">
        <v>2.0</v>
      </c>
      <c r="E83" s="5">
        <v>1.0</v>
      </c>
      <c r="F83" s="5">
        <v>1.0</v>
      </c>
      <c r="G83" s="6">
        <f t="shared" si="1"/>
        <v>4</v>
      </c>
      <c r="H83" s="6" t="str">
        <f t="shared" si="2"/>
        <v>C</v>
      </c>
    </row>
    <row r="84" ht="15.75" customHeight="1">
      <c r="A84" s="6">
        <v>3.1203011E7</v>
      </c>
      <c r="B84" s="6" t="s">
        <v>120</v>
      </c>
      <c r="C84" s="7" t="s">
        <v>120</v>
      </c>
      <c r="D84" s="5">
        <v>4.0</v>
      </c>
      <c r="E84" s="5">
        <v>2.0</v>
      </c>
      <c r="F84" s="5">
        <v>1.0</v>
      </c>
      <c r="G84" s="6">
        <f t="shared" si="1"/>
        <v>7</v>
      </c>
      <c r="H84" s="6" t="str">
        <f t="shared" si="2"/>
        <v>B</v>
      </c>
    </row>
    <row r="85" ht="15.75" customHeight="1">
      <c r="A85" s="6">
        <v>2.2289904E7</v>
      </c>
      <c r="B85" s="6" t="s">
        <v>121</v>
      </c>
      <c r="C85" s="7" t="s">
        <v>121</v>
      </c>
      <c r="D85" s="5">
        <v>3.0</v>
      </c>
      <c r="E85" s="5">
        <v>1.0</v>
      </c>
      <c r="F85" s="5">
        <v>1.0</v>
      </c>
      <c r="G85" s="6">
        <f t="shared" si="1"/>
        <v>5</v>
      </c>
      <c r="H85" s="6" t="str">
        <f t="shared" si="2"/>
        <v>C</v>
      </c>
    </row>
    <row r="86" ht="15.75" customHeight="1">
      <c r="A86" s="6">
        <v>3.2778493E7</v>
      </c>
      <c r="B86" s="6" t="s">
        <v>122</v>
      </c>
      <c r="C86" s="7" t="s">
        <v>123</v>
      </c>
      <c r="D86" s="5">
        <v>4.0</v>
      </c>
      <c r="E86" s="5">
        <v>2.0</v>
      </c>
      <c r="F86" s="5">
        <v>3.0</v>
      </c>
      <c r="G86" s="6">
        <f t="shared" si="1"/>
        <v>9</v>
      </c>
      <c r="H86" s="6" t="str">
        <f t="shared" si="2"/>
        <v>B</v>
      </c>
    </row>
    <row r="87" ht="15.75" customHeight="1">
      <c r="A87" s="6">
        <v>5666294.0</v>
      </c>
      <c r="B87" s="6" t="s">
        <v>124</v>
      </c>
      <c r="C87" s="7" t="s">
        <v>125</v>
      </c>
      <c r="D87" s="5">
        <v>3.0</v>
      </c>
      <c r="E87" s="5">
        <v>4.0</v>
      </c>
      <c r="F87" s="5">
        <v>2.0</v>
      </c>
      <c r="G87" s="6">
        <f t="shared" si="1"/>
        <v>9</v>
      </c>
      <c r="H87" s="6" t="str">
        <f t="shared" si="2"/>
        <v>B</v>
      </c>
    </row>
    <row r="88" ht="15.75" customHeight="1">
      <c r="A88" s="6">
        <v>3.9376806E7</v>
      </c>
      <c r="B88" s="6" t="s">
        <v>126</v>
      </c>
      <c r="C88" s="7" t="s">
        <v>127</v>
      </c>
      <c r="D88" s="5">
        <v>3.0</v>
      </c>
      <c r="E88" s="5">
        <v>3.0</v>
      </c>
      <c r="F88" s="5">
        <v>2.0</v>
      </c>
      <c r="G88" s="6">
        <f t="shared" si="1"/>
        <v>8</v>
      </c>
      <c r="H88" s="6" t="str">
        <f t="shared" si="2"/>
        <v>B</v>
      </c>
    </row>
    <row r="89" ht="15.75" customHeight="1">
      <c r="A89" s="6">
        <v>2.4977084E7</v>
      </c>
      <c r="B89" s="6" t="s">
        <v>128</v>
      </c>
      <c r="C89" s="7" t="s">
        <v>128</v>
      </c>
      <c r="D89" s="5">
        <v>3.0</v>
      </c>
      <c r="E89" s="5">
        <v>4.0</v>
      </c>
      <c r="F89" s="5">
        <v>3.0</v>
      </c>
      <c r="G89" s="6">
        <f t="shared" si="1"/>
        <v>10</v>
      </c>
      <c r="H89" s="6" t="str">
        <f t="shared" si="2"/>
        <v>B</v>
      </c>
    </row>
    <row r="90" ht="15.75" customHeight="1">
      <c r="A90" s="6">
        <v>7317338.0</v>
      </c>
      <c r="B90" s="6" t="s">
        <v>129</v>
      </c>
      <c r="C90" s="7" t="s">
        <v>129</v>
      </c>
      <c r="D90" s="5">
        <v>3.0</v>
      </c>
      <c r="E90" s="5">
        <v>4.0</v>
      </c>
      <c r="F90" s="5">
        <v>3.0</v>
      </c>
      <c r="G90" s="6">
        <f t="shared" si="1"/>
        <v>10</v>
      </c>
      <c r="H90" s="6" t="str">
        <f t="shared" si="2"/>
        <v>B</v>
      </c>
    </row>
    <row r="91" ht="15.75" customHeight="1">
      <c r="A91" s="6">
        <v>2.982177E7</v>
      </c>
      <c r="B91" s="6" t="s">
        <v>130</v>
      </c>
      <c r="C91" s="7" t="s">
        <v>130</v>
      </c>
      <c r="D91" s="5">
        <v>4.0</v>
      </c>
      <c r="E91" s="5">
        <v>2.0</v>
      </c>
      <c r="F91" s="5">
        <v>2.0</v>
      </c>
      <c r="G91" s="6">
        <f t="shared" si="1"/>
        <v>8</v>
      </c>
      <c r="H91" s="6" t="str">
        <f t="shared" si="2"/>
        <v>B</v>
      </c>
    </row>
    <row r="92" ht="15.75" customHeight="1">
      <c r="A92" s="6">
        <v>7268645.0</v>
      </c>
      <c r="B92" s="6" t="s">
        <v>131</v>
      </c>
      <c r="C92" s="7" t="s">
        <v>132</v>
      </c>
      <c r="D92" s="5">
        <v>5.0</v>
      </c>
      <c r="E92" s="5">
        <v>5.0</v>
      </c>
      <c r="F92" s="5">
        <v>3.0</v>
      </c>
      <c r="G92" s="6">
        <f t="shared" si="1"/>
        <v>13</v>
      </c>
      <c r="H92" s="6" t="str">
        <f t="shared" si="2"/>
        <v>A</v>
      </c>
    </row>
    <row r="93" ht="15.75" customHeight="1">
      <c r="A93" s="6">
        <v>1.7262805E7</v>
      </c>
      <c r="B93" s="6" t="s">
        <v>133</v>
      </c>
      <c r="C93" s="7" t="s">
        <v>134</v>
      </c>
      <c r="D93" s="5">
        <v>2.0</v>
      </c>
      <c r="E93" s="5">
        <v>1.0</v>
      </c>
      <c r="F93" s="5">
        <v>1.0</v>
      </c>
      <c r="G93" s="6">
        <f t="shared" si="1"/>
        <v>4</v>
      </c>
      <c r="H93" s="6" t="str">
        <f t="shared" si="2"/>
        <v>C</v>
      </c>
    </row>
    <row r="94" ht="15.75" customHeight="1">
      <c r="A94" s="6">
        <v>2.616437E7</v>
      </c>
      <c r="B94" s="6" t="s">
        <v>135</v>
      </c>
      <c r="C94" s="7" t="s">
        <v>135</v>
      </c>
      <c r="D94" s="5">
        <v>3.0</v>
      </c>
      <c r="E94" s="5">
        <v>1.0</v>
      </c>
      <c r="F94" s="5">
        <v>1.0</v>
      </c>
      <c r="G94" s="6">
        <f t="shared" si="1"/>
        <v>5</v>
      </c>
      <c r="H94" s="6" t="str">
        <f t="shared" si="2"/>
        <v>C</v>
      </c>
    </row>
    <row r="95" ht="15.75" customHeight="1">
      <c r="A95" s="6">
        <v>557647.0</v>
      </c>
      <c r="B95" s="6" t="s">
        <v>136</v>
      </c>
      <c r="C95" s="7" t="s">
        <v>137</v>
      </c>
      <c r="D95" s="5">
        <v>2.0</v>
      </c>
      <c r="E95" s="5">
        <v>1.0</v>
      </c>
      <c r="F95" s="5">
        <v>1.0</v>
      </c>
      <c r="G95" s="6">
        <f t="shared" si="1"/>
        <v>4</v>
      </c>
      <c r="H95" s="6" t="str">
        <f t="shared" si="2"/>
        <v>C</v>
      </c>
    </row>
    <row r="96" ht="15.75" customHeight="1">
      <c r="A96" s="6">
        <v>1.0097775E7</v>
      </c>
      <c r="B96" s="6" t="s">
        <v>138</v>
      </c>
      <c r="C96" s="7" t="s">
        <v>138</v>
      </c>
      <c r="D96" s="5">
        <v>4.0</v>
      </c>
      <c r="E96" s="5">
        <v>3.0</v>
      </c>
      <c r="F96" s="5">
        <v>3.0</v>
      </c>
      <c r="G96" s="6">
        <f t="shared" si="1"/>
        <v>10</v>
      </c>
      <c r="H96" s="6" t="str">
        <f t="shared" si="2"/>
        <v>B</v>
      </c>
    </row>
    <row r="97" ht="15.75" customHeight="1">
      <c r="A97" s="6">
        <v>1.9259214E7</v>
      </c>
      <c r="B97" s="6" t="s">
        <v>139</v>
      </c>
      <c r="C97" s="7" t="s">
        <v>139</v>
      </c>
      <c r="D97" s="5">
        <v>2.0</v>
      </c>
      <c r="E97" s="5">
        <v>2.0</v>
      </c>
      <c r="F97" s="5">
        <v>1.0</v>
      </c>
      <c r="G97" s="6">
        <f t="shared" si="1"/>
        <v>5</v>
      </c>
      <c r="H97" s="6" t="str">
        <f t="shared" si="2"/>
        <v>C</v>
      </c>
    </row>
    <row r="98" ht="15.75" customHeight="1">
      <c r="A98" s="6">
        <v>2.2729694E7</v>
      </c>
      <c r="B98" s="6" t="s">
        <v>140</v>
      </c>
      <c r="C98" s="7" t="s">
        <v>141</v>
      </c>
      <c r="D98" s="5">
        <v>1.0</v>
      </c>
      <c r="E98" s="5">
        <v>1.0</v>
      </c>
      <c r="F98" s="5">
        <v>1.0</v>
      </c>
      <c r="G98" s="6">
        <f t="shared" si="1"/>
        <v>3</v>
      </c>
      <c r="H98" s="6" t="str">
        <f t="shared" si="2"/>
        <v>C</v>
      </c>
    </row>
    <row r="99" ht="15.75" customHeight="1">
      <c r="A99" s="6">
        <v>2.4274063E7</v>
      </c>
      <c r="B99" s="6" t="s">
        <v>142</v>
      </c>
      <c r="C99" s="7" t="s">
        <v>143</v>
      </c>
      <c r="D99" s="5">
        <v>3.0</v>
      </c>
      <c r="E99" s="5">
        <v>3.0</v>
      </c>
      <c r="F99" s="5">
        <v>2.0</v>
      </c>
      <c r="G99" s="6">
        <f t="shared" si="1"/>
        <v>8</v>
      </c>
      <c r="H99" s="6" t="str">
        <f t="shared" si="2"/>
        <v>B</v>
      </c>
    </row>
    <row r="100" ht="15.75" customHeight="1">
      <c r="A100" s="6">
        <v>7015781.0</v>
      </c>
      <c r="B100" s="6" t="s">
        <v>144</v>
      </c>
      <c r="C100" s="7" t="s">
        <v>145</v>
      </c>
      <c r="D100" s="5">
        <v>3.0</v>
      </c>
      <c r="E100" s="5">
        <v>1.0</v>
      </c>
      <c r="F100" s="5">
        <v>1.0</v>
      </c>
      <c r="G100" s="6">
        <f t="shared" si="1"/>
        <v>5</v>
      </c>
      <c r="H100" s="6" t="str">
        <f t="shared" si="2"/>
        <v>C</v>
      </c>
    </row>
    <row r="101" ht="15.75" customHeight="1">
      <c r="A101" s="6">
        <v>1.9686184E7</v>
      </c>
      <c r="B101" s="6" t="s">
        <v>146</v>
      </c>
      <c r="C101" s="7" t="s">
        <v>146</v>
      </c>
      <c r="D101" s="5">
        <v>3.0</v>
      </c>
      <c r="E101" s="5">
        <v>4.0</v>
      </c>
      <c r="F101" s="5">
        <v>2.0</v>
      </c>
      <c r="G101" s="6">
        <f t="shared" si="1"/>
        <v>9</v>
      </c>
      <c r="H101" s="6" t="str">
        <f t="shared" si="2"/>
        <v>B</v>
      </c>
    </row>
    <row r="102" ht="15.75" customHeight="1">
      <c r="A102" s="6">
        <v>5190949.0</v>
      </c>
      <c r="B102" s="6" t="s">
        <v>147</v>
      </c>
      <c r="C102" s="7" t="s">
        <v>147</v>
      </c>
      <c r="D102" s="5">
        <v>4.0</v>
      </c>
      <c r="E102" s="5">
        <v>4.0</v>
      </c>
      <c r="F102" s="5">
        <v>3.0</v>
      </c>
      <c r="G102" s="6">
        <f t="shared" si="1"/>
        <v>11</v>
      </c>
      <c r="H102" s="6" t="str">
        <f t="shared" si="2"/>
        <v>A</v>
      </c>
    </row>
    <row r="103" ht="15.75" customHeight="1">
      <c r="A103" s="6">
        <v>1.8500486E7</v>
      </c>
      <c r="B103" s="6" t="s">
        <v>148</v>
      </c>
      <c r="C103" s="7" t="s">
        <v>149</v>
      </c>
      <c r="D103" s="5">
        <v>3.0</v>
      </c>
      <c r="E103" s="5">
        <v>2.0</v>
      </c>
      <c r="F103" s="5">
        <v>2.0</v>
      </c>
      <c r="G103" s="6">
        <f t="shared" si="1"/>
        <v>7</v>
      </c>
      <c r="H103" s="6" t="str">
        <f t="shared" si="2"/>
        <v>B</v>
      </c>
    </row>
    <row r="104" ht="15.75" customHeight="1">
      <c r="A104" s="6">
        <v>2.2557322E7</v>
      </c>
      <c r="B104" s="6" t="s">
        <v>150</v>
      </c>
      <c r="C104" s="7" t="s">
        <v>150</v>
      </c>
      <c r="D104" s="5">
        <v>4.0</v>
      </c>
      <c r="E104" s="5">
        <v>5.0</v>
      </c>
      <c r="F104" s="5">
        <v>3.0</v>
      </c>
      <c r="G104" s="6">
        <f t="shared" si="1"/>
        <v>12</v>
      </c>
      <c r="H104" s="6" t="str">
        <f t="shared" si="2"/>
        <v>A</v>
      </c>
    </row>
    <row r="105" ht="15.75" customHeight="1">
      <c r="A105" s="6">
        <v>1.9967211E7</v>
      </c>
      <c r="B105" s="6" t="s">
        <v>151</v>
      </c>
      <c r="C105" s="7" t="s">
        <v>151</v>
      </c>
      <c r="D105" s="5">
        <v>3.0</v>
      </c>
      <c r="E105" s="5">
        <v>2.0</v>
      </c>
      <c r="F105" s="5">
        <v>2.0</v>
      </c>
      <c r="G105" s="6">
        <f t="shared" si="1"/>
        <v>7</v>
      </c>
      <c r="H105" s="6" t="str">
        <f t="shared" si="2"/>
        <v>B</v>
      </c>
    </row>
    <row r="106" ht="15.75" customHeight="1">
      <c r="A106" s="6">
        <v>2.231356E7</v>
      </c>
      <c r="B106" s="6" t="s">
        <v>152</v>
      </c>
      <c r="C106" s="7" t="s">
        <v>152</v>
      </c>
      <c r="D106" s="5">
        <v>3.0</v>
      </c>
      <c r="E106" s="5">
        <v>2.0</v>
      </c>
      <c r="F106" s="5">
        <v>2.0</v>
      </c>
      <c r="G106" s="6">
        <f t="shared" si="1"/>
        <v>7</v>
      </c>
      <c r="H106" s="6" t="str">
        <f t="shared" si="2"/>
        <v>B</v>
      </c>
    </row>
    <row r="107" ht="15.75" customHeight="1">
      <c r="A107" s="6">
        <v>1.1559006E7</v>
      </c>
      <c r="B107" s="6" t="s">
        <v>153</v>
      </c>
      <c r="C107" s="7" t="s">
        <v>153</v>
      </c>
      <c r="D107" s="5">
        <v>1.0</v>
      </c>
      <c r="E107" s="5">
        <v>1.0</v>
      </c>
      <c r="F107" s="5">
        <v>1.0</v>
      </c>
      <c r="G107" s="6">
        <f t="shared" si="1"/>
        <v>3</v>
      </c>
      <c r="H107" s="6" t="str">
        <f t="shared" si="2"/>
        <v>C</v>
      </c>
    </row>
    <row r="108" ht="15.75" customHeight="1">
      <c r="A108" s="6">
        <v>1.9686184E7</v>
      </c>
      <c r="B108" s="6" t="s">
        <v>154</v>
      </c>
      <c r="C108" s="7" t="s">
        <v>154</v>
      </c>
      <c r="D108" s="5">
        <v>3.0</v>
      </c>
      <c r="E108" s="5">
        <v>4.0</v>
      </c>
      <c r="F108" s="5">
        <v>2.0</v>
      </c>
      <c r="G108" s="6">
        <f t="shared" si="1"/>
        <v>9</v>
      </c>
      <c r="H108" s="6" t="str">
        <f t="shared" si="2"/>
        <v>B</v>
      </c>
    </row>
    <row r="109" ht="15.75" customHeight="1">
      <c r="A109" s="6">
        <v>3.382709E7</v>
      </c>
      <c r="B109" s="6" t="s">
        <v>155</v>
      </c>
      <c r="C109" s="7" t="s">
        <v>155</v>
      </c>
      <c r="D109" s="5">
        <v>1.0</v>
      </c>
      <c r="E109" s="5">
        <v>1.0</v>
      </c>
      <c r="F109" s="5">
        <v>1.0</v>
      </c>
      <c r="G109" s="6">
        <f t="shared" si="1"/>
        <v>3</v>
      </c>
      <c r="H109" s="6" t="str">
        <f t="shared" si="2"/>
        <v>C</v>
      </c>
    </row>
    <row r="110" ht="15.75" customHeight="1">
      <c r="A110" s="6">
        <v>5514927.0</v>
      </c>
      <c r="B110" s="6" t="s">
        <v>156</v>
      </c>
      <c r="C110" s="7" t="s">
        <v>157</v>
      </c>
      <c r="D110" s="5">
        <v>2.0</v>
      </c>
      <c r="E110" s="5">
        <v>1.0</v>
      </c>
      <c r="F110" s="5">
        <v>1.0</v>
      </c>
      <c r="G110" s="6">
        <f t="shared" si="1"/>
        <v>4</v>
      </c>
      <c r="H110" s="6" t="str">
        <f t="shared" si="2"/>
        <v>C</v>
      </c>
    </row>
    <row r="111" ht="15.75" customHeight="1">
      <c r="A111" s="6">
        <v>9344307.0</v>
      </c>
      <c r="B111" s="6" t="s">
        <v>158</v>
      </c>
      <c r="C111" s="7" t="s">
        <v>158</v>
      </c>
      <c r="D111" s="5">
        <v>2.0</v>
      </c>
      <c r="E111" s="5">
        <v>1.0</v>
      </c>
      <c r="F111" s="5">
        <v>1.0</v>
      </c>
      <c r="G111" s="6">
        <f t="shared" si="1"/>
        <v>4</v>
      </c>
      <c r="H111" s="6" t="str">
        <f t="shared" si="2"/>
        <v>C</v>
      </c>
    </row>
    <row r="112" ht="15.75" customHeight="1">
      <c r="A112" s="6">
        <v>7268645.0</v>
      </c>
      <c r="B112" s="6" t="s">
        <v>159</v>
      </c>
      <c r="C112" s="7" t="s">
        <v>159</v>
      </c>
      <c r="D112" s="5">
        <v>4.0</v>
      </c>
      <c r="E112" s="5">
        <v>3.0</v>
      </c>
      <c r="F112" s="5">
        <v>2.0</v>
      </c>
      <c r="G112" s="6">
        <f t="shared" si="1"/>
        <v>9</v>
      </c>
      <c r="H112" s="6" t="str">
        <f t="shared" si="2"/>
        <v>B</v>
      </c>
    </row>
    <row r="113" ht="15.75" customHeight="1">
      <c r="A113" s="6">
        <v>2.8476576E7</v>
      </c>
      <c r="B113" s="6" t="s">
        <v>160</v>
      </c>
      <c r="C113" s="7" t="s">
        <v>161</v>
      </c>
      <c r="D113" s="5">
        <v>3.0</v>
      </c>
      <c r="E113" s="5">
        <v>1.0</v>
      </c>
      <c r="F113" s="5">
        <v>1.0</v>
      </c>
      <c r="G113" s="6">
        <f t="shared" si="1"/>
        <v>5</v>
      </c>
      <c r="H113" s="6" t="str">
        <f t="shared" si="2"/>
        <v>C</v>
      </c>
    </row>
    <row r="114" ht="15.75" customHeight="1">
      <c r="A114" s="6">
        <v>1.7739746E7</v>
      </c>
      <c r="B114" s="6" t="s">
        <v>162</v>
      </c>
      <c r="C114" s="7" t="s">
        <v>162</v>
      </c>
      <c r="D114" s="5">
        <v>4.0</v>
      </c>
      <c r="E114" s="5">
        <v>2.0</v>
      </c>
      <c r="F114" s="5">
        <v>3.0</v>
      </c>
      <c r="G114" s="6">
        <f t="shared" si="1"/>
        <v>9</v>
      </c>
      <c r="H114" s="6" t="str">
        <f t="shared" si="2"/>
        <v>B</v>
      </c>
    </row>
    <row r="115" ht="15.75" customHeight="1">
      <c r="A115" s="6">
        <v>1.159564E7</v>
      </c>
      <c r="B115" s="6" t="s">
        <v>163</v>
      </c>
      <c r="C115" s="7" t="s">
        <v>163</v>
      </c>
      <c r="D115" s="5">
        <v>1.0</v>
      </c>
      <c r="E115" s="5">
        <v>1.0</v>
      </c>
      <c r="F115" s="5">
        <v>1.0</v>
      </c>
      <c r="G115" s="6">
        <f t="shared" si="1"/>
        <v>3</v>
      </c>
      <c r="H115" s="6" t="str">
        <f t="shared" si="2"/>
        <v>C</v>
      </c>
    </row>
    <row r="116" ht="15.75" customHeight="1">
      <c r="A116" s="6">
        <v>5474711.0</v>
      </c>
      <c r="B116" s="6" t="s">
        <v>164</v>
      </c>
      <c r="C116" s="7" t="s">
        <v>164</v>
      </c>
      <c r="D116" s="5">
        <v>3.0</v>
      </c>
      <c r="E116" s="5">
        <v>1.0</v>
      </c>
      <c r="F116" s="5">
        <v>2.0</v>
      </c>
      <c r="G116" s="6">
        <f t="shared" si="1"/>
        <v>6</v>
      </c>
      <c r="H116" s="6" t="str">
        <f t="shared" si="2"/>
        <v>C</v>
      </c>
    </row>
    <row r="117" ht="15.75" customHeight="1">
      <c r="A117" s="6">
        <v>7342387.0</v>
      </c>
      <c r="B117" s="6" t="s">
        <v>165</v>
      </c>
      <c r="C117" s="7" t="s">
        <v>165</v>
      </c>
      <c r="D117" s="5">
        <v>3.0</v>
      </c>
      <c r="E117" s="5">
        <v>4.0</v>
      </c>
      <c r="F117" s="5">
        <v>3.0</v>
      </c>
      <c r="G117" s="6">
        <f t="shared" si="1"/>
        <v>10</v>
      </c>
      <c r="H117" s="6" t="str">
        <f t="shared" si="2"/>
        <v>B</v>
      </c>
    </row>
    <row r="118" ht="15.75" customHeight="1">
      <c r="A118" s="6">
        <v>1.919575E7</v>
      </c>
      <c r="B118" s="6" t="s">
        <v>166</v>
      </c>
      <c r="C118" s="7" t="s">
        <v>166</v>
      </c>
      <c r="D118" s="5">
        <v>2.0</v>
      </c>
      <c r="E118" s="5">
        <v>3.0</v>
      </c>
      <c r="F118" s="5">
        <v>1.0</v>
      </c>
      <c r="G118" s="6">
        <f t="shared" si="1"/>
        <v>6</v>
      </c>
      <c r="H118" s="6" t="str">
        <f t="shared" si="2"/>
        <v>C</v>
      </c>
    </row>
    <row r="119" ht="15.75" customHeight="1">
      <c r="A119" s="6">
        <v>1.2816149E7</v>
      </c>
      <c r="B119" s="6" t="s">
        <v>167</v>
      </c>
      <c r="C119" s="7" t="s">
        <v>167</v>
      </c>
      <c r="D119" s="5">
        <v>3.0</v>
      </c>
      <c r="E119" s="5">
        <v>4.0</v>
      </c>
      <c r="F119" s="5">
        <v>2.0</v>
      </c>
      <c r="G119" s="6">
        <f t="shared" si="1"/>
        <v>9</v>
      </c>
      <c r="H119" s="6" t="str">
        <f t="shared" si="2"/>
        <v>B</v>
      </c>
    </row>
    <row r="120" ht="15.75" customHeight="1">
      <c r="A120" s="6">
        <v>9071245.0</v>
      </c>
      <c r="B120" s="6" t="s">
        <v>168</v>
      </c>
      <c r="C120" s="7" t="s">
        <v>169</v>
      </c>
      <c r="D120" s="5">
        <v>1.0</v>
      </c>
      <c r="E120" s="5">
        <v>1.0</v>
      </c>
      <c r="F120" s="5">
        <v>1.0</v>
      </c>
      <c r="G120" s="6">
        <f t="shared" si="1"/>
        <v>3</v>
      </c>
      <c r="H120" s="6" t="str">
        <f t="shared" si="2"/>
        <v>C</v>
      </c>
    </row>
    <row r="121" ht="15.75" customHeight="1">
      <c r="A121" s="6">
        <v>2.0893377E7</v>
      </c>
      <c r="B121" s="6" t="s">
        <v>170</v>
      </c>
      <c r="C121" s="7" t="s">
        <v>171</v>
      </c>
      <c r="D121" s="5">
        <v>4.0</v>
      </c>
      <c r="E121" s="5">
        <v>2.0</v>
      </c>
      <c r="F121" s="5">
        <v>3.0</v>
      </c>
      <c r="G121" s="6">
        <f t="shared" si="1"/>
        <v>9</v>
      </c>
      <c r="H121" s="6" t="str">
        <f t="shared" si="2"/>
        <v>B</v>
      </c>
    </row>
    <row r="122" ht="15.75" customHeight="1">
      <c r="A122" s="6">
        <v>2.1907865E7</v>
      </c>
      <c r="B122" s="6" t="s">
        <v>172</v>
      </c>
      <c r="C122" s="7" t="s">
        <v>173</v>
      </c>
      <c r="D122" s="5">
        <v>3.0</v>
      </c>
      <c r="E122" s="5">
        <v>2.0</v>
      </c>
      <c r="F122" s="5">
        <v>3.0</v>
      </c>
      <c r="G122" s="6">
        <f t="shared" si="1"/>
        <v>8</v>
      </c>
      <c r="H122" s="6" t="str">
        <f t="shared" si="2"/>
        <v>B</v>
      </c>
    </row>
    <row r="123" ht="15.75" customHeight="1">
      <c r="A123" s="6">
        <v>5253795.0</v>
      </c>
      <c r="B123" s="6" t="s">
        <v>174</v>
      </c>
      <c r="C123" s="7" t="s">
        <v>174</v>
      </c>
      <c r="D123" s="5">
        <v>3.0</v>
      </c>
      <c r="E123" s="5">
        <v>4.0</v>
      </c>
      <c r="F123" s="5">
        <v>3.0</v>
      </c>
      <c r="G123" s="6">
        <f t="shared" si="1"/>
        <v>10</v>
      </c>
      <c r="H123" s="6" t="str">
        <f t="shared" si="2"/>
        <v>B</v>
      </c>
    </row>
    <row r="124" ht="15.75" customHeight="1">
      <c r="A124" s="6">
        <v>2.2289904E7</v>
      </c>
      <c r="B124" s="6" t="s">
        <v>175</v>
      </c>
      <c r="C124" s="7" t="s">
        <v>176</v>
      </c>
      <c r="D124" s="5">
        <v>1.0</v>
      </c>
      <c r="E124" s="5">
        <v>1.0</v>
      </c>
      <c r="F124" s="5">
        <v>1.0</v>
      </c>
      <c r="G124" s="6">
        <f t="shared" si="1"/>
        <v>3</v>
      </c>
      <c r="H124" s="6" t="str">
        <f t="shared" si="2"/>
        <v>C</v>
      </c>
    </row>
    <row r="125" ht="15.75" customHeight="1">
      <c r="A125" s="6">
        <v>1.2299394E7</v>
      </c>
      <c r="B125" s="6" t="s">
        <v>177</v>
      </c>
      <c r="C125" s="7" t="s">
        <v>178</v>
      </c>
      <c r="D125" s="5">
        <v>3.0</v>
      </c>
      <c r="E125" s="5">
        <v>4.0</v>
      </c>
      <c r="F125" s="5">
        <v>2.0</v>
      </c>
      <c r="G125" s="6">
        <f t="shared" si="1"/>
        <v>9</v>
      </c>
      <c r="H125" s="6" t="str">
        <f t="shared" si="2"/>
        <v>B</v>
      </c>
    </row>
    <row r="126" ht="15.75" customHeight="1">
      <c r="A126" s="6">
        <v>2.1887641E7</v>
      </c>
      <c r="B126" s="6" t="s">
        <v>179</v>
      </c>
      <c r="C126" s="7" t="s">
        <v>180</v>
      </c>
      <c r="D126" s="5">
        <v>2.0</v>
      </c>
      <c r="E126" s="5">
        <v>1.0</v>
      </c>
      <c r="F126" s="5">
        <v>1.0</v>
      </c>
      <c r="G126" s="6">
        <f t="shared" si="1"/>
        <v>4</v>
      </c>
      <c r="H126" s="6" t="str">
        <f t="shared" si="2"/>
        <v>C</v>
      </c>
    </row>
    <row r="127" ht="15.75" customHeight="1">
      <c r="A127" s="6">
        <v>1.6371887E7</v>
      </c>
      <c r="B127" s="6" t="s">
        <v>181</v>
      </c>
      <c r="C127" s="7" t="s">
        <v>181</v>
      </c>
      <c r="D127" s="5">
        <v>1.0</v>
      </c>
      <c r="E127" s="5">
        <v>1.0</v>
      </c>
      <c r="F127" s="5">
        <v>1.0</v>
      </c>
      <c r="G127" s="6">
        <f t="shared" si="1"/>
        <v>3</v>
      </c>
      <c r="H127" s="6" t="str">
        <f t="shared" si="2"/>
        <v>C</v>
      </c>
    </row>
    <row r="128" ht="15.75" customHeight="1">
      <c r="A128" s="6">
        <v>1.3012486E7</v>
      </c>
      <c r="B128" s="6" t="s">
        <v>182</v>
      </c>
      <c r="C128" s="7" t="s">
        <v>182</v>
      </c>
      <c r="D128" s="5">
        <v>3.0</v>
      </c>
      <c r="E128" s="5">
        <v>3.0</v>
      </c>
      <c r="F128" s="5">
        <v>2.0</v>
      </c>
      <c r="G128" s="6">
        <f t="shared" si="1"/>
        <v>8</v>
      </c>
      <c r="H128" s="6" t="str">
        <f t="shared" si="2"/>
        <v>B</v>
      </c>
    </row>
    <row r="129" ht="15.75" customHeight="1">
      <c r="A129" s="6">
        <v>1.6371887E7</v>
      </c>
      <c r="B129" s="6" t="s">
        <v>183</v>
      </c>
      <c r="C129" s="7" t="s">
        <v>183</v>
      </c>
      <c r="D129" s="5">
        <v>3.0</v>
      </c>
      <c r="E129" s="5">
        <v>4.0</v>
      </c>
      <c r="F129" s="5">
        <v>2.0</v>
      </c>
      <c r="G129" s="6">
        <f t="shared" si="1"/>
        <v>9</v>
      </c>
      <c r="H129" s="6" t="str">
        <f t="shared" si="2"/>
        <v>B</v>
      </c>
    </row>
    <row r="130" ht="15.75" customHeight="1">
      <c r="A130" s="6">
        <v>1.482543E7</v>
      </c>
      <c r="B130" s="6" t="s">
        <v>184</v>
      </c>
      <c r="C130" s="7" t="s">
        <v>184</v>
      </c>
      <c r="D130" s="5">
        <v>3.0</v>
      </c>
      <c r="E130" s="5">
        <v>3.0</v>
      </c>
      <c r="F130" s="5">
        <v>2.0</v>
      </c>
      <c r="G130" s="6">
        <f t="shared" si="1"/>
        <v>8</v>
      </c>
      <c r="H130" s="6" t="str">
        <f t="shared" si="2"/>
        <v>B</v>
      </c>
    </row>
    <row r="131" ht="15.75" customHeight="1">
      <c r="A131" s="6">
        <v>1.159564E7</v>
      </c>
      <c r="B131" s="6" t="s">
        <v>185</v>
      </c>
      <c r="C131" s="7" t="s">
        <v>185</v>
      </c>
      <c r="D131" s="5">
        <v>3.0</v>
      </c>
      <c r="E131" s="5">
        <v>2.0</v>
      </c>
      <c r="F131" s="5">
        <v>3.0</v>
      </c>
      <c r="G131" s="6">
        <f t="shared" si="1"/>
        <v>8</v>
      </c>
      <c r="H131" s="6" t="str">
        <f t="shared" si="2"/>
        <v>B</v>
      </c>
    </row>
    <row r="132" ht="15.75" customHeight="1">
      <c r="A132" s="6">
        <v>3.2562455E7</v>
      </c>
      <c r="B132" s="6" t="s">
        <v>186</v>
      </c>
      <c r="C132" s="7" t="s">
        <v>186</v>
      </c>
      <c r="D132" s="5">
        <v>3.0</v>
      </c>
      <c r="E132" s="5">
        <v>2.0</v>
      </c>
      <c r="F132" s="5">
        <v>2.0</v>
      </c>
      <c r="G132" s="6">
        <f t="shared" si="1"/>
        <v>7</v>
      </c>
      <c r="H132" s="6" t="str">
        <f t="shared" si="2"/>
        <v>B</v>
      </c>
    </row>
    <row r="133" ht="15.75" customHeight="1">
      <c r="A133" s="6">
        <v>2.5766867E7</v>
      </c>
      <c r="B133" s="6" t="s">
        <v>187</v>
      </c>
      <c r="C133" s="7" t="s">
        <v>187</v>
      </c>
      <c r="D133" s="5">
        <v>3.0</v>
      </c>
      <c r="E133" s="5">
        <v>1.0</v>
      </c>
      <c r="F133" s="5">
        <v>1.0</v>
      </c>
      <c r="G133" s="6">
        <f t="shared" si="1"/>
        <v>5</v>
      </c>
      <c r="H133" s="6" t="str">
        <f t="shared" si="2"/>
        <v>C</v>
      </c>
    </row>
    <row r="134" ht="15.75" customHeight="1">
      <c r="A134" s="6">
        <v>2.1073004E7</v>
      </c>
      <c r="B134" s="6" t="s">
        <v>188</v>
      </c>
      <c r="C134" s="7" t="s">
        <v>188</v>
      </c>
      <c r="D134" s="5">
        <v>2.0</v>
      </c>
      <c r="E134" s="5">
        <v>1.0</v>
      </c>
      <c r="F134" s="5">
        <v>1.0</v>
      </c>
      <c r="G134" s="6">
        <f t="shared" si="1"/>
        <v>4</v>
      </c>
      <c r="H134" s="6" t="str">
        <f t="shared" si="2"/>
        <v>C</v>
      </c>
    </row>
    <row r="135" ht="15.75" customHeight="1">
      <c r="A135" s="6">
        <v>3.8532527E7</v>
      </c>
      <c r="B135" s="6" t="s">
        <v>189</v>
      </c>
      <c r="C135" s="7" t="s">
        <v>190</v>
      </c>
      <c r="D135" s="5">
        <v>1.0</v>
      </c>
      <c r="E135" s="5">
        <v>1.0</v>
      </c>
      <c r="F135" s="5">
        <v>1.0</v>
      </c>
      <c r="G135" s="6">
        <f t="shared" si="1"/>
        <v>3</v>
      </c>
      <c r="H135" s="6" t="str">
        <f t="shared" si="2"/>
        <v>C</v>
      </c>
    </row>
    <row r="136" ht="15.75" customHeight="1">
      <c r="A136" s="6">
        <v>1.9257906E7</v>
      </c>
      <c r="B136" s="6" t="s">
        <v>191</v>
      </c>
      <c r="C136" s="7" t="s">
        <v>191</v>
      </c>
      <c r="D136" s="5">
        <v>5.0</v>
      </c>
      <c r="E136" s="5">
        <v>3.0</v>
      </c>
      <c r="F136" s="5">
        <v>3.0</v>
      </c>
      <c r="G136" s="6">
        <f t="shared" si="1"/>
        <v>11</v>
      </c>
      <c r="H136" s="6" t="str">
        <f t="shared" si="2"/>
        <v>A</v>
      </c>
    </row>
    <row r="137" ht="15.75" customHeight="1">
      <c r="A137" s="6">
        <v>1.0374434E7</v>
      </c>
      <c r="B137" s="6" t="s">
        <v>192</v>
      </c>
      <c r="C137" s="7" t="s">
        <v>193</v>
      </c>
      <c r="D137" s="5">
        <v>3.0</v>
      </c>
      <c r="E137" s="5">
        <v>1.0</v>
      </c>
      <c r="F137" s="5">
        <v>1.0</v>
      </c>
      <c r="G137" s="6">
        <f t="shared" si="1"/>
        <v>5</v>
      </c>
      <c r="H137" s="6" t="str">
        <f t="shared" si="2"/>
        <v>C</v>
      </c>
    </row>
    <row r="138" ht="15.75" customHeight="1">
      <c r="A138" s="6">
        <v>1.869912E7</v>
      </c>
      <c r="B138" s="6" t="s">
        <v>194</v>
      </c>
      <c r="C138" s="7" t="s">
        <v>194</v>
      </c>
      <c r="D138" s="5">
        <v>3.0</v>
      </c>
      <c r="E138" s="5">
        <v>5.0</v>
      </c>
      <c r="F138" s="5">
        <v>3.0</v>
      </c>
      <c r="G138" s="6">
        <f t="shared" si="1"/>
        <v>11</v>
      </c>
      <c r="H138" s="6" t="str">
        <f t="shared" si="2"/>
        <v>A</v>
      </c>
    </row>
    <row r="139" ht="15.75" customHeight="1">
      <c r="A139" s="6">
        <v>1549177.0</v>
      </c>
      <c r="B139" s="6" t="s">
        <v>195</v>
      </c>
      <c r="C139" s="7" t="s">
        <v>195</v>
      </c>
      <c r="D139" s="5">
        <v>3.0</v>
      </c>
      <c r="E139" s="5">
        <v>2.0</v>
      </c>
      <c r="F139" s="5">
        <v>2.0</v>
      </c>
      <c r="G139" s="6">
        <f t="shared" si="1"/>
        <v>7</v>
      </c>
      <c r="H139" s="6" t="str">
        <f t="shared" si="2"/>
        <v>B</v>
      </c>
    </row>
    <row r="140" ht="15.75" customHeight="1">
      <c r="A140" s="6">
        <v>2.1322539E7</v>
      </c>
      <c r="B140" s="6" t="s">
        <v>196</v>
      </c>
      <c r="C140" s="7" t="s">
        <v>197</v>
      </c>
      <c r="D140" s="5">
        <v>3.0</v>
      </c>
      <c r="E140" s="5">
        <v>4.0</v>
      </c>
      <c r="F140" s="5">
        <v>2.0</v>
      </c>
      <c r="G140" s="6">
        <f t="shared" si="1"/>
        <v>9</v>
      </c>
      <c r="H140" s="6" t="str">
        <f t="shared" si="2"/>
        <v>B</v>
      </c>
    </row>
    <row r="141" ht="15.75" customHeight="1">
      <c r="A141" s="6">
        <v>2.3594695E7</v>
      </c>
      <c r="B141" s="6" t="s">
        <v>198</v>
      </c>
      <c r="C141" s="7" t="s">
        <v>198</v>
      </c>
      <c r="D141" s="5">
        <v>3.0</v>
      </c>
      <c r="E141" s="5">
        <v>5.0</v>
      </c>
      <c r="F141" s="5">
        <v>2.0</v>
      </c>
      <c r="G141" s="6">
        <f t="shared" si="1"/>
        <v>10</v>
      </c>
      <c r="H141" s="6" t="str">
        <f t="shared" si="2"/>
        <v>B</v>
      </c>
    </row>
    <row r="142" ht="15.75" customHeight="1">
      <c r="A142" s="6">
        <v>2.5880053E7</v>
      </c>
      <c r="B142" s="6" t="s">
        <v>199</v>
      </c>
      <c r="C142" s="7" t="s">
        <v>199</v>
      </c>
      <c r="D142" s="5">
        <v>2.0</v>
      </c>
      <c r="E142" s="5">
        <v>1.0</v>
      </c>
      <c r="F142" s="5">
        <v>1.0</v>
      </c>
      <c r="G142" s="6">
        <f t="shared" si="1"/>
        <v>4</v>
      </c>
      <c r="H142" s="6" t="str">
        <f t="shared" si="2"/>
        <v>C</v>
      </c>
    </row>
    <row r="143" ht="15.75" customHeight="1">
      <c r="A143" s="6">
        <v>3.2036894E7</v>
      </c>
      <c r="B143" s="6" t="s">
        <v>200</v>
      </c>
      <c r="C143" s="7" t="s">
        <v>200</v>
      </c>
      <c r="D143" s="5">
        <v>1.0</v>
      </c>
      <c r="E143" s="5">
        <v>1.0</v>
      </c>
      <c r="F143" s="5">
        <v>1.0</v>
      </c>
      <c r="G143" s="6">
        <f t="shared" si="1"/>
        <v>3</v>
      </c>
      <c r="H143" s="6" t="str">
        <f t="shared" si="2"/>
        <v>C</v>
      </c>
    </row>
    <row r="144" ht="15.75" customHeight="1">
      <c r="A144" s="6">
        <v>2.0672669E7</v>
      </c>
      <c r="B144" s="6" t="s">
        <v>201</v>
      </c>
      <c r="C144" s="7" t="s">
        <v>201</v>
      </c>
      <c r="D144" s="5">
        <v>2.0</v>
      </c>
      <c r="E144" s="5">
        <v>1.0</v>
      </c>
      <c r="F144" s="5">
        <v>1.0</v>
      </c>
      <c r="G144" s="6">
        <f t="shared" si="1"/>
        <v>4</v>
      </c>
      <c r="H144" s="6" t="str">
        <f t="shared" si="2"/>
        <v>C</v>
      </c>
    </row>
    <row r="145" ht="15.75" customHeight="1">
      <c r="A145" s="6">
        <v>2.603128E7</v>
      </c>
      <c r="B145" s="6" t="s">
        <v>202</v>
      </c>
      <c r="C145" s="7" t="s">
        <v>202</v>
      </c>
      <c r="D145" s="5">
        <v>2.0</v>
      </c>
      <c r="E145" s="5">
        <v>1.0</v>
      </c>
      <c r="F145" s="5">
        <v>1.0</v>
      </c>
      <c r="G145" s="6">
        <f t="shared" si="1"/>
        <v>4</v>
      </c>
      <c r="H145" s="6" t="str">
        <f t="shared" si="2"/>
        <v>C</v>
      </c>
    </row>
    <row r="146" ht="15.75" customHeight="1">
      <c r="A146" s="6">
        <v>1.2509318E7</v>
      </c>
      <c r="B146" s="6" t="s">
        <v>203</v>
      </c>
      <c r="C146" s="7" t="s">
        <v>204</v>
      </c>
      <c r="D146" s="5">
        <v>3.0</v>
      </c>
      <c r="E146" s="5">
        <v>1.0</v>
      </c>
      <c r="F146" s="5">
        <v>1.0</v>
      </c>
      <c r="G146" s="6">
        <f t="shared" si="1"/>
        <v>5</v>
      </c>
      <c r="H146" s="6" t="str">
        <f t="shared" si="2"/>
        <v>C</v>
      </c>
    </row>
    <row r="147" ht="15.75" customHeight="1">
      <c r="A147" s="6">
        <v>3.1705844E7</v>
      </c>
      <c r="B147" s="6" t="s">
        <v>205</v>
      </c>
      <c r="C147" s="7" t="s">
        <v>206</v>
      </c>
      <c r="D147" s="5">
        <v>1.0</v>
      </c>
      <c r="E147" s="5">
        <v>1.0</v>
      </c>
      <c r="F147" s="5">
        <v>1.0</v>
      </c>
      <c r="G147" s="6">
        <f t="shared" si="1"/>
        <v>3</v>
      </c>
      <c r="H147" s="6" t="str">
        <f t="shared" si="2"/>
        <v>C</v>
      </c>
    </row>
    <row r="148" ht="15.75" customHeight="1">
      <c r="A148" s="6">
        <v>2.982177E7</v>
      </c>
      <c r="B148" s="6" t="s">
        <v>207</v>
      </c>
      <c r="C148" s="7" t="s">
        <v>207</v>
      </c>
      <c r="D148" s="5">
        <v>5.0</v>
      </c>
      <c r="E148" s="5">
        <v>3.0</v>
      </c>
      <c r="F148" s="5">
        <v>4.0</v>
      </c>
      <c r="G148" s="6">
        <f t="shared" si="1"/>
        <v>12</v>
      </c>
      <c r="H148" s="6" t="str">
        <f t="shared" si="2"/>
        <v>A</v>
      </c>
    </row>
    <row r="149" ht="15.75" customHeight="1">
      <c r="A149" s="6">
        <v>1.6848231E7</v>
      </c>
      <c r="B149" s="6" t="s">
        <v>208</v>
      </c>
      <c r="C149" s="7" t="s">
        <v>208</v>
      </c>
      <c r="D149" s="5">
        <v>2.0</v>
      </c>
      <c r="E149" s="5">
        <v>3.0</v>
      </c>
      <c r="F149" s="5">
        <v>1.0</v>
      </c>
      <c r="G149" s="6">
        <f t="shared" si="1"/>
        <v>6</v>
      </c>
      <c r="H149" s="6" t="str">
        <f t="shared" si="2"/>
        <v>C</v>
      </c>
    </row>
    <row r="150" ht="15.75" customHeight="1">
      <c r="A150" s="6">
        <v>2.1726168E7</v>
      </c>
      <c r="B150" s="6" t="s">
        <v>209</v>
      </c>
      <c r="C150" s="7" t="s">
        <v>210</v>
      </c>
      <c r="D150" s="5">
        <v>1.0</v>
      </c>
      <c r="E150" s="5">
        <v>1.0</v>
      </c>
      <c r="F150" s="5">
        <v>1.0</v>
      </c>
      <c r="G150" s="6">
        <f t="shared" si="1"/>
        <v>3</v>
      </c>
      <c r="H150" s="6" t="str">
        <f t="shared" si="2"/>
        <v>C</v>
      </c>
    </row>
    <row r="151" ht="15.75" customHeight="1">
      <c r="A151" s="6">
        <v>2.9098411E7</v>
      </c>
      <c r="B151" s="6" t="s">
        <v>211</v>
      </c>
      <c r="C151" s="7" t="s">
        <v>211</v>
      </c>
      <c r="D151" s="5">
        <v>3.0</v>
      </c>
      <c r="E151" s="5">
        <v>1.0</v>
      </c>
      <c r="F151" s="5">
        <v>1.0</v>
      </c>
      <c r="G151" s="6">
        <f t="shared" si="1"/>
        <v>5</v>
      </c>
      <c r="H151" s="6" t="str">
        <f t="shared" si="2"/>
        <v>C</v>
      </c>
    </row>
    <row r="152" ht="15.75" customHeight="1">
      <c r="A152" s="6">
        <v>1507475.0</v>
      </c>
      <c r="B152" s="6" t="s">
        <v>212</v>
      </c>
      <c r="C152" s="7" t="s">
        <v>213</v>
      </c>
      <c r="D152" s="5">
        <v>2.0</v>
      </c>
      <c r="E152" s="5">
        <v>3.0</v>
      </c>
      <c r="F152" s="5">
        <v>1.0</v>
      </c>
      <c r="G152" s="6">
        <f t="shared" si="1"/>
        <v>6</v>
      </c>
      <c r="H152" s="6" t="str">
        <f t="shared" si="2"/>
        <v>C</v>
      </c>
    </row>
    <row r="153" ht="15.75" customHeight="1">
      <c r="A153" s="6">
        <v>2.4977084E7</v>
      </c>
      <c r="B153" s="6" t="s">
        <v>214</v>
      </c>
      <c r="C153" s="7" t="s">
        <v>214</v>
      </c>
      <c r="D153" s="5">
        <v>3.0</v>
      </c>
      <c r="E153" s="5">
        <v>2.0</v>
      </c>
      <c r="F153" s="5">
        <v>3.0</v>
      </c>
      <c r="G153" s="6">
        <f t="shared" si="1"/>
        <v>8</v>
      </c>
      <c r="H153" s="6" t="str">
        <f t="shared" si="2"/>
        <v>B</v>
      </c>
    </row>
    <row r="154" ht="15.75" customHeight="1">
      <c r="A154" s="6">
        <v>2.1156159E7</v>
      </c>
      <c r="B154" s="6" t="s">
        <v>215</v>
      </c>
      <c r="C154" s="7" t="s">
        <v>216</v>
      </c>
      <c r="D154" s="5">
        <v>2.0</v>
      </c>
      <c r="E154" s="5">
        <v>1.0</v>
      </c>
      <c r="F154" s="5">
        <v>1.0</v>
      </c>
      <c r="G154" s="6">
        <f t="shared" si="1"/>
        <v>4</v>
      </c>
      <c r="H154" s="6" t="str">
        <f t="shared" si="2"/>
        <v>C</v>
      </c>
    </row>
    <row r="155" ht="15.75" customHeight="1">
      <c r="A155" s="6">
        <v>180950.0</v>
      </c>
      <c r="B155" s="6" t="s">
        <v>217</v>
      </c>
      <c r="C155" s="7" t="s">
        <v>217</v>
      </c>
      <c r="D155" s="5">
        <v>4.0</v>
      </c>
      <c r="E155" s="5">
        <v>5.0</v>
      </c>
      <c r="F155" s="5">
        <v>3.0</v>
      </c>
      <c r="G155" s="6">
        <f t="shared" si="1"/>
        <v>12</v>
      </c>
      <c r="H155" s="6" t="str">
        <f t="shared" si="2"/>
        <v>A</v>
      </c>
    </row>
    <row r="156" ht="15.75" customHeight="1">
      <c r="A156" s="6">
        <v>1749935.0</v>
      </c>
      <c r="B156" s="6" t="s">
        <v>218</v>
      </c>
      <c r="C156" s="7" t="s">
        <v>218</v>
      </c>
      <c r="D156" s="5">
        <v>2.0</v>
      </c>
      <c r="E156" s="5">
        <v>1.0</v>
      </c>
      <c r="F156" s="5">
        <v>2.0</v>
      </c>
      <c r="G156" s="6">
        <f t="shared" si="1"/>
        <v>5</v>
      </c>
      <c r="H156" s="6" t="str">
        <f t="shared" si="2"/>
        <v>C</v>
      </c>
    </row>
    <row r="157" ht="15.75" customHeight="1">
      <c r="A157" s="6">
        <v>2039764.0</v>
      </c>
      <c r="B157" s="6" t="s">
        <v>219</v>
      </c>
      <c r="C157" s="7" t="s">
        <v>219</v>
      </c>
      <c r="D157" s="5">
        <v>3.0</v>
      </c>
      <c r="E157" s="5">
        <v>3.0</v>
      </c>
      <c r="F157" s="5">
        <v>2.0</v>
      </c>
      <c r="G157" s="6">
        <f t="shared" si="1"/>
        <v>8</v>
      </c>
      <c r="H157" s="6" t="str">
        <f t="shared" si="2"/>
        <v>B</v>
      </c>
    </row>
    <row r="158" ht="15.75" customHeight="1">
      <c r="A158" s="6">
        <v>3.0755672E7</v>
      </c>
      <c r="B158" s="6" t="s">
        <v>220</v>
      </c>
      <c r="C158" s="7" t="s">
        <v>221</v>
      </c>
      <c r="D158" s="5">
        <v>2.0</v>
      </c>
      <c r="E158" s="5">
        <v>2.0</v>
      </c>
      <c r="F158" s="5">
        <v>3.0</v>
      </c>
      <c r="G158" s="6">
        <f t="shared" si="1"/>
        <v>7</v>
      </c>
      <c r="H158" s="6" t="str">
        <f t="shared" si="2"/>
        <v>B</v>
      </c>
    </row>
    <row r="159" ht="15.75" customHeight="1">
      <c r="A159" s="6">
        <v>1.9719617E7</v>
      </c>
      <c r="B159" s="6" t="s">
        <v>222</v>
      </c>
      <c r="C159" s="7" t="s">
        <v>223</v>
      </c>
      <c r="D159" s="5">
        <v>3.0</v>
      </c>
      <c r="E159" s="5">
        <v>3.0</v>
      </c>
      <c r="F159" s="5">
        <v>3.0</v>
      </c>
      <c r="G159" s="6">
        <f t="shared" si="1"/>
        <v>9</v>
      </c>
      <c r="H159" s="6" t="str">
        <f t="shared" si="2"/>
        <v>B</v>
      </c>
    </row>
    <row r="160" ht="15.75" customHeight="1">
      <c r="A160" s="6">
        <v>3316596.0</v>
      </c>
      <c r="B160" s="6" t="s">
        <v>224</v>
      </c>
      <c r="C160" s="7" t="s">
        <v>225</v>
      </c>
      <c r="D160" s="5">
        <v>3.0</v>
      </c>
      <c r="E160" s="5">
        <v>1.0</v>
      </c>
      <c r="F160" s="5">
        <v>1.0</v>
      </c>
      <c r="G160" s="6">
        <f t="shared" si="1"/>
        <v>5</v>
      </c>
      <c r="H160" s="6" t="str">
        <f t="shared" si="2"/>
        <v>C</v>
      </c>
    </row>
    <row r="161" ht="15.75" customHeight="1">
      <c r="A161" s="6">
        <v>8561459.0</v>
      </c>
      <c r="B161" s="6" t="s">
        <v>226</v>
      </c>
      <c r="C161" s="7" t="s">
        <v>227</v>
      </c>
      <c r="D161" s="5">
        <v>2.0</v>
      </c>
      <c r="E161" s="5">
        <v>1.0</v>
      </c>
      <c r="F161" s="5">
        <v>1.0</v>
      </c>
      <c r="G161" s="6">
        <f t="shared" si="1"/>
        <v>4</v>
      </c>
      <c r="H161" s="6" t="str">
        <f t="shared" si="2"/>
        <v>C</v>
      </c>
    </row>
    <row r="162" ht="15.75" customHeight="1">
      <c r="A162" s="6">
        <v>1.482543E7</v>
      </c>
      <c r="B162" s="6" t="s">
        <v>228</v>
      </c>
      <c r="C162" s="7" t="s">
        <v>228</v>
      </c>
      <c r="D162" s="5">
        <v>4.0</v>
      </c>
      <c r="E162" s="5">
        <v>2.0</v>
      </c>
      <c r="F162" s="5">
        <v>2.0</v>
      </c>
      <c r="G162" s="6">
        <f t="shared" si="1"/>
        <v>8</v>
      </c>
      <c r="H162" s="6" t="str">
        <f t="shared" si="2"/>
        <v>B</v>
      </c>
    </row>
    <row r="163" ht="15.75" customHeight="1">
      <c r="A163" s="6">
        <v>3.3136874E7</v>
      </c>
      <c r="B163" s="6" t="s">
        <v>229</v>
      </c>
      <c r="C163" s="7" t="s">
        <v>229</v>
      </c>
      <c r="D163" s="5">
        <v>3.0</v>
      </c>
      <c r="E163" s="5">
        <v>2.0</v>
      </c>
      <c r="F163" s="5">
        <v>2.0</v>
      </c>
      <c r="G163" s="6">
        <f t="shared" si="1"/>
        <v>7</v>
      </c>
      <c r="H163" s="6" t="str">
        <f t="shared" si="2"/>
        <v>B</v>
      </c>
    </row>
    <row r="164" ht="15.75" customHeight="1">
      <c r="A164" s="6">
        <v>1012524.0</v>
      </c>
      <c r="B164" s="6" t="s">
        <v>230</v>
      </c>
      <c r="C164" s="7" t="s">
        <v>231</v>
      </c>
      <c r="D164" s="5">
        <v>3.0</v>
      </c>
      <c r="E164" s="5">
        <v>4.0</v>
      </c>
      <c r="F164" s="5">
        <v>3.0</v>
      </c>
      <c r="G164" s="6">
        <f t="shared" si="1"/>
        <v>10</v>
      </c>
      <c r="H164" s="6" t="str">
        <f t="shared" si="2"/>
        <v>B</v>
      </c>
    </row>
    <row r="165" ht="15.75" customHeight="1">
      <c r="A165" s="6">
        <v>1.9257906E7</v>
      </c>
      <c r="B165" s="6" t="s">
        <v>232</v>
      </c>
      <c r="C165" s="7" t="s">
        <v>232</v>
      </c>
      <c r="D165" s="5">
        <v>3.0</v>
      </c>
      <c r="E165" s="5">
        <v>4.0</v>
      </c>
      <c r="F165" s="5">
        <v>2.0</v>
      </c>
      <c r="G165" s="6">
        <f t="shared" si="1"/>
        <v>9</v>
      </c>
      <c r="H165" s="6" t="str">
        <f t="shared" si="2"/>
        <v>B</v>
      </c>
    </row>
    <row r="166" ht="15.75" customHeight="1">
      <c r="A166" s="6">
        <v>1.8271506E7</v>
      </c>
      <c r="B166" s="6" t="s">
        <v>233</v>
      </c>
      <c r="C166" s="7" t="s">
        <v>234</v>
      </c>
      <c r="D166" s="5">
        <v>2.0</v>
      </c>
      <c r="E166" s="5">
        <v>1.0</v>
      </c>
      <c r="F166" s="5">
        <v>1.0</v>
      </c>
      <c r="G166" s="6">
        <f t="shared" si="1"/>
        <v>4</v>
      </c>
      <c r="H166" s="6" t="str">
        <f t="shared" si="2"/>
        <v>C</v>
      </c>
    </row>
    <row r="167" ht="15.75" customHeight="1">
      <c r="A167" s="6">
        <v>1.8271506E7</v>
      </c>
      <c r="B167" s="6" t="s">
        <v>235</v>
      </c>
      <c r="C167" s="7" t="s">
        <v>236</v>
      </c>
      <c r="D167" s="5">
        <v>2.0</v>
      </c>
      <c r="E167" s="5">
        <v>2.0</v>
      </c>
      <c r="F167" s="5">
        <v>3.0</v>
      </c>
      <c r="G167" s="6">
        <f t="shared" si="1"/>
        <v>7</v>
      </c>
      <c r="H167" s="6" t="str">
        <f t="shared" si="2"/>
        <v>B</v>
      </c>
    </row>
    <row r="168" ht="15.75" customHeight="1">
      <c r="A168" s="6">
        <v>6159781.0</v>
      </c>
      <c r="B168" s="6" t="s">
        <v>237</v>
      </c>
      <c r="C168" s="7" t="s">
        <v>237</v>
      </c>
      <c r="D168" s="5">
        <v>4.0</v>
      </c>
      <c r="E168" s="5">
        <v>4.0</v>
      </c>
      <c r="F168" s="5">
        <v>2.0</v>
      </c>
      <c r="G168" s="6">
        <f t="shared" si="1"/>
        <v>10</v>
      </c>
      <c r="H168" s="6" t="str">
        <f t="shared" si="2"/>
        <v>B</v>
      </c>
    </row>
    <row r="169" ht="15.75" customHeight="1">
      <c r="A169" s="6">
        <v>3.6547155E7</v>
      </c>
      <c r="B169" s="6" t="s">
        <v>238</v>
      </c>
      <c r="C169" s="7" t="s">
        <v>238</v>
      </c>
      <c r="D169" s="5">
        <v>2.0</v>
      </c>
      <c r="E169" s="5">
        <v>3.0</v>
      </c>
      <c r="F169" s="5">
        <v>3.0</v>
      </c>
      <c r="G169" s="6">
        <f t="shared" si="1"/>
        <v>8</v>
      </c>
      <c r="H169" s="6" t="str">
        <f t="shared" si="2"/>
        <v>B</v>
      </c>
    </row>
    <row r="170" ht="15.75" customHeight="1">
      <c r="A170" s="6">
        <v>3.655047E7</v>
      </c>
      <c r="B170" s="6" t="s">
        <v>239</v>
      </c>
      <c r="C170" s="7" t="s">
        <v>240</v>
      </c>
      <c r="D170" s="5">
        <v>2.0</v>
      </c>
      <c r="E170" s="5">
        <v>1.0</v>
      </c>
      <c r="F170" s="5">
        <v>1.0</v>
      </c>
      <c r="G170" s="6">
        <f t="shared" si="1"/>
        <v>4</v>
      </c>
      <c r="H170" s="6" t="str">
        <f t="shared" si="2"/>
        <v>C</v>
      </c>
    </row>
    <row r="171" ht="15.75" customHeight="1">
      <c r="A171" s="6">
        <v>2.4039213E7</v>
      </c>
      <c r="B171" s="6" t="s">
        <v>241</v>
      </c>
      <c r="C171" s="7" t="s">
        <v>242</v>
      </c>
      <c r="D171" s="5">
        <v>2.0</v>
      </c>
      <c r="E171" s="5">
        <v>1.0</v>
      </c>
      <c r="F171" s="5">
        <v>1.0</v>
      </c>
      <c r="G171" s="6">
        <f t="shared" si="1"/>
        <v>4</v>
      </c>
      <c r="H171" s="6" t="str">
        <f t="shared" si="2"/>
        <v>C</v>
      </c>
    </row>
    <row r="172" ht="15.75" customHeight="1">
      <c r="A172" s="6">
        <v>2.4110063E7</v>
      </c>
      <c r="B172" s="6" t="s">
        <v>243</v>
      </c>
      <c r="C172" s="7" t="s">
        <v>244</v>
      </c>
      <c r="D172" s="5">
        <v>1.0</v>
      </c>
      <c r="E172" s="5">
        <v>1.0</v>
      </c>
      <c r="F172" s="5">
        <v>1.0</v>
      </c>
      <c r="G172" s="6">
        <f t="shared" si="1"/>
        <v>3</v>
      </c>
      <c r="H172" s="6" t="str">
        <f t="shared" si="2"/>
        <v>C</v>
      </c>
    </row>
    <row r="173" ht="15.75" customHeight="1">
      <c r="A173" s="6">
        <v>2.5775226E7</v>
      </c>
      <c r="B173" s="6" t="s">
        <v>245</v>
      </c>
      <c r="C173" s="7" t="s">
        <v>245</v>
      </c>
      <c r="D173" s="5">
        <v>3.0</v>
      </c>
      <c r="E173" s="5">
        <v>4.0</v>
      </c>
      <c r="F173" s="5">
        <v>2.0</v>
      </c>
      <c r="G173" s="6">
        <f t="shared" si="1"/>
        <v>9</v>
      </c>
      <c r="H173" s="6" t="str">
        <f t="shared" si="2"/>
        <v>B</v>
      </c>
    </row>
    <row r="174" ht="15.75" customHeight="1">
      <c r="A174" s="6">
        <v>1.3182736E7</v>
      </c>
      <c r="B174" s="6" t="s">
        <v>246</v>
      </c>
      <c r="C174" s="7" t="s">
        <v>247</v>
      </c>
      <c r="D174" s="5">
        <v>3.0</v>
      </c>
      <c r="E174" s="5">
        <v>4.0</v>
      </c>
      <c r="F174" s="5">
        <v>2.0</v>
      </c>
      <c r="G174" s="6">
        <f t="shared" si="1"/>
        <v>9</v>
      </c>
      <c r="H174" s="6" t="str">
        <f t="shared" si="2"/>
        <v>B</v>
      </c>
    </row>
    <row r="175" ht="15.75" customHeight="1">
      <c r="A175" s="6">
        <v>5687285.0</v>
      </c>
      <c r="B175" s="6" t="s">
        <v>248</v>
      </c>
      <c r="C175" s="7" t="s">
        <v>248</v>
      </c>
      <c r="D175" s="5">
        <v>3.0</v>
      </c>
      <c r="E175" s="5">
        <v>2.0</v>
      </c>
      <c r="F175" s="5">
        <v>3.0</v>
      </c>
      <c r="G175" s="6">
        <f t="shared" si="1"/>
        <v>8</v>
      </c>
      <c r="H175" s="6" t="str">
        <f t="shared" si="2"/>
        <v>B</v>
      </c>
    </row>
    <row r="176" ht="15.75" customHeight="1">
      <c r="A176" s="6">
        <v>1.7262805E7</v>
      </c>
      <c r="B176" s="6" t="s">
        <v>249</v>
      </c>
      <c r="C176" s="7" t="s">
        <v>249</v>
      </c>
      <c r="D176" s="5">
        <v>2.0</v>
      </c>
      <c r="E176" s="5">
        <v>3.0</v>
      </c>
      <c r="F176" s="5">
        <v>1.0</v>
      </c>
      <c r="G176" s="6">
        <f t="shared" si="1"/>
        <v>6</v>
      </c>
      <c r="H176" s="6" t="str">
        <f t="shared" si="2"/>
        <v>C</v>
      </c>
    </row>
    <row r="177" ht="15.75" customHeight="1">
      <c r="A177" s="6">
        <v>6298695.0</v>
      </c>
      <c r="B177" s="6" t="s">
        <v>250</v>
      </c>
      <c r="C177" s="7" t="s">
        <v>250</v>
      </c>
      <c r="D177" s="5">
        <v>3.0</v>
      </c>
      <c r="E177" s="5">
        <v>3.0</v>
      </c>
      <c r="F177" s="5">
        <v>2.0</v>
      </c>
      <c r="G177" s="6">
        <f t="shared" si="1"/>
        <v>8</v>
      </c>
      <c r="H177" s="6" t="str">
        <f t="shared" si="2"/>
        <v>B</v>
      </c>
    </row>
    <row r="178" ht="15.75" customHeight="1">
      <c r="A178" s="6">
        <v>2.4039213E7</v>
      </c>
      <c r="B178" s="6" t="s">
        <v>251</v>
      </c>
      <c r="C178" s="7" t="s">
        <v>251</v>
      </c>
      <c r="D178" s="5">
        <v>3.0</v>
      </c>
      <c r="E178" s="5">
        <v>5.0</v>
      </c>
      <c r="F178" s="5">
        <v>3.0</v>
      </c>
      <c r="G178" s="6">
        <f t="shared" si="1"/>
        <v>11</v>
      </c>
      <c r="H178" s="6" t="str">
        <f t="shared" si="2"/>
        <v>A</v>
      </c>
    </row>
    <row r="179" ht="15.75" customHeight="1">
      <c r="A179" s="6">
        <v>4956549.0</v>
      </c>
      <c r="B179" s="6" t="s">
        <v>252</v>
      </c>
      <c r="C179" s="7" t="s">
        <v>253</v>
      </c>
      <c r="D179" s="5">
        <v>4.0</v>
      </c>
      <c r="E179" s="5">
        <v>2.0</v>
      </c>
      <c r="F179" s="5">
        <v>3.0</v>
      </c>
      <c r="G179" s="6">
        <f t="shared" si="1"/>
        <v>9</v>
      </c>
      <c r="H179" s="6" t="str">
        <f t="shared" si="2"/>
        <v>B</v>
      </c>
    </row>
    <row r="180" ht="15.75" customHeight="1">
      <c r="A180" s="6">
        <v>5253795.0</v>
      </c>
      <c r="B180" s="6" t="s">
        <v>254</v>
      </c>
      <c r="C180" s="7" t="s">
        <v>255</v>
      </c>
      <c r="D180" s="5">
        <v>1.0</v>
      </c>
      <c r="E180" s="5">
        <v>1.0</v>
      </c>
      <c r="F180" s="5">
        <v>1.0</v>
      </c>
      <c r="G180" s="6">
        <f t="shared" si="1"/>
        <v>3</v>
      </c>
      <c r="H180" s="6" t="str">
        <f t="shared" si="2"/>
        <v>C</v>
      </c>
    </row>
    <row r="181" ht="15.75" customHeight="1">
      <c r="A181" s="6">
        <v>1.7122475E7</v>
      </c>
      <c r="B181" s="6" t="s">
        <v>256</v>
      </c>
      <c r="C181" s="7" t="s">
        <v>256</v>
      </c>
      <c r="D181" s="5">
        <v>3.0</v>
      </c>
      <c r="E181" s="5">
        <v>2.0</v>
      </c>
      <c r="F181" s="5">
        <v>3.0</v>
      </c>
      <c r="G181" s="6">
        <f t="shared" si="1"/>
        <v>8</v>
      </c>
      <c r="H181" s="6" t="str">
        <f t="shared" si="2"/>
        <v>B</v>
      </c>
    </row>
    <row r="182" ht="15.75" customHeight="1">
      <c r="A182" s="6">
        <v>1.494065E7</v>
      </c>
      <c r="B182" s="6" t="s">
        <v>257</v>
      </c>
      <c r="C182" s="7" t="s">
        <v>258</v>
      </c>
      <c r="D182" s="5">
        <v>3.0</v>
      </c>
      <c r="E182" s="5">
        <v>2.0</v>
      </c>
      <c r="F182" s="5">
        <v>3.0</v>
      </c>
      <c r="G182" s="6">
        <f t="shared" si="1"/>
        <v>8</v>
      </c>
      <c r="H182" s="6" t="str">
        <f t="shared" si="2"/>
        <v>B</v>
      </c>
    </row>
    <row r="183" ht="15.75" customHeight="1">
      <c r="A183" s="6">
        <v>1.1559006E7</v>
      </c>
      <c r="B183" s="6" t="s">
        <v>259</v>
      </c>
      <c r="C183" s="7" t="s">
        <v>259</v>
      </c>
      <c r="D183" s="5">
        <v>1.0</v>
      </c>
      <c r="E183" s="5">
        <v>4.0</v>
      </c>
      <c r="F183" s="5">
        <v>1.0</v>
      </c>
      <c r="G183" s="6">
        <f t="shared" si="1"/>
        <v>6</v>
      </c>
      <c r="H183" s="6" t="str">
        <f t="shared" si="2"/>
        <v>C</v>
      </c>
    </row>
    <row r="184" ht="15.75" customHeight="1">
      <c r="A184" s="6">
        <v>5668795.0</v>
      </c>
      <c r="B184" s="6" t="s">
        <v>260</v>
      </c>
      <c r="C184" s="7" t="s">
        <v>261</v>
      </c>
      <c r="D184" s="5">
        <v>4.0</v>
      </c>
      <c r="E184" s="5">
        <v>2.0</v>
      </c>
      <c r="F184" s="5">
        <v>3.0</v>
      </c>
      <c r="G184" s="6">
        <f t="shared" si="1"/>
        <v>9</v>
      </c>
      <c r="H184" s="6" t="str">
        <f t="shared" si="2"/>
        <v>B</v>
      </c>
    </row>
    <row r="185" ht="15.75" customHeight="1">
      <c r="A185" s="6">
        <v>1.3790767E7</v>
      </c>
      <c r="B185" s="6" t="s">
        <v>262</v>
      </c>
      <c r="C185" s="7" t="s">
        <v>263</v>
      </c>
      <c r="D185" s="5">
        <v>3.0</v>
      </c>
      <c r="E185" s="5">
        <v>1.0</v>
      </c>
      <c r="F185" s="5">
        <v>2.0</v>
      </c>
      <c r="G185" s="6">
        <f t="shared" si="1"/>
        <v>6</v>
      </c>
      <c r="H185" s="6" t="str">
        <f t="shared" si="2"/>
        <v>C</v>
      </c>
    </row>
    <row r="186" ht="15.75" customHeight="1">
      <c r="A186" s="6">
        <v>1.5371571E7</v>
      </c>
      <c r="B186" s="6" t="s">
        <v>264</v>
      </c>
      <c r="C186" s="7" t="s">
        <v>265</v>
      </c>
      <c r="D186" s="5">
        <v>1.0</v>
      </c>
      <c r="E186" s="5">
        <v>4.0</v>
      </c>
      <c r="F186" s="5">
        <v>1.0</v>
      </c>
      <c r="G186" s="6">
        <f t="shared" si="1"/>
        <v>6</v>
      </c>
      <c r="H186" s="6" t="str">
        <f t="shared" si="2"/>
        <v>C</v>
      </c>
    </row>
    <row r="187" ht="15.75" customHeight="1">
      <c r="A187" s="6">
        <v>1.2466913E7</v>
      </c>
      <c r="B187" s="6" t="s">
        <v>266</v>
      </c>
      <c r="C187" s="7" t="s">
        <v>267</v>
      </c>
      <c r="D187" s="5">
        <v>3.0</v>
      </c>
      <c r="E187" s="5">
        <v>4.0</v>
      </c>
      <c r="F187" s="5">
        <v>1.0</v>
      </c>
      <c r="G187" s="6">
        <f t="shared" si="1"/>
        <v>8</v>
      </c>
      <c r="H187" s="6" t="str">
        <f t="shared" si="2"/>
        <v>B</v>
      </c>
    </row>
    <row r="188" ht="15.75" customHeight="1">
      <c r="A188" s="6">
        <v>6468937.0</v>
      </c>
      <c r="B188" s="6" t="s">
        <v>268</v>
      </c>
      <c r="C188" s="7" t="s">
        <v>268</v>
      </c>
      <c r="D188" s="5">
        <v>4.0</v>
      </c>
      <c r="E188" s="5">
        <v>3.0</v>
      </c>
      <c r="F188" s="5">
        <v>3.0</v>
      </c>
      <c r="G188" s="6">
        <f t="shared" si="1"/>
        <v>10</v>
      </c>
      <c r="H188" s="6" t="str">
        <f t="shared" si="2"/>
        <v>B</v>
      </c>
    </row>
    <row r="189" ht="15.75" customHeight="1">
      <c r="A189" s="6">
        <v>7488035.0</v>
      </c>
      <c r="B189" s="6" t="s">
        <v>269</v>
      </c>
      <c r="C189" s="7" t="s">
        <v>270</v>
      </c>
      <c r="D189" s="5">
        <v>3.0</v>
      </c>
      <c r="E189" s="5">
        <v>4.0</v>
      </c>
      <c r="F189" s="5">
        <v>3.0</v>
      </c>
      <c r="G189" s="6">
        <f t="shared" si="1"/>
        <v>10</v>
      </c>
      <c r="H189" s="6" t="str">
        <f t="shared" si="2"/>
        <v>B</v>
      </c>
    </row>
    <row r="190" ht="15.75" customHeight="1">
      <c r="A190" s="6">
        <v>3.1611383E7</v>
      </c>
      <c r="B190" s="6" t="s">
        <v>271</v>
      </c>
      <c r="C190" s="7" t="s">
        <v>271</v>
      </c>
      <c r="D190" s="5">
        <v>4.0</v>
      </c>
      <c r="E190" s="5">
        <v>4.0</v>
      </c>
      <c r="F190" s="5">
        <v>3.0</v>
      </c>
      <c r="G190" s="6">
        <f t="shared" si="1"/>
        <v>11</v>
      </c>
      <c r="H190" s="6" t="str">
        <f t="shared" si="2"/>
        <v>A</v>
      </c>
    </row>
    <row r="191" ht="15.75" customHeight="1">
      <c r="A191" s="6">
        <v>8561459.0</v>
      </c>
      <c r="B191" s="6" t="s">
        <v>272</v>
      </c>
      <c r="C191" s="7" t="s">
        <v>272</v>
      </c>
      <c r="D191" s="5">
        <v>3.0</v>
      </c>
      <c r="E191" s="5">
        <v>1.0</v>
      </c>
      <c r="F191" s="5">
        <v>1.0</v>
      </c>
      <c r="G191" s="6">
        <f t="shared" si="1"/>
        <v>5</v>
      </c>
      <c r="H191" s="6" t="str">
        <f t="shared" si="2"/>
        <v>C</v>
      </c>
    </row>
    <row r="192" ht="15.75" customHeight="1">
      <c r="A192" s="6">
        <v>6091393.0</v>
      </c>
      <c r="B192" s="6" t="s">
        <v>273</v>
      </c>
      <c r="C192" s="7" t="s">
        <v>273</v>
      </c>
      <c r="D192" s="5">
        <v>4.0</v>
      </c>
      <c r="E192" s="5">
        <v>3.0</v>
      </c>
      <c r="F192" s="5">
        <v>3.0</v>
      </c>
      <c r="G192" s="6">
        <f t="shared" si="1"/>
        <v>10</v>
      </c>
      <c r="H192" s="6" t="str">
        <f t="shared" si="2"/>
        <v>B</v>
      </c>
    </row>
    <row r="193" ht="15.75" customHeight="1">
      <c r="A193" s="6">
        <v>1.1004676E7</v>
      </c>
      <c r="B193" s="6" t="s">
        <v>274</v>
      </c>
      <c r="C193" s="7" t="s">
        <v>274</v>
      </c>
      <c r="D193" s="5">
        <v>4.0</v>
      </c>
      <c r="E193" s="5">
        <v>3.0</v>
      </c>
      <c r="F193" s="5">
        <v>2.0</v>
      </c>
      <c r="G193" s="6">
        <f t="shared" si="1"/>
        <v>9</v>
      </c>
      <c r="H193" s="6" t="str">
        <f t="shared" si="2"/>
        <v>B</v>
      </c>
    </row>
    <row r="194" ht="15.75" customHeight="1">
      <c r="A194" s="6">
        <v>3.1534848E7</v>
      </c>
      <c r="B194" s="6" t="s">
        <v>275</v>
      </c>
      <c r="C194" s="7" t="s">
        <v>275</v>
      </c>
      <c r="D194" s="5">
        <v>3.0</v>
      </c>
      <c r="E194" s="5">
        <v>1.0</v>
      </c>
      <c r="F194" s="5">
        <v>2.0</v>
      </c>
      <c r="G194" s="6">
        <f t="shared" si="1"/>
        <v>6</v>
      </c>
      <c r="H194" s="6" t="str">
        <f t="shared" si="2"/>
        <v>C</v>
      </c>
    </row>
    <row r="195" ht="15.75" customHeight="1">
      <c r="A195" s="6">
        <v>3.4173732E7</v>
      </c>
      <c r="B195" s="6" t="s">
        <v>276</v>
      </c>
      <c r="C195" s="7" t="s">
        <v>276</v>
      </c>
      <c r="D195" s="5">
        <v>3.0</v>
      </c>
      <c r="E195" s="5">
        <v>3.0</v>
      </c>
      <c r="F195" s="5">
        <v>2.0</v>
      </c>
      <c r="G195" s="6">
        <f t="shared" si="1"/>
        <v>8</v>
      </c>
      <c r="H195" s="6" t="str">
        <f t="shared" si="2"/>
        <v>B</v>
      </c>
    </row>
    <row r="196" ht="15.75" customHeight="1">
      <c r="A196" s="6">
        <v>3626934.0</v>
      </c>
      <c r="B196" s="6" t="s">
        <v>277</v>
      </c>
      <c r="C196" s="7" t="s">
        <v>277</v>
      </c>
      <c r="D196" s="5">
        <v>3.0</v>
      </c>
      <c r="E196" s="5">
        <v>3.0</v>
      </c>
      <c r="F196" s="5">
        <v>3.0</v>
      </c>
      <c r="G196" s="6">
        <f t="shared" si="1"/>
        <v>9</v>
      </c>
      <c r="H196" s="6" t="str">
        <f t="shared" si="2"/>
        <v>B</v>
      </c>
    </row>
    <row r="197" ht="15.75" customHeight="1">
      <c r="A197" s="6">
        <v>2.4039213E7</v>
      </c>
      <c r="B197" s="6" t="s">
        <v>278</v>
      </c>
      <c r="C197" s="7" t="s">
        <v>278</v>
      </c>
      <c r="D197" s="5">
        <v>3.0</v>
      </c>
      <c r="E197" s="5">
        <v>3.0</v>
      </c>
      <c r="F197" s="5">
        <v>2.0</v>
      </c>
      <c r="G197" s="6">
        <f t="shared" si="1"/>
        <v>8</v>
      </c>
      <c r="H197" s="6" t="str">
        <f t="shared" si="2"/>
        <v>B</v>
      </c>
    </row>
    <row r="198" ht="15.75" customHeight="1">
      <c r="A198" s="6">
        <v>2.6979129E7</v>
      </c>
      <c r="B198" s="6" t="s">
        <v>279</v>
      </c>
      <c r="C198" s="7" t="s">
        <v>279</v>
      </c>
      <c r="D198" s="5">
        <v>1.0</v>
      </c>
      <c r="E198" s="5">
        <v>1.0</v>
      </c>
      <c r="F198" s="5">
        <v>1.0</v>
      </c>
      <c r="G198" s="6">
        <f t="shared" si="1"/>
        <v>3</v>
      </c>
      <c r="H198" s="6" t="str">
        <f t="shared" si="2"/>
        <v>C</v>
      </c>
    </row>
    <row r="199" ht="15.75" customHeight="1">
      <c r="A199" s="6">
        <v>2.9098411E7</v>
      </c>
      <c r="B199" s="6" t="s">
        <v>280</v>
      </c>
      <c r="C199" s="7" t="s">
        <v>281</v>
      </c>
      <c r="D199" s="5">
        <v>3.0</v>
      </c>
      <c r="E199" s="5">
        <v>3.0</v>
      </c>
      <c r="F199" s="5">
        <v>3.0</v>
      </c>
      <c r="G199" s="6">
        <f t="shared" si="1"/>
        <v>9</v>
      </c>
      <c r="H199" s="6" t="str">
        <f t="shared" si="2"/>
        <v>B</v>
      </c>
    </row>
    <row r="200" ht="15.75" customHeight="1">
      <c r="A200" s="6">
        <v>1.2403349E7</v>
      </c>
      <c r="B200" s="6" t="s">
        <v>282</v>
      </c>
      <c r="C200" s="7" t="s">
        <v>282</v>
      </c>
      <c r="D200" s="5">
        <v>1.0</v>
      </c>
      <c r="E200" s="5">
        <v>1.0</v>
      </c>
      <c r="F200" s="5">
        <v>1.0</v>
      </c>
      <c r="G200" s="6">
        <f t="shared" si="1"/>
        <v>3</v>
      </c>
      <c r="H200" s="6" t="str">
        <f t="shared" si="2"/>
        <v>C</v>
      </c>
    </row>
    <row r="201" ht="15.75" customHeight="1">
      <c r="A201" s="6">
        <v>1.426398E7</v>
      </c>
      <c r="B201" s="6" t="s">
        <v>283</v>
      </c>
      <c r="C201" s="7" t="s">
        <v>284</v>
      </c>
      <c r="D201" s="5">
        <v>1.0</v>
      </c>
      <c r="E201" s="5">
        <v>1.0</v>
      </c>
      <c r="F201" s="5">
        <v>1.0</v>
      </c>
      <c r="G201" s="6">
        <f t="shared" si="1"/>
        <v>3</v>
      </c>
      <c r="H201" s="6" t="str">
        <f t="shared" si="2"/>
        <v>C</v>
      </c>
    </row>
    <row r="202" ht="15.75" customHeight="1">
      <c r="A202" s="6">
        <v>3.2562455E7</v>
      </c>
      <c r="B202" s="6" t="s">
        <v>285</v>
      </c>
      <c r="C202" s="7" t="s">
        <v>286</v>
      </c>
      <c r="D202" s="5">
        <v>3.0</v>
      </c>
      <c r="E202" s="5">
        <v>1.0</v>
      </c>
      <c r="F202" s="5">
        <v>1.0</v>
      </c>
      <c r="G202" s="6">
        <f t="shared" si="1"/>
        <v>5</v>
      </c>
      <c r="H202" s="6" t="str">
        <f t="shared" si="2"/>
        <v>C</v>
      </c>
    </row>
    <row r="203" ht="15.75" customHeight="1">
      <c r="A203" s="6">
        <v>2.2543448E7</v>
      </c>
      <c r="B203" s="6" t="s">
        <v>287</v>
      </c>
      <c r="C203" s="7" t="s">
        <v>288</v>
      </c>
      <c r="D203" s="5">
        <v>3.0</v>
      </c>
      <c r="E203" s="5">
        <v>1.0</v>
      </c>
      <c r="F203" s="5">
        <v>1.0</v>
      </c>
      <c r="G203" s="6">
        <f t="shared" si="1"/>
        <v>5</v>
      </c>
      <c r="H203" s="6" t="str">
        <f t="shared" si="2"/>
        <v>C</v>
      </c>
    </row>
    <row r="204" ht="15.75" customHeight="1">
      <c r="A204" s="6">
        <v>6947843.0</v>
      </c>
      <c r="B204" s="6" t="s">
        <v>289</v>
      </c>
      <c r="C204" s="7" t="s">
        <v>290</v>
      </c>
      <c r="D204" s="5">
        <v>4.0</v>
      </c>
      <c r="E204" s="5">
        <v>2.0</v>
      </c>
      <c r="F204" s="5">
        <v>3.0</v>
      </c>
      <c r="G204" s="6">
        <f t="shared" si="1"/>
        <v>9</v>
      </c>
      <c r="H204" s="6" t="str">
        <f t="shared" si="2"/>
        <v>B</v>
      </c>
    </row>
    <row r="205" ht="15.75" customHeight="1">
      <c r="A205" s="6">
        <v>6982597.0</v>
      </c>
      <c r="B205" s="6" t="s">
        <v>291</v>
      </c>
      <c r="C205" s="7" t="s">
        <v>292</v>
      </c>
      <c r="D205" s="5">
        <v>2.0</v>
      </c>
      <c r="E205" s="5">
        <v>3.0</v>
      </c>
      <c r="F205" s="5">
        <v>1.0</v>
      </c>
      <c r="G205" s="6">
        <f t="shared" si="1"/>
        <v>6</v>
      </c>
      <c r="H205" s="6" t="str">
        <f t="shared" si="2"/>
        <v>C</v>
      </c>
    </row>
    <row r="206" ht="15.75" customHeight="1">
      <c r="A206" s="6">
        <v>3.6547155E7</v>
      </c>
      <c r="B206" s="6" t="s">
        <v>293</v>
      </c>
      <c r="C206" s="7" t="s">
        <v>293</v>
      </c>
      <c r="D206" s="5">
        <v>3.0</v>
      </c>
      <c r="E206" s="5">
        <v>4.0</v>
      </c>
      <c r="F206" s="5">
        <v>2.0</v>
      </c>
      <c r="G206" s="6">
        <f t="shared" si="1"/>
        <v>9</v>
      </c>
      <c r="H206" s="6" t="str">
        <f t="shared" si="2"/>
        <v>B</v>
      </c>
    </row>
    <row r="207" ht="15.75" customHeight="1">
      <c r="A207" s="6">
        <v>1.9291409E7</v>
      </c>
      <c r="B207" s="6" t="s">
        <v>294</v>
      </c>
      <c r="C207" s="7" t="s">
        <v>294</v>
      </c>
      <c r="D207" s="5">
        <v>1.0</v>
      </c>
      <c r="E207" s="5">
        <v>1.0</v>
      </c>
      <c r="F207" s="5">
        <v>1.0</v>
      </c>
      <c r="G207" s="6">
        <f t="shared" si="1"/>
        <v>3</v>
      </c>
      <c r="H207" s="6" t="str">
        <f t="shared" si="2"/>
        <v>C</v>
      </c>
    </row>
    <row r="208" ht="15.75" customHeight="1">
      <c r="A208" s="6">
        <v>3.3467662E7</v>
      </c>
      <c r="B208" s="6" t="s">
        <v>295</v>
      </c>
      <c r="C208" s="7" t="s">
        <v>296</v>
      </c>
      <c r="D208" s="5">
        <v>2.0</v>
      </c>
      <c r="E208" s="5">
        <v>2.0</v>
      </c>
      <c r="F208" s="5">
        <v>3.0</v>
      </c>
      <c r="G208" s="6">
        <f t="shared" si="1"/>
        <v>7</v>
      </c>
      <c r="H208" s="6" t="str">
        <f t="shared" si="2"/>
        <v>B</v>
      </c>
    </row>
    <row r="209" ht="15.75" customHeight="1">
      <c r="A209" s="6">
        <v>3036502.0</v>
      </c>
      <c r="B209" s="6" t="s">
        <v>297</v>
      </c>
      <c r="C209" s="7" t="s">
        <v>297</v>
      </c>
      <c r="D209" s="5">
        <v>2.0</v>
      </c>
      <c r="E209" s="5">
        <v>1.0</v>
      </c>
      <c r="F209" s="5">
        <v>1.0</v>
      </c>
      <c r="G209" s="6">
        <f t="shared" si="1"/>
        <v>4</v>
      </c>
      <c r="H209" s="6" t="str">
        <f t="shared" si="2"/>
        <v>C</v>
      </c>
    </row>
    <row r="210" ht="15.75" customHeight="1">
      <c r="A210" s="6">
        <v>1.4398869E7</v>
      </c>
      <c r="B210" s="6" t="s">
        <v>298</v>
      </c>
      <c r="C210" s="7" t="s">
        <v>299</v>
      </c>
      <c r="D210" s="5">
        <v>3.0</v>
      </c>
      <c r="E210" s="5">
        <v>1.0</v>
      </c>
      <c r="F210" s="5">
        <v>2.0</v>
      </c>
      <c r="G210" s="6">
        <f t="shared" si="1"/>
        <v>6</v>
      </c>
      <c r="H210" s="6" t="str">
        <f t="shared" si="2"/>
        <v>C</v>
      </c>
    </row>
    <row r="211" ht="15.75" customHeight="1">
      <c r="A211" s="6">
        <v>4.064648E7</v>
      </c>
      <c r="B211" s="6" t="s">
        <v>300</v>
      </c>
      <c r="C211" s="7" t="s">
        <v>300</v>
      </c>
      <c r="D211" s="5">
        <v>3.0</v>
      </c>
      <c r="E211" s="5">
        <v>4.0</v>
      </c>
      <c r="F211" s="5">
        <v>2.0</v>
      </c>
      <c r="G211" s="6">
        <f t="shared" si="1"/>
        <v>9</v>
      </c>
      <c r="H211" s="6" t="str">
        <f t="shared" si="2"/>
        <v>B</v>
      </c>
    </row>
    <row r="212" ht="15.75" customHeight="1">
      <c r="A212" s="6">
        <v>1.0334533E7</v>
      </c>
      <c r="B212" s="6" t="s">
        <v>301</v>
      </c>
      <c r="C212" s="7" t="s">
        <v>301</v>
      </c>
      <c r="D212" s="5">
        <v>5.0</v>
      </c>
      <c r="E212" s="5">
        <v>5.0</v>
      </c>
      <c r="F212" s="5">
        <v>4.0</v>
      </c>
      <c r="G212" s="6">
        <f t="shared" si="1"/>
        <v>14</v>
      </c>
      <c r="H212" s="6" t="str">
        <f t="shared" si="2"/>
        <v>A</v>
      </c>
    </row>
    <row r="213" ht="15.75" customHeight="1">
      <c r="A213" s="6">
        <v>7342387.0</v>
      </c>
      <c r="B213" s="6" t="s">
        <v>302</v>
      </c>
      <c r="C213" s="7" t="s">
        <v>303</v>
      </c>
      <c r="D213" s="5">
        <v>3.0</v>
      </c>
      <c r="E213" s="5">
        <v>2.0</v>
      </c>
      <c r="F213" s="5">
        <v>3.0</v>
      </c>
      <c r="G213" s="6">
        <f t="shared" si="1"/>
        <v>8</v>
      </c>
      <c r="H213" s="6" t="str">
        <f t="shared" si="2"/>
        <v>B</v>
      </c>
    </row>
    <row r="214" ht="15.75" customHeight="1">
      <c r="A214" s="6">
        <v>1549177.0</v>
      </c>
      <c r="B214" s="6" t="s">
        <v>304</v>
      </c>
      <c r="C214" s="7" t="s">
        <v>304</v>
      </c>
      <c r="D214" s="5">
        <v>3.0</v>
      </c>
      <c r="E214" s="5">
        <v>1.0</v>
      </c>
      <c r="F214" s="5">
        <v>1.0</v>
      </c>
      <c r="G214" s="6">
        <f t="shared" si="1"/>
        <v>5</v>
      </c>
      <c r="H214" s="6" t="str">
        <f t="shared" si="2"/>
        <v>C</v>
      </c>
    </row>
    <row r="215" ht="15.75" customHeight="1">
      <c r="A215" s="6">
        <v>1.321741E7</v>
      </c>
      <c r="B215" s="6" t="s">
        <v>305</v>
      </c>
      <c r="C215" s="7" t="s">
        <v>305</v>
      </c>
      <c r="D215" s="5">
        <v>3.0</v>
      </c>
      <c r="E215" s="5">
        <v>4.0</v>
      </c>
      <c r="F215" s="5">
        <v>3.0</v>
      </c>
      <c r="G215" s="6">
        <f t="shared" si="1"/>
        <v>10</v>
      </c>
      <c r="H215" s="6" t="str">
        <f t="shared" si="2"/>
        <v>B</v>
      </c>
    </row>
    <row r="216" ht="15.75" customHeight="1">
      <c r="A216" s="6">
        <v>1.0916431E7</v>
      </c>
      <c r="B216" s="6" t="s">
        <v>306</v>
      </c>
      <c r="C216" s="7" t="s">
        <v>307</v>
      </c>
      <c r="D216" s="5">
        <v>2.0</v>
      </c>
      <c r="E216" s="5">
        <v>4.0</v>
      </c>
      <c r="F216" s="5">
        <v>1.0</v>
      </c>
      <c r="G216" s="6">
        <f t="shared" si="1"/>
        <v>7</v>
      </c>
      <c r="H216" s="6" t="str">
        <f t="shared" si="2"/>
        <v>B</v>
      </c>
    </row>
    <row r="217" ht="15.75" customHeight="1">
      <c r="A217" s="6">
        <v>5668795.0</v>
      </c>
      <c r="B217" s="6" t="s">
        <v>308</v>
      </c>
      <c r="C217" s="7" t="s">
        <v>309</v>
      </c>
      <c r="D217" s="5">
        <v>2.0</v>
      </c>
      <c r="E217" s="5">
        <v>1.0</v>
      </c>
      <c r="F217" s="5">
        <v>1.0</v>
      </c>
      <c r="G217" s="6">
        <f t="shared" si="1"/>
        <v>4</v>
      </c>
      <c r="H217" s="6" t="str">
        <f t="shared" si="2"/>
        <v>C</v>
      </c>
    </row>
    <row r="218" ht="15.75" customHeight="1">
      <c r="A218" s="6">
        <v>3.4669701E7</v>
      </c>
      <c r="B218" s="6" t="s">
        <v>310</v>
      </c>
      <c r="C218" s="7" t="s">
        <v>310</v>
      </c>
      <c r="D218" s="5">
        <v>2.0</v>
      </c>
      <c r="E218" s="5">
        <v>4.0</v>
      </c>
      <c r="F218" s="5">
        <v>1.0</v>
      </c>
      <c r="G218" s="6">
        <f t="shared" si="1"/>
        <v>7</v>
      </c>
      <c r="H218" s="6" t="str">
        <f t="shared" si="2"/>
        <v>B</v>
      </c>
    </row>
    <row r="219" ht="15.75" customHeight="1">
      <c r="A219" s="6">
        <v>1.1784311E7</v>
      </c>
      <c r="B219" s="6" t="s">
        <v>311</v>
      </c>
      <c r="C219" s="7" t="s">
        <v>312</v>
      </c>
      <c r="D219" s="5">
        <v>1.0</v>
      </c>
      <c r="E219" s="5">
        <v>1.0</v>
      </c>
      <c r="F219" s="5">
        <v>1.0</v>
      </c>
      <c r="G219" s="6">
        <f t="shared" si="1"/>
        <v>3</v>
      </c>
      <c r="H219" s="6" t="str">
        <f t="shared" si="2"/>
        <v>C</v>
      </c>
    </row>
    <row r="220" ht="15.75" customHeight="1">
      <c r="A220" s="6">
        <v>1.3012486E7</v>
      </c>
      <c r="B220" s="6" t="s">
        <v>313</v>
      </c>
      <c r="C220" s="7" t="s">
        <v>313</v>
      </c>
      <c r="D220" s="5">
        <v>4.0</v>
      </c>
      <c r="E220" s="5">
        <v>3.0</v>
      </c>
      <c r="F220" s="5">
        <v>5.0</v>
      </c>
      <c r="G220" s="6">
        <f t="shared" si="1"/>
        <v>12</v>
      </c>
      <c r="H220" s="6" t="str">
        <f t="shared" si="2"/>
        <v>A</v>
      </c>
    </row>
    <row r="221" ht="15.75" customHeight="1">
      <c r="A221" s="6">
        <v>2.0814883E7</v>
      </c>
      <c r="B221" s="6" t="s">
        <v>314</v>
      </c>
      <c r="C221" s="7" t="s">
        <v>314</v>
      </c>
      <c r="D221" s="5">
        <v>3.0</v>
      </c>
      <c r="E221" s="5">
        <v>2.0</v>
      </c>
      <c r="F221" s="5">
        <v>2.0</v>
      </c>
      <c r="G221" s="6">
        <f t="shared" si="1"/>
        <v>7</v>
      </c>
      <c r="H221" s="6" t="str">
        <f t="shared" si="2"/>
        <v>B</v>
      </c>
    </row>
    <row r="222" ht="15.75" customHeight="1">
      <c r="A222" s="6">
        <v>2.3594695E7</v>
      </c>
      <c r="B222" s="6" t="s">
        <v>315</v>
      </c>
      <c r="C222" s="7" t="s">
        <v>315</v>
      </c>
      <c r="D222" s="5">
        <v>4.0</v>
      </c>
      <c r="E222" s="5">
        <v>4.0</v>
      </c>
      <c r="F222" s="5">
        <v>3.0</v>
      </c>
      <c r="G222" s="6">
        <f t="shared" si="1"/>
        <v>11</v>
      </c>
      <c r="H222" s="6" t="str">
        <f t="shared" si="2"/>
        <v>A</v>
      </c>
    </row>
    <row r="223" ht="15.75" customHeight="1">
      <c r="A223" s="6">
        <v>2.6289058E7</v>
      </c>
      <c r="B223" s="6" t="s">
        <v>316</v>
      </c>
      <c r="C223" s="7" t="s">
        <v>317</v>
      </c>
      <c r="D223" s="5">
        <v>1.0</v>
      </c>
      <c r="E223" s="5">
        <v>4.0</v>
      </c>
      <c r="F223" s="5">
        <v>1.0</v>
      </c>
      <c r="G223" s="6">
        <f t="shared" si="1"/>
        <v>6</v>
      </c>
      <c r="H223" s="6" t="str">
        <f t="shared" si="2"/>
        <v>C</v>
      </c>
    </row>
    <row r="224" ht="15.75" customHeight="1">
      <c r="A224" s="6">
        <v>8019511.0</v>
      </c>
      <c r="B224" s="6" t="s">
        <v>318</v>
      </c>
      <c r="C224" s="7" t="s">
        <v>319</v>
      </c>
      <c r="D224" s="5">
        <v>1.0</v>
      </c>
      <c r="E224" s="5">
        <v>4.0</v>
      </c>
      <c r="F224" s="5">
        <v>1.0</v>
      </c>
      <c r="G224" s="6">
        <f t="shared" si="1"/>
        <v>6</v>
      </c>
      <c r="H224" s="6" t="str">
        <f t="shared" si="2"/>
        <v>C</v>
      </c>
    </row>
    <row r="225" ht="15.75" customHeight="1">
      <c r="A225" s="6">
        <v>180950.0</v>
      </c>
      <c r="B225" s="6" t="s">
        <v>320</v>
      </c>
      <c r="C225" s="7" t="s">
        <v>320</v>
      </c>
      <c r="D225" s="5">
        <v>4.0</v>
      </c>
      <c r="E225" s="5">
        <v>2.0</v>
      </c>
      <c r="F225" s="5">
        <v>3.0</v>
      </c>
      <c r="G225" s="6">
        <f t="shared" si="1"/>
        <v>9</v>
      </c>
      <c r="H225" s="6" t="str">
        <f t="shared" si="2"/>
        <v>B</v>
      </c>
    </row>
    <row r="226" ht="15.75" customHeight="1">
      <c r="A226" s="6">
        <v>1.1848476E7</v>
      </c>
      <c r="B226" s="6" t="s">
        <v>321</v>
      </c>
      <c r="C226" s="7" t="s">
        <v>321</v>
      </c>
      <c r="D226" s="5">
        <v>1.0</v>
      </c>
      <c r="E226" s="5">
        <v>1.0</v>
      </c>
      <c r="F226" s="5">
        <v>1.0</v>
      </c>
      <c r="G226" s="6">
        <f t="shared" si="1"/>
        <v>3</v>
      </c>
      <c r="H226" s="6" t="str">
        <f t="shared" si="2"/>
        <v>C</v>
      </c>
    </row>
    <row r="227" ht="15.75" customHeight="1">
      <c r="A227" s="6">
        <v>3.3106514E7</v>
      </c>
      <c r="B227" s="6" t="s">
        <v>322</v>
      </c>
      <c r="C227" s="7" t="s">
        <v>322</v>
      </c>
      <c r="D227" s="5">
        <v>3.0</v>
      </c>
      <c r="E227" s="5">
        <v>4.0</v>
      </c>
      <c r="F227" s="5">
        <v>3.0</v>
      </c>
      <c r="G227" s="6">
        <f t="shared" si="1"/>
        <v>10</v>
      </c>
      <c r="H227" s="6" t="str">
        <f t="shared" si="2"/>
        <v>B</v>
      </c>
    </row>
    <row r="228" ht="15.75" customHeight="1">
      <c r="A228" s="6">
        <v>3562867.0</v>
      </c>
      <c r="B228" s="6" t="s">
        <v>323</v>
      </c>
      <c r="C228" s="7" t="s">
        <v>323</v>
      </c>
      <c r="D228" s="5">
        <v>3.0</v>
      </c>
      <c r="E228" s="5">
        <v>4.0</v>
      </c>
      <c r="F228" s="5">
        <v>5.0</v>
      </c>
      <c r="G228" s="6">
        <f t="shared" si="1"/>
        <v>12</v>
      </c>
      <c r="H228" s="6" t="str">
        <f t="shared" si="2"/>
        <v>A</v>
      </c>
    </row>
    <row r="229" ht="15.75" customHeight="1">
      <c r="A229" s="6">
        <v>1.3618162E7</v>
      </c>
      <c r="B229" s="6" t="s">
        <v>324</v>
      </c>
      <c r="C229" s="7" t="s">
        <v>324</v>
      </c>
      <c r="D229" s="5">
        <v>3.0</v>
      </c>
      <c r="E229" s="5">
        <v>2.0</v>
      </c>
      <c r="F229" s="5">
        <v>3.0</v>
      </c>
      <c r="G229" s="6">
        <f t="shared" si="1"/>
        <v>8</v>
      </c>
      <c r="H229" s="6" t="str">
        <f t="shared" si="2"/>
        <v>B</v>
      </c>
    </row>
    <row r="230" ht="15.75" customHeight="1">
      <c r="A230" s="6">
        <v>8250349.0</v>
      </c>
      <c r="B230" s="6" t="s">
        <v>325</v>
      </c>
      <c r="C230" s="7" t="s">
        <v>325</v>
      </c>
      <c r="D230" s="5">
        <v>3.0</v>
      </c>
      <c r="E230" s="5">
        <v>2.0</v>
      </c>
      <c r="F230" s="5">
        <v>3.0</v>
      </c>
      <c r="G230" s="6">
        <f t="shared" si="1"/>
        <v>8</v>
      </c>
      <c r="H230" s="6" t="str">
        <f t="shared" si="2"/>
        <v>B</v>
      </c>
    </row>
    <row r="231" ht="15.75" customHeight="1">
      <c r="A231" s="6">
        <v>2.8929011E7</v>
      </c>
      <c r="B231" s="6" t="s">
        <v>326</v>
      </c>
      <c r="C231" s="7" t="s">
        <v>327</v>
      </c>
      <c r="D231" s="5">
        <v>3.0</v>
      </c>
      <c r="E231" s="5">
        <v>1.0</v>
      </c>
      <c r="F231" s="5">
        <v>1.0</v>
      </c>
      <c r="G231" s="6">
        <f t="shared" si="1"/>
        <v>5</v>
      </c>
      <c r="H231" s="6" t="str">
        <f t="shared" si="2"/>
        <v>C</v>
      </c>
    </row>
    <row r="232" ht="15.75" customHeight="1">
      <c r="A232" s="6">
        <v>2.2289904E7</v>
      </c>
      <c r="B232" s="6" t="s">
        <v>328</v>
      </c>
      <c r="C232" s="7" t="s">
        <v>328</v>
      </c>
      <c r="D232" s="5">
        <v>4.0</v>
      </c>
      <c r="E232" s="5">
        <v>2.0</v>
      </c>
      <c r="F232" s="5">
        <v>3.0</v>
      </c>
      <c r="G232" s="6">
        <f t="shared" si="1"/>
        <v>9</v>
      </c>
      <c r="H232" s="6" t="str">
        <f t="shared" si="2"/>
        <v>B</v>
      </c>
    </row>
    <row r="233" ht="15.75" customHeight="1">
      <c r="A233" s="6">
        <v>8250349.0</v>
      </c>
      <c r="B233" s="6" t="s">
        <v>329</v>
      </c>
      <c r="C233" s="7" t="s">
        <v>330</v>
      </c>
      <c r="D233" s="5">
        <v>4.0</v>
      </c>
      <c r="E233" s="5">
        <v>4.0</v>
      </c>
      <c r="F233" s="5">
        <v>3.0</v>
      </c>
      <c r="G233" s="6">
        <f t="shared" si="1"/>
        <v>11</v>
      </c>
      <c r="H233" s="6" t="str">
        <f t="shared" si="2"/>
        <v>A</v>
      </c>
    </row>
    <row r="234" ht="15.75" customHeight="1">
      <c r="A234" s="6">
        <v>3347211.0</v>
      </c>
      <c r="B234" s="6" t="s">
        <v>331</v>
      </c>
      <c r="C234" s="7" t="s">
        <v>331</v>
      </c>
      <c r="D234" s="5">
        <v>2.0</v>
      </c>
      <c r="E234" s="5">
        <v>1.0</v>
      </c>
      <c r="F234" s="5">
        <v>1.0</v>
      </c>
      <c r="G234" s="6">
        <f t="shared" si="1"/>
        <v>4</v>
      </c>
      <c r="H234" s="6" t="str">
        <f t="shared" si="2"/>
        <v>C</v>
      </c>
    </row>
    <row r="235" ht="15.75" customHeight="1">
      <c r="A235" s="6">
        <v>3651257.0</v>
      </c>
      <c r="B235" s="6" t="s">
        <v>332</v>
      </c>
      <c r="C235" s="7" t="s">
        <v>332</v>
      </c>
      <c r="D235" s="5">
        <v>4.0</v>
      </c>
      <c r="E235" s="5">
        <v>2.0</v>
      </c>
      <c r="F235" s="5">
        <v>3.0</v>
      </c>
      <c r="G235" s="6">
        <f t="shared" si="1"/>
        <v>9</v>
      </c>
      <c r="H235" s="6" t="str">
        <f t="shared" si="2"/>
        <v>B</v>
      </c>
    </row>
    <row r="236" ht="15.75" customHeight="1">
      <c r="A236" s="6">
        <v>3562867.0</v>
      </c>
      <c r="B236" s="6" t="s">
        <v>333</v>
      </c>
      <c r="C236" s="7" t="s">
        <v>333</v>
      </c>
      <c r="D236" s="5">
        <v>3.0</v>
      </c>
      <c r="E236" s="5">
        <v>2.0</v>
      </c>
      <c r="F236" s="5">
        <v>2.0</v>
      </c>
      <c r="G236" s="6">
        <f t="shared" si="1"/>
        <v>7</v>
      </c>
      <c r="H236" s="6" t="str">
        <f t="shared" si="2"/>
        <v>B</v>
      </c>
    </row>
    <row r="237" ht="15.75" customHeight="1">
      <c r="A237" s="6">
        <v>3.2232157E7</v>
      </c>
      <c r="B237" s="6" t="s">
        <v>334</v>
      </c>
      <c r="C237" s="7" t="s">
        <v>334</v>
      </c>
      <c r="D237" s="5">
        <v>2.0</v>
      </c>
      <c r="E237" s="5">
        <v>1.0</v>
      </c>
      <c r="F237" s="5">
        <v>1.0</v>
      </c>
      <c r="G237" s="6">
        <f t="shared" si="1"/>
        <v>4</v>
      </c>
      <c r="H237" s="6" t="str">
        <f t="shared" si="2"/>
        <v>C</v>
      </c>
    </row>
    <row r="238" ht="15.75" customHeight="1">
      <c r="A238" s="6">
        <v>6742983.0</v>
      </c>
      <c r="B238" s="6" t="s">
        <v>335</v>
      </c>
      <c r="C238" s="7" t="s">
        <v>335</v>
      </c>
      <c r="D238" s="5">
        <v>1.0</v>
      </c>
      <c r="E238" s="5">
        <v>1.0</v>
      </c>
      <c r="F238" s="5">
        <v>1.0</v>
      </c>
      <c r="G238" s="6">
        <f t="shared" si="1"/>
        <v>3</v>
      </c>
      <c r="H238" s="6" t="str">
        <f t="shared" si="2"/>
        <v>C</v>
      </c>
    </row>
    <row r="239" ht="15.75" customHeight="1">
      <c r="A239" s="6">
        <v>1.5750409E7</v>
      </c>
      <c r="B239" s="6" t="s">
        <v>336</v>
      </c>
      <c r="C239" s="7" t="s">
        <v>337</v>
      </c>
      <c r="D239" s="5">
        <v>3.0</v>
      </c>
      <c r="E239" s="5">
        <v>3.0</v>
      </c>
      <c r="F239" s="5">
        <v>1.0</v>
      </c>
      <c r="G239" s="6">
        <f t="shared" si="1"/>
        <v>7</v>
      </c>
      <c r="H239" s="6" t="str">
        <f t="shared" si="2"/>
        <v>B</v>
      </c>
    </row>
    <row r="240" ht="15.75" customHeight="1">
      <c r="A240" s="6">
        <v>5323999.0</v>
      </c>
      <c r="B240" s="6" t="s">
        <v>338</v>
      </c>
      <c r="C240" s="7" t="s">
        <v>338</v>
      </c>
      <c r="D240" s="5">
        <v>2.0</v>
      </c>
      <c r="E240" s="5">
        <v>1.0</v>
      </c>
      <c r="F240" s="5">
        <v>1.0</v>
      </c>
      <c r="G240" s="6">
        <f t="shared" si="1"/>
        <v>4</v>
      </c>
      <c r="H240" s="6" t="str">
        <f t="shared" si="2"/>
        <v>C</v>
      </c>
    </row>
    <row r="241" ht="15.75" customHeight="1">
      <c r="A241" s="6">
        <v>2.7304845E7</v>
      </c>
      <c r="B241" s="6" t="s">
        <v>339</v>
      </c>
      <c r="C241" s="7" t="s">
        <v>339</v>
      </c>
      <c r="D241" s="5">
        <v>3.0</v>
      </c>
      <c r="E241" s="5">
        <v>1.0</v>
      </c>
      <c r="F241" s="5">
        <v>2.0</v>
      </c>
      <c r="G241" s="6">
        <f t="shared" si="1"/>
        <v>6</v>
      </c>
      <c r="H241" s="6" t="str">
        <f t="shared" si="2"/>
        <v>C</v>
      </c>
    </row>
    <row r="242" ht="15.75" customHeight="1">
      <c r="A242" s="6">
        <v>2246665.0</v>
      </c>
      <c r="B242" s="6" t="s">
        <v>340</v>
      </c>
      <c r="C242" s="7" t="s">
        <v>341</v>
      </c>
      <c r="D242" s="5">
        <v>4.0</v>
      </c>
      <c r="E242" s="5">
        <v>3.0</v>
      </c>
      <c r="F242" s="5">
        <v>3.0</v>
      </c>
      <c r="G242" s="6">
        <f t="shared" si="1"/>
        <v>10</v>
      </c>
      <c r="H242" s="6" t="str">
        <f t="shared" si="2"/>
        <v>B</v>
      </c>
    </row>
    <row r="243" ht="15.75" customHeight="1">
      <c r="A243" s="6">
        <v>3716928.0</v>
      </c>
      <c r="B243" s="6" t="s">
        <v>342</v>
      </c>
      <c r="C243" s="7" t="s">
        <v>342</v>
      </c>
      <c r="D243" s="5">
        <v>3.0</v>
      </c>
      <c r="E243" s="5">
        <v>4.0</v>
      </c>
      <c r="F243" s="5">
        <v>3.0</v>
      </c>
      <c r="G243" s="6">
        <f t="shared" si="1"/>
        <v>10</v>
      </c>
      <c r="H243" s="6" t="str">
        <f t="shared" si="2"/>
        <v>B</v>
      </c>
    </row>
    <row r="244" ht="15.75" customHeight="1">
      <c r="A244" s="6">
        <v>5514927.0</v>
      </c>
      <c r="B244" s="6" t="s">
        <v>343</v>
      </c>
      <c r="C244" s="7" t="s">
        <v>344</v>
      </c>
      <c r="D244" s="5">
        <v>3.0</v>
      </c>
      <c r="E244" s="5">
        <v>3.0</v>
      </c>
      <c r="F244" s="5">
        <v>3.0</v>
      </c>
      <c r="G244" s="6">
        <f t="shared" si="1"/>
        <v>9</v>
      </c>
      <c r="H244" s="6" t="str">
        <f t="shared" si="2"/>
        <v>B</v>
      </c>
    </row>
    <row r="245" ht="15.75" customHeight="1">
      <c r="A245" s="6">
        <v>1.8467063E7</v>
      </c>
      <c r="B245" s="6" t="s">
        <v>345</v>
      </c>
      <c r="C245" s="7" t="s">
        <v>346</v>
      </c>
      <c r="D245" s="5">
        <v>4.0</v>
      </c>
      <c r="E245" s="5">
        <v>2.0</v>
      </c>
      <c r="F245" s="5">
        <v>3.0</v>
      </c>
      <c r="G245" s="6">
        <f t="shared" si="1"/>
        <v>9</v>
      </c>
      <c r="H245" s="6" t="str">
        <f t="shared" si="2"/>
        <v>B</v>
      </c>
    </row>
    <row r="246" ht="15.75" customHeight="1">
      <c r="A246" s="6">
        <v>2.3422775E7</v>
      </c>
      <c r="B246" s="6" t="s">
        <v>347</v>
      </c>
      <c r="C246" s="7" t="s">
        <v>348</v>
      </c>
      <c r="D246" s="5">
        <v>2.0</v>
      </c>
      <c r="E246" s="5">
        <v>1.0</v>
      </c>
      <c r="F246" s="5">
        <v>1.0</v>
      </c>
      <c r="G246" s="6">
        <f t="shared" si="1"/>
        <v>4</v>
      </c>
      <c r="H246" s="6" t="str">
        <f t="shared" si="2"/>
        <v>C</v>
      </c>
    </row>
    <row r="247" ht="15.75" customHeight="1">
      <c r="A247" s="6">
        <v>3517096.0</v>
      </c>
      <c r="B247" s="6" t="s">
        <v>349</v>
      </c>
      <c r="C247" s="7" t="s">
        <v>350</v>
      </c>
      <c r="D247" s="5">
        <v>3.0</v>
      </c>
      <c r="E247" s="5">
        <v>1.0</v>
      </c>
      <c r="F247" s="5">
        <v>1.0</v>
      </c>
      <c r="G247" s="6">
        <f t="shared" si="1"/>
        <v>5</v>
      </c>
      <c r="H247" s="6" t="str">
        <f t="shared" si="2"/>
        <v>C</v>
      </c>
    </row>
    <row r="248" ht="15.75" customHeight="1">
      <c r="A248" s="6">
        <v>1.1848476E7</v>
      </c>
      <c r="B248" s="6" t="s">
        <v>351</v>
      </c>
      <c r="C248" s="7" t="s">
        <v>351</v>
      </c>
      <c r="D248" s="5">
        <v>4.0</v>
      </c>
      <c r="E248" s="5">
        <v>5.0</v>
      </c>
      <c r="F248" s="5">
        <v>3.0</v>
      </c>
      <c r="G248" s="6">
        <f t="shared" si="1"/>
        <v>12</v>
      </c>
      <c r="H248" s="6" t="str">
        <f t="shared" si="2"/>
        <v>A</v>
      </c>
    </row>
    <row r="249" ht="15.75" customHeight="1">
      <c r="A249" s="6">
        <v>1.0418866E7</v>
      </c>
      <c r="B249" s="6" t="s">
        <v>352</v>
      </c>
      <c r="C249" s="7" t="s">
        <v>353</v>
      </c>
      <c r="D249" s="5">
        <v>4.0</v>
      </c>
      <c r="E249" s="5">
        <v>2.0</v>
      </c>
      <c r="F249" s="5">
        <v>3.0</v>
      </c>
      <c r="G249" s="6">
        <f t="shared" si="1"/>
        <v>9</v>
      </c>
      <c r="H249" s="6" t="str">
        <f t="shared" si="2"/>
        <v>B</v>
      </c>
    </row>
    <row r="250" ht="15.75" customHeight="1">
      <c r="A250" s="6">
        <v>1.5471781E7</v>
      </c>
      <c r="B250" s="6" t="s">
        <v>354</v>
      </c>
      <c r="C250" s="7" t="s">
        <v>355</v>
      </c>
      <c r="D250" s="5">
        <v>1.0</v>
      </c>
      <c r="E250" s="5">
        <v>1.0</v>
      </c>
      <c r="F250" s="5">
        <v>1.0</v>
      </c>
      <c r="G250" s="6">
        <f t="shared" si="1"/>
        <v>3</v>
      </c>
      <c r="H250" s="6" t="str">
        <f t="shared" si="2"/>
        <v>C</v>
      </c>
    </row>
    <row r="251" ht="15.75" customHeight="1">
      <c r="C251" s="7"/>
    </row>
    <row r="252" ht="15.75" customHeight="1">
      <c r="C252" s="7"/>
    </row>
    <row r="253" ht="15.75" customHeight="1">
      <c r="C253" s="7"/>
    </row>
    <row r="254" ht="15.75" customHeight="1">
      <c r="C254" s="7"/>
    </row>
    <row r="255" ht="15.75" customHeight="1">
      <c r="C255" s="7"/>
    </row>
    <row r="256" ht="15.75" customHeight="1">
      <c r="C256" s="7"/>
    </row>
    <row r="257" ht="15.75" customHeight="1">
      <c r="C257" s="7"/>
    </row>
    <row r="258" ht="15.75" customHeight="1">
      <c r="C258" s="7"/>
    </row>
    <row r="259" ht="15.75" customHeight="1">
      <c r="C259" s="7"/>
    </row>
    <row r="260" ht="15.75" customHeight="1">
      <c r="C260" s="7"/>
    </row>
    <row r="261" ht="15.75" customHeight="1">
      <c r="C261" s="7"/>
    </row>
    <row r="262" ht="15.75" customHeight="1">
      <c r="C262" s="7"/>
    </row>
    <row r="263" ht="15.75" customHeight="1">
      <c r="C263" s="7"/>
    </row>
    <row r="264" ht="15.75" customHeight="1">
      <c r="C264" s="7"/>
    </row>
    <row r="265" ht="15.75" customHeight="1">
      <c r="C265" s="7"/>
    </row>
    <row r="266" ht="15.75" customHeight="1">
      <c r="C266" s="7"/>
    </row>
    <row r="267" ht="15.75" customHeight="1">
      <c r="C267" s="7"/>
    </row>
    <row r="268" ht="15.75" customHeight="1">
      <c r="C268" s="7"/>
    </row>
    <row r="269" ht="15.75" customHeight="1">
      <c r="C269" s="7"/>
    </row>
    <row r="270" ht="15.75" customHeight="1">
      <c r="C270" s="7"/>
    </row>
    <row r="271" ht="15.75" customHeight="1">
      <c r="C271" s="7"/>
    </row>
    <row r="272" ht="15.75" customHeight="1">
      <c r="C272" s="7"/>
    </row>
    <row r="273" ht="15.75" customHeight="1">
      <c r="C273" s="7"/>
    </row>
    <row r="274" ht="15.75" customHeight="1">
      <c r="C274" s="7"/>
    </row>
    <row r="275" ht="15.75" customHeight="1">
      <c r="C275" s="7"/>
    </row>
    <row r="276" ht="15.75" customHeight="1">
      <c r="C276" s="7"/>
    </row>
    <row r="277" ht="15.75" customHeight="1">
      <c r="C277" s="7"/>
    </row>
    <row r="278" ht="15.75" customHeight="1">
      <c r="C278" s="7"/>
    </row>
    <row r="279" ht="15.75" customHeight="1">
      <c r="C279" s="7"/>
    </row>
    <row r="280" ht="15.75" customHeight="1">
      <c r="C280" s="7"/>
    </row>
    <row r="281" ht="15.75" customHeight="1">
      <c r="C281" s="7"/>
    </row>
    <row r="282" ht="15.75" customHeight="1">
      <c r="C282" s="7"/>
    </row>
    <row r="283" ht="15.75" customHeight="1">
      <c r="C283" s="7"/>
    </row>
    <row r="284" ht="15.75" customHeight="1">
      <c r="C284" s="7"/>
    </row>
    <row r="285" ht="15.75" customHeight="1">
      <c r="C285" s="7"/>
    </row>
    <row r="286" ht="15.75" customHeight="1">
      <c r="C286" s="7"/>
    </row>
    <row r="287" ht="15.75" customHeight="1">
      <c r="C287" s="7"/>
    </row>
    <row r="288" ht="15.75" customHeight="1">
      <c r="C288" s="7"/>
    </row>
    <row r="289" ht="15.75" customHeight="1">
      <c r="C289" s="7"/>
    </row>
    <row r="290" ht="15.75" customHeight="1">
      <c r="C290" s="7"/>
    </row>
    <row r="291" ht="15.75" customHeight="1">
      <c r="C291" s="7"/>
    </row>
    <row r="292" ht="15.75" customHeight="1">
      <c r="C292" s="7"/>
    </row>
    <row r="293" ht="15.75" customHeight="1">
      <c r="C293" s="7"/>
    </row>
    <row r="294" ht="15.75" customHeight="1">
      <c r="C294" s="7"/>
    </row>
    <row r="295" ht="15.75" customHeight="1">
      <c r="C295" s="7"/>
    </row>
    <row r="296" ht="15.75" customHeight="1">
      <c r="C296" s="7"/>
    </row>
    <row r="297" ht="15.75" customHeight="1">
      <c r="C297" s="7"/>
    </row>
    <row r="298" ht="15.75" customHeight="1">
      <c r="C298" s="7"/>
    </row>
    <row r="299" ht="15.75" customHeight="1">
      <c r="C299" s="7"/>
    </row>
    <row r="300" ht="15.75" customHeight="1">
      <c r="C300" s="7"/>
    </row>
    <row r="301" ht="15.75" customHeight="1">
      <c r="C301" s="7"/>
    </row>
    <row r="302" ht="15.75" customHeight="1">
      <c r="C302" s="7"/>
    </row>
    <row r="303" ht="15.75" customHeight="1">
      <c r="C303" s="7"/>
    </row>
    <row r="304" ht="15.75" customHeight="1">
      <c r="C304" s="7"/>
    </row>
    <row r="305" ht="15.75" customHeight="1">
      <c r="C305" s="7"/>
    </row>
    <row r="306" ht="15.75" customHeight="1">
      <c r="C306" s="7"/>
    </row>
    <row r="307" ht="15.75" customHeight="1">
      <c r="C307" s="7"/>
    </row>
    <row r="308" ht="15.75" customHeight="1">
      <c r="C308" s="7"/>
    </row>
    <row r="309" ht="15.75" customHeight="1">
      <c r="C309" s="7"/>
    </row>
    <row r="310" ht="15.75" customHeight="1">
      <c r="C310" s="7"/>
    </row>
    <row r="311" ht="15.75" customHeight="1">
      <c r="C311" s="7"/>
    </row>
    <row r="312" ht="15.75" customHeight="1">
      <c r="C312" s="7"/>
    </row>
    <row r="313" ht="15.75" customHeight="1">
      <c r="C313" s="7"/>
    </row>
    <row r="314" ht="15.75" customHeight="1">
      <c r="C314" s="7"/>
    </row>
    <row r="315" ht="15.75" customHeight="1">
      <c r="C315" s="7"/>
    </row>
    <row r="316" ht="15.75" customHeight="1">
      <c r="C316" s="7"/>
    </row>
    <row r="317" ht="15.75" customHeight="1">
      <c r="C317" s="7"/>
    </row>
    <row r="318" ht="15.75" customHeight="1">
      <c r="C318" s="7"/>
    </row>
    <row r="319" ht="15.75" customHeight="1">
      <c r="C319" s="7"/>
    </row>
    <row r="320" ht="15.75" customHeight="1">
      <c r="C320" s="7"/>
    </row>
    <row r="321" ht="15.75" customHeight="1">
      <c r="C321" s="7"/>
    </row>
    <row r="322" ht="15.75" customHeight="1">
      <c r="C322" s="7"/>
    </row>
    <row r="323" ht="15.75" customHeight="1">
      <c r="C323" s="7"/>
    </row>
    <row r="324" ht="15.75" customHeight="1">
      <c r="C324" s="7"/>
    </row>
    <row r="325" ht="15.75" customHeight="1">
      <c r="C325" s="7"/>
    </row>
    <row r="326" ht="15.75" customHeight="1">
      <c r="C326" s="7"/>
    </row>
    <row r="327" ht="15.75" customHeight="1">
      <c r="C327" s="7"/>
    </row>
    <row r="328" ht="15.75" customHeight="1">
      <c r="C328" s="7"/>
    </row>
    <row r="329" ht="15.75" customHeight="1">
      <c r="C329" s="7"/>
    </row>
    <row r="330" ht="15.75" customHeight="1">
      <c r="C330" s="7"/>
    </row>
    <row r="331" ht="15.75" customHeight="1">
      <c r="C331" s="7"/>
    </row>
    <row r="332" ht="15.75" customHeight="1">
      <c r="C332" s="7"/>
    </row>
    <row r="333" ht="15.75" customHeight="1">
      <c r="C333" s="7"/>
    </row>
    <row r="334" ht="15.75" customHeight="1">
      <c r="C334" s="7"/>
    </row>
    <row r="335" ht="15.75" customHeight="1">
      <c r="C335" s="7"/>
    </row>
    <row r="336" ht="15.75" customHeight="1">
      <c r="C336" s="7"/>
    </row>
    <row r="337" ht="15.75" customHeight="1">
      <c r="C337" s="7"/>
    </row>
    <row r="338" ht="15.75" customHeight="1">
      <c r="C338" s="7"/>
    </row>
    <row r="339" ht="15.75" customHeight="1">
      <c r="C339" s="7"/>
    </row>
    <row r="340" ht="15.75" customHeight="1">
      <c r="C340" s="7"/>
    </row>
    <row r="341" ht="15.75" customHeight="1">
      <c r="C341" s="7"/>
    </row>
    <row r="342" ht="15.75" customHeight="1">
      <c r="C342" s="7"/>
    </row>
    <row r="343" ht="15.75" customHeight="1">
      <c r="C343" s="7"/>
    </row>
    <row r="344" ht="15.75" customHeight="1">
      <c r="C344" s="7"/>
    </row>
    <row r="345" ht="15.75" customHeight="1">
      <c r="C345" s="7"/>
    </row>
    <row r="346" ht="15.75" customHeight="1">
      <c r="C346" s="7"/>
    </row>
    <row r="347" ht="15.75" customHeight="1">
      <c r="C347" s="7"/>
    </row>
    <row r="348" ht="15.75" customHeight="1">
      <c r="C348" s="7"/>
    </row>
    <row r="349" ht="15.75" customHeight="1">
      <c r="C349" s="7"/>
    </row>
    <row r="350" ht="15.75" customHeight="1">
      <c r="C350" s="7"/>
    </row>
    <row r="351" ht="15.75" customHeight="1">
      <c r="C351" s="7"/>
    </row>
    <row r="352" ht="15.75" customHeight="1">
      <c r="C352" s="7"/>
    </row>
    <row r="353" ht="15.75" customHeight="1">
      <c r="C353" s="7"/>
    </row>
    <row r="354" ht="15.75" customHeight="1">
      <c r="C354" s="7"/>
    </row>
    <row r="355" ht="15.75" customHeight="1">
      <c r="C355" s="7"/>
    </row>
    <row r="356" ht="15.75" customHeight="1">
      <c r="C356" s="7"/>
    </row>
    <row r="357" ht="15.75" customHeight="1">
      <c r="C357" s="7"/>
    </row>
    <row r="358" ht="15.75" customHeight="1">
      <c r="C358" s="7"/>
    </row>
    <row r="359" ht="15.75" customHeight="1">
      <c r="C359" s="7"/>
    </row>
    <row r="360" ht="15.75" customHeight="1">
      <c r="C360" s="7"/>
    </row>
    <row r="361" ht="15.75" customHeight="1">
      <c r="C361" s="7"/>
    </row>
    <row r="362" ht="15.75" customHeight="1">
      <c r="C362" s="7"/>
    </row>
    <row r="363" ht="15.75" customHeight="1">
      <c r="C363" s="7"/>
    </row>
    <row r="364" ht="15.75" customHeight="1">
      <c r="C364" s="7"/>
    </row>
    <row r="365" ht="15.75" customHeight="1">
      <c r="C365" s="7"/>
    </row>
    <row r="366" ht="15.75" customHeight="1">
      <c r="C366" s="7"/>
    </row>
    <row r="367" ht="15.75" customHeight="1">
      <c r="C367" s="7"/>
    </row>
    <row r="368" ht="15.75" customHeight="1">
      <c r="C368" s="7"/>
    </row>
    <row r="369" ht="15.75" customHeight="1">
      <c r="C369" s="7"/>
    </row>
    <row r="370" ht="15.75" customHeight="1">
      <c r="C370" s="7"/>
    </row>
    <row r="371" ht="15.75" customHeight="1">
      <c r="C371" s="7"/>
    </row>
    <row r="372" ht="15.75" customHeight="1">
      <c r="C372" s="7"/>
    </row>
    <row r="373" ht="15.75" customHeight="1">
      <c r="C373" s="7"/>
    </row>
    <row r="374" ht="15.75" customHeight="1">
      <c r="C374" s="7"/>
    </row>
    <row r="375" ht="15.75" customHeight="1">
      <c r="C375" s="7"/>
    </row>
    <row r="376" ht="15.75" customHeight="1">
      <c r="C376" s="7"/>
    </row>
    <row r="377" ht="15.75" customHeight="1">
      <c r="C377" s="7"/>
    </row>
    <row r="378" ht="15.75" customHeight="1">
      <c r="C378" s="7"/>
    </row>
    <row r="379" ht="15.75" customHeight="1">
      <c r="C379" s="7"/>
    </row>
    <row r="380" ht="15.75" customHeight="1">
      <c r="C380" s="7"/>
    </row>
    <row r="381" ht="15.75" customHeight="1">
      <c r="C381" s="7"/>
    </row>
    <row r="382" ht="15.75" customHeight="1">
      <c r="C382" s="7"/>
    </row>
    <row r="383" ht="15.75" customHeight="1">
      <c r="C383" s="7"/>
    </row>
    <row r="384" ht="15.75" customHeight="1">
      <c r="C384" s="7"/>
    </row>
    <row r="385" ht="15.75" customHeight="1">
      <c r="C385" s="7"/>
    </row>
    <row r="386" ht="15.75" customHeight="1">
      <c r="C386" s="7"/>
    </row>
    <row r="387" ht="15.75" customHeight="1">
      <c r="C387" s="7"/>
    </row>
    <row r="388" ht="15.75" customHeight="1">
      <c r="C388" s="7"/>
    </row>
    <row r="389" ht="15.75" customHeight="1">
      <c r="C389" s="7"/>
    </row>
    <row r="390" ht="15.75" customHeight="1">
      <c r="C390" s="7"/>
    </row>
    <row r="391" ht="15.75" customHeight="1">
      <c r="C391" s="7"/>
    </row>
    <row r="392" ht="15.75" customHeight="1">
      <c r="C392" s="7"/>
    </row>
    <row r="393" ht="15.75" customHeight="1">
      <c r="C393" s="7"/>
    </row>
    <row r="394" ht="15.75" customHeight="1">
      <c r="C394" s="7"/>
    </row>
    <row r="395" ht="15.75" customHeight="1">
      <c r="C395" s="7"/>
    </row>
    <row r="396" ht="15.75" customHeight="1">
      <c r="C396" s="7"/>
    </row>
    <row r="397" ht="15.75" customHeight="1">
      <c r="C397" s="7"/>
    </row>
    <row r="398" ht="15.75" customHeight="1">
      <c r="C398" s="7"/>
    </row>
    <row r="399" ht="15.75" customHeight="1">
      <c r="C399" s="7"/>
    </row>
    <row r="400" ht="15.75" customHeight="1">
      <c r="C400" s="7"/>
    </row>
    <row r="401" ht="15.75" customHeight="1">
      <c r="C401" s="7"/>
    </row>
    <row r="402" ht="15.75" customHeight="1">
      <c r="C402" s="7"/>
    </row>
    <row r="403" ht="15.75" customHeight="1">
      <c r="C403" s="7"/>
    </row>
    <row r="404" ht="15.75" customHeight="1">
      <c r="C404" s="7"/>
    </row>
    <row r="405" ht="15.75" customHeight="1">
      <c r="C405" s="7"/>
    </row>
    <row r="406" ht="15.75" customHeight="1">
      <c r="C406" s="7"/>
    </row>
    <row r="407" ht="15.75" customHeight="1">
      <c r="C407" s="7"/>
    </row>
    <row r="408" ht="15.75" customHeight="1">
      <c r="C408" s="7"/>
    </row>
    <row r="409" ht="15.75" customHeight="1">
      <c r="C409" s="7"/>
    </row>
    <row r="410" ht="15.75" customHeight="1">
      <c r="C410" s="7"/>
    </row>
    <row r="411" ht="15.75" customHeight="1">
      <c r="C411" s="7"/>
    </row>
    <row r="412" ht="15.75" customHeight="1">
      <c r="C412" s="7"/>
    </row>
    <row r="413" ht="15.75" customHeight="1">
      <c r="C413" s="7"/>
    </row>
    <row r="414" ht="15.75" customHeight="1">
      <c r="C414" s="7"/>
    </row>
    <row r="415" ht="15.75" customHeight="1">
      <c r="C415" s="7"/>
    </row>
    <row r="416" ht="15.75" customHeight="1">
      <c r="C416" s="7"/>
    </row>
    <row r="417" ht="15.75" customHeight="1">
      <c r="C417" s="7"/>
    </row>
    <row r="418" ht="15.75" customHeight="1">
      <c r="C418" s="7"/>
    </row>
    <row r="419" ht="15.75" customHeight="1">
      <c r="C419" s="7"/>
    </row>
    <row r="420" ht="15.75" customHeight="1">
      <c r="C420" s="7"/>
    </row>
    <row r="421" ht="15.75" customHeight="1">
      <c r="C421" s="7"/>
    </row>
    <row r="422" ht="15.75" customHeight="1">
      <c r="C422" s="7"/>
    </row>
    <row r="423" ht="15.75" customHeight="1">
      <c r="C423" s="7"/>
    </row>
    <row r="424" ht="15.75" customHeight="1">
      <c r="C424" s="7"/>
    </row>
    <row r="425" ht="15.75" customHeight="1">
      <c r="C425" s="7"/>
    </row>
    <row r="426" ht="15.75" customHeight="1">
      <c r="C426" s="7"/>
    </row>
    <row r="427" ht="15.75" customHeight="1">
      <c r="C427" s="7"/>
    </row>
    <row r="428" ht="15.75" customHeight="1">
      <c r="C428" s="7"/>
    </row>
    <row r="429" ht="15.75" customHeight="1">
      <c r="C429" s="7"/>
    </row>
    <row r="430" ht="15.75" customHeight="1">
      <c r="C430" s="7"/>
    </row>
    <row r="431" ht="15.75" customHeight="1">
      <c r="C431" s="7"/>
    </row>
    <row r="432" ht="15.75" customHeight="1">
      <c r="C432" s="7"/>
    </row>
    <row r="433" ht="15.75" customHeight="1">
      <c r="C433" s="7"/>
    </row>
    <row r="434" ht="15.75" customHeight="1">
      <c r="C434" s="7"/>
    </row>
    <row r="435" ht="15.75" customHeight="1">
      <c r="C435" s="7"/>
    </row>
    <row r="436" ht="15.75" customHeight="1">
      <c r="C436" s="7"/>
    </row>
    <row r="437" ht="15.75" customHeight="1">
      <c r="C437" s="7"/>
    </row>
    <row r="438" ht="15.75" customHeight="1">
      <c r="C438" s="7"/>
    </row>
    <row r="439" ht="15.75" customHeight="1">
      <c r="C439" s="7"/>
    </row>
    <row r="440" ht="15.75" customHeight="1">
      <c r="C440" s="7"/>
    </row>
    <row r="441" ht="15.75" customHeight="1">
      <c r="C441" s="7"/>
    </row>
    <row r="442" ht="15.75" customHeight="1">
      <c r="C442" s="7"/>
    </row>
    <row r="443" ht="15.75" customHeight="1">
      <c r="C443" s="7"/>
    </row>
    <row r="444" ht="15.75" customHeight="1">
      <c r="C444" s="7"/>
    </row>
    <row r="445" ht="15.75" customHeight="1">
      <c r="C445" s="7"/>
    </row>
    <row r="446" ht="15.75" customHeight="1">
      <c r="C446" s="7"/>
    </row>
    <row r="447" ht="15.75" customHeight="1">
      <c r="C447" s="7"/>
    </row>
    <row r="448" ht="15.75" customHeight="1">
      <c r="C448" s="7"/>
    </row>
    <row r="449" ht="15.75" customHeight="1">
      <c r="C449" s="7"/>
    </row>
    <row r="450" ht="15.75" customHeight="1">
      <c r="C450" s="7"/>
    </row>
    <row r="451" ht="15.75" customHeight="1">
      <c r="C451" s="7"/>
    </row>
    <row r="452" ht="15.75" customHeight="1">
      <c r="C452" s="7"/>
    </row>
    <row r="453" ht="15.75" customHeight="1">
      <c r="C453" s="7"/>
    </row>
    <row r="454" ht="15.75" customHeight="1">
      <c r="C454" s="7"/>
    </row>
    <row r="455" ht="15.75" customHeight="1">
      <c r="C455" s="7"/>
    </row>
    <row r="456" ht="15.75" customHeight="1">
      <c r="C456" s="7"/>
    </row>
    <row r="457" ht="15.75" customHeight="1">
      <c r="C457" s="7"/>
    </row>
    <row r="458" ht="15.75" customHeight="1">
      <c r="C458" s="7"/>
    </row>
    <row r="459" ht="15.75" customHeight="1">
      <c r="C459" s="7"/>
    </row>
    <row r="460" ht="15.75" customHeight="1">
      <c r="C460" s="7"/>
    </row>
    <row r="461" ht="15.75" customHeight="1">
      <c r="C461" s="7"/>
    </row>
    <row r="462" ht="15.75" customHeight="1">
      <c r="C462" s="7"/>
    </row>
    <row r="463" ht="15.75" customHeight="1">
      <c r="C463" s="7"/>
    </row>
    <row r="464" ht="15.75" customHeight="1">
      <c r="C464" s="7"/>
    </row>
    <row r="465" ht="15.75" customHeight="1">
      <c r="C465" s="7"/>
    </row>
    <row r="466" ht="15.75" customHeight="1">
      <c r="C466" s="7"/>
    </row>
    <row r="467" ht="15.75" customHeight="1">
      <c r="C467" s="7"/>
    </row>
    <row r="468" ht="15.75" customHeight="1">
      <c r="C468" s="7"/>
    </row>
    <row r="469" ht="15.75" customHeight="1">
      <c r="C469" s="7"/>
    </row>
    <row r="470" ht="15.75" customHeight="1">
      <c r="C470" s="7"/>
    </row>
    <row r="471" ht="15.75" customHeight="1">
      <c r="C471" s="7"/>
    </row>
    <row r="472" ht="15.75" customHeight="1">
      <c r="C472" s="7"/>
    </row>
    <row r="473" ht="15.75" customHeight="1">
      <c r="C473" s="7"/>
    </row>
    <row r="474" ht="15.75" customHeight="1">
      <c r="C474" s="7"/>
    </row>
    <row r="475" ht="15.75" customHeight="1">
      <c r="C475" s="7"/>
    </row>
    <row r="476" ht="15.75" customHeight="1">
      <c r="C476" s="7"/>
    </row>
    <row r="477" ht="15.75" customHeight="1">
      <c r="C477" s="7"/>
    </row>
    <row r="478" ht="15.75" customHeight="1">
      <c r="C478" s="7"/>
    </row>
    <row r="479" ht="15.75" customHeight="1">
      <c r="C479" s="7"/>
    </row>
    <row r="480" ht="15.75" customHeight="1">
      <c r="C480" s="7"/>
    </row>
    <row r="481" ht="15.75" customHeight="1">
      <c r="C481" s="7"/>
    </row>
    <row r="482" ht="15.75" customHeight="1">
      <c r="C482" s="7"/>
    </row>
    <row r="483" ht="15.75" customHeight="1">
      <c r="C483" s="7"/>
    </row>
    <row r="484" ht="15.75" customHeight="1">
      <c r="C484" s="7"/>
    </row>
    <row r="485" ht="15.75" customHeight="1">
      <c r="C485" s="7"/>
    </row>
    <row r="486" ht="15.75" customHeight="1">
      <c r="C486" s="7"/>
    </row>
    <row r="487" ht="15.75" customHeight="1">
      <c r="C487" s="7"/>
    </row>
    <row r="488" ht="15.75" customHeight="1">
      <c r="C488" s="7"/>
    </row>
    <row r="489" ht="15.75" customHeight="1">
      <c r="C489" s="7"/>
    </row>
    <row r="490" ht="15.75" customHeight="1">
      <c r="C490" s="7"/>
    </row>
    <row r="491" ht="15.75" customHeight="1">
      <c r="C491" s="7"/>
    </row>
    <row r="492" ht="15.75" customHeight="1">
      <c r="C492" s="7"/>
    </row>
    <row r="493" ht="15.75" customHeight="1">
      <c r="C493" s="7"/>
    </row>
    <row r="494" ht="15.75" customHeight="1">
      <c r="C494" s="7"/>
    </row>
    <row r="495" ht="15.75" customHeight="1">
      <c r="C495" s="7"/>
    </row>
    <row r="496" ht="15.75" customHeight="1">
      <c r="C496" s="7"/>
    </row>
    <row r="497" ht="15.75" customHeight="1">
      <c r="C497" s="7"/>
    </row>
    <row r="498" ht="15.75" customHeight="1">
      <c r="C498" s="7"/>
    </row>
    <row r="499" ht="15.75" customHeight="1">
      <c r="C499" s="7"/>
    </row>
    <row r="500" ht="15.75" customHeight="1">
      <c r="C500" s="7"/>
    </row>
    <row r="501" ht="15.75" customHeight="1">
      <c r="C501" s="7"/>
    </row>
    <row r="502" ht="15.75" customHeight="1">
      <c r="C502" s="7"/>
    </row>
    <row r="503" ht="15.75" customHeight="1">
      <c r="C503" s="7"/>
    </row>
    <row r="504" ht="15.75" customHeight="1">
      <c r="C504" s="7"/>
    </row>
    <row r="505" ht="15.75" customHeight="1">
      <c r="C505" s="7"/>
    </row>
    <row r="506" ht="15.75" customHeight="1">
      <c r="C506" s="7"/>
    </row>
    <row r="507" ht="15.75" customHeight="1">
      <c r="C507" s="7"/>
    </row>
    <row r="508" ht="15.75" customHeight="1">
      <c r="C508" s="7"/>
    </row>
    <row r="509" ht="15.75" customHeight="1">
      <c r="C509" s="7"/>
    </row>
    <row r="510" ht="15.75" customHeight="1">
      <c r="C510" s="7"/>
    </row>
    <row r="511" ht="15.75" customHeight="1">
      <c r="C511" s="7"/>
    </row>
    <row r="512" ht="15.75" customHeight="1">
      <c r="C512" s="7"/>
    </row>
    <row r="513" ht="15.75" customHeight="1">
      <c r="C513" s="7"/>
    </row>
    <row r="514" ht="15.75" customHeight="1">
      <c r="C514" s="7"/>
    </row>
    <row r="515" ht="15.75" customHeight="1">
      <c r="C515" s="7"/>
    </row>
    <row r="516" ht="15.75" customHeight="1">
      <c r="C516" s="7"/>
    </row>
    <row r="517" ht="15.75" customHeight="1">
      <c r="C517" s="7"/>
    </row>
    <row r="518" ht="15.75" customHeight="1">
      <c r="C518" s="7"/>
    </row>
    <row r="519" ht="15.75" customHeight="1">
      <c r="C519" s="7"/>
    </row>
    <row r="520" ht="15.75" customHeight="1">
      <c r="C520" s="7"/>
    </row>
    <row r="521" ht="15.75" customHeight="1">
      <c r="C521" s="7"/>
    </row>
    <row r="522" ht="15.75" customHeight="1">
      <c r="C522" s="7"/>
    </row>
    <row r="523" ht="15.75" customHeight="1">
      <c r="C523" s="7"/>
    </row>
    <row r="524" ht="15.75" customHeight="1">
      <c r="C524" s="7"/>
    </row>
    <row r="525" ht="15.75" customHeight="1">
      <c r="C525" s="7"/>
    </row>
    <row r="526" ht="15.75" customHeight="1">
      <c r="C526" s="7"/>
    </row>
    <row r="527" ht="15.75" customHeight="1">
      <c r="C527" s="7"/>
    </row>
    <row r="528" ht="15.75" customHeight="1">
      <c r="C528" s="7"/>
    </row>
    <row r="529" ht="15.75" customHeight="1">
      <c r="C529" s="7"/>
    </row>
    <row r="530" ht="15.75" customHeight="1">
      <c r="C530" s="7"/>
    </row>
    <row r="531" ht="15.75" customHeight="1">
      <c r="C531" s="7"/>
    </row>
    <row r="532" ht="15.75" customHeight="1">
      <c r="C532" s="7"/>
    </row>
    <row r="533" ht="15.75" customHeight="1">
      <c r="C533" s="7"/>
    </row>
    <row r="534" ht="15.75" customHeight="1">
      <c r="C534" s="7"/>
    </row>
    <row r="535" ht="15.75" customHeight="1">
      <c r="C535" s="7"/>
    </row>
    <row r="536" ht="15.75" customHeight="1">
      <c r="C536" s="7"/>
    </row>
    <row r="537" ht="15.75" customHeight="1">
      <c r="C537" s="7"/>
    </row>
    <row r="538" ht="15.75" customHeight="1">
      <c r="C538" s="7"/>
    </row>
    <row r="539" ht="15.75" customHeight="1">
      <c r="C539" s="7"/>
    </row>
    <row r="540" ht="15.75" customHeight="1">
      <c r="C540" s="7"/>
    </row>
    <row r="541" ht="15.75" customHeight="1">
      <c r="C541" s="7"/>
    </row>
    <row r="542" ht="15.75" customHeight="1">
      <c r="C542" s="7"/>
    </row>
    <row r="543" ht="15.75" customHeight="1">
      <c r="C543" s="7"/>
    </row>
    <row r="544" ht="15.75" customHeight="1">
      <c r="C544" s="7"/>
    </row>
    <row r="545" ht="15.75" customHeight="1">
      <c r="C545" s="7"/>
    </row>
    <row r="546" ht="15.75" customHeight="1">
      <c r="C546" s="7"/>
    </row>
    <row r="547" ht="15.75" customHeight="1">
      <c r="C547" s="7"/>
    </row>
    <row r="548" ht="15.75" customHeight="1">
      <c r="C548" s="7"/>
    </row>
    <row r="549" ht="15.75" customHeight="1">
      <c r="C549" s="7"/>
    </row>
    <row r="550" ht="15.75" customHeight="1">
      <c r="C550" s="7"/>
    </row>
    <row r="551" ht="15.75" customHeight="1">
      <c r="C551" s="7"/>
    </row>
    <row r="552" ht="15.75" customHeight="1">
      <c r="C552" s="7"/>
    </row>
    <row r="553" ht="15.75" customHeight="1">
      <c r="C553" s="7"/>
    </row>
    <row r="554" ht="15.75" customHeight="1">
      <c r="C554" s="7"/>
    </row>
    <row r="555" ht="15.75" customHeight="1">
      <c r="C555" s="7"/>
    </row>
    <row r="556" ht="15.75" customHeight="1">
      <c r="C556" s="7"/>
    </row>
    <row r="557" ht="15.75" customHeight="1">
      <c r="C557" s="7"/>
    </row>
    <row r="558" ht="15.75" customHeight="1">
      <c r="C558" s="7"/>
    </row>
    <row r="559" ht="15.75" customHeight="1">
      <c r="C559" s="7"/>
    </row>
    <row r="560" ht="15.75" customHeight="1">
      <c r="C560" s="7"/>
    </row>
    <row r="561" ht="15.75" customHeight="1">
      <c r="C561" s="7"/>
    </row>
    <row r="562" ht="15.75" customHeight="1">
      <c r="C562" s="7"/>
    </row>
    <row r="563" ht="15.75" customHeight="1">
      <c r="C563" s="7"/>
    </row>
    <row r="564" ht="15.75" customHeight="1">
      <c r="C564" s="7"/>
    </row>
    <row r="565" ht="15.75" customHeight="1">
      <c r="C565" s="7"/>
    </row>
    <row r="566" ht="15.75" customHeight="1">
      <c r="C566" s="7"/>
    </row>
    <row r="567" ht="15.75" customHeight="1">
      <c r="C567" s="7"/>
    </row>
    <row r="568" ht="15.75" customHeight="1">
      <c r="C568" s="7"/>
    </row>
    <row r="569" ht="15.75" customHeight="1">
      <c r="C569" s="7"/>
    </row>
    <row r="570" ht="15.75" customHeight="1">
      <c r="C570" s="7"/>
    </row>
    <row r="571" ht="15.75" customHeight="1">
      <c r="C571" s="7"/>
    </row>
    <row r="572" ht="15.75" customHeight="1">
      <c r="C572" s="7"/>
    </row>
    <row r="573" ht="15.75" customHeight="1">
      <c r="C573" s="7"/>
    </row>
    <row r="574" ht="15.75" customHeight="1">
      <c r="C574" s="7"/>
    </row>
    <row r="575" ht="15.75" customHeight="1">
      <c r="C575" s="7"/>
    </row>
    <row r="576" ht="15.75" customHeight="1">
      <c r="C576" s="7"/>
    </row>
    <row r="577" ht="15.75" customHeight="1">
      <c r="C577" s="7"/>
    </row>
    <row r="578" ht="15.75" customHeight="1">
      <c r="C578" s="7"/>
    </row>
    <row r="579" ht="15.75" customHeight="1">
      <c r="C579" s="7"/>
    </row>
    <row r="580" ht="15.75" customHeight="1">
      <c r="C580" s="7"/>
    </row>
    <row r="581" ht="15.75" customHeight="1">
      <c r="C581" s="7"/>
    </row>
    <row r="582" ht="15.75" customHeight="1">
      <c r="C582" s="7"/>
    </row>
    <row r="583" ht="15.75" customHeight="1">
      <c r="C583" s="7"/>
    </row>
    <row r="584" ht="15.75" customHeight="1">
      <c r="C584" s="7"/>
    </row>
    <row r="585" ht="15.75" customHeight="1">
      <c r="C585" s="7"/>
    </row>
    <row r="586" ht="15.75" customHeight="1">
      <c r="C586" s="7"/>
    </row>
    <row r="587" ht="15.75" customHeight="1">
      <c r="C587" s="7"/>
    </row>
    <row r="588" ht="15.75" customHeight="1">
      <c r="C588" s="7"/>
    </row>
    <row r="589" ht="15.75" customHeight="1">
      <c r="C589" s="7"/>
    </row>
    <row r="590" ht="15.75" customHeight="1">
      <c r="C590" s="7"/>
    </row>
    <row r="591" ht="15.75" customHeight="1">
      <c r="C591" s="7"/>
    </row>
    <row r="592" ht="15.75" customHeight="1">
      <c r="C592" s="7"/>
    </row>
    <row r="593" ht="15.75" customHeight="1">
      <c r="C593" s="7"/>
    </row>
    <row r="594" ht="15.75" customHeight="1">
      <c r="C594" s="7"/>
    </row>
    <row r="595" ht="15.75" customHeight="1">
      <c r="C595" s="7"/>
    </row>
    <row r="596" ht="15.75" customHeight="1">
      <c r="C596" s="7"/>
    </row>
    <row r="597" ht="15.75" customHeight="1">
      <c r="C597" s="7"/>
    </row>
    <row r="598" ht="15.75" customHeight="1">
      <c r="C598" s="7"/>
    </row>
    <row r="599" ht="15.75" customHeight="1">
      <c r="C599" s="7"/>
    </row>
    <row r="600" ht="15.75" customHeight="1">
      <c r="C600" s="7"/>
    </row>
    <row r="601" ht="15.75" customHeight="1">
      <c r="C601" s="7"/>
    </row>
    <row r="602" ht="15.75" customHeight="1">
      <c r="C602" s="7"/>
    </row>
    <row r="603" ht="15.75" customHeight="1">
      <c r="C603" s="7"/>
    </row>
    <row r="604" ht="15.75" customHeight="1">
      <c r="C604" s="7"/>
    </row>
    <row r="605" ht="15.75" customHeight="1">
      <c r="C605" s="7"/>
    </row>
    <row r="606" ht="15.75" customHeight="1">
      <c r="C606" s="7"/>
    </row>
    <row r="607" ht="15.75" customHeight="1">
      <c r="C607" s="7"/>
    </row>
    <row r="608" ht="15.75" customHeight="1">
      <c r="C608" s="7"/>
    </row>
    <row r="609" ht="15.75" customHeight="1">
      <c r="C609" s="7"/>
    </row>
    <row r="610" ht="15.75" customHeight="1">
      <c r="C610" s="7"/>
    </row>
    <row r="611" ht="15.75" customHeight="1">
      <c r="C611" s="7"/>
    </row>
    <row r="612" ht="15.75" customHeight="1">
      <c r="C612" s="7"/>
    </row>
    <row r="613" ht="15.75" customHeight="1">
      <c r="C613" s="7"/>
    </row>
    <row r="614" ht="15.75" customHeight="1">
      <c r="C614" s="7"/>
    </row>
    <row r="615" ht="15.75" customHeight="1">
      <c r="C615" s="7"/>
    </row>
    <row r="616" ht="15.75" customHeight="1">
      <c r="C616" s="7"/>
    </row>
    <row r="617" ht="15.75" customHeight="1">
      <c r="C617" s="7"/>
    </row>
    <row r="618" ht="15.75" customHeight="1">
      <c r="C618" s="7"/>
    </row>
    <row r="619" ht="15.75" customHeight="1">
      <c r="C619" s="7"/>
    </row>
    <row r="620" ht="15.75" customHeight="1">
      <c r="C620" s="7"/>
    </row>
    <row r="621" ht="15.75" customHeight="1">
      <c r="C621" s="7"/>
    </row>
    <row r="622" ht="15.75" customHeight="1">
      <c r="C622" s="7"/>
    </row>
    <row r="623" ht="15.75" customHeight="1">
      <c r="C623" s="7"/>
    </row>
    <row r="624" ht="15.75" customHeight="1">
      <c r="C624" s="7"/>
    </row>
    <row r="625" ht="15.75" customHeight="1">
      <c r="C625" s="7"/>
    </row>
    <row r="626" ht="15.75" customHeight="1">
      <c r="C626" s="7"/>
    </row>
    <row r="627" ht="15.75" customHeight="1">
      <c r="C627" s="7"/>
    </row>
    <row r="628" ht="15.75" customHeight="1">
      <c r="C628" s="7"/>
    </row>
    <row r="629" ht="15.75" customHeight="1">
      <c r="C629" s="7"/>
    </row>
    <row r="630" ht="15.75" customHeight="1">
      <c r="C630" s="7"/>
    </row>
    <row r="631" ht="15.75" customHeight="1">
      <c r="C631" s="7"/>
    </row>
    <row r="632" ht="15.75" customHeight="1">
      <c r="C632" s="7"/>
    </row>
    <row r="633" ht="15.75" customHeight="1">
      <c r="C633" s="7"/>
    </row>
    <row r="634" ht="15.75" customHeight="1">
      <c r="C634" s="7"/>
    </row>
    <row r="635" ht="15.75" customHeight="1">
      <c r="C635" s="7"/>
    </row>
    <row r="636" ht="15.75" customHeight="1">
      <c r="C636" s="7"/>
    </row>
    <row r="637" ht="15.75" customHeight="1">
      <c r="C637" s="7"/>
    </row>
    <row r="638" ht="15.75" customHeight="1">
      <c r="C638" s="7"/>
    </row>
    <row r="639" ht="15.75" customHeight="1">
      <c r="C639" s="7"/>
    </row>
    <row r="640" ht="15.75" customHeight="1">
      <c r="C640" s="7"/>
    </row>
    <row r="641" ht="15.75" customHeight="1">
      <c r="C641" s="7"/>
    </row>
    <row r="642" ht="15.75" customHeight="1">
      <c r="C642" s="7"/>
    </row>
    <row r="643" ht="15.75" customHeight="1">
      <c r="C643" s="7"/>
    </row>
    <row r="644" ht="15.75" customHeight="1">
      <c r="C644" s="7"/>
    </row>
    <row r="645" ht="15.75" customHeight="1">
      <c r="C645" s="7"/>
    </row>
    <row r="646" ht="15.75" customHeight="1">
      <c r="C646" s="7"/>
    </row>
    <row r="647" ht="15.75" customHeight="1">
      <c r="C647" s="7"/>
    </row>
    <row r="648" ht="15.75" customHeight="1">
      <c r="C648" s="7"/>
    </row>
    <row r="649" ht="15.75" customHeight="1">
      <c r="C649" s="7"/>
    </row>
    <row r="650" ht="15.75" customHeight="1">
      <c r="C650" s="7"/>
    </row>
    <row r="651" ht="15.75" customHeight="1">
      <c r="C651" s="7"/>
    </row>
    <row r="652" ht="15.75" customHeight="1">
      <c r="C652" s="7"/>
    </row>
    <row r="653" ht="15.75" customHeight="1">
      <c r="C653" s="7"/>
    </row>
    <row r="654" ht="15.75" customHeight="1">
      <c r="C654" s="7"/>
    </row>
    <row r="655" ht="15.75" customHeight="1">
      <c r="C655" s="7"/>
    </row>
    <row r="656" ht="15.75" customHeight="1">
      <c r="C656" s="7"/>
    </row>
    <row r="657" ht="15.75" customHeight="1">
      <c r="C657" s="7"/>
    </row>
    <row r="658" ht="15.75" customHeight="1">
      <c r="C658" s="7"/>
    </row>
    <row r="659" ht="15.75" customHeight="1">
      <c r="C659" s="7"/>
    </row>
    <row r="660" ht="15.75" customHeight="1">
      <c r="C660" s="7"/>
    </row>
    <row r="661" ht="15.75" customHeight="1">
      <c r="C661" s="7"/>
    </row>
    <row r="662" ht="15.75" customHeight="1">
      <c r="C662" s="7"/>
    </row>
    <row r="663" ht="15.75" customHeight="1">
      <c r="C663" s="7"/>
    </row>
    <row r="664" ht="15.75" customHeight="1">
      <c r="C664" s="7"/>
    </row>
    <row r="665" ht="15.75" customHeight="1">
      <c r="C665" s="7"/>
    </row>
    <row r="666" ht="15.75" customHeight="1">
      <c r="C666" s="7"/>
    </row>
    <row r="667" ht="15.75" customHeight="1">
      <c r="C667" s="7"/>
    </row>
    <row r="668" ht="15.75" customHeight="1">
      <c r="C668" s="7"/>
    </row>
    <row r="669" ht="15.75" customHeight="1">
      <c r="C669" s="7"/>
    </row>
    <row r="670" ht="15.75" customHeight="1">
      <c r="C670" s="7"/>
    </row>
    <row r="671" ht="15.75" customHeight="1">
      <c r="C671" s="7"/>
    </row>
    <row r="672" ht="15.75" customHeight="1">
      <c r="C672" s="7"/>
    </row>
    <row r="673" ht="15.75" customHeight="1">
      <c r="C673" s="7"/>
    </row>
    <row r="674" ht="15.75" customHeight="1">
      <c r="C674" s="7"/>
    </row>
    <row r="675" ht="15.75" customHeight="1">
      <c r="C675" s="7"/>
    </row>
    <row r="676" ht="15.75" customHeight="1">
      <c r="C676" s="7"/>
    </row>
    <row r="677" ht="15.75" customHeight="1">
      <c r="C677" s="7"/>
    </row>
    <row r="678" ht="15.75" customHeight="1">
      <c r="C678" s="7"/>
    </row>
    <row r="679" ht="15.75" customHeight="1">
      <c r="C679" s="7"/>
    </row>
    <row r="680" ht="15.75" customHeight="1">
      <c r="C680" s="7"/>
    </row>
    <row r="681" ht="15.75" customHeight="1">
      <c r="C681" s="7"/>
    </row>
    <row r="682" ht="15.75" customHeight="1">
      <c r="C682" s="7"/>
    </row>
    <row r="683" ht="15.75" customHeight="1">
      <c r="C683" s="7"/>
    </row>
    <row r="684" ht="15.75" customHeight="1">
      <c r="C684" s="7"/>
    </row>
    <row r="685" ht="15.75" customHeight="1">
      <c r="C685" s="7"/>
    </row>
    <row r="686" ht="15.75" customHeight="1">
      <c r="C686" s="7"/>
    </row>
    <row r="687" ht="15.75" customHeight="1">
      <c r="C687" s="7"/>
    </row>
    <row r="688" ht="15.75" customHeight="1">
      <c r="C688" s="7"/>
    </row>
    <row r="689" ht="15.75" customHeight="1">
      <c r="C689" s="7"/>
    </row>
    <row r="690" ht="15.75" customHeight="1">
      <c r="C690" s="7"/>
    </row>
    <row r="691" ht="15.75" customHeight="1">
      <c r="C691" s="7"/>
    </row>
    <row r="692" ht="15.75" customHeight="1">
      <c r="C692" s="7"/>
    </row>
    <row r="693" ht="15.75" customHeight="1">
      <c r="C693" s="7"/>
    </row>
    <row r="694" ht="15.75" customHeight="1">
      <c r="C694" s="7"/>
    </row>
    <row r="695" ht="15.75" customHeight="1">
      <c r="C695" s="7"/>
    </row>
    <row r="696" ht="15.75" customHeight="1">
      <c r="C696" s="7"/>
    </row>
    <row r="697" ht="15.75" customHeight="1">
      <c r="C697" s="7"/>
    </row>
    <row r="698" ht="15.75" customHeight="1">
      <c r="C698" s="7"/>
    </row>
    <row r="699" ht="15.75" customHeight="1">
      <c r="C699" s="7"/>
    </row>
    <row r="700" ht="15.75" customHeight="1">
      <c r="C700" s="7"/>
    </row>
    <row r="701" ht="15.75" customHeight="1">
      <c r="C701" s="7"/>
    </row>
    <row r="702" ht="15.75" customHeight="1">
      <c r="C702" s="7"/>
    </row>
    <row r="703" ht="15.75" customHeight="1">
      <c r="C703" s="7"/>
    </row>
    <row r="704" ht="15.75" customHeight="1">
      <c r="C704" s="7"/>
    </row>
    <row r="705" ht="15.75" customHeight="1">
      <c r="C705" s="7"/>
    </row>
    <row r="706" ht="15.75" customHeight="1">
      <c r="C706" s="7"/>
    </row>
    <row r="707" ht="15.75" customHeight="1">
      <c r="C707" s="7"/>
    </row>
    <row r="708" ht="15.75" customHeight="1">
      <c r="C708" s="7"/>
    </row>
    <row r="709" ht="15.75" customHeight="1">
      <c r="C709" s="7"/>
    </row>
    <row r="710" ht="15.75" customHeight="1">
      <c r="C710" s="7"/>
    </row>
    <row r="711" ht="15.75" customHeight="1">
      <c r="C711" s="7"/>
    </row>
    <row r="712" ht="15.75" customHeight="1">
      <c r="C712" s="7"/>
    </row>
    <row r="713" ht="15.75" customHeight="1">
      <c r="C713" s="7"/>
    </row>
    <row r="714" ht="15.75" customHeight="1">
      <c r="C714" s="7"/>
    </row>
    <row r="715" ht="15.75" customHeight="1">
      <c r="C715" s="7"/>
    </row>
    <row r="716" ht="15.75" customHeight="1">
      <c r="C716" s="7"/>
    </row>
    <row r="717" ht="15.75" customHeight="1">
      <c r="C717" s="7"/>
    </row>
    <row r="718" ht="15.75" customHeight="1">
      <c r="C718" s="7"/>
    </row>
    <row r="719" ht="15.75" customHeight="1">
      <c r="C719" s="7"/>
    </row>
    <row r="720" ht="15.75" customHeight="1">
      <c r="C720" s="7"/>
    </row>
    <row r="721" ht="15.75" customHeight="1">
      <c r="C721" s="7"/>
    </row>
    <row r="722" ht="15.75" customHeight="1">
      <c r="C722" s="7"/>
    </row>
    <row r="723" ht="15.75" customHeight="1">
      <c r="C723" s="7"/>
    </row>
    <row r="724" ht="15.75" customHeight="1">
      <c r="C724" s="7"/>
    </row>
    <row r="725" ht="15.75" customHeight="1">
      <c r="C725" s="7"/>
    </row>
    <row r="726" ht="15.75" customHeight="1">
      <c r="C726" s="7"/>
    </row>
    <row r="727" ht="15.75" customHeight="1">
      <c r="C727" s="7"/>
    </row>
    <row r="728" ht="15.75" customHeight="1">
      <c r="C728" s="7"/>
    </row>
    <row r="729" ht="15.75" customHeight="1">
      <c r="C729" s="7"/>
    </row>
    <row r="730" ht="15.75" customHeight="1">
      <c r="C730" s="7"/>
    </row>
    <row r="731" ht="15.75" customHeight="1">
      <c r="C731" s="7"/>
    </row>
    <row r="732" ht="15.75" customHeight="1">
      <c r="C732" s="7"/>
    </row>
    <row r="733" ht="15.75" customHeight="1">
      <c r="C733" s="7"/>
    </row>
    <row r="734" ht="15.75" customHeight="1">
      <c r="C734" s="7"/>
    </row>
    <row r="735" ht="15.75" customHeight="1">
      <c r="C735" s="7"/>
    </row>
    <row r="736" ht="15.75" customHeight="1">
      <c r="C736" s="7"/>
    </row>
    <row r="737" ht="15.75" customHeight="1">
      <c r="C737" s="7"/>
    </row>
    <row r="738" ht="15.75" customHeight="1">
      <c r="C738" s="7"/>
    </row>
    <row r="739" ht="15.75" customHeight="1">
      <c r="C739" s="7"/>
    </row>
    <row r="740" ht="15.75" customHeight="1">
      <c r="C740" s="7"/>
    </row>
    <row r="741" ht="15.75" customHeight="1">
      <c r="C741" s="7"/>
    </row>
    <row r="742" ht="15.75" customHeight="1">
      <c r="C742" s="7"/>
    </row>
    <row r="743" ht="15.75" customHeight="1">
      <c r="C743" s="7"/>
    </row>
    <row r="744" ht="15.75" customHeight="1">
      <c r="C744" s="7"/>
    </row>
    <row r="745" ht="15.75" customHeight="1">
      <c r="C745" s="7"/>
    </row>
    <row r="746" ht="15.75" customHeight="1">
      <c r="C746" s="7"/>
    </row>
    <row r="747" ht="15.75" customHeight="1">
      <c r="C747" s="7"/>
    </row>
    <row r="748" ht="15.75" customHeight="1">
      <c r="C748" s="7"/>
    </row>
    <row r="749" ht="15.75" customHeight="1">
      <c r="C749" s="7"/>
    </row>
    <row r="750" ht="15.75" customHeight="1">
      <c r="C750" s="7"/>
    </row>
    <row r="751" ht="15.75" customHeight="1">
      <c r="C751" s="7"/>
    </row>
    <row r="752" ht="15.75" customHeight="1">
      <c r="C752" s="7"/>
    </row>
    <row r="753" ht="15.75" customHeight="1">
      <c r="C753" s="7"/>
    </row>
    <row r="754" ht="15.75" customHeight="1">
      <c r="C754" s="7"/>
    </row>
    <row r="755" ht="15.75" customHeight="1">
      <c r="C755" s="7"/>
    </row>
    <row r="756" ht="15.75" customHeight="1">
      <c r="C756" s="7"/>
    </row>
    <row r="757" ht="15.75" customHeight="1">
      <c r="C757" s="7"/>
    </row>
    <row r="758" ht="15.75" customHeight="1">
      <c r="C758" s="7"/>
    </row>
    <row r="759" ht="15.75" customHeight="1">
      <c r="C759" s="7"/>
    </row>
    <row r="760" ht="15.75" customHeight="1">
      <c r="C760" s="7"/>
    </row>
    <row r="761" ht="15.75" customHeight="1">
      <c r="C761" s="7"/>
    </row>
    <row r="762" ht="15.75" customHeight="1">
      <c r="C762" s="7"/>
    </row>
    <row r="763" ht="15.75" customHeight="1">
      <c r="C763" s="7"/>
    </row>
    <row r="764" ht="15.75" customHeight="1">
      <c r="C764" s="7"/>
    </row>
    <row r="765" ht="15.75" customHeight="1">
      <c r="C765" s="7"/>
    </row>
    <row r="766" ht="15.75" customHeight="1">
      <c r="C766" s="7"/>
    </row>
    <row r="767" ht="15.75" customHeight="1">
      <c r="C767" s="7"/>
    </row>
    <row r="768" ht="15.75" customHeight="1">
      <c r="C768" s="7"/>
    </row>
    <row r="769" ht="15.75" customHeight="1">
      <c r="C769" s="7"/>
    </row>
    <row r="770" ht="15.75" customHeight="1">
      <c r="C770" s="7"/>
    </row>
    <row r="771" ht="15.75" customHeight="1">
      <c r="C771" s="7"/>
    </row>
    <row r="772" ht="15.75" customHeight="1">
      <c r="C772" s="7"/>
    </row>
    <row r="773" ht="15.75" customHeight="1">
      <c r="C773" s="7"/>
    </row>
    <row r="774" ht="15.75" customHeight="1">
      <c r="C774" s="7"/>
    </row>
    <row r="775" ht="15.75" customHeight="1">
      <c r="C775" s="7"/>
    </row>
    <row r="776" ht="15.75" customHeight="1">
      <c r="C776" s="7"/>
    </row>
    <row r="777" ht="15.75" customHeight="1">
      <c r="C777" s="7"/>
    </row>
    <row r="778" ht="15.75" customHeight="1">
      <c r="C778" s="7"/>
    </row>
    <row r="779" ht="15.75" customHeight="1">
      <c r="C779" s="7"/>
    </row>
    <row r="780" ht="15.75" customHeight="1">
      <c r="C780" s="7"/>
    </row>
    <row r="781" ht="15.75" customHeight="1">
      <c r="C781" s="7"/>
    </row>
    <row r="782" ht="15.75" customHeight="1">
      <c r="C782" s="7"/>
    </row>
    <row r="783" ht="15.75" customHeight="1">
      <c r="C783" s="7"/>
    </row>
    <row r="784" ht="15.75" customHeight="1">
      <c r="C784" s="7"/>
    </row>
    <row r="785" ht="15.75" customHeight="1">
      <c r="C785" s="7"/>
    </row>
    <row r="786" ht="15.75" customHeight="1">
      <c r="C786" s="7"/>
    </row>
    <row r="787" ht="15.75" customHeight="1">
      <c r="C787" s="7"/>
    </row>
    <row r="788" ht="15.75" customHeight="1">
      <c r="C788" s="7"/>
    </row>
    <row r="789" ht="15.75" customHeight="1">
      <c r="C789" s="7"/>
    </row>
    <row r="790" ht="15.75" customHeight="1">
      <c r="C790" s="7"/>
    </row>
    <row r="791" ht="15.75" customHeight="1">
      <c r="C791" s="7"/>
    </row>
    <row r="792" ht="15.75" customHeight="1">
      <c r="C792" s="7"/>
    </row>
    <row r="793" ht="15.75" customHeight="1">
      <c r="C793" s="7"/>
    </row>
    <row r="794" ht="15.75" customHeight="1">
      <c r="C794" s="7"/>
    </row>
    <row r="795" ht="15.75" customHeight="1">
      <c r="C795" s="7"/>
    </row>
    <row r="796" ht="15.75" customHeight="1">
      <c r="C796" s="7"/>
    </row>
    <row r="797" ht="15.75" customHeight="1">
      <c r="C797" s="7"/>
    </row>
    <row r="798" ht="15.75" customHeight="1">
      <c r="C798" s="7"/>
    </row>
    <row r="799" ht="15.75" customHeight="1">
      <c r="C799" s="7"/>
    </row>
    <row r="800" ht="15.75" customHeight="1">
      <c r="C800" s="7"/>
    </row>
    <row r="801" ht="15.75" customHeight="1">
      <c r="C801" s="7"/>
    </row>
    <row r="802" ht="15.75" customHeight="1">
      <c r="C802" s="7"/>
    </row>
    <row r="803" ht="15.75" customHeight="1">
      <c r="C803" s="7"/>
    </row>
    <row r="804" ht="15.75" customHeight="1">
      <c r="C804" s="7"/>
    </row>
    <row r="805" ht="15.75" customHeight="1">
      <c r="C805" s="7"/>
    </row>
    <row r="806" ht="15.75" customHeight="1">
      <c r="C806" s="7"/>
    </row>
    <row r="807" ht="15.75" customHeight="1">
      <c r="C807" s="7"/>
    </row>
    <row r="808" ht="15.75" customHeight="1">
      <c r="C808" s="7"/>
    </row>
    <row r="809" ht="15.75" customHeight="1">
      <c r="C809" s="7"/>
    </row>
    <row r="810" ht="15.75" customHeight="1">
      <c r="C810" s="7"/>
    </row>
    <row r="811" ht="15.75" customHeight="1">
      <c r="C811" s="7"/>
    </row>
    <row r="812" ht="15.75" customHeight="1">
      <c r="C812" s="7"/>
    </row>
    <row r="813" ht="15.75" customHeight="1">
      <c r="C813" s="7"/>
    </row>
    <row r="814" ht="15.75" customHeight="1">
      <c r="C814" s="7"/>
    </row>
    <row r="815" ht="15.75" customHeight="1">
      <c r="C815" s="7"/>
    </row>
    <row r="816" ht="15.75" customHeight="1">
      <c r="C816" s="7"/>
    </row>
    <row r="817" ht="15.75" customHeight="1">
      <c r="C817" s="7"/>
    </row>
    <row r="818" ht="15.75" customHeight="1">
      <c r="C818" s="7"/>
    </row>
    <row r="819" ht="15.75" customHeight="1">
      <c r="C819" s="7"/>
    </row>
    <row r="820" ht="15.75" customHeight="1">
      <c r="C820" s="7"/>
    </row>
    <row r="821" ht="15.75" customHeight="1">
      <c r="C821" s="7"/>
    </row>
    <row r="822" ht="15.75" customHeight="1">
      <c r="C822" s="7"/>
    </row>
    <row r="823" ht="15.75" customHeight="1">
      <c r="C823" s="7"/>
    </row>
    <row r="824" ht="15.75" customHeight="1">
      <c r="C824" s="7"/>
    </row>
    <row r="825" ht="15.75" customHeight="1">
      <c r="C825" s="7"/>
    </row>
    <row r="826" ht="15.75" customHeight="1">
      <c r="C826" s="7"/>
    </row>
    <row r="827" ht="15.75" customHeight="1">
      <c r="C827" s="7"/>
    </row>
    <row r="828" ht="15.75" customHeight="1">
      <c r="C828" s="7"/>
    </row>
    <row r="829" ht="15.75" customHeight="1">
      <c r="C829" s="7"/>
    </row>
    <row r="830" ht="15.75" customHeight="1">
      <c r="C830" s="7"/>
    </row>
    <row r="831" ht="15.75" customHeight="1">
      <c r="C831" s="7"/>
    </row>
    <row r="832" ht="15.75" customHeight="1">
      <c r="C832" s="7"/>
    </row>
    <row r="833" ht="15.75" customHeight="1">
      <c r="C833" s="7"/>
    </row>
    <row r="834" ht="15.75" customHeight="1">
      <c r="C834" s="7"/>
    </row>
    <row r="835" ht="15.75" customHeight="1">
      <c r="C835" s="7"/>
    </row>
    <row r="836" ht="15.75" customHeight="1">
      <c r="C836" s="7"/>
    </row>
    <row r="837" ht="15.75" customHeight="1">
      <c r="C837" s="7"/>
    </row>
    <row r="838" ht="15.75" customHeight="1">
      <c r="C838" s="7"/>
    </row>
    <row r="839" ht="15.75" customHeight="1">
      <c r="C839" s="7"/>
    </row>
    <row r="840" ht="15.75" customHeight="1">
      <c r="C840" s="7"/>
    </row>
    <row r="841" ht="15.75" customHeight="1">
      <c r="C841" s="7"/>
    </row>
    <row r="842" ht="15.75" customHeight="1">
      <c r="C842" s="7"/>
    </row>
    <row r="843" ht="15.75" customHeight="1">
      <c r="C843" s="7"/>
    </row>
    <row r="844" ht="15.75" customHeight="1">
      <c r="C844" s="7"/>
    </row>
    <row r="845" ht="15.75" customHeight="1">
      <c r="C845" s="7"/>
    </row>
    <row r="846" ht="15.75" customHeight="1">
      <c r="C846" s="7"/>
    </row>
    <row r="847" ht="15.75" customHeight="1">
      <c r="C847" s="7"/>
    </row>
    <row r="848" ht="15.75" customHeight="1">
      <c r="C848" s="7"/>
    </row>
    <row r="849" ht="15.75" customHeight="1">
      <c r="C849" s="7"/>
    </row>
    <row r="850" ht="15.75" customHeight="1">
      <c r="C850" s="7"/>
    </row>
    <row r="851" ht="15.75" customHeight="1">
      <c r="C851" s="7"/>
    </row>
    <row r="852" ht="15.75" customHeight="1">
      <c r="C852" s="7"/>
    </row>
    <row r="853" ht="15.75" customHeight="1">
      <c r="C853" s="7"/>
    </row>
    <row r="854" ht="15.75" customHeight="1">
      <c r="C854" s="7"/>
    </row>
    <row r="855" ht="15.75" customHeight="1">
      <c r="C855" s="7"/>
    </row>
    <row r="856" ht="15.75" customHeight="1">
      <c r="C856" s="7"/>
    </row>
    <row r="857" ht="15.75" customHeight="1">
      <c r="C857" s="7"/>
    </row>
    <row r="858" ht="15.75" customHeight="1">
      <c r="C858" s="7"/>
    </row>
    <row r="859" ht="15.75" customHeight="1">
      <c r="C859" s="7"/>
    </row>
    <row r="860" ht="15.75" customHeight="1">
      <c r="C860" s="7"/>
    </row>
    <row r="861" ht="15.75" customHeight="1">
      <c r="C861" s="7"/>
    </row>
    <row r="862" ht="15.75" customHeight="1">
      <c r="C862" s="7"/>
    </row>
    <row r="863" ht="15.75" customHeight="1">
      <c r="C863" s="7"/>
    </row>
    <row r="864" ht="15.75" customHeight="1">
      <c r="C864" s="7"/>
    </row>
    <row r="865" ht="15.75" customHeight="1">
      <c r="C865" s="7"/>
    </row>
    <row r="866" ht="15.75" customHeight="1">
      <c r="C866" s="7"/>
    </row>
    <row r="867" ht="15.75" customHeight="1">
      <c r="C867" s="7"/>
    </row>
    <row r="868" ht="15.75" customHeight="1">
      <c r="C868" s="7"/>
    </row>
    <row r="869" ht="15.75" customHeight="1">
      <c r="C869" s="7"/>
    </row>
    <row r="870" ht="15.75" customHeight="1">
      <c r="C870" s="7"/>
    </row>
    <row r="871" ht="15.75" customHeight="1">
      <c r="C871" s="7"/>
    </row>
    <row r="872" ht="15.75" customHeight="1">
      <c r="C872" s="7"/>
    </row>
    <row r="873" ht="15.75" customHeight="1">
      <c r="C873" s="7"/>
    </row>
    <row r="874" ht="15.75" customHeight="1">
      <c r="C874" s="7"/>
    </row>
    <row r="875" ht="15.75" customHeight="1">
      <c r="C875" s="7"/>
    </row>
    <row r="876" ht="15.75" customHeight="1">
      <c r="C876" s="7"/>
    </row>
    <row r="877" ht="15.75" customHeight="1">
      <c r="C877" s="7"/>
    </row>
    <row r="878" ht="15.75" customHeight="1">
      <c r="C878" s="7"/>
    </row>
    <row r="879" ht="15.75" customHeight="1">
      <c r="C879" s="7"/>
    </row>
    <row r="880" ht="15.75" customHeight="1">
      <c r="C880" s="7"/>
    </row>
    <row r="881" ht="15.75" customHeight="1">
      <c r="C881" s="7"/>
    </row>
    <row r="882" ht="15.75" customHeight="1">
      <c r="C882" s="7"/>
    </row>
    <row r="883" ht="15.75" customHeight="1">
      <c r="C883" s="7"/>
    </row>
    <row r="884" ht="15.75" customHeight="1">
      <c r="C884" s="7"/>
    </row>
    <row r="885" ht="15.75" customHeight="1">
      <c r="C885" s="7"/>
    </row>
    <row r="886" ht="15.75" customHeight="1">
      <c r="C886" s="7"/>
    </row>
    <row r="887" ht="15.75" customHeight="1">
      <c r="C887" s="7"/>
    </row>
    <row r="888" ht="15.75" customHeight="1">
      <c r="C888" s="7"/>
    </row>
    <row r="889" ht="15.75" customHeight="1">
      <c r="C889" s="7"/>
    </row>
    <row r="890" ht="15.75" customHeight="1">
      <c r="C890" s="7"/>
    </row>
    <row r="891" ht="15.75" customHeight="1">
      <c r="C891" s="7"/>
    </row>
    <row r="892" ht="15.75" customHeight="1">
      <c r="C892" s="7"/>
    </row>
    <row r="893" ht="15.75" customHeight="1">
      <c r="C893" s="7"/>
    </row>
    <row r="894" ht="15.75" customHeight="1">
      <c r="C894" s="7"/>
    </row>
    <row r="895" ht="15.75" customHeight="1">
      <c r="C895" s="7"/>
    </row>
    <row r="896" ht="15.75" customHeight="1">
      <c r="C896" s="7"/>
    </row>
    <row r="897" ht="15.75" customHeight="1">
      <c r="C897" s="7"/>
    </row>
    <row r="898" ht="15.75" customHeight="1">
      <c r="C898" s="7"/>
    </row>
    <row r="899" ht="15.75" customHeight="1">
      <c r="C899" s="7"/>
    </row>
    <row r="900" ht="15.75" customHeight="1">
      <c r="C900" s="7"/>
    </row>
    <row r="901" ht="15.75" customHeight="1">
      <c r="C901" s="7"/>
    </row>
    <row r="902" ht="15.75" customHeight="1">
      <c r="C902" s="7"/>
    </row>
    <row r="903" ht="15.75" customHeight="1">
      <c r="C903" s="7"/>
    </row>
    <row r="904" ht="15.75" customHeight="1">
      <c r="C904" s="7"/>
    </row>
    <row r="905" ht="15.75" customHeight="1">
      <c r="C905" s="7"/>
    </row>
    <row r="906" ht="15.75" customHeight="1">
      <c r="C906" s="7"/>
    </row>
    <row r="907" ht="15.75" customHeight="1">
      <c r="C907" s="7"/>
    </row>
    <row r="908" ht="15.75" customHeight="1">
      <c r="C908" s="7"/>
    </row>
    <row r="909" ht="15.75" customHeight="1">
      <c r="C909" s="7"/>
    </row>
    <row r="910" ht="15.75" customHeight="1">
      <c r="C910" s="7"/>
    </row>
    <row r="911" ht="15.75" customHeight="1">
      <c r="C911" s="7"/>
    </row>
    <row r="912" ht="15.75" customHeight="1">
      <c r="C912" s="7"/>
    </row>
    <row r="913" ht="15.75" customHeight="1">
      <c r="C913" s="7"/>
    </row>
    <row r="914" ht="15.75" customHeight="1">
      <c r="C914" s="7"/>
    </row>
    <row r="915" ht="15.75" customHeight="1">
      <c r="C915" s="7"/>
    </row>
    <row r="916" ht="15.75" customHeight="1">
      <c r="C916" s="7"/>
    </row>
    <row r="917" ht="15.75" customHeight="1">
      <c r="C917" s="7"/>
    </row>
    <row r="918" ht="15.75" customHeight="1">
      <c r="C918" s="7"/>
    </row>
    <row r="919" ht="15.75" customHeight="1">
      <c r="C919" s="7"/>
    </row>
    <row r="920" ht="15.75" customHeight="1">
      <c r="C920" s="7"/>
    </row>
    <row r="921" ht="15.75" customHeight="1">
      <c r="C921" s="7"/>
    </row>
    <row r="922" ht="15.75" customHeight="1">
      <c r="C922" s="7"/>
    </row>
    <row r="923" ht="15.75" customHeight="1">
      <c r="C923" s="7"/>
    </row>
    <row r="924" ht="15.75" customHeight="1">
      <c r="C924" s="7"/>
    </row>
    <row r="925" ht="15.75" customHeight="1">
      <c r="C925" s="7"/>
    </row>
    <row r="926" ht="15.75" customHeight="1">
      <c r="C926" s="7"/>
    </row>
    <row r="927" ht="15.75" customHeight="1">
      <c r="C927" s="7"/>
    </row>
    <row r="928" ht="15.75" customHeight="1">
      <c r="C928" s="7"/>
    </row>
    <row r="929" ht="15.75" customHeight="1">
      <c r="C929" s="7"/>
    </row>
    <row r="930" ht="15.75" customHeight="1">
      <c r="C930" s="7"/>
    </row>
    <row r="931" ht="15.75" customHeight="1">
      <c r="C931" s="7"/>
    </row>
    <row r="932" ht="15.75" customHeight="1">
      <c r="C932" s="7"/>
    </row>
    <row r="933" ht="15.75" customHeight="1">
      <c r="C933" s="7"/>
    </row>
    <row r="934" ht="15.75" customHeight="1">
      <c r="C934" s="7"/>
    </row>
    <row r="935" ht="15.75" customHeight="1">
      <c r="C935" s="7"/>
    </row>
    <row r="936" ht="15.75" customHeight="1">
      <c r="C936" s="7"/>
    </row>
    <row r="937" ht="15.75" customHeight="1">
      <c r="C937" s="7"/>
    </row>
    <row r="938" ht="15.75" customHeight="1">
      <c r="C938" s="7"/>
    </row>
    <row r="939" ht="15.75" customHeight="1">
      <c r="C939" s="7"/>
    </row>
    <row r="940" ht="15.75" customHeight="1">
      <c r="C940" s="7"/>
    </row>
    <row r="941" ht="15.75" customHeight="1">
      <c r="C941" s="7"/>
    </row>
    <row r="942" ht="15.75" customHeight="1">
      <c r="C942" s="7"/>
    </row>
    <row r="943" ht="15.75" customHeight="1">
      <c r="C943" s="7"/>
    </row>
    <row r="944" ht="15.75" customHeight="1">
      <c r="C944" s="7"/>
    </row>
    <row r="945" ht="15.75" customHeight="1">
      <c r="C945" s="7"/>
    </row>
    <row r="946" ht="15.75" customHeight="1">
      <c r="C946" s="7"/>
    </row>
    <row r="947" ht="15.75" customHeight="1">
      <c r="C947" s="7"/>
    </row>
    <row r="948" ht="15.75" customHeight="1">
      <c r="C948" s="7"/>
    </row>
    <row r="949" ht="15.75" customHeight="1">
      <c r="C949" s="7"/>
    </row>
    <row r="950" ht="15.75" customHeight="1">
      <c r="C950" s="7"/>
    </row>
    <row r="951" ht="15.75" customHeight="1">
      <c r="C951" s="7"/>
    </row>
    <row r="952" ht="15.75" customHeight="1">
      <c r="C952" s="7"/>
    </row>
    <row r="953" ht="15.75" customHeight="1">
      <c r="C953" s="7"/>
    </row>
    <row r="954" ht="15.75" customHeight="1">
      <c r="C954" s="7"/>
    </row>
    <row r="955" ht="15.75" customHeight="1">
      <c r="C955" s="7"/>
    </row>
    <row r="956" ht="15.75" customHeight="1">
      <c r="C956" s="7"/>
    </row>
    <row r="957" ht="15.75" customHeight="1">
      <c r="C957" s="7"/>
    </row>
    <row r="958" ht="15.75" customHeight="1">
      <c r="C958" s="7"/>
    </row>
    <row r="959" ht="15.75" customHeight="1">
      <c r="C959" s="7"/>
    </row>
    <row r="960" ht="15.75" customHeight="1">
      <c r="C960" s="7"/>
    </row>
    <row r="961" ht="15.75" customHeight="1">
      <c r="C961" s="7"/>
    </row>
    <row r="962" ht="15.75" customHeight="1">
      <c r="C962" s="7"/>
    </row>
    <row r="963" ht="15.75" customHeight="1">
      <c r="C963" s="7"/>
    </row>
    <row r="964" ht="15.75" customHeight="1">
      <c r="C964" s="7"/>
    </row>
    <row r="965" ht="15.75" customHeight="1">
      <c r="C965" s="7"/>
    </row>
    <row r="966" ht="15.75" customHeight="1">
      <c r="C966" s="7"/>
    </row>
    <row r="967" ht="15.75" customHeight="1">
      <c r="C967" s="7"/>
    </row>
    <row r="968" ht="15.75" customHeight="1">
      <c r="C968" s="7"/>
    </row>
    <row r="969" ht="15.75" customHeight="1">
      <c r="C969" s="7"/>
    </row>
    <row r="970" ht="15.75" customHeight="1">
      <c r="C970" s="7"/>
    </row>
    <row r="971" ht="15.75" customHeight="1">
      <c r="C971" s="7"/>
    </row>
    <row r="972" ht="15.75" customHeight="1">
      <c r="C972" s="7"/>
    </row>
    <row r="973" ht="15.75" customHeight="1">
      <c r="C973" s="7"/>
    </row>
    <row r="974" ht="15.75" customHeight="1">
      <c r="C974" s="7"/>
    </row>
    <row r="975" ht="15.75" customHeight="1">
      <c r="C975" s="7"/>
    </row>
    <row r="976" ht="15.75" customHeight="1">
      <c r="C976" s="7"/>
    </row>
    <row r="977" ht="15.75" customHeight="1">
      <c r="C977" s="7"/>
    </row>
    <row r="978" ht="15.75" customHeight="1">
      <c r="C978" s="7"/>
    </row>
    <row r="979" ht="15.75" customHeight="1">
      <c r="C979" s="7"/>
    </row>
    <row r="980" ht="15.75" customHeight="1">
      <c r="C980" s="7"/>
    </row>
    <row r="981" ht="15.75" customHeight="1">
      <c r="C981" s="7"/>
    </row>
    <row r="982" ht="15.75" customHeight="1">
      <c r="C982" s="7"/>
    </row>
    <row r="983" ht="15.75" customHeight="1">
      <c r="C983" s="7"/>
    </row>
    <row r="984" ht="15.75" customHeight="1">
      <c r="C984" s="7"/>
    </row>
    <row r="985" ht="15.75" customHeight="1">
      <c r="C985" s="7"/>
    </row>
    <row r="986" ht="15.75" customHeight="1">
      <c r="C986" s="7"/>
    </row>
    <row r="987" ht="15.75" customHeight="1">
      <c r="C987" s="7"/>
    </row>
    <row r="988" ht="15.75" customHeight="1">
      <c r="C988" s="7"/>
    </row>
    <row r="989" ht="15.75" customHeight="1">
      <c r="C989" s="7"/>
    </row>
    <row r="990" ht="15.75" customHeight="1">
      <c r="C990" s="7"/>
    </row>
    <row r="991" ht="15.75" customHeight="1">
      <c r="C991" s="7"/>
    </row>
    <row r="992" ht="15.75" customHeight="1">
      <c r="C992" s="7"/>
    </row>
    <row r="993" ht="15.75" customHeight="1">
      <c r="C993" s="7"/>
    </row>
    <row r="994" ht="15.75" customHeight="1">
      <c r="C994" s="7"/>
    </row>
    <row r="995" ht="15.75" customHeight="1">
      <c r="C995" s="7"/>
    </row>
    <row r="996" ht="15.75" customHeight="1">
      <c r="C996" s="7"/>
    </row>
    <row r="997" ht="15.75" customHeight="1">
      <c r="C997" s="7"/>
    </row>
    <row r="998" ht="15.75" customHeight="1">
      <c r="C998" s="7"/>
    </row>
    <row r="999" ht="15.75" customHeight="1">
      <c r="C999" s="7"/>
    </row>
    <row r="1000" ht="15.75" customHeight="1">
      <c r="C1000" s="7"/>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6.0" topLeftCell="A17" activePane="bottomLeft" state="frozen"/>
      <selection activeCell="B18" sqref="B18" pane="bottomLeft"/>
    </sheetView>
  </sheetViews>
  <sheetFormatPr customHeight="1" defaultColWidth="14.43" defaultRowHeight="15.0"/>
  <cols>
    <col customWidth="1" min="1" max="1" width="8.86"/>
    <col customWidth="1" hidden="1" min="2" max="2" width="54.71"/>
    <col customWidth="1" min="3" max="3" width="41.43"/>
    <col customWidth="1" min="4" max="4" width="11.29"/>
    <col customWidth="1" min="5" max="5" width="15.29"/>
    <col customWidth="1" min="6" max="6" width="15.0"/>
    <col customWidth="1" min="7" max="7" width="6.14"/>
    <col customWidth="1" min="8" max="26" width="8.86"/>
  </cols>
  <sheetData>
    <row r="1">
      <c r="A1" s="16"/>
      <c r="B1" s="16"/>
      <c r="C1" s="16"/>
    </row>
    <row r="2">
      <c r="A2" s="16"/>
      <c r="B2" s="16"/>
      <c r="C2" s="16"/>
    </row>
    <row r="3">
      <c r="A3" s="16"/>
      <c r="B3" s="16"/>
      <c r="C3" s="16"/>
    </row>
    <row r="4">
      <c r="A4" s="16"/>
      <c r="B4" s="16"/>
      <c r="C4" s="16"/>
    </row>
    <row r="5">
      <c r="A5" s="16"/>
      <c r="B5" s="16"/>
      <c r="C5" s="16"/>
    </row>
    <row r="6">
      <c r="A6" s="16"/>
      <c r="B6" s="16"/>
      <c r="C6" s="16"/>
    </row>
    <row r="7">
      <c r="A7" s="16"/>
      <c r="B7" s="16"/>
      <c r="C7" s="16"/>
    </row>
    <row r="8">
      <c r="A8" s="16"/>
      <c r="B8" s="16"/>
      <c r="C8" s="16"/>
    </row>
    <row r="9">
      <c r="A9" s="16"/>
      <c r="B9" s="16"/>
      <c r="C9" s="16"/>
    </row>
    <row r="10">
      <c r="A10" s="16"/>
      <c r="B10" s="16"/>
      <c r="C10" s="16"/>
    </row>
    <row r="11">
      <c r="A11" s="16"/>
      <c r="B11" s="16"/>
      <c r="C11" s="16"/>
    </row>
    <row r="12">
      <c r="A12" s="16"/>
      <c r="B12" s="16"/>
      <c r="C12" s="16"/>
    </row>
    <row r="13">
      <c r="A13" s="16"/>
      <c r="B13" s="16"/>
      <c r="C13" s="16"/>
    </row>
    <row r="14">
      <c r="A14" s="16"/>
      <c r="B14" s="16"/>
      <c r="C14" s="16"/>
    </row>
    <row r="15">
      <c r="A15" s="16"/>
      <c r="B15" s="16"/>
      <c r="C15" s="16"/>
    </row>
    <row r="16">
      <c r="A16" s="3" t="s">
        <v>3</v>
      </c>
      <c r="B16" s="3" t="s">
        <v>4</v>
      </c>
      <c r="C16" s="3" t="s">
        <v>5</v>
      </c>
      <c r="D16" s="15" t="s">
        <v>357</v>
      </c>
      <c r="E16" s="15" t="s">
        <v>362</v>
      </c>
      <c r="F16" s="15" t="s">
        <v>363</v>
      </c>
      <c r="G16" s="5" t="s">
        <v>364</v>
      </c>
    </row>
    <row r="17">
      <c r="A17" s="6">
        <v>2.1990843E7</v>
      </c>
      <c r="B17" s="6" t="s">
        <v>10</v>
      </c>
      <c r="C17" s="6" t="s">
        <v>11</v>
      </c>
      <c r="D17" s="15">
        <v>5.0</v>
      </c>
      <c r="E17" s="15">
        <v>2.0</v>
      </c>
      <c r="F17" s="15">
        <v>3.0</v>
      </c>
      <c r="G17" s="5">
        <f t="shared" ref="G17:G265" si="1">sum(D17:F17)</f>
        <v>10</v>
      </c>
      <c r="H17" s="6" t="str">
        <f t="shared" ref="H17:H265" si="2">IFS(G17 &gt;= 11, "A", G17 &gt;= 7, "B", G17 &gt;= 3, "C")</f>
        <v>B</v>
      </c>
    </row>
    <row r="18">
      <c r="A18" s="6">
        <v>2.5439485E7</v>
      </c>
      <c r="B18" s="6" t="s">
        <v>14</v>
      </c>
      <c r="C18" s="6" t="s">
        <v>15</v>
      </c>
      <c r="D18" s="15">
        <v>1.0</v>
      </c>
      <c r="E18" s="15">
        <v>2.0</v>
      </c>
      <c r="F18" s="15">
        <v>1.0</v>
      </c>
      <c r="G18" s="5">
        <f t="shared" si="1"/>
        <v>4</v>
      </c>
      <c r="H18" s="6" t="str">
        <f t="shared" si="2"/>
        <v>C</v>
      </c>
    </row>
    <row r="19">
      <c r="A19" s="6">
        <v>2.4977084E7</v>
      </c>
      <c r="B19" s="6" t="s">
        <v>18</v>
      </c>
      <c r="C19" s="6" t="s">
        <v>18</v>
      </c>
      <c r="D19" s="15">
        <v>5.0</v>
      </c>
      <c r="E19" s="15">
        <v>3.0</v>
      </c>
      <c r="F19" s="15">
        <v>3.0</v>
      </c>
      <c r="G19" s="5">
        <f t="shared" si="1"/>
        <v>11</v>
      </c>
      <c r="H19" s="6" t="str">
        <f t="shared" si="2"/>
        <v>A</v>
      </c>
    </row>
    <row r="20">
      <c r="A20" s="6">
        <v>1.0097775E7</v>
      </c>
      <c r="B20" s="6" t="s">
        <v>21</v>
      </c>
      <c r="C20" s="6" t="s">
        <v>21</v>
      </c>
      <c r="D20" s="15">
        <v>2.0</v>
      </c>
      <c r="E20" s="15">
        <v>2.0</v>
      </c>
      <c r="F20" s="15">
        <v>3.0</v>
      </c>
      <c r="G20" s="5">
        <f t="shared" si="1"/>
        <v>7</v>
      </c>
      <c r="H20" s="6" t="str">
        <f t="shared" si="2"/>
        <v>B</v>
      </c>
    </row>
    <row r="21">
      <c r="A21" s="6">
        <v>3.1203011E7</v>
      </c>
      <c r="B21" s="6" t="s">
        <v>22</v>
      </c>
      <c r="C21" s="5" t="s">
        <v>23</v>
      </c>
      <c r="D21" s="15">
        <v>4.0</v>
      </c>
      <c r="E21" s="15">
        <v>4.0</v>
      </c>
      <c r="F21" s="15">
        <v>3.0</v>
      </c>
      <c r="G21" s="5">
        <f t="shared" si="1"/>
        <v>11</v>
      </c>
      <c r="H21" s="6" t="str">
        <f t="shared" si="2"/>
        <v>A</v>
      </c>
    </row>
    <row r="22">
      <c r="A22" s="6">
        <v>3.5563732E7</v>
      </c>
      <c r="B22" s="6" t="s">
        <v>24</v>
      </c>
      <c r="C22" s="6" t="s">
        <v>24</v>
      </c>
      <c r="D22" s="15">
        <v>5.0</v>
      </c>
      <c r="E22" s="15">
        <v>4.0</v>
      </c>
      <c r="F22" s="15">
        <v>3.0</v>
      </c>
      <c r="G22" s="5">
        <f t="shared" si="1"/>
        <v>12</v>
      </c>
      <c r="H22" s="6" t="str">
        <f t="shared" si="2"/>
        <v>A</v>
      </c>
    </row>
    <row r="23">
      <c r="A23" s="6">
        <v>3723239.0</v>
      </c>
      <c r="B23" s="6" t="s">
        <v>25</v>
      </c>
      <c r="C23" s="6" t="s">
        <v>25</v>
      </c>
      <c r="D23" s="15">
        <v>3.0</v>
      </c>
      <c r="E23" s="15">
        <v>3.0</v>
      </c>
      <c r="F23" s="15">
        <v>3.0</v>
      </c>
      <c r="G23" s="5">
        <f t="shared" si="1"/>
        <v>9</v>
      </c>
      <c r="H23" s="6" t="str">
        <f t="shared" si="2"/>
        <v>B</v>
      </c>
    </row>
    <row r="24">
      <c r="A24" s="6">
        <v>1.0097775E7</v>
      </c>
      <c r="B24" s="6" t="s">
        <v>26</v>
      </c>
      <c r="C24" s="6" t="s">
        <v>26</v>
      </c>
      <c r="D24" s="15">
        <v>3.0</v>
      </c>
      <c r="E24" s="15">
        <v>3.0</v>
      </c>
      <c r="F24" s="15">
        <v>3.0</v>
      </c>
      <c r="G24" s="5">
        <f t="shared" si="1"/>
        <v>9</v>
      </c>
      <c r="H24" s="6" t="str">
        <f t="shared" si="2"/>
        <v>B</v>
      </c>
    </row>
    <row r="25">
      <c r="A25" s="6">
        <v>8250349.0</v>
      </c>
      <c r="B25" s="6" t="s">
        <v>27</v>
      </c>
      <c r="C25" s="6" t="s">
        <v>27</v>
      </c>
      <c r="D25" s="15">
        <v>5.0</v>
      </c>
      <c r="E25" s="15">
        <v>3.0</v>
      </c>
      <c r="F25" s="15">
        <v>3.0</v>
      </c>
      <c r="G25" s="5">
        <f t="shared" si="1"/>
        <v>11</v>
      </c>
      <c r="H25" s="6" t="str">
        <f t="shared" si="2"/>
        <v>A</v>
      </c>
    </row>
    <row r="26">
      <c r="A26" s="6">
        <v>1.3012486E7</v>
      </c>
      <c r="B26" s="6" t="s">
        <v>28</v>
      </c>
      <c r="C26" s="6" t="s">
        <v>28</v>
      </c>
      <c r="D26" s="15">
        <v>1.0</v>
      </c>
      <c r="E26" s="15">
        <v>3.0</v>
      </c>
      <c r="F26" s="15">
        <v>3.0</v>
      </c>
      <c r="G26" s="5">
        <f t="shared" si="1"/>
        <v>7</v>
      </c>
      <c r="H26" s="6" t="str">
        <f t="shared" si="2"/>
        <v>B</v>
      </c>
    </row>
    <row r="27">
      <c r="A27" s="6">
        <v>4152939.0</v>
      </c>
      <c r="B27" s="6" t="s">
        <v>29</v>
      </c>
      <c r="C27" s="6" t="s">
        <v>30</v>
      </c>
      <c r="D27" s="15">
        <v>4.0</v>
      </c>
      <c r="E27" s="15">
        <v>4.0</v>
      </c>
      <c r="F27" s="15">
        <v>3.0</v>
      </c>
      <c r="G27" s="5">
        <f t="shared" si="1"/>
        <v>11</v>
      </c>
      <c r="H27" s="6" t="str">
        <f t="shared" si="2"/>
        <v>A</v>
      </c>
    </row>
    <row r="28">
      <c r="A28" s="6">
        <v>2665694.0</v>
      </c>
      <c r="B28" s="6" t="s">
        <v>31</v>
      </c>
      <c r="C28" s="6" t="s">
        <v>32</v>
      </c>
      <c r="D28" s="15">
        <v>1.0</v>
      </c>
      <c r="E28" s="15">
        <v>3.0</v>
      </c>
      <c r="F28" s="15">
        <v>1.0</v>
      </c>
      <c r="G28" s="5">
        <f t="shared" si="1"/>
        <v>5</v>
      </c>
      <c r="H28" s="6" t="str">
        <f t="shared" si="2"/>
        <v>C</v>
      </c>
    </row>
    <row r="29">
      <c r="A29" s="6">
        <v>1.9291409E7</v>
      </c>
      <c r="B29" s="6" t="s">
        <v>33</v>
      </c>
      <c r="C29" s="6" t="s">
        <v>33</v>
      </c>
      <c r="D29" s="15">
        <v>2.0</v>
      </c>
      <c r="E29" s="15">
        <v>3.0</v>
      </c>
      <c r="F29" s="15">
        <v>3.0</v>
      </c>
      <c r="G29" s="5">
        <f t="shared" si="1"/>
        <v>8</v>
      </c>
      <c r="H29" s="6" t="str">
        <f t="shared" si="2"/>
        <v>B</v>
      </c>
    </row>
    <row r="30">
      <c r="A30" s="6">
        <v>168217.0</v>
      </c>
      <c r="B30" s="6" t="s">
        <v>34</v>
      </c>
      <c r="C30" s="6" t="s">
        <v>34</v>
      </c>
      <c r="D30" s="15">
        <v>5.0</v>
      </c>
      <c r="E30" s="15">
        <v>4.0</v>
      </c>
      <c r="F30" s="15">
        <v>3.0</v>
      </c>
      <c r="G30" s="5">
        <f t="shared" si="1"/>
        <v>12</v>
      </c>
      <c r="H30" s="6" t="str">
        <f t="shared" si="2"/>
        <v>A</v>
      </c>
    </row>
    <row r="31">
      <c r="A31" s="6">
        <v>2.398519E7</v>
      </c>
      <c r="B31" s="6" t="s">
        <v>35</v>
      </c>
      <c r="C31" s="6" t="s">
        <v>36</v>
      </c>
      <c r="D31" s="15">
        <v>3.0</v>
      </c>
      <c r="E31" s="15">
        <v>4.0</v>
      </c>
      <c r="F31" s="15">
        <v>3.0</v>
      </c>
      <c r="G31" s="5">
        <f t="shared" si="1"/>
        <v>10</v>
      </c>
      <c r="H31" s="6" t="str">
        <f t="shared" si="2"/>
        <v>B</v>
      </c>
    </row>
    <row r="32">
      <c r="A32" s="6">
        <v>1.9719617E7</v>
      </c>
      <c r="B32" s="6" t="s">
        <v>37</v>
      </c>
      <c r="C32" s="6" t="s">
        <v>37</v>
      </c>
      <c r="D32" s="15">
        <v>3.0</v>
      </c>
      <c r="E32" s="15">
        <v>3.0</v>
      </c>
      <c r="F32" s="15">
        <v>3.0</v>
      </c>
      <c r="G32" s="5">
        <f t="shared" si="1"/>
        <v>9</v>
      </c>
      <c r="H32" s="6" t="str">
        <f t="shared" si="2"/>
        <v>B</v>
      </c>
    </row>
    <row r="33">
      <c r="A33" s="6">
        <v>5634911.0</v>
      </c>
      <c r="B33" s="6" t="s">
        <v>38</v>
      </c>
      <c r="C33" s="6" t="s">
        <v>38</v>
      </c>
      <c r="D33" s="15">
        <v>5.0</v>
      </c>
      <c r="E33" s="15">
        <v>4.0</v>
      </c>
      <c r="F33" s="15">
        <v>3.0</v>
      </c>
      <c r="G33" s="5">
        <f t="shared" si="1"/>
        <v>12</v>
      </c>
      <c r="H33" s="6" t="str">
        <f t="shared" si="2"/>
        <v>A</v>
      </c>
    </row>
    <row r="34">
      <c r="A34" s="6">
        <v>3.080964E7</v>
      </c>
      <c r="B34" s="6" t="s">
        <v>39</v>
      </c>
      <c r="C34" s="6" t="s">
        <v>39</v>
      </c>
      <c r="D34" s="15">
        <v>5.0</v>
      </c>
      <c r="E34" s="15">
        <v>4.0</v>
      </c>
      <c r="F34" s="15">
        <v>3.0</v>
      </c>
      <c r="G34" s="5">
        <f t="shared" si="1"/>
        <v>12</v>
      </c>
      <c r="H34" s="6" t="str">
        <f t="shared" si="2"/>
        <v>A</v>
      </c>
    </row>
    <row r="35">
      <c r="A35" s="6">
        <v>2.7506294E7</v>
      </c>
      <c r="B35" s="6" t="s">
        <v>40</v>
      </c>
      <c r="C35" s="6" t="s">
        <v>40</v>
      </c>
      <c r="D35" s="15">
        <v>3.0</v>
      </c>
      <c r="E35" s="15">
        <v>1.0</v>
      </c>
      <c r="F35" s="15">
        <v>1.0</v>
      </c>
      <c r="G35" s="5">
        <f t="shared" si="1"/>
        <v>5</v>
      </c>
      <c r="H35" s="6" t="str">
        <f t="shared" si="2"/>
        <v>C</v>
      </c>
    </row>
    <row r="36" ht="15.75" customHeight="1">
      <c r="A36" s="6">
        <v>3.2562455E7</v>
      </c>
      <c r="B36" s="6" t="s">
        <v>41</v>
      </c>
      <c r="C36" s="6" t="s">
        <v>42</v>
      </c>
      <c r="D36" s="15">
        <v>3.0</v>
      </c>
      <c r="E36" s="15">
        <v>1.0</v>
      </c>
      <c r="F36" s="15">
        <v>1.0</v>
      </c>
      <c r="G36" s="5">
        <f t="shared" si="1"/>
        <v>5</v>
      </c>
      <c r="H36" s="6" t="str">
        <f t="shared" si="2"/>
        <v>C</v>
      </c>
    </row>
    <row r="37" ht="15.75" customHeight="1">
      <c r="A37" s="6">
        <v>6091393.0</v>
      </c>
      <c r="B37" s="6" t="s">
        <v>43</v>
      </c>
      <c r="C37" s="6" t="s">
        <v>43</v>
      </c>
      <c r="D37" s="15">
        <v>4.0</v>
      </c>
      <c r="E37" s="15">
        <v>3.0</v>
      </c>
      <c r="F37" s="15">
        <v>3.0</v>
      </c>
      <c r="G37" s="5">
        <f t="shared" si="1"/>
        <v>10</v>
      </c>
      <c r="H37" s="6" t="str">
        <f t="shared" si="2"/>
        <v>B</v>
      </c>
    </row>
    <row r="38" ht="15.75" customHeight="1">
      <c r="A38" s="6">
        <v>3.6448089E7</v>
      </c>
      <c r="B38" s="6" t="s">
        <v>44</v>
      </c>
      <c r="C38" s="6" t="s">
        <v>44</v>
      </c>
      <c r="D38" s="15">
        <v>4.0</v>
      </c>
      <c r="E38" s="15">
        <v>4.0</v>
      </c>
      <c r="F38" s="15">
        <v>3.0</v>
      </c>
      <c r="G38" s="5">
        <f t="shared" si="1"/>
        <v>11</v>
      </c>
      <c r="H38" s="6" t="str">
        <f t="shared" si="2"/>
        <v>A</v>
      </c>
    </row>
    <row r="39" ht="15.75" customHeight="1">
      <c r="A39" s="6">
        <v>1.3920401E7</v>
      </c>
      <c r="B39" s="6" t="s">
        <v>45</v>
      </c>
      <c r="C39" s="6" t="s">
        <v>45</v>
      </c>
      <c r="D39" s="15">
        <v>5.0</v>
      </c>
      <c r="E39" s="15">
        <v>4.0</v>
      </c>
      <c r="F39" s="15">
        <v>3.0</v>
      </c>
      <c r="G39" s="5">
        <f t="shared" si="1"/>
        <v>12</v>
      </c>
      <c r="H39" s="6" t="str">
        <f t="shared" si="2"/>
        <v>A</v>
      </c>
    </row>
    <row r="40" ht="15.75" customHeight="1">
      <c r="A40" s="6">
        <v>2.5766867E7</v>
      </c>
      <c r="B40" s="6" t="s">
        <v>46</v>
      </c>
      <c r="C40" s="6" t="s">
        <v>46</v>
      </c>
      <c r="D40" s="15">
        <v>3.0</v>
      </c>
      <c r="E40" s="15">
        <v>1.0</v>
      </c>
      <c r="F40" s="15">
        <v>1.0</v>
      </c>
      <c r="G40" s="5">
        <f t="shared" si="1"/>
        <v>5</v>
      </c>
      <c r="H40" s="6" t="str">
        <f t="shared" si="2"/>
        <v>C</v>
      </c>
    </row>
    <row r="41" ht="15.75" customHeight="1">
      <c r="A41" s="6">
        <v>3.2778493E7</v>
      </c>
      <c r="B41" s="6" t="s">
        <v>47</v>
      </c>
      <c r="C41" s="6" t="s">
        <v>48</v>
      </c>
      <c r="D41" s="15">
        <v>5.0</v>
      </c>
      <c r="E41" s="15">
        <v>4.0</v>
      </c>
      <c r="F41" s="15">
        <v>3.0</v>
      </c>
      <c r="G41" s="5">
        <f t="shared" si="1"/>
        <v>12</v>
      </c>
      <c r="H41" s="6" t="str">
        <f t="shared" si="2"/>
        <v>A</v>
      </c>
    </row>
    <row r="42" ht="15.75" customHeight="1">
      <c r="A42" s="6">
        <v>2.231356E7</v>
      </c>
      <c r="B42" s="6" t="s">
        <v>49</v>
      </c>
      <c r="C42" s="6" t="s">
        <v>49</v>
      </c>
      <c r="D42" s="15">
        <v>3.0</v>
      </c>
      <c r="E42" s="15">
        <v>3.0</v>
      </c>
      <c r="F42" s="15">
        <v>3.0</v>
      </c>
      <c r="G42" s="5">
        <f t="shared" si="1"/>
        <v>9</v>
      </c>
      <c r="H42" s="6" t="str">
        <f t="shared" si="2"/>
        <v>B</v>
      </c>
    </row>
    <row r="43" ht="15.75" customHeight="1">
      <c r="A43" s="6">
        <v>3.3467662E7</v>
      </c>
      <c r="B43" s="6" t="s">
        <v>50</v>
      </c>
      <c r="C43" s="6" t="s">
        <v>50</v>
      </c>
      <c r="D43" s="15">
        <v>3.0</v>
      </c>
      <c r="E43" s="15">
        <v>4.0</v>
      </c>
      <c r="F43" s="15">
        <v>3.0</v>
      </c>
      <c r="G43" s="5">
        <f t="shared" si="1"/>
        <v>10</v>
      </c>
      <c r="H43" s="6" t="str">
        <f t="shared" si="2"/>
        <v>B</v>
      </c>
    </row>
    <row r="44" ht="15.75" customHeight="1">
      <c r="A44" s="6">
        <v>7488035.0</v>
      </c>
      <c r="B44" s="6" t="s">
        <v>51</v>
      </c>
      <c r="C44" s="6" t="s">
        <v>52</v>
      </c>
      <c r="D44" s="15">
        <v>4.0</v>
      </c>
      <c r="E44" s="15">
        <v>4.0</v>
      </c>
      <c r="F44" s="15">
        <v>3.0</v>
      </c>
      <c r="G44" s="5">
        <f t="shared" si="1"/>
        <v>11</v>
      </c>
      <c r="H44" s="6" t="str">
        <f t="shared" si="2"/>
        <v>A</v>
      </c>
    </row>
    <row r="45" ht="15.75" customHeight="1">
      <c r="A45" s="6">
        <v>8462258.0</v>
      </c>
      <c r="B45" s="6" t="s">
        <v>53</v>
      </c>
      <c r="C45" s="6" t="s">
        <v>53</v>
      </c>
      <c r="D45" s="15">
        <v>3.0</v>
      </c>
      <c r="E45" s="15">
        <v>4.0</v>
      </c>
      <c r="F45" s="15">
        <v>3.0</v>
      </c>
      <c r="G45" s="5">
        <f t="shared" si="1"/>
        <v>10</v>
      </c>
      <c r="H45" s="6" t="str">
        <f t="shared" si="2"/>
        <v>B</v>
      </c>
    </row>
    <row r="46" ht="15.75" customHeight="1">
      <c r="A46" s="6">
        <v>1.494065E7</v>
      </c>
      <c r="B46" s="6" t="s">
        <v>54</v>
      </c>
      <c r="C46" s="6" t="s">
        <v>54</v>
      </c>
      <c r="D46" s="15">
        <v>3.0</v>
      </c>
      <c r="E46" s="15">
        <v>3.0</v>
      </c>
      <c r="F46" s="15">
        <v>1.0</v>
      </c>
      <c r="G46" s="5">
        <f t="shared" si="1"/>
        <v>7</v>
      </c>
      <c r="H46" s="6" t="str">
        <f t="shared" si="2"/>
        <v>B</v>
      </c>
    </row>
    <row r="47" ht="15.75" customHeight="1">
      <c r="A47" s="6">
        <v>8289268.0</v>
      </c>
      <c r="B47" s="6" t="s">
        <v>55</v>
      </c>
      <c r="C47" s="6" t="s">
        <v>55</v>
      </c>
      <c r="D47" s="15">
        <v>4.0</v>
      </c>
      <c r="E47" s="15">
        <v>3.0</v>
      </c>
      <c r="F47" s="15">
        <v>3.0</v>
      </c>
      <c r="G47" s="5">
        <f t="shared" si="1"/>
        <v>10</v>
      </c>
      <c r="H47" s="6" t="str">
        <f t="shared" si="2"/>
        <v>B</v>
      </c>
    </row>
    <row r="48" ht="15.75" customHeight="1">
      <c r="A48" s="6">
        <v>1.4949361E7</v>
      </c>
      <c r="B48" s="6" t="s">
        <v>56</v>
      </c>
      <c r="C48" s="6" t="s">
        <v>56</v>
      </c>
      <c r="D48" s="15">
        <v>3.0</v>
      </c>
      <c r="E48" s="15">
        <v>3.0</v>
      </c>
      <c r="F48" s="15">
        <v>3.0</v>
      </c>
      <c r="G48" s="5">
        <f t="shared" si="1"/>
        <v>9</v>
      </c>
      <c r="H48" s="6" t="str">
        <f t="shared" si="2"/>
        <v>B</v>
      </c>
    </row>
    <row r="49" ht="15.75" customHeight="1">
      <c r="A49" s="6">
        <v>2.4485163E7</v>
      </c>
      <c r="B49" s="6" t="s">
        <v>57</v>
      </c>
      <c r="C49" s="6" t="s">
        <v>58</v>
      </c>
      <c r="D49" s="15">
        <v>3.0</v>
      </c>
      <c r="E49" s="15">
        <v>4.0</v>
      </c>
      <c r="F49" s="15">
        <v>3.0</v>
      </c>
      <c r="G49" s="5">
        <f t="shared" si="1"/>
        <v>10</v>
      </c>
      <c r="H49" s="6" t="str">
        <f t="shared" si="2"/>
        <v>B</v>
      </c>
    </row>
    <row r="50" ht="15.75" customHeight="1">
      <c r="A50" s="6">
        <v>8462258.0</v>
      </c>
      <c r="B50" s="6" t="s">
        <v>59</v>
      </c>
      <c r="C50" s="6" t="s">
        <v>60</v>
      </c>
      <c r="D50" s="15">
        <v>4.0</v>
      </c>
      <c r="E50" s="15">
        <v>4.0</v>
      </c>
      <c r="F50" s="15">
        <v>3.0</v>
      </c>
      <c r="G50" s="5">
        <f t="shared" si="1"/>
        <v>11</v>
      </c>
      <c r="H50" s="6" t="str">
        <f t="shared" si="2"/>
        <v>A</v>
      </c>
    </row>
    <row r="51" ht="15.75" customHeight="1">
      <c r="A51" s="6">
        <v>1.5815697E7</v>
      </c>
      <c r="B51" s="6" t="s">
        <v>61</v>
      </c>
      <c r="C51" s="6" t="s">
        <v>62</v>
      </c>
      <c r="D51" s="15">
        <v>5.0</v>
      </c>
      <c r="E51" s="15">
        <v>4.0</v>
      </c>
      <c r="F51" s="15">
        <v>3.0</v>
      </c>
      <c r="G51" s="5">
        <f t="shared" si="1"/>
        <v>12</v>
      </c>
      <c r="H51" s="6" t="str">
        <f t="shared" si="2"/>
        <v>A</v>
      </c>
    </row>
    <row r="52" ht="15.75" customHeight="1">
      <c r="A52" s="6">
        <v>2.616437E7</v>
      </c>
      <c r="B52" s="6" t="s">
        <v>63</v>
      </c>
      <c r="C52" s="6" t="s">
        <v>63</v>
      </c>
      <c r="D52" s="15">
        <v>3.0</v>
      </c>
      <c r="E52" s="15">
        <v>4.0</v>
      </c>
      <c r="F52" s="15">
        <v>3.0</v>
      </c>
      <c r="G52" s="5">
        <f t="shared" si="1"/>
        <v>10</v>
      </c>
      <c r="H52" s="6" t="str">
        <f t="shared" si="2"/>
        <v>B</v>
      </c>
    </row>
    <row r="53" ht="15.75" customHeight="1">
      <c r="A53" s="6">
        <v>5687285.0</v>
      </c>
      <c r="B53" s="6" t="s">
        <v>64</v>
      </c>
      <c r="C53" s="6" t="s">
        <v>64</v>
      </c>
      <c r="D53" s="15">
        <v>3.0</v>
      </c>
      <c r="E53" s="15">
        <v>4.0</v>
      </c>
      <c r="F53" s="15">
        <v>3.0</v>
      </c>
      <c r="G53" s="5">
        <f t="shared" si="1"/>
        <v>10</v>
      </c>
      <c r="H53" s="6" t="str">
        <f t="shared" si="2"/>
        <v>B</v>
      </c>
    </row>
    <row r="54" ht="15.75" customHeight="1">
      <c r="A54" s="6">
        <v>2.1726168E7</v>
      </c>
      <c r="B54" s="6" t="s">
        <v>65</v>
      </c>
      <c r="C54" s="6" t="s">
        <v>65</v>
      </c>
      <c r="D54" s="15">
        <v>4.0</v>
      </c>
      <c r="E54" s="15">
        <v>4.0</v>
      </c>
      <c r="F54" s="15">
        <v>3.0</v>
      </c>
      <c r="G54" s="5">
        <f t="shared" si="1"/>
        <v>11</v>
      </c>
      <c r="H54" s="6" t="str">
        <f t="shared" si="2"/>
        <v>A</v>
      </c>
    </row>
    <row r="55" ht="15.75" customHeight="1">
      <c r="A55" s="6">
        <v>7175367.0</v>
      </c>
      <c r="B55" s="6" t="s">
        <v>66</v>
      </c>
      <c r="C55" s="6" t="s">
        <v>66</v>
      </c>
      <c r="D55" s="15">
        <v>2.0</v>
      </c>
      <c r="E55" s="15">
        <v>4.0</v>
      </c>
      <c r="F55" s="15">
        <v>3.0</v>
      </c>
      <c r="G55" s="5">
        <f t="shared" si="1"/>
        <v>9</v>
      </c>
      <c r="H55" s="6" t="str">
        <f t="shared" si="2"/>
        <v>B</v>
      </c>
    </row>
    <row r="56" ht="15.75" customHeight="1">
      <c r="A56" s="6">
        <v>8954359.0</v>
      </c>
      <c r="B56" s="6" t="s">
        <v>67</v>
      </c>
      <c r="C56" s="6" t="s">
        <v>67</v>
      </c>
      <c r="D56" s="15">
        <v>3.0</v>
      </c>
      <c r="E56" s="15">
        <v>3.0</v>
      </c>
      <c r="F56" s="15">
        <v>3.0</v>
      </c>
      <c r="G56" s="5">
        <f t="shared" si="1"/>
        <v>9</v>
      </c>
      <c r="H56" s="6" t="str">
        <f t="shared" si="2"/>
        <v>B</v>
      </c>
    </row>
    <row r="57" ht="15.75" customHeight="1">
      <c r="A57" s="6">
        <v>1.2218672E7</v>
      </c>
      <c r="B57" s="6" t="s">
        <v>68</v>
      </c>
      <c r="C57" s="6" t="s">
        <v>68</v>
      </c>
      <c r="D57" s="15">
        <v>5.0</v>
      </c>
      <c r="E57" s="15">
        <v>3.0</v>
      </c>
      <c r="F57" s="15">
        <v>3.0</v>
      </c>
      <c r="G57" s="5">
        <f t="shared" si="1"/>
        <v>11</v>
      </c>
      <c r="H57" s="6" t="str">
        <f t="shared" si="2"/>
        <v>A</v>
      </c>
    </row>
    <row r="58" ht="15.75" customHeight="1">
      <c r="A58" s="6">
        <v>1.3698157E7</v>
      </c>
      <c r="B58" s="6" t="s">
        <v>69</v>
      </c>
      <c r="C58" s="6" t="s">
        <v>69</v>
      </c>
      <c r="D58" s="15">
        <v>1.0</v>
      </c>
      <c r="E58" s="15">
        <v>4.0</v>
      </c>
      <c r="F58" s="15">
        <v>1.0</v>
      </c>
      <c r="G58" s="5">
        <f t="shared" si="1"/>
        <v>6</v>
      </c>
      <c r="H58" s="6" t="str">
        <f t="shared" si="2"/>
        <v>C</v>
      </c>
    </row>
    <row r="59" ht="15.75" customHeight="1">
      <c r="A59" s="6">
        <v>4.064648E7</v>
      </c>
      <c r="B59" s="6" t="s">
        <v>70</v>
      </c>
      <c r="C59" s="6" t="s">
        <v>70</v>
      </c>
      <c r="D59" s="15">
        <v>4.0</v>
      </c>
      <c r="E59" s="15">
        <v>3.0</v>
      </c>
      <c r="F59" s="15">
        <v>3.0</v>
      </c>
      <c r="G59" s="5">
        <f t="shared" si="1"/>
        <v>10</v>
      </c>
      <c r="H59" s="6" t="str">
        <f t="shared" si="2"/>
        <v>B</v>
      </c>
    </row>
    <row r="60" ht="15.75" customHeight="1">
      <c r="A60" s="6">
        <v>2.8929011E7</v>
      </c>
      <c r="B60" s="6" t="s">
        <v>71</v>
      </c>
      <c r="C60" s="6" t="s">
        <v>72</v>
      </c>
      <c r="D60" s="15">
        <v>4.0</v>
      </c>
      <c r="E60" s="15">
        <v>3.0</v>
      </c>
      <c r="F60" s="15">
        <v>2.0</v>
      </c>
      <c r="G60" s="5">
        <f t="shared" si="1"/>
        <v>9</v>
      </c>
      <c r="H60" s="6" t="str">
        <f t="shared" si="2"/>
        <v>B</v>
      </c>
    </row>
    <row r="61" ht="15.75" customHeight="1">
      <c r="A61" s="6">
        <v>2.0684017E7</v>
      </c>
      <c r="B61" s="6" t="s">
        <v>73</v>
      </c>
      <c r="C61" s="6" t="s">
        <v>73</v>
      </c>
      <c r="D61" s="15">
        <v>3.0</v>
      </c>
      <c r="E61" s="15">
        <v>4.0</v>
      </c>
      <c r="F61" s="15">
        <v>3.0</v>
      </c>
      <c r="G61" s="5">
        <f t="shared" si="1"/>
        <v>10</v>
      </c>
      <c r="H61" s="6" t="str">
        <f t="shared" si="2"/>
        <v>B</v>
      </c>
    </row>
    <row r="62" ht="15.75" customHeight="1">
      <c r="A62" s="6">
        <v>1.321741E7</v>
      </c>
      <c r="B62" s="6" t="s">
        <v>74</v>
      </c>
      <c r="C62" s="6" t="s">
        <v>74</v>
      </c>
      <c r="D62" s="15">
        <v>4.0</v>
      </c>
      <c r="E62" s="15">
        <v>3.0</v>
      </c>
      <c r="F62" s="15">
        <v>3.0</v>
      </c>
      <c r="G62" s="5">
        <f t="shared" si="1"/>
        <v>10</v>
      </c>
      <c r="H62" s="6" t="str">
        <f t="shared" si="2"/>
        <v>B</v>
      </c>
    </row>
    <row r="63" ht="15.75" customHeight="1">
      <c r="A63" s="6">
        <v>1.6515892E7</v>
      </c>
      <c r="B63" s="6" t="s">
        <v>75</v>
      </c>
      <c r="C63" s="6" t="s">
        <v>76</v>
      </c>
      <c r="D63" s="15">
        <v>5.0</v>
      </c>
      <c r="E63" s="15">
        <v>4.0</v>
      </c>
      <c r="F63" s="15">
        <v>3.0</v>
      </c>
      <c r="G63" s="5">
        <f t="shared" si="1"/>
        <v>12</v>
      </c>
      <c r="H63" s="6" t="str">
        <f t="shared" si="2"/>
        <v>A</v>
      </c>
    </row>
    <row r="64" ht="15.75" customHeight="1">
      <c r="A64" s="6">
        <v>2.910895E7</v>
      </c>
      <c r="B64" s="6" t="s">
        <v>77</v>
      </c>
      <c r="C64" s="6" t="s">
        <v>77</v>
      </c>
      <c r="D64" s="15">
        <v>4.0</v>
      </c>
      <c r="E64" s="15">
        <v>3.0</v>
      </c>
      <c r="F64" s="15">
        <v>3.0</v>
      </c>
      <c r="G64" s="5">
        <f t="shared" si="1"/>
        <v>10</v>
      </c>
      <c r="H64" s="6" t="str">
        <f t="shared" si="2"/>
        <v>B</v>
      </c>
    </row>
    <row r="65" ht="15.75" customHeight="1">
      <c r="A65" s="6">
        <v>2.5702521E7</v>
      </c>
      <c r="B65" s="6" t="s">
        <v>78</v>
      </c>
      <c r="C65" s="6" t="s">
        <v>78</v>
      </c>
      <c r="D65" s="15">
        <v>3.0</v>
      </c>
      <c r="E65" s="15">
        <v>4.0</v>
      </c>
      <c r="F65" s="15">
        <v>3.0</v>
      </c>
      <c r="G65" s="5">
        <f t="shared" si="1"/>
        <v>10</v>
      </c>
      <c r="H65" s="6" t="str">
        <f t="shared" si="2"/>
        <v>B</v>
      </c>
    </row>
    <row r="66" ht="15.75" customHeight="1">
      <c r="A66" s="6">
        <v>1.238374E7</v>
      </c>
      <c r="B66" s="6" t="s">
        <v>79</v>
      </c>
      <c r="C66" s="6" t="s">
        <v>79</v>
      </c>
      <c r="D66" s="15">
        <v>4.0</v>
      </c>
      <c r="E66" s="15">
        <v>3.0</v>
      </c>
      <c r="F66" s="15">
        <v>3.0</v>
      </c>
      <c r="G66" s="5">
        <f t="shared" si="1"/>
        <v>10</v>
      </c>
      <c r="H66" s="6" t="str">
        <f t="shared" si="2"/>
        <v>B</v>
      </c>
    </row>
    <row r="67" ht="15.75" customHeight="1">
      <c r="A67" s="6">
        <v>634680.0</v>
      </c>
      <c r="B67" s="6" t="s">
        <v>80</v>
      </c>
      <c r="C67" s="6" t="s">
        <v>80</v>
      </c>
      <c r="D67" s="15">
        <v>1.0</v>
      </c>
      <c r="E67" s="15">
        <v>2.0</v>
      </c>
      <c r="F67" s="15">
        <v>1.0</v>
      </c>
      <c r="G67" s="5">
        <f t="shared" si="1"/>
        <v>4</v>
      </c>
      <c r="H67" s="6" t="str">
        <f t="shared" si="2"/>
        <v>C</v>
      </c>
    </row>
    <row r="68" ht="15.75" customHeight="1">
      <c r="A68" s="6">
        <v>9057175.0</v>
      </c>
      <c r="B68" s="6" t="s">
        <v>81</v>
      </c>
      <c r="C68" s="6" t="s">
        <v>81</v>
      </c>
      <c r="D68" s="15">
        <v>5.0</v>
      </c>
      <c r="E68" s="15">
        <v>1.0</v>
      </c>
      <c r="F68" s="15">
        <v>3.0</v>
      </c>
      <c r="G68" s="5">
        <f t="shared" si="1"/>
        <v>9</v>
      </c>
      <c r="H68" s="6" t="str">
        <f t="shared" si="2"/>
        <v>B</v>
      </c>
    </row>
    <row r="69" ht="15.75" customHeight="1">
      <c r="A69" s="6">
        <v>4956549.0</v>
      </c>
      <c r="B69" s="6" t="s">
        <v>82</v>
      </c>
      <c r="C69" s="6" t="s">
        <v>83</v>
      </c>
      <c r="D69" s="15">
        <v>1.0</v>
      </c>
      <c r="E69" s="15">
        <v>4.0</v>
      </c>
      <c r="F69" s="15">
        <v>3.0</v>
      </c>
      <c r="G69" s="5">
        <f t="shared" si="1"/>
        <v>8</v>
      </c>
      <c r="H69" s="6" t="str">
        <f t="shared" si="2"/>
        <v>B</v>
      </c>
    </row>
    <row r="70" ht="15.75" customHeight="1">
      <c r="A70" s="6">
        <v>1.8895545E7</v>
      </c>
      <c r="B70" s="6" t="s">
        <v>84</v>
      </c>
      <c r="C70" s="6" t="s">
        <v>84</v>
      </c>
      <c r="D70" s="15">
        <v>1.0</v>
      </c>
      <c r="E70" s="15">
        <v>4.0</v>
      </c>
      <c r="F70" s="15">
        <v>3.0</v>
      </c>
      <c r="G70" s="5">
        <f t="shared" si="1"/>
        <v>8</v>
      </c>
      <c r="H70" s="6" t="str">
        <f t="shared" si="2"/>
        <v>B</v>
      </c>
    </row>
    <row r="71" ht="15.75" customHeight="1">
      <c r="A71" s="6">
        <v>1.6219495E7</v>
      </c>
      <c r="B71" s="6" t="s">
        <v>85</v>
      </c>
      <c r="C71" s="6" t="s">
        <v>86</v>
      </c>
      <c r="D71" s="15">
        <v>4.0</v>
      </c>
      <c r="E71" s="15">
        <v>1.0</v>
      </c>
      <c r="F71" s="15">
        <v>1.0</v>
      </c>
      <c r="G71" s="5">
        <f t="shared" si="1"/>
        <v>6</v>
      </c>
      <c r="H71" s="6" t="str">
        <f t="shared" si="2"/>
        <v>C</v>
      </c>
    </row>
    <row r="72" ht="15.75" customHeight="1">
      <c r="A72" s="6">
        <v>2.398519E7</v>
      </c>
      <c r="B72" s="6" t="s">
        <v>87</v>
      </c>
      <c r="C72" s="6" t="s">
        <v>87</v>
      </c>
      <c r="D72" s="15">
        <v>3.0</v>
      </c>
      <c r="E72" s="15">
        <v>3.0</v>
      </c>
      <c r="F72" s="15">
        <v>3.0</v>
      </c>
      <c r="G72" s="5">
        <f t="shared" si="1"/>
        <v>9</v>
      </c>
      <c r="H72" s="6" t="str">
        <f t="shared" si="2"/>
        <v>B</v>
      </c>
    </row>
    <row r="73" ht="15.75" customHeight="1">
      <c r="A73" s="6">
        <v>2.6439588E7</v>
      </c>
      <c r="B73" s="6" t="s">
        <v>88</v>
      </c>
      <c r="C73" s="6" t="s">
        <v>88</v>
      </c>
      <c r="D73" s="15">
        <v>4.0</v>
      </c>
      <c r="E73" s="15">
        <v>4.0</v>
      </c>
      <c r="F73" s="15">
        <v>3.0</v>
      </c>
      <c r="G73" s="5">
        <f t="shared" si="1"/>
        <v>11</v>
      </c>
      <c r="H73" s="6" t="str">
        <f t="shared" si="2"/>
        <v>A</v>
      </c>
    </row>
    <row r="74" ht="15.75" customHeight="1">
      <c r="A74" s="6">
        <v>2.3758697E7</v>
      </c>
      <c r="B74" s="6" t="s">
        <v>89</v>
      </c>
      <c r="C74" s="6" t="s">
        <v>90</v>
      </c>
      <c r="D74" s="15">
        <v>2.0</v>
      </c>
      <c r="E74" s="15">
        <v>1.0</v>
      </c>
      <c r="F74" s="15">
        <v>1.0</v>
      </c>
      <c r="G74" s="5">
        <f t="shared" si="1"/>
        <v>4</v>
      </c>
      <c r="H74" s="6" t="str">
        <f t="shared" si="2"/>
        <v>C</v>
      </c>
    </row>
    <row r="75" ht="15.75" customHeight="1">
      <c r="A75" s="6">
        <v>2.6439588E7</v>
      </c>
      <c r="B75" s="6" t="s">
        <v>91</v>
      </c>
      <c r="C75" s="6" t="s">
        <v>91</v>
      </c>
      <c r="D75" s="15">
        <v>5.0</v>
      </c>
      <c r="E75" s="15">
        <v>3.0</v>
      </c>
      <c r="F75" s="15">
        <v>5.0</v>
      </c>
      <c r="G75" s="5">
        <f t="shared" si="1"/>
        <v>13</v>
      </c>
      <c r="H75" s="6" t="str">
        <f t="shared" si="2"/>
        <v>A</v>
      </c>
    </row>
    <row r="76" ht="15.75" customHeight="1">
      <c r="A76" s="6">
        <v>4603069.0</v>
      </c>
      <c r="B76" s="6" t="s">
        <v>92</v>
      </c>
      <c r="C76" s="6" t="s">
        <v>92</v>
      </c>
      <c r="D76" s="15">
        <v>3.0</v>
      </c>
      <c r="E76" s="15">
        <v>4.0</v>
      </c>
      <c r="F76" s="15">
        <v>3.0</v>
      </c>
      <c r="G76" s="5">
        <f t="shared" si="1"/>
        <v>10</v>
      </c>
      <c r="H76" s="6" t="str">
        <f t="shared" si="2"/>
        <v>B</v>
      </c>
    </row>
    <row r="77" ht="15.75" customHeight="1">
      <c r="A77" s="6">
        <v>4838761.0</v>
      </c>
      <c r="B77" s="6" t="s">
        <v>93</v>
      </c>
      <c r="C77" s="6" t="s">
        <v>93</v>
      </c>
      <c r="D77" s="15">
        <v>3.0</v>
      </c>
      <c r="E77" s="15">
        <v>3.0</v>
      </c>
      <c r="F77" s="15">
        <v>3.0</v>
      </c>
      <c r="G77" s="5">
        <f t="shared" si="1"/>
        <v>9</v>
      </c>
      <c r="H77" s="6" t="str">
        <f t="shared" si="2"/>
        <v>B</v>
      </c>
    </row>
    <row r="78" ht="15.75" customHeight="1">
      <c r="A78" s="6">
        <v>2.7078932E7</v>
      </c>
      <c r="B78" s="6" t="s">
        <v>94</v>
      </c>
      <c r="C78" s="6" t="s">
        <v>94</v>
      </c>
      <c r="D78" s="15">
        <v>1.0</v>
      </c>
      <c r="E78" s="15">
        <v>1.0</v>
      </c>
      <c r="F78" s="15">
        <v>1.0</v>
      </c>
      <c r="G78" s="5">
        <f t="shared" si="1"/>
        <v>3</v>
      </c>
      <c r="H78" s="6" t="str">
        <f t="shared" si="2"/>
        <v>C</v>
      </c>
    </row>
    <row r="79" ht="15.75" customHeight="1">
      <c r="A79" s="6">
        <v>5555235.0</v>
      </c>
      <c r="B79" s="6" t="s">
        <v>95</v>
      </c>
      <c r="C79" s="6" t="s">
        <v>96</v>
      </c>
      <c r="D79" s="15">
        <v>5.0</v>
      </c>
      <c r="E79" s="15">
        <v>4.0</v>
      </c>
      <c r="F79" s="15">
        <v>4.0</v>
      </c>
      <c r="G79" s="5">
        <f t="shared" si="1"/>
        <v>13</v>
      </c>
      <c r="H79" s="6" t="str">
        <f t="shared" si="2"/>
        <v>A</v>
      </c>
    </row>
    <row r="80" ht="15.75" customHeight="1">
      <c r="A80" s="6">
        <v>1.5371571E7</v>
      </c>
      <c r="B80" s="6" t="s">
        <v>97</v>
      </c>
      <c r="C80" s="6" t="s">
        <v>97</v>
      </c>
      <c r="D80" s="15">
        <v>2.0</v>
      </c>
      <c r="E80" s="15">
        <v>1.0</v>
      </c>
      <c r="F80" s="15">
        <v>3.0</v>
      </c>
      <c r="G80" s="5">
        <f t="shared" si="1"/>
        <v>6</v>
      </c>
      <c r="H80" s="6" t="str">
        <f t="shared" si="2"/>
        <v>C</v>
      </c>
    </row>
    <row r="81" ht="15.75" customHeight="1">
      <c r="A81" s="6">
        <v>1331323.0</v>
      </c>
      <c r="B81" s="6" t="s">
        <v>98</v>
      </c>
      <c r="C81" s="6" t="s">
        <v>99</v>
      </c>
      <c r="D81" s="15">
        <v>3.0</v>
      </c>
      <c r="E81" s="15">
        <v>1.0</v>
      </c>
      <c r="F81" s="15">
        <v>3.0</v>
      </c>
      <c r="G81" s="5">
        <f t="shared" si="1"/>
        <v>7</v>
      </c>
      <c r="H81" s="6" t="str">
        <f t="shared" si="2"/>
        <v>B</v>
      </c>
    </row>
    <row r="82" ht="15.75" customHeight="1">
      <c r="A82" s="6">
        <v>2.7131217E7</v>
      </c>
      <c r="B82" s="6" t="s">
        <v>100</v>
      </c>
      <c r="C82" s="6" t="s">
        <v>100</v>
      </c>
      <c r="D82" s="15">
        <v>2.0</v>
      </c>
      <c r="E82" s="15">
        <v>2.0</v>
      </c>
      <c r="F82" s="15">
        <v>3.0</v>
      </c>
      <c r="G82" s="5">
        <f t="shared" si="1"/>
        <v>7</v>
      </c>
      <c r="H82" s="6" t="str">
        <f t="shared" si="2"/>
        <v>B</v>
      </c>
    </row>
    <row r="83" ht="15.75" customHeight="1">
      <c r="A83" s="6">
        <v>6271101.0</v>
      </c>
      <c r="B83" s="6" t="s">
        <v>101</v>
      </c>
      <c r="C83" s="6" t="s">
        <v>101</v>
      </c>
      <c r="D83" s="15">
        <v>5.0</v>
      </c>
      <c r="E83" s="15">
        <v>5.0</v>
      </c>
      <c r="F83" s="15">
        <v>5.0</v>
      </c>
      <c r="G83" s="5">
        <f t="shared" si="1"/>
        <v>15</v>
      </c>
      <c r="H83" s="6" t="str">
        <f t="shared" si="2"/>
        <v>A</v>
      </c>
    </row>
    <row r="84" ht="15.75" customHeight="1">
      <c r="A84" s="6">
        <v>5668795.0</v>
      </c>
      <c r="B84" s="6" t="s">
        <v>102</v>
      </c>
      <c r="C84" s="6" t="s">
        <v>102</v>
      </c>
      <c r="D84" s="15">
        <v>4.0</v>
      </c>
      <c r="E84" s="15">
        <v>1.0</v>
      </c>
      <c r="F84" s="15">
        <v>1.0</v>
      </c>
      <c r="G84" s="5">
        <f t="shared" si="1"/>
        <v>6</v>
      </c>
      <c r="H84" s="6" t="str">
        <f t="shared" si="2"/>
        <v>C</v>
      </c>
    </row>
    <row r="85" ht="15.75" customHeight="1">
      <c r="A85" s="6">
        <v>2.4280437E7</v>
      </c>
      <c r="B85" s="6" t="s">
        <v>103</v>
      </c>
      <c r="C85" s="6" t="s">
        <v>104</v>
      </c>
      <c r="D85" s="15">
        <v>3.0</v>
      </c>
      <c r="E85" s="15">
        <v>3.0</v>
      </c>
      <c r="F85" s="15">
        <v>3.0</v>
      </c>
      <c r="G85" s="5">
        <f t="shared" si="1"/>
        <v>9</v>
      </c>
      <c r="H85" s="6" t="str">
        <f t="shared" si="2"/>
        <v>B</v>
      </c>
    </row>
    <row r="86" ht="15.75" customHeight="1">
      <c r="A86" s="6">
        <v>2.2398948E7</v>
      </c>
      <c r="B86" s="6" t="s">
        <v>105</v>
      </c>
      <c r="C86" s="6" t="s">
        <v>105</v>
      </c>
      <c r="D86" s="15">
        <v>3.0</v>
      </c>
      <c r="E86" s="15">
        <v>1.0</v>
      </c>
      <c r="F86" s="15">
        <v>3.0</v>
      </c>
      <c r="G86" s="5">
        <f t="shared" si="1"/>
        <v>7</v>
      </c>
      <c r="H86" s="6" t="str">
        <f t="shared" si="2"/>
        <v>B</v>
      </c>
    </row>
    <row r="87" ht="15.75" customHeight="1">
      <c r="A87" s="6">
        <v>7190589.0</v>
      </c>
      <c r="B87" s="6" t="s">
        <v>106</v>
      </c>
      <c r="C87" s="6" t="s">
        <v>107</v>
      </c>
      <c r="D87" s="15">
        <v>4.0</v>
      </c>
      <c r="E87" s="15">
        <v>4.0</v>
      </c>
      <c r="F87" s="15">
        <v>3.0</v>
      </c>
      <c r="G87" s="5">
        <f t="shared" si="1"/>
        <v>11</v>
      </c>
      <c r="H87" s="6" t="str">
        <f t="shared" si="2"/>
        <v>A</v>
      </c>
    </row>
    <row r="88" ht="15.75" customHeight="1">
      <c r="A88" s="6">
        <v>4920962.0</v>
      </c>
      <c r="B88" s="6" t="s">
        <v>108</v>
      </c>
      <c r="C88" s="6" t="s">
        <v>108</v>
      </c>
      <c r="D88" s="15">
        <v>5.0</v>
      </c>
      <c r="E88" s="15">
        <v>3.0</v>
      </c>
      <c r="F88" s="15">
        <v>3.0</v>
      </c>
      <c r="G88" s="5">
        <f t="shared" si="1"/>
        <v>11</v>
      </c>
      <c r="H88" s="6" t="str">
        <f t="shared" si="2"/>
        <v>A</v>
      </c>
    </row>
    <row r="89" ht="15.75" customHeight="1">
      <c r="A89" s="6">
        <v>2742834.0</v>
      </c>
      <c r="B89" s="6" t="s">
        <v>109</v>
      </c>
      <c r="C89" s="6" t="s">
        <v>109</v>
      </c>
      <c r="D89" s="15">
        <v>5.0</v>
      </c>
      <c r="E89" s="15">
        <v>4.0</v>
      </c>
      <c r="F89" s="15">
        <v>4.0</v>
      </c>
      <c r="G89" s="5">
        <f t="shared" si="1"/>
        <v>13</v>
      </c>
      <c r="H89" s="6" t="str">
        <f t="shared" si="2"/>
        <v>A</v>
      </c>
    </row>
    <row r="90" ht="15.75" customHeight="1">
      <c r="A90" s="6">
        <v>1.0855807E7</v>
      </c>
      <c r="B90" s="6" t="s">
        <v>110</v>
      </c>
      <c r="C90" s="6" t="s">
        <v>110</v>
      </c>
      <c r="D90" s="15">
        <v>1.0</v>
      </c>
      <c r="E90" s="15">
        <v>3.0</v>
      </c>
      <c r="F90" s="15">
        <v>3.0</v>
      </c>
      <c r="G90" s="5">
        <f t="shared" si="1"/>
        <v>7</v>
      </c>
      <c r="H90" s="6" t="str">
        <f t="shared" si="2"/>
        <v>B</v>
      </c>
    </row>
    <row r="91" ht="15.75" customHeight="1">
      <c r="A91" s="6">
        <v>1.5982734E7</v>
      </c>
      <c r="B91" s="6" t="s">
        <v>111</v>
      </c>
      <c r="C91" s="6" t="s">
        <v>111</v>
      </c>
      <c r="D91" s="5">
        <v>3.0</v>
      </c>
      <c r="E91" s="5">
        <v>2.0</v>
      </c>
      <c r="F91" s="5">
        <v>2.0</v>
      </c>
      <c r="G91" s="5">
        <f t="shared" si="1"/>
        <v>7</v>
      </c>
      <c r="H91" s="6" t="str">
        <f t="shared" si="2"/>
        <v>B</v>
      </c>
    </row>
    <row r="92" ht="15.75" customHeight="1">
      <c r="A92" s="6">
        <v>1.7739746E7</v>
      </c>
      <c r="B92" s="6" t="s">
        <v>112</v>
      </c>
      <c r="C92" s="6" t="s">
        <v>112</v>
      </c>
      <c r="D92" s="5">
        <v>4.0</v>
      </c>
      <c r="E92" s="5">
        <v>4.0</v>
      </c>
      <c r="F92" s="5">
        <v>3.0</v>
      </c>
      <c r="G92" s="5">
        <f t="shared" si="1"/>
        <v>11</v>
      </c>
      <c r="H92" s="6" t="str">
        <f t="shared" si="2"/>
        <v>A</v>
      </c>
    </row>
    <row r="93" ht="15.75" customHeight="1">
      <c r="A93" s="6">
        <v>6298695.0</v>
      </c>
      <c r="B93" s="6" t="s">
        <v>113</v>
      </c>
      <c r="C93" s="6" t="s">
        <v>113</v>
      </c>
      <c r="D93" s="5">
        <v>3.0</v>
      </c>
      <c r="E93" s="5">
        <v>4.0</v>
      </c>
      <c r="F93" s="5">
        <v>3.0</v>
      </c>
      <c r="G93" s="5">
        <f t="shared" si="1"/>
        <v>10</v>
      </c>
      <c r="H93" s="6" t="str">
        <f t="shared" si="2"/>
        <v>B</v>
      </c>
    </row>
    <row r="94" ht="15.75" customHeight="1">
      <c r="A94" s="6">
        <v>2665694.0</v>
      </c>
      <c r="B94" s="6" t="s">
        <v>114</v>
      </c>
      <c r="C94" s="6" t="s">
        <v>115</v>
      </c>
      <c r="D94" s="5">
        <v>4.0</v>
      </c>
      <c r="E94" s="5">
        <v>4.0</v>
      </c>
      <c r="F94" s="5">
        <v>2.0</v>
      </c>
      <c r="G94" s="5">
        <f t="shared" si="1"/>
        <v>10</v>
      </c>
      <c r="H94" s="6" t="str">
        <f t="shared" si="2"/>
        <v>B</v>
      </c>
    </row>
    <row r="95" ht="15.75" customHeight="1">
      <c r="A95" s="6">
        <v>3.4532014E7</v>
      </c>
      <c r="B95" s="6" t="s">
        <v>116</v>
      </c>
      <c r="C95" s="6" t="s">
        <v>116</v>
      </c>
      <c r="D95" s="5">
        <v>1.0</v>
      </c>
      <c r="E95" s="5">
        <v>1.0</v>
      </c>
      <c r="F95" s="5">
        <v>3.0</v>
      </c>
      <c r="G95" s="5">
        <f t="shared" si="1"/>
        <v>5</v>
      </c>
      <c r="H95" s="6" t="str">
        <f t="shared" si="2"/>
        <v>C</v>
      </c>
    </row>
    <row r="96" ht="15.75" customHeight="1">
      <c r="A96" s="6">
        <v>1.637762E7</v>
      </c>
      <c r="B96" s="6" t="s">
        <v>117</v>
      </c>
      <c r="C96" s="6" t="s">
        <v>117</v>
      </c>
      <c r="D96" s="5">
        <v>2.0</v>
      </c>
      <c r="E96" s="5">
        <v>4.0</v>
      </c>
      <c r="F96" s="5">
        <v>2.0</v>
      </c>
      <c r="G96" s="5">
        <f t="shared" si="1"/>
        <v>8</v>
      </c>
      <c r="H96" s="6" t="str">
        <f t="shared" si="2"/>
        <v>B</v>
      </c>
    </row>
    <row r="97" ht="15.75" customHeight="1">
      <c r="A97" s="6">
        <v>1.981991E7</v>
      </c>
      <c r="B97" s="6" t="s">
        <v>118</v>
      </c>
      <c r="C97" s="6" t="s">
        <v>118</v>
      </c>
      <c r="D97" s="5">
        <v>3.0</v>
      </c>
      <c r="E97" s="5">
        <v>4.0</v>
      </c>
      <c r="F97" s="5">
        <v>4.0</v>
      </c>
      <c r="G97" s="5">
        <f t="shared" si="1"/>
        <v>11</v>
      </c>
      <c r="H97" s="6" t="str">
        <f t="shared" si="2"/>
        <v>A</v>
      </c>
    </row>
    <row r="98" ht="15.75" customHeight="1">
      <c r="A98" s="6">
        <v>1.2816149E7</v>
      </c>
      <c r="B98" s="6" t="s">
        <v>119</v>
      </c>
      <c r="C98" s="6" t="s">
        <v>119</v>
      </c>
      <c r="D98" s="5">
        <v>3.0</v>
      </c>
      <c r="E98" s="5">
        <v>3.0</v>
      </c>
      <c r="F98" s="5">
        <v>3.0</v>
      </c>
      <c r="G98" s="5">
        <f t="shared" si="1"/>
        <v>9</v>
      </c>
      <c r="H98" s="6" t="str">
        <f t="shared" si="2"/>
        <v>B</v>
      </c>
    </row>
    <row r="99" ht="15.75" customHeight="1">
      <c r="A99" s="6">
        <v>3.1203011E7</v>
      </c>
      <c r="B99" s="6" t="s">
        <v>120</v>
      </c>
      <c r="C99" s="6" t="s">
        <v>120</v>
      </c>
      <c r="D99" s="5">
        <v>4.0</v>
      </c>
      <c r="E99" s="5">
        <v>3.0</v>
      </c>
      <c r="F99" s="5">
        <v>3.0</v>
      </c>
      <c r="G99" s="5">
        <f t="shared" si="1"/>
        <v>10</v>
      </c>
      <c r="H99" s="6" t="str">
        <f t="shared" si="2"/>
        <v>B</v>
      </c>
    </row>
    <row r="100" ht="15.75" customHeight="1">
      <c r="A100" s="6">
        <v>2.2289904E7</v>
      </c>
      <c r="B100" s="6" t="s">
        <v>121</v>
      </c>
      <c r="C100" s="6" t="s">
        <v>121</v>
      </c>
      <c r="D100" s="5">
        <v>3.0</v>
      </c>
      <c r="E100" s="5">
        <v>3.0</v>
      </c>
      <c r="F100" s="5">
        <v>1.0</v>
      </c>
      <c r="G100" s="5">
        <f t="shared" si="1"/>
        <v>7</v>
      </c>
      <c r="H100" s="6" t="str">
        <f t="shared" si="2"/>
        <v>B</v>
      </c>
    </row>
    <row r="101" ht="15.75" customHeight="1">
      <c r="A101" s="6">
        <v>3.2778493E7</v>
      </c>
      <c r="B101" s="6" t="s">
        <v>122</v>
      </c>
      <c r="C101" s="6" t="s">
        <v>123</v>
      </c>
      <c r="D101" s="5">
        <v>5.0</v>
      </c>
      <c r="E101" s="5">
        <v>3.0</v>
      </c>
      <c r="F101" s="5">
        <v>3.0</v>
      </c>
      <c r="G101" s="5">
        <f t="shared" si="1"/>
        <v>11</v>
      </c>
      <c r="H101" s="6" t="str">
        <f t="shared" si="2"/>
        <v>A</v>
      </c>
    </row>
    <row r="102" ht="15.75" customHeight="1">
      <c r="A102" s="6">
        <v>5666294.0</v>
      </c>
      <c r="B102" s="6" t="s">
        <v>124</v>
      </c>
      <c r="C102" s="6" t="s">
        <v>125</v>
      </c>
      <c r="D102" s="5">
        <v>3.0</v>
      </c>
      <c r="E102" s="5">
        <v>4.0</v>
      </c>
      <c r="F102" s="5">
        <v>3.0</v>
      </c>
      <c r="G102" s="5">
        <f t="shared" si="1"/>
        <v>10</v>
      </c>
      <c r="H102" s="6" t="str">
        <f t="shared" si="2"/>
        <v>B</v>
      </c>
    </row>
    <row r="103" ht="15.75" customHeight="1">
      <c r="A103" s="6">
        <v>3.9376806E7</v>
      </c>
      <c r="B103" s="6" t="s">
        <v>126</v>
      </c>
      <c r="C103" s="6" t="s">
        <v>127</v>
      </c>
      <c r="D103" s="5">
        <v>4.0</v>
      </c>
      <c r="E103" s="5">
        <v>4.0</v>
      </c>
      <c r="F103" s="5">
        <v>3.0</v>
      </c>
      <c r="G103" s="5">
        <f t="shared" si="1"/>
        <v>11</v>
      </c>
      <c r="H103" s="6" t="str">
        <f t="shared" si="2"/>
        <v>A</v>
      </c>
    </row>
    <row r="104" ht="15.75" customHeight="1">
      <c r="A104" s="6">
        <v>2.4977084E7</v>
      </c>
      <c r="B104" s="6" t="s">
        <v>128</v>
      </c>
      <c r="C104" s="6" t="s">
        <v>128</v>
      </c>
      <c r="D104" s="5">
        <v>4.0</v>
      </c>
      <c r="E104" s="5">
        <v>4.0</v>
      </c>
      <c r="F104" s="5">
        <v>3.0</v>
      </c>
      <c r="G104" s="5">
        <f t="shared" si="1"/>
        <v>11</v>
      </c>
      <c r="H104" s="6" t="str">
        <f t="shared" si="2"/>
        <v>A</v>
      </c>
    </row>
    <row r="105" ht="15.75" customHeight="1">
      <c r="A105" s="6">
        <v>7317338.0</v>
      </c>
      <c r="B105" s="6" t="s">
        <v>129</v>
      </c>
      <c r="C105" s="6" t="s">
        <v>129</v>
      </c>
      <c r="D105" s="5">
        <v>3.0</v>
      </c>
      <c r="E105" s="5">
        <v>4.0</v>
      </c>
      <c r="F105" s="5">
        <v>3.0</v>
      </c>
      <c r="G105" s="5">
        <f t="shared" si="1"/>
        <v>10</v>
      </c>
      <c r="H105" s="6" t="str">
        <f t="shared" si="2"/>
        <v>B</v>
      </c>
    </row>
    <row r="106" ht="15.75" customHeight="1">
      <c r="A106" s="6">
        <v>2.982177E7</v>
      </c>
      <c r="B106" s="6" t="s">
        <v>130</v>
      </c>
      <c r="C106" s="6" t="s">
        <v>130</v>
      </c>
      <c r="D106" s="5">
        <v>5.0</v>
      </c>
      <c r="E106" s="5">
        <v>2.0</v>
      </c>
      <c r="F106" s="5">
        <v>3.0</v>
      </c>
      <c r="G106" s="5">
        <f t="shared" si="1"/>
        <v>10</v>
      </c>
      <c r="H106" s="6" t="str">
        <f t="shared" si="2"/>
        <v>B</v>
      </c>
    </row>
    <row r="107" ht="15.75" customHeight="1">
      <c r="A107" s="6">
        <v>7268645.0</v>
      </c>
      <c r="B107" s="6" t="s">
        <v>131</v>
      </c>
      <c r="C107" s="6" t="s">
        <v>132</v>
      </c>
      <c r="D107" s="5">
        <v>5.0</v>
      </c>
      <c r="E107" s="5">
        <v>4.0</v>
      </c>
      <c r="F107" s="5">
        <v>3.0</v>
      </c>
      <c r="G107" s="5">
        <f t="shared" si="1"/>
        <v>12</v>
      </c>
      <c r="H107" s="6" t="str">
        <f t="shared" si="2"/>
        <v>A</v>
      </c>
    </row>
    <row r="108" ht="15.75" customHeight="1">
      <c r="A108" s="6">
        <v>1.7262805E7</v>
      </c>
      <c r="B108" s="6" t="s">
        <v>133</v>
      </c>
      <c r="C108" s="6" t="s">
        <v>134</v>
      </c>
      <c r="D108" s="5">
        <v>2.0</v>
      </c>
      <c r="E108" s="5">
        <v>1.0</v>
      </c>
      <c r="F108" s="5">
        <v>1.0</v>
      </c>
      <c r="G108" s="5">
        <f t="shared" si="1"/>
        <v>4</v>
      </c>
      <c r="H108" s="6" t="str">
        <f t="shared" si="2"/>
        <v>C</v>
      </c>
    </row>
    <row r="109" ht="15.75" customHeight="1">
      <c r="A109" s="6">
        <v>2.616437E7</v>
      </c>
      <c r="B109" s="6" t="s">
        <v>135</v>
      </c>
      <c r="C109" s="6" t="s">
        <v>135</v>
      </c>
      <c r="D109" s="5">
        <v>2.0</v>
      </c>
      <c r="E109" s="5">
        <v>3.0</v>
      </c>
      <c r="F109" s="5">
        <v>3.0</v>
      </c>
      <c r="G109" s="5">
        <f t="shared" si="1"/>
        <v>8</v>
      </c>
      <c r="H109" s="6" t="str">
        <f t="shared" si="2"/>
        <v>B</v>
      </c>
    </row>
    <row r="110" ht="15.75" customHeight="1">
      <c r="A110" s="6">
        <v>557647.0</v>
      </c>
      <c r="B110" s="6" t="s">
        <v>136</v>
      </c>
      <c r="C110" s="6" t="s">
        <v>137</v>
      </c>
      <c r="D110" s="5">
        <v>3.0</v>
      </c>
      <c r="E110" s="5">
        <v>2.0</v>
      </c>
      <c r="F110" s="5">
        <v>3.0</v>
      </c>
      <c r="G110" s="5">
        <f t="shared" si="1"/>
        <v>8</v>
      </c>
      <c r="H110" s="6" t="str">
        <f t="shared" si="2"/>
        <v>B</v>
      </c>
    </row>
    <row r="111" ht="15.75" customHeight="1">
      <c r="A111" s="6">
        <v>1.0097775E7</v>
      </c>
      <c r="B111" s="6" t="s">
        <v>138</v>
      </c>
      <c r="C111" s="6" t="s">
        <v>138</v>
      </c>
      <c r="D111" s="5">
        <v>5.0</v>
      </c>
      <c r="E111" s="5">
        <v>4.0</v>
      </c>
      <c r="F111" s="5">
        <v>4.0</v>
      </c>
      <c r="G111" s="5">
        <f t="shared" si="1"/>
        <v>13</v>
      </c>
      <c r="H111" s="6" t="str">
        <f t="shared" si="2"/>
        <v>A</v>
      </c>
    </row>
    <row r="112" ht="15.75" customHeight="1">
      <c r="A112" s="6">
        <v>1.9259214E7</v>
      </c>
      <c r="B112" s="6" t="s">
        <v>139</v>
      </c>
      <c r="C112" s="6" t="s">
        <v>139</v>
      </c>
      <c r="D112" s="5">
        <v>3.0</v>
      </c>
      <c r="E112" s="5">
        <v>2.0</v>
      </c>
      <c r="F112" s="5">
        <v>3.0</v>
      </c>
      <c r="G112" s="5">
        <f t="shared" si="1"/>
        <v>8</v>
      </c>
      <c r="H112" s="6" t="str">
        <f t="shared" si="2"/>
        <v>B</v>
      </c>
    </row>
    <row r="113" ht="15.75" customHeight="1">
      <c r="A113" s="6">
        <v>2.2729694E7</v>
      </c>
      <c r="B113" s="6" t="s">
        <v>140</v>
      </c>
      <c r="C113" s="6" t="s">
        <v>141</v>
      </c>
      <c r="D113" s="5">
        <v>2.0</v>
      </c>
      <c r="E113" s="5">
        <v>1.0</v>
      </c>
      <c r="F113" s="5">
        <v>3.0</v>
      </c>
      <c r="G113" s="5">
        <f t="shared" si="1"/>
        <v>6</v>
      </c>
      <c r="H113" s="6" t="str">
        <f t="shared" si="2"/>
        <v>C</v>
      </c>
    </row>
    <row r="114" ht="15.75" customHeight="1">
      <c r="A114" s="6">
        <v>2.4274063E7</v>
      </c>
      <c r="B114" s="6" t="s">
        <v>142</v>
      </c>
      <c r="C114" s="6" t="s">
        <v>143</v>
      </c>
      <c r="D114" s="5">
        <v>3.0</v>
      </c>
      <c r="E114" s="5">
        <v>3.0</v>
      </c>
      <c r="F114" s="5">
        <v>3.0</v>
      </c>
      <c r="G114" s="5">
        <f t="shared" si="1"/>
        <v>9</v>
      </c>
      <c r="H114" s="6" t="str">
        <f t="shared" si="2"/>
        <v>B</v>
      </c>
    </row>
    <row r="115" ht="15.75" customHeight="1">
      <c r="A115" s="6">
        <v>7015781.0</v>
      </c>
      <c r="B115" s="6" t="s">
        <v>144</v>
      </c>
      <c r="C115" s="6" t="s">
        <v>145</v>
      </c>
      <c r="D115" s="5">
        <v>3.0</v>
      </c>
      <c r="E115" s="5">
        <v>3.0</v>
      </c>
      <c r="F115" s="5">
        <v>3.0</v>
      </c>
      <c r="G115" s="5">
        <f t="shared" si="1"/>
        <v>9</v>
      </c>
      <c r="H115" s="6" t="str">
        <f t="shared" si="2"/>
        <v>B</v>
      </c>
    </row>
    <row r="116" ht="15.75" customHeight="1">
      <c r="A116" s="6">
        <v>1.9686184E7</v>
      </c>
      <c r="B116" s="6" t="s">
        <v>146</v>
      </c>
      <c r="C116" s="6" t="s">
        <v>146</v>
      </c>
      <c r="D116" s="5">
        <v>4.0</v>
      </c>
      <c r="E116" s="5">
        <v>4.0</v>
      </c>
      <c r="F116" s="5">
        <v>4.0</v>
      </c>
      <c r="G116" s="5">
        <f t="shared" si="1"/>
        <v>12</v>
      </c>
      <c r="H116" s="6" t="str">
        <f t="shared" si="2"/>
        <v>A</v>
      </c>
    </row>
    <row r="117" ht="15.75" customHeight="1">
      <c r="A117" s="6">
        <v>5190949.0</v>
      </c>
      <c r="B117" s="6" t="s">
        <v>147</v>
      </c>
      <c r="C117" s="6" t="s">
        <v>147</v>
      </c>
      <c r="D117" s="5">
        <v>5.0</v>
      </c>
      <c r="E117" s="5">
        <v>4.0</v>
      </c>
      <c r="F117" s="5">
        <v>4.0</v>
      </c>
      <c r="G117" s="5">
        <f t="shared" si="1"/>
        <v>13</v>
      </c>
      <c r="H117" s="6" t="str">
        <f t="shared" si="2"/>
        <v>A</v>
      </c>
    </row>
    <row r="118" ht="15.75" customHeight="1">
      <c r="A118" s="6">
        <v>1.8500486E7</v>
      </c>
      <c r="B118" s="6" t="s">
        <v>148</v>
      </c>
      <c r="C118" s="6" t="s">
        <v>149</v>
      </c>
      <c r="D118" s="5">
        <v>3.0</v>
      </c>
      <c r="E118" s="5">
        <v>3.0</v>
      </c>
      <c r="F118" s="5">
        <v>3.0</v>
      </c>
      <c r="G118" s="5">
        <f t="shared" si="1"/>
        <v>9</v>
      </c>
      <c r="H118" s="6" t="str">
        <f t="shared" si="2"/>
        <v>B</v>
      </c>
    </row>
    <row r="119" ht="15.75" customHeight="1">
      <c r="A119" s="6">
        <v>2.2557322E7</v>
      </c>
      <c r="B119" s="6" t="s">
        <v>150</v>
      </c>
      <c r="C119" s="6" t="s">
        <v>150</v>
      </c>
      <c r="D119" s="5">
        <v>5.0</v>
      </c>
      <c r="E119" s="5">
        <v>5.0</v>
      </c>
      <c r="F119" s="5">
        <v>4.0</v>
      </c>
      <c r="G119" s="5">
        <f t="shared" si="1"/>
        <v>14</v>
      </c>
      <c r="H119" s="6" t="str">
        <f t="shared" si="2"/>
        <v>A</v>
      </c>
    </row>
    <row r="120" ht="15.75" customHeight="1">
      <c r="A120" s="6">
        <v>1.9967211E7</v>
      </c>
      <c r="B120" s="6" t="s">
        <v>151</v>
      </c>
      <c r="C120" s="6" t="s">
        <v>151</v>
      </c>
      <c r="D120" s="5">
        <v>3.0</v>
      </c>
      <c r="E120" s="5">
        <v>4.0</v>
      </c>
      <c r="F120" s="5">
        <v>4.0</v>
      </c>
      <c r="G120" s="5">
        <f t="shared" si="1"/>
        <v>11</v>
      </c>
      <c r="H120" s="6" t="str">
        <f t="shared" si="2"/>
        <v>A</v>
      </c>
    </row>
    <row r="121" ht="15.75" customHeight="1">
      <c r="A121" s="6">
        <v>2.231356E7</v>
      </c>
      <c r="B121" s="6" t="s">
        <v>152</v>
      </c>
      <c r="C121" s="6" t="s">
        <v>152</v>
      </c>
      <c r="D121" s="5">
        <v>5.0</v>
      </c>
      <c r="E121" s="5">
        <v>3.0</v>
      </c>
      <c r="F121" s="5">
        <v>3.0</v>
      </c>
      <c r="G121" s="5">
        <f t="shared" si="1"/>
        <v>11</v>
      </c>
      <c r="H121" s="6" t="str">
        <f t="shared" si="2"/>
        <v>A</v>
      </c>
    </row>
    <row r="122" ht="15.75" customHeight="1">
      <c r="A122" s="6">
        <v>1.1559006E7</v>
      </c>
      <c r="B122" s="6" t="s">
        <v>153</v>
      </c>
      <c r="C122" s="6" t="s">
        <v>153</v>
      </c>
      <c r="D122" s="5">
        <v>1.0</v>
      </c>
      <c r="E122" s="5">
        <v>1.0</v>
      </c>
      <c r="F122" s="5">
        <v>3.0</v>
      </c>
      <c r="G122" s="5">
        <f t="shared" si="1"/>
        <v>5</v>
      </c>
      <c r="H122" s="6" t="str">
        <f t="shared" si="2"/>
        <v>C</v>
      </c>
    </row>
    <row r="123" ht="15.75" customHeight="1">
      <c r="A123" s="6">
        <v>1.9686184E7</v>
      </c>
      <c r="B123" s="6" t="s">
        <v>154</v>
      </c>
      <c r="C123" s="6" t="s">
        <v>154</v>
      </c>
      <c r="D123" s="5">
        <v>3.0</v>
      </c>
      <c r="E123" s="5">
        <v>4.0</v>
      </c>
      <c r="F123" s="5">
        <v>3.0</v>
      </c>
      <c r="G123" s="5">
        <f t="shared" si="1"/>
        <v>10</v>
      </c>
      <c r="H123" s="6" t="str">
        <f t="shared" si="2"/>
        <v>B</v>
      </c>
    </row>
    <row r="124" ht="15.75" customHeight="1">
      <c r="A124" s="6">
        <v>3.382709E7</v>
      </c>
      <c r="B124" s="6" t="s">
        <v>155</v>
      </c>
      <c r="C124" s="6" t="s">
        <v>155</v>
      </c>
      <c r="D124" s="5">
        <v>1.0</v>
      </c>
      <c r="E124" s="5">
        <v>3.0</v>
      </c>
      <c r="F124" s="5">
        <v>1.0</v>
      </c>
      <c r="G124" s="5">
        <f t="shared" si="1"/>
        <v>5</v>
      </c>
      <c r="H124" s="6" t="str">
        <f t="shared" si="2"/>
        <v>C</v>
      </c>
    </row>
    <row r="125" ht="15.75" customHeight="1">
      <c r="A125" s="6">
        <v>5514927.0</v>
      </c>
      <c r="B125" s="6" t="s">
        <v>156</v>
      </c>
      <c r="C125" s="6" t="s">
        <v>157</v>
      </c>
      <c r="D125" s="5">
        <v>3.0</v>
      </c>
      <c r="E125" s="5">
        <v>3.0</v>
      </c>
      <c r="F125" s="5">
        <v>3.0</v>
      </c>
      <c r="G125" s="5">
        <f t="shared" si="1"/>
        <v>9</v>
      </c>
      <c r="H125" s="6" t="str">
        <f t="shared" si="2"/>
        <v>B</v>
      </c>
    </row>
    <row r="126" ht="15.75" customHeight="1">
      <c r="A126" s="6">
        <v>9344307.0</v>
      </c>
      <c r="B126" s="6" t="s">
        <v>158</v>
      </c>
      <c r="C126" s="6" t="s">
        <v>158</v>
      </c>
      <c r="D126" s="5">
        <v>3.0</v>
      </c>
      <c r="E126" s="5">
        <v>3.0</v>
      </c>
      <c r="F126" s="5">
        <v>3.0</v>
      </c>
      <c r="G126" s="5">
        <f t="shared" si="1"/>
        <v>9</v>
      </c>
      <c r="H126" s="6" t="str">
        <f t="shared" si="2"/>
        <v>B</v>
      </c>
    </row>
    <row r="127" ht="15.75" customHeight="1">
      <c r="A127" s="6">
        <v>7268645.0</v>
      </c>
      <c r="B127" s="6" t="s">
        <v>159</v>
      </c>
      <c r="C127" s="6" t="s">
        <v>159</v>
      </c>
      <c r="D127" s="5">
        <v>4.0</v>
      </c>
      <c r="E127" s="5">
        <v>3.0</v>
      </c>
      <c r="F127" s="5">
        <v>3.0</v>
      </c>
      <c r="G127" s="5">
        <f t="shared" si="1"/>
        <v>10</v>
      </c>
      <c r="H127" s="6" t="str">
        <f t="shared" si="2"/>
        <v>B</v>
      </c>
    </row>
    <row r="128" ht="15.75" customHeight="1">
      <c r="A128" s="6">
        <v>2.8476576E7</v>
      </c>
      <c r="B128" s="6" t="s">
        <v>160</v>
      </c>
      <c r="C128" s="6" t="s">
        <v>161</v>
      </c>
      <c r="D128" s="5">
        <v>3.0</v>
      </c>
      <c r="E128" s="5">
        <v>1.0</v>
      </c>
      <c r="F128" s="5">
        <v>1.0</v>
      </c>
      <c r="G128" s="5">
        <f t="shared" si="1"/>
        <v>5</v>
      </c>
      <c r="H128" s="6" t="str">
        <f t="shared" si="2"/>
        <v>C</v>
      </c>
    </row>
    <row r="129" ht="15.75" customHeight="1">
      <c r="A129" s="6">
        <v>1.7739746E7</v>
      </c>
      <c r="B129" s="6" t="s">
        <v>162</v>
      </c>
      <c r="C129" s="6" t="s">
        <v>162</v>
      </c>
      <c r="D129" s="5">
        <v>4.0</v>
      </c>
      <c r="E129" s="5">
        <v>3.0</v>
      </c>
      <c r="F129" s="5">
        <v>3.0</v>
      </c>
      <c r="G129" s="5">
        <f t="shared" si="1"/>
        <v>10</v>
      </c>
      <c r="H129" s="6" t="str">
        <f t="shared" si="2"/>
        <v>B</v>
      </c>
    </row>
    <row r="130" ht="15.75" customHeight="1">
      <c r="A130" s="6">
        <v>1.159564E7</v>
      </c>
      <c r="B130" s="6" t="s">
        <v>163</v>
      </c>
      <c r="C130" s="6" t="s">
        <v>163</v>
      </c>
      <c r="D130" s="5">
        <v>1.0</v>
      </c>
      <c r="E130" s="5">
        <v>2.0</v>
      </c>
      <c r="F130" s="5">
        <v>1.0</v>
      </c>
      <c r="G130" s="5">
        <f t="shared" si="1"/>
        <v>4</v>
      </c>
      <c r="H130" s="6" t="str">
        <f t="shared" si="2"/>
        <v>C</v>
      </c>
    </row>
    <row r="131" ht="15.75" customHeight="1">
      <c r="A131" s="6">
        <v>5474711.0</v>
      </c>
      <c r="B131" s="6" t="s">
        <v>164</v>
      </c>
      <c r="C131" s="6" t="s">
        <v>164</v>
      </c>
      <c r="D131" s="5">
        <v>3.0</v>
      </c>
      <c r="E131" s="5">
        <v>2.0</v>
      </c>
      <c r="F131" s="5">
        <v>1.0</v>
      </c>
      <c r="G131" s="5">
        <f t="shared" si="1"/>
        <v>6</v>
      </c>
      <c r="H131" s="6" t="str">
        <f t="shared" si="2"/>
        <v>C</v>
      </c>
    </row>
    <row r="132" ht="15.75" customHeight="1">
      <c r="A132" s="6">
        <v>7342387.0</v>
      </c>
      <c r="B132" s="6" t="s">
        <v>165</v>
      </c>
      <c r="C132" s="6" t="s">
        <v>165</v>
      </c>
      <c r="D132" s="5">
        <v>5.0</v>
      </c>
      <c r="E132" s="5">
        <v>5.0</v>
      </c>
      <c r="F132" s="5">
        <v>4.0</v>
      </c>
      <c r="G132" s="5">
        <f t="shared" si="1"/>
        <v>14</v>
      </c>
      <c r="H132" s="6" t="str">
        <f t="shared" si="2"/>
        <v>A</v>
      </c>
    </row>
    <row r="133" ht="15.75" customHeight="1">
      <c r="A133" s="6">
        <v>1.919575E7</v>
      </c>
      <c r="B133" s="6" t="s">
        <v>166</v>
      </c>
      <c r="C133" s="6" t="s">
        <v>166</v>
      </c>
      <c r="D133" s="5">
        <v>2.0</v>
      </c>
      <c r="E133" s="5">
        <v>4.0</v>
      </c>
      <c r="F133" s="5">
        <v>1.0</v>
      </c>
      <c r="G133" s="5">
        <f t="shared" si="1"/>
        <v>7</v>
      </c>
      <c r="H133" s="6" t="str">
        <f t="shared" si="2"/>
        <v>B</v>
      </c>
    </row>
    <row r="134" ht="15.75" customHeight="1">
      <c r="A134" s="6">
        <v>1.2816149E7</v>
      </c>
      <c r="B134" s="6" t="s">
        <v>167</v>
      </c>
      <c r="C134" s="6" t="s">
        <v>167</v>
      </c>
      <c r="D134" s="5">
        <v>3.0</v>
      </c>
      <c r="E134" s="5">
        <v>4.0</v>
      </c>
      <c r="F134" s="5">
        <v>1.0</v>
      </c>
      <c r="G134" s="5">
        <f t="shared" si="1"/>
        <v>8</v>
      </c>
      <c r="H134" s="6" t="str">
        <f t="shared" si="2"/>
        <v>B</v>
      </c>
    </row>
    <row r="135" ht="15.75" customHeight="1">
      <c r="A135" s="6">
        <v>9071245.0</v>
      </c>
      <c r="B135" s="6" t="s">
        <v>168</v>
      </c>
      <c r="C135" s="6" t="s">
        <v>169</v>
      </c>
      <c r="D135" s="5">
        <v>1.0</v>
      </c>
      <c r="E135" s="5">
        <v>1.0</v>
      </c>
      <c r="F135" s="5">
        <v>1.0</v>
      </c>
      <c r="G135" s="5">
        <f t="shared" si="1"/>
        <v>3</v>
      </c>
      <c r="H135" s="6" t="str">
        <f t="shared" si="2"/>
        <v>C</v>
      </c>
    </row>
    <row r="136" ht="15.75" customHeight="1">
      <c r="A136" s="6">
        <v>2.0893377E7</v>
      </c>
      <c r="B136" s="6" t="s">
        <v>170</v>
      </c>
      <c r="C136" s="6" t="s">
        <v>171</v>
      </c>
      <c r="D136" s="5">
        <v>5.0</v>
      </c>
      <c r="E136" s="5">
        <v>3.0</v>
      </c>
      <c r="F136" s="5">
        <v>5.0</v>
      </c>
      <c r="G136" s="5">
        <f t="shared" si="1"/>
        <v>13</v>
      </c>
      <c r="H136" s="6" t="str">
        <f t="shared" si="2"/>
        <v>A</v>
      </c>
    </row>
    <row r="137" ht="15.75" customHeight="1">
      <c r="A137" s="6">
        <v>2.1907865E7</v>
      </c>
      <c r="B137" s="6" t="s">
        <v>172</v>
      </c>
      <c r="C137" s="6" t="s">
        <v>173</v>
      </c>
      <c r="D137" s="5">
        <v>5.0</v>
      </c>
      <c r="E137" s="5">
        <v>3.0</v>
      </c>
      <c r="F137" s="5">
        <v>4.0</v>
      </c>
      <c r="G137" s="5">
        <f t="shared" si="1"/>
        <v>12</v>
      </c>
      <c r="H137" s="6" t="str">
        <f t="shared" si="2"/>
        <v>A</v>
      </c>
    </row>
    <row r="138" ht="15.75" customHeight="1">
      <c r="A138" s="6">
        <v>5253795.0</v>
      </c>
      <c r="B138" s="6" t="s">
        <v>174</v>
      </c>
      <c r="C138" s="6" t="s">
        <v>174</v>
      </c>
      <c r="D138" s="5">
        <v>3.0</v>
      </c>
      <c r="E138" s="5">
        <v>4.0</v>
      </c>
      <c r="F138" s="5">
        <v>2.0</v>
      </c>
      <c r="G138" s="5">
        <f t="shared" si="1"/>
        <v>9</v>
      </c>
      <c r="H138" s="6" t="str">
        <f t="shared" si="2"/>
        <v>B</v>
      </c>
    </row>
    <row r="139" ht="15.75" customHeight="1">
      <c r="A139" s="6">
        <v>2.2289904E7</v>
      </c>
      <c r="B139" s="6" t="s">
        <v>175</v>
      </c>
      <c r="C139" s="6" t="s">
        <v>176</v>
      </c>
      <c r="D139" s="5">
        <v>1.0</v>
      </c>
      <c r="E139" s="5">
        <v>1.0</v>
      </c>
      <c r="F139" s="5">
        <v>1.0</v>
      </c>
      <c r="G139" s="5">
        <f t="shared" si="1"/>
        <v>3</v>
      </c>
      <c r="H139" s="6" t="str">
        <f t="shared" si="2"/>
        <v>C</v>
      </c>
    </row>
    <row r="140" ht="15.75" customHeight="1">
      <c r="A140" s="6">
        <v>1.2299394E7</v>
      </c>
      <c r="B140" s="6" t="s">
        <v>177</v>
      </c>
      <c r="C140" s="6" t="s">
        <v>178</v>
      </c>
      <c r="D140" s="5">
        <v>3.0</v>
      </c>
      <c r="E140" s="5">
        <v>4.0</v>
      </c>
      <c r="F140" s="5">
        <v>3.0</v>
      </c>
      <c r="G140" s="5">
        <f t="shared" si="1"/>
        <v>10</v>
      </c>
      <c r="H140" s="6" t="str">
        <f t="shared" si="2"/>
        <v>B</v>
      </c>
    </row>
    <row r="141" ht="15.75" customHeight="1">
      <c r="A141" s="6">
        <v>2.1887641E7</v>
      </c>
      <c r="B141" s="6" t="s">
        <v>179</v>
      </c>
      <c r="C141" s="6" t="s">
        <v>180</v>
      </c>
      <c r="D141" s="5">
        <v>3.0</v>
      </c>
      <c r="E141" s="5">
        <v>1.0</v>
      </c>
      <c r="F141" s="5">
        <v>1.0</v>
      </c>
      <c r="G141" s="5">
        <f t="shared" si="1"/>
        <v>5</v>
      </c>
      <c r="H141" s="6" t="str">
        <f t="shared" si="2"/>
        <v>C</v>
      </c>
    </row>
    <row r="142" ht="15.75" customHeight="1">
      <c r="A142" s="6">
        <v>1.6371887E7</v>
      </c>
      <c r="B142" s="6" t="s">
        <v>181</v>
      </c>
      <c r="C142" s="6" t="s">
        <v>181</v>
      </c>
      <c r="D142" s="5">
        <v>1.0</v>
      </c>
      <c r="E142" s="5">
        <v>1.0</v>
      </c>
      <c r="F142" s="5">
        <v>1.0</v>
      </c>
      <c r="G142" s="5">
        <f t="shared" si="1"/>
        <v>3</v>
      </c>
      <c r="H142" s="6" t="str">
        <f t="shared" si="2"/>
        <v>C</v>
      </c>
    </row>
    <row r="143" ht="15.75" customHeight="1">
      <c r="A143" s="6">
        <v>1.3012486E7</v>
      </c>
      <c r="B143" s="6" t="s">
        <v>182</v>
      </c>
      <c r="C143" s="6" t="s">
        <v>182</v>
      </c>
      <c r="D143" s="5">
        <v>2.0</v>
      </c>
      <c r="E143" s="5">
        <v>5.0</v>
      </c>
      <c r="F143" s="5">
        <v>3.0</v>
      </c>
      <c r="G143" s="5">
        <f t="shared" si="1"/>
        <v>10</v>
      </c>
      <c r="H143" s="6" t="str">
        <f t="shared" si="2"/>
        <v>B</v>
      </c>
    </row>
    <row r="144" ht="15.75" customHeight="1">
      <c r="A144" s="6">
        <v>1.6371887E7</v>
      </c>
      <c r="B144" s="6" t="s">
        <v>183</v>
      </c>
      <c r="C144" s="6" t="s">
        <v>183</v>
      </c>
      <c r="D144" s="5">
        <v>4.0</v>
      </c>
      <c r="E144" s="5">
        <v>4.0</v>
      </c>
      <c r="F144" s="5">
        <v>4.0</v>
      </c>
      <c r="G144" s="5">
        <f t="shared" si="1"/>
        <v>12</v>
      </c>
      <c r="H144" s="6" t="str">
        <f t="shared" si="2"/>
        <v>A</v>
      </c>
    </row>
    <row r="145" ht="15.75" customHeight="1">
      <c r="A145" s="6">
        <v>1.482543E7</v>
      </c>
      <c r="B145" s="6" t="s">
        <v>184</v>
      </c>
      <c r="C145" s="6" t="s">
        <v>184</v>
      </c>
      <c r="D145" s="5">
        <v>3.0</v>
      </c>
      <c r="E145" s="5">
        <v>3.0</v>
      </c>
      <c r="F145" s="5">
        <v>4.0</v>
      </c>
      <c r="G145" s="5">
        <f t="shared" si="1"/>
        <v>10</v>
      </c>
      <c r="H145" s="6" t="str">
        <f t="shared" si="2"/>
        <v>B</v>
      </c>
    </row>
    <row r="146" ht="15.75" customHeight="1">
      <c r="A146" s="6">
        <v>1.159564E7</v>
      </c>
      <c r="B146" s="6" t="s">
        <v>185</v>
      </c>
      <c r="C146" s="6" t="s">
        <v>185</v>
      </c>
      <c r="D146" s="5">
        <v>5.0</v>
      </c>
      <c r="E146" s="5">
        <v>3.0</v>
      </c>
      <c r="F146" s="5">
        <v>3.0</v>
      </c>
      <c r="G146" s="5">
        <f t="shared" si="1"/>
        <v>11</v>
      </c>
      <c r="H146" s="6" t="str">
        <f t="shared" si="2"/>
        <v>A</v>
      </c>
    </row>
    <row r="147" ht="15.75" customHeight="1">
      <c r="A147" s="6">
        <v>3.2562455E7</v>
      </c>
      <c r="B147" s="6" t="s">
        <v>186</v>
      </c>
      <c r="C147" s="6" t="s">
        <v>186</v>
      </c>
      <c r="D147" s="5">
        <v>4.0</v>
      </c>
      <c r="E147" s="5">
        <v>2.0</v>
      </c>
      <c r="F147" s="5">
        <v>3.0</v>
      </c>
      <c r="G147" s="5">
        <f t="shared" si="1"/>
        <v>9</v>
      </c>
      <c r="H147" s="6" t="str">
        <f t="shared" si="2"/>
        <v>B</v>
      </c>
    </row>
    <row r="148" ht="15.75" customHeight="1">
      <c r="A148" s="6">
        <v>2.5766867E7</v>
      </c>
      <c r="B148" s="6" t="s">
        <v>187</v>
      </c>
      <c r="C148" s="6" t="s">
        <v>187</v>
      </c>
      <c r="D148" s="5">
        <v>2.0</v>
      </c>
      <c r="E148" s="5">
        <v>3.0</v>
      </c>
      <c r="F148" s="5">
        <v>3.0</v>
      </c>
      <c r="G148" s="5">
        <f t="shared" si="1"/>
        <v>8</v>
      </c>
      <c r="H148" s="6" t="str">
        <f t="shared" si="2"/>
        <v>B</v>
      </c>
    </row>
    <row r="149" ht="15.75" customHeight="1">
      <c r="A149" s="6">
        <v>2.1073004E7</v>
      </c>
      <c r="B149" s="6" t="s">
        <v>188</v>
      </c>
      <c r="C149" s="6" t="s">
        <v>188</v>
      </c>
      <c r="D149" s="5">
        <v>2.0</v>
      </c>
      <c r="E149" s="5">
        <v>1.0</v>
      </c>
      <c r="F149" s="5">
        <v>1.0</v>
      </c>
      <c r="G149" s="5">
        <f t="shared" si="1"/>
        <v>4</v>
      </c>
      <c r="H149" s="6" t="str">
        <f t="shared" si="2"/>
        <v>C</v>
      </c>
    </row>
    <row r="150" ht="15.75" customHeight="1">
      <c r="A150" s="6">
        <v>3.8532527E7</v>
      </c>
      <c r="B150" s="6" t="s">
        <v>189</v>
      </c>
      <c r="C150" s="6" t="s">
        <v>190</v>
      </c>
      <c r="D150" s="5">
        <v>2.0</v>
      </c>
      <c r="E150" s="5">
        <v>1.0</v>
      </c>
      <c r="F150" s="5">
        <v>1.0</v>
      </c>
      <c r="G150" s="5">
        <f t="shared" si="1"/>
        <v>4</v>
      </c>
      <c r="H150" s="6" t="str">
        <f t="shared" si="2"/>
        <v>C</v>
      </c>
    </row>
    <row r="151" ht="15.75" customHeight="1">
      <c r="A151" s="6">
        <v>1.9257906E7</v>
      </c>
      <c r="B151" s="6" t="s">
        <v>191</v>
      </c>
      <c r="C151" s="6" t="s">
        <v>191</v>
      </c>
      <c r="D151" s="5">
        <v>5.0</v>
      </c>
      <c r="E151" s="5">
        <v>3.0</v>
      </c>
      <c r="F151" s="5">
        <v>4.0</v>
      </c>
      <c r="G151" s="5">
        <f t="shared" si="1"/>
        <v>12</v>
      </c>
      <c r="H151" s="6" t="str">
        <f t="shared" si="2"/>
        <v>A</v>
      </c>
    </row>
    <row r="152" ht="15.75" customHeight="1">
      <c r="A152" s="6">
        <v>1.0374434E7</v>
      </c>
      <c r="B152" s="6" t="s">
        <v>192</v>
      </c>
      <c r="C152" s="6" t="s">
        <v>193</v>
      </c>
      <c r="D152" s="5">
        <v>2.0</v>
      </c>
      <c r="E152" s="5">
        <v>1.0</v>
      </c>
      <c r="F152" s="5">
        <v>2.0</v>
      </c>
      <c r="G152" s="5">
        <f t="shared" si="1"/>
        <v>5</v>
      </c>
      <c r="H152" s="6" t="str">
        <f t="shared" si="2"/>
        <v>C</v>
      </c>
    </row>
    <row r="153" ht="15.75" customHeight="1">
      <c r="A153" s="6">
        <v>1.869912E7</v>
      </c>
      <c r="B153" s="6" t="s">
        <v>194</v>
      </c>
      <c r="C153" s="6" t="s">
        <v>194</v>
      </c>
      <c r="D153" s="5">
        <v>5.0</v>
      </c>
      <c r="E153" s="5">
        <v>4.0</v>
      </c>
      <c r="F153" s="5">
        <v>3.0</v>
      </c>
      <c r="G153" s="5">
        <f t="shared" si="1"/>
        <v>12</v>
      </c>
      <c r="H153" s="6" t="str">
        <f t="shared" si="2"/>
        <v>A</v>
      </c>
    </row>
    <row r="154" ht="15.75" customHeight="1">
      <c r="A154" s="6">
        <v>1549177.0</v>
      </c>
      <c r="B154" s="6" t="s">
        <v>195</v>
      </c>
      <c r="C154" s="6" t="s">
        <v>195</v>
      </c>
      <c r="D154" s="5">
        <v>3.0</v>
      </c>
      <c r="E154" s="5">
        <v>2.0</v>
      </c>
      <c r="F154" s="5">
        <v>3.0</v>
      </c>
      <c r="G154" s="5">
        <f t="shared" si="1"/>
        <v>8</v>
      </c>
      <c r="H154" s="6" t="str">
        <f t="shared" si="2"/>
        <v>B</v>
      </c>
    </row>
    <row r="155" ht="15.75" customHeight="1">
      <c r="A155" s="6">
        <v>2.1322539E7</v>
      </c>
      <c r="B155" s="6" t="s">
        <v>196</v>
      </c>
      <c r="C155" s="6" t="s">
        <v>197</v>
      </c>
      <c r="D155" s="5">
        <v>2.0</v>
      </c>
      <c r="E155" s="5">
        <v>4.0</v>
      </c>
      <c r="F155" s="5">
        <v>3.0</v>
      </c>
      <c r="G155" s="5">
        <f t="shared" si="1"/>
        <v>9</v>
      </c>
      <c r="H155" s="6" t="str">
        <f t="shared" si="2"/>
        <v>B</v>
      </c>
    </row>
    <row r="156" ht="15.75" customHeight="1">
      <c r="A156" s="6">
        <v>2.3594695E7</v>
      </c>
      <c r="B156" s="6" t="s">
        <v>198</v>
      </c>
      <c r="C156" s="6" t="s">
        <v>198</v>
      </c>
      <c r="D156" s="5">
        <v>2.0</v>
      </c>
      <c r="E156" s="5">
        <v>4.0</v>
      </c>
      <c r="F156" s="5">
        <v>4.0</v>
      </c>
      <c r="G156" s="5">
        <f t="shared" si="1"/>
        <v>10</v>
      </c>
      <c r="H156" s="6" t="str">
        <f t="shared" si="2"/>
        <v>B</v>
      </c>
    </row>
    <row r="157" ht="15.75" customHeight="1">
      <c r="A157" s="6">
        <v>2.5880053E7</v>
      </c>
      <c r="B157" s="6" t="s">
        <v>199</v>
      </c>
      <c r="C157" s="6" t="s">
        <v>199</v>
      </c>
      <c r="D157" s="5">
        <v>2.0</v>
      </c>
      <c r="E157" s="5">
        <v>1.0</v>
      </c>
      <c r="F157" s="5">
        <v>3.0</v>
      </c>
      <c r="G157" s="5">
        <f t="shared" si="1"/>
        <v>6</v>
      </c>
      <c r="H157" s="6" t="str">
        <f t="shared" si="2"/>
        <v>C</v>
      </c>
    </row>
    <row r="158" ht="15.75" customHeight="1">
      <c r="A158" s="6">
        <v>3.2036894E7</v>
      </c>
      <c r="B158" s="6" t="s">
        <v>200</v>
      </c>
      <c r="C158" s="6" t="s">
        <v>200</v>
      </c>
      <c r="D158" s="5">
        <v>1.0</v>
      </c>
      <c r="E158" s="5">
        <v>1.0</v>
      </c>
      <c r="F158" s="5">
        <v>1.0</v>
      </c>
      <c r="G158" s="5">
        <f t="shared" si="1"/>
        <v>3</v>
      </c>
      <c r="H158" s="6" t="str">
        <f t="shared" si="2"/>
        <v>C</v>
      </c>
    </row>
    <row r="159" ht="15.75" customHeight="1">
      <c r="A159" s="6">
        <v>2.0672669E7</v>
      </c>
      <c r="B159" s="6" t="s">
        <v>201</v>
      </c>
      <c r="C159" s="6" t="s">
        <v>201</v>
      </c>
      <c r="D159" s="5">
        <v>2.0</v>
      </c>
      <c r="E159" s="5">
        <v>1.0</v>
      </c>
      <c r="F159" s="5">
        <v>3.0</v>
      </c>
      <c r="G159" s="5">
        <f t="shared" si="1"/>
        <v>6</v>
      </c>
      <c r="H159" s="6" t="str">
        <f t="shared" si="2"/>
        <v>C</v>
      </c>
    </row>
    <row r="160" ht="15.75" customHeight="1">
      <c r="A160" s="6">
        <v>2.603128E7</v>
      </c>
      <c r="B160" s="6" t="s">
        <v>202</v>
      </c>
      <c r="C160" s="6" t="s">
        <v>202</v>
      </c>
      <c r="D160" s="5">
        <v>3.0</v>
      </c>
      <c r="E160" s="5">
        <v>2.0</v>
      </c>
      <c r="F160" s="5">
        <v>3.0</v>
      </c>
      <c r="G160" s="5">
        <f t="shared" si="1"/>
        <v>8</v>
      </c>
      <c r="H160" s="6" t="str">
        <f t="shared" si="2"/>
        <v>B</v>
      </c>
    </row>
    <row r="161" ht="15.75" customHeight="1">
      <c r="A161" s="6">
        <v>1.2509318E7</v>
      </c>
      <c r="B161" s="6" t="s">
        <v>203</v>
      </c>
      <c r="C161" s="6" t="s">
        <v>204</v>
      </c>
      <c r="D161" s="5">
        <v>3.0</v>
      </c>
      <c r="E161" s="5">
        <v>2.0</v>
      </c>
      <c r="F161" s="5">
        <v>3.0</v>
      </c>
      <c r="G161" s="5">
        <f t="shared" si="1"/>
        <v>8</v>
      </c>
      <c r="H161" s="6" t="str">
        <f t="shared" si="2"/>
        <v>B</v>
      </c>
    </row>
    <row r="162" ht="15.75" customHeight="1">
      <c r="A162" s="6">
        <v>3.1705844E7</v>
      </c>
      <c r="B162" s="6" t="s">
        <v>205</v>
      </c>
      <c r="C162" s="6" t="s">
        <v>206</v>
      </c>
      <c r="D162" s="5">
        <v>1.0</v>
      </c>
      <c r="E162" s="5">
        <v>1.0</v>
      </c>
      <c r="F162" s="5">
        <v>1.0</v>
      </c>
      <c r="G162" s="5">
        <f t="shared" si="1"/>
        <v>3</v>
      </c>
      <c r="H162" s="6" t="str">
        <f t="shared" si="2"/>
        <v>C</v>
      </c>
    </row>
    <row r="163" ht="15.75" customHeight="1">
      <c r="A163" s="6">
        <v>2.982177E7</v>
      </c>
      <c r="B163" s="6" t="s">
        <v>207</v>
      </c>
      <c r="C163" s="6" t="s">
        <v>207</v>
      </c>
      <c r="D163" s="5">
        <v>5.0</v>
      </c>
      <c r="E163" s="5">
        <v>4.0</v>
      </c>
      <c r="F163" s="5">
        <v>4.0</v>
      </c>
      <c r="G163" s="5">
        <f t="shared" si="1"/>
        <v>13</v>
      </c>
      <c r="H163" s="6" t="str">
        <f t="shared" si="2"/>
        <v>A</v>
      </c>
    </row>
    <row r="164" ht="15.75" customHeight="1">
      <c r="A164" s="6">
        <v>1.6848231E7</v>
      </c>
      <c r="B164" s="6" t="s">
        <v>208</v>
      </c>
      <c r="C164" s="6" t="s">
        <v>208</v>
      </c>
      <c r="D164" s="5">
        <v>2.0</v>
      </c>
      <c r="E164" s="5">
        <v>3.0</v>
      </c>
      <c r="F164" s="5">
        <v>3.0</v>
      </c>
      <c r="G164" s="5">
        <f t="shared" si="1"/>
        <v>8</v>
      </c>
      <c r="H164" s="6" t="str">
        <f t="shared" si="2"/>
        <v>B</v>
      </c>
    </row>
    <row r="165" ht="15.75" customHeight="1">
      <c r="A165" s="6">
        <v>2.1726168E7</v>
      </c>
      <c r="B165" s="6" t="s">
        <v>209</v>
      </c>
      <c r="C165" s="6" t="s">
        <v>210</v>
      </c>
      <c r="D165" s="5">
        <v>2.0</v>
      </c>
      <c r="E165" s="5">
        <v>2.0</v>
      </c>
      <c r="F165" s="5">
        <v>3.0</v>
      </c>
      <c r="G165" s="5">
        <f t="shared" si="1"/>
        <v>7</v>
      </c>
      <c r="H165" s="6" t="str">
        <f t="shared" si="2"/>
        <v>B</v>
      </c>
    </row>
    <row r="166" ht="15.75" customHeight="1">
      <c r="A166" s="6">
        <v>2.9098411E7</v>
      </c>
      <c r="B166" s="6" t="s">
        <v>211</v>
      </c>
      <c r="C166" s="6" t="s">
        <v>211</v>
      </c>
      <c r="D166" s="5">
        <v>3.0</v>
      </c>
      <c r="E166" s="5">
        <v>2.0</v>
      </c>
      <c r="F166" s="5">
        <v>3.0</v>
      </c>
      <c r="G166" s="5">
        <f t="shared" si="1"/>
        <v>8</v>
      </c>
      <c r="H166" s="6" t="str">
        <f t="shared" si="2"/>
        <v>B</v>
      </c>
    </row>
    <row r="167" ht="15.75" customHeight="1">
      <c r="A167" s="6">
        <v>1507475.0</v>
      </c>
      <c r="B167" s="6" t="s">
        <v>212</v>
      </c>
      <c r="C167" s="6" t="s">
        <v>213</v>
      </c>
      <c r="D167" s="5">
        <v>3.0</v>
      </c>
      <c r="E167" s="5">
        <v>3.0</v>
      </c>
      <c r="F167" s="5">
        <v>3.0</v>
      </c>
      <c r="G167" s="5">
        <f t="shared" si="1"/>
        <v>9</v>
      </c>
      <c r="H167" s="6" t="str">
        <f t="shared" si="2"/>
        <v>B</v>
      </c>
    </row>
    <row r="168" ht="15.75" customHeight="1">
      <c r="A168" s="6">
        <v>2.4977084E7</v>
      </c>
      <c r="B168" s="6" t="s">
        <v>214</v>
      </c>
      <c r="C168" s="6" t="s">
        <v>214</v>
      </c>
      <c r="D168" s="5">
        <v>3.0</v>
      </c>
      <c r="E168" s="5">
        <v>2.0</v>
      </c>
      <c r="F168" s="5">
        <v>3.0</v>
      </c>
      <c r="G168" s="5">
        <f t="shared" si="1"/>
        <v>8</v>
      </c>
      <c r="H168" s="6" t="str">
        <f t="shared" si="2"/>
        <v>B</v>
      </c>
    </row>
    <row r="169" ht="15.75" customHeight="1">
      <c r="A169" s="6">
        <v>2.1156159E7</v>
      </c>
      <c r="B169" s="6" t="s">
        <v>215</v>
      </c>
      <c r="C169" s="6" t="s">
        <v>216</v>
      </c>
      <c r="D169" s="5">
        <v>3.0</v>
      </c>
      <c r="E169" s="5">
        <v>1.0</v>
      </c>
      <c r="F169" s="5">
        <v>1.0</v>
      </c>
      <c r="G169" s="5">
        <f t="shared" si="1"/>
        <v>5</v>
      </c>
      <c r="H169" s="6" t="str">
        <f t="shared" si="2"/>
        <v>C</v>
      </c>
    </row>
    <row r="170" ht="15.75" customHeight="1">
      <c r="A170" s="6">
        <v>180950.0</v>
      </c>
      <c r="B170" s="6" t="s">
        <v>217</v>
      </c>
      <c r="C170" s="6" t="s">
        <v>217</v>
      </c>
      <c r="D170" s="5">
        <v>5.0</v>
      </c>
      <c r="E170" s="5">
        <v>4.0</v>
      </c>
      <c r="F170" s="5">
        <v>4.0</v>
      </c>
      <c r="G170" s="5">
        <f t="shared" si="1"/>
        <v>13</v>
      </c>
      <c r="H170" s="6" t="str">
        <f t="shared" si="2"/>
        <v>A</v>
      </c>
    </row>
    <row r="171" ht="15.75" customHeight="1">
      <c r="A171" s="6">
        <v>1749935.0</v>
      </c>
      <c r="B171" s="6" t="s">
        <v>218</v>
      </c>
      <c r="C171" s="6" t="s">
        <v>218</v>
      </c>
      <c r="D171" s="5">
        <v>2.0</v>
      </c>
      <c r="E171" s="5">
        <v>2.0</v>
      </c>
      <c r="F171" s="5">
        <v>4.0</v>
      </c>
      <c r="G171" s="5">
        <f t="shared" si="1"/>
        <v>8</v>
      </c>
      <c r="H171" s="6" t="str">
        <f t="shared" si="2"/>
        <v>B</v>
      </c>
    </row>
    <row r="172" ht="15.75" customHeight="1">
      <c r="A172" s="6">
        <v>2039764.0</v>
      </c>
      <c r="B172" s="6" t="s">
        <v>219</v>
      </c>
      <c r="C172" s="6" t="s">
        <v>219</v>
      </c>
      <c r="D172" s="5">
        <v>4.0</v>
      </c>
      <c r="E172" s="5">
        <v>3.0</v>
      </c>
      <c r="F172" s="5">
        <v>3.0</v>
      </c>
      <c r="G172" s="5">
        <f t="shared" si="1"/>
        <v>10</v>
      </c>
      <c r="H172" s="6" t="str">
        <f t="shared" si="2"/>
        <v>B</v>
      </c>
    </row>
    <row r="173" ht="15.75" customHeight="1">
      <c r="A173" s="6">
        <v>3.0755672E7</v>
      </c>
      <c r="B173" s="6" t="s">
        <v>220</v>
      </c>
      <c r="C173" s="6" t="s">
        <v>221</v>
      </c>
      <c r="D173" s="5">
        <v>5.0</v>
      </c>
      <c r="E173" s="5">
        <v>2.0</v>
      </c>
      <c r="F173" s="5">
        <v>3.0</v>
      </c>
      <c r="G173" s="5">
        <f t="shared" si="1"/>
        <v>10</v>
      </c>
      <c r="H173" s="6" t="str">
        <f t="shared" si="2"/>
        <v>B</v>
      </c>
    </row>
    <row r="174" ht="15.75" customHeight="1">
      <c r="A174" s="6">
        <v>1.9719617E7</v>
      </c>
      <c r="B174" s="6" t="s">
        <v>222</v>
      </c>
      <c r="C174" s="6" t="s">
        <v>223</v>
      </c>
      <c r="D174" s="5">
        <v>5.0</v>
      </c>
      <c r="E174" s="5">
        <v>2.0</v>
      </c>
      <c r="F174" s="5">
        <v>3.0</v>
      </c>
      <c r="G174" s="5">
        <f t="shared" si="1"/>
        <v>10</v>
      </c>
      <c r="H174" s="6" t="str">
        <f t="shared" si="2"/>
        <v>B</v>
      </c>
    </row>
    <row r="175" ht="15.75" customHeight="1">
      <c r="A175" s="6">
        <v>3316596.0</v>
      </c>
      <c r="B175" s="6" t="s">
        <v>224</v>
      </c>
      <c r="C175" s="6" t="s">
        <v>225</v>
      </c>
      <c r="D175" s="5">
        <v>3.0</v>
      </c>
      <c r="E175" s="5">
        <v>2.0</v>
      </c>
      <c r="F175" s="5">
        <v>3.0</v>
      </c>
      <c r="G175" s="5">
        <f t="shared" si="1"/>
        <v>8</v>
      </c>
      <c r="H175" s="6" t="str">
        <f t="shared" si="2"/>
        <v>B</v>
      </c>
    </row>
    <row r="176" ht="15.75" customHeight="1">
      <c r="A176" s="6">
        <v>8561459.0</v>
      </c>
      <c r="B176" s="6" t="s">
        <v>226</v>
      </c>
      <c r="C176" s="6" t="s">
        <v>227</v>
      </c>
      <c r="D176" s="5">
        <v>3.0</v>
      </c>
      <c r="E176" s="5">
        <v>1.0</v>
      </c>
      <c r="F176" s="5">
        <v>1.0</v>
      </c>
      <c r="G176" s="5">
        <f t="shared" si="1"/>
        <v>5</v>
      </c>
      <c r="H176" s="6" t="str">
        <f t="shared" si="2"/>
        <v>C</v>
      </c>
    </row>
    <row r="177" ht="15.75" customHeight="1">
      <c r="A177" s="6">
        <v>1.482543E7</v>
      </c>
      <c r="B177" s="6" t="s">
        <v>228</v>
      </c>
      <c r="C177" s="6" t="s">
        <v>228</v>
      </c>
      <c r="D177" s="5">
        <v>4.0</v>
      </c>
      <c r="E177" s="5">
        <v>1.0</v>
      </c>
      <c r="F177" s="5">
        <v>2.0</v>
      </c>
      <c r="G177" s="5">
        <f t="shared" si="1"/>
        <v>7</v>
      </c>
      <c r="H177" s="6" t="str">
        <f t="shared" si="2"/>
        <v>B</v>
      </c>
    </row>
    <row r="178" ht="15.75" customHeight="1">
      <c r="A178" s="6">
        <v>3.3136874E7</v>
      </c>
      <c r="B178" s="6" t="s">
        <v>229</v>
      </c>
      <c r="C178" s="6" t="s">
        <v>229</v>
      </c>
      <c r="D178" s="5">
        <v>4.0</v>
      </c>
      <c r="E178" s="5">
        <v>1.0</v>
      </c>
      <c r="F178" s="5">
        <v>3.0</v>
      </c>
      <c r="G178" s="5">
        <f t="shared" si="1"/>
        <v>8</v>
      </c>
      <c r="H178" s="6" t="str">
        <f t="shared" si="2"/>
        <v>B</v>
      </c>
    </row>
    <row r="179" ht="15.75" customHeight="1">
      <c r="A179" s="6">
        <v>1012524.0</v>
      </c>
      <c r="B179" s="6" t="s">
        <v>230</v>
      </c>
      <c r="C179" s="6" t="s">
        <v>231</v>
      </c>
      <c r="D179" s="5">
        <v>4.0</v>
      </c>
      <c r="E179" s="5">
        <v>4.0</v>
      </c>
      <c r="F179" s="5">
        <v>3.0</v>
      </c>
      <c r="G179" s="5">
        <f t="shared" si="1"/>
        <v>11</v>
      </c>
      <c r="H179" s="6" t="str">
        <f t="shared" si="2"/>
        <v>A</v>
      </c>
    </row>
    <row r="180" ht="15.75" customHeight="1">
      <c r="A180" s="6">
        <v>1.9257906E7</v>
      </c>
      <c r="B180" s="6" t="s">
        <v>232</v>
      </c>
      <c r="C180" s="6" t="s">
        <v>232</v>
      </c>
      <c r="D180" s="5">
        <v>3.0</v>
      </c>
      <c r="E180" s="5">
        <v>4.0</v>
      </c>
      <c r="F180" s="5">
        <v>3.0</v>
      </c>
      <c r="G180" s="5">
        <f t="shared" si="1"/>
        <v>10</v>
      </c>
      <c r="H180" s="6" t="str">
        <f t="shared" si="2"/>
        <v>B</v>
      </c>
    </row>
    <row r="181" ht="15.75" customHeight="1">
      <c r="A181" s="6">
        <v>1.8271506E7</v>
      </c>
      <c r="B181" s="6" t="s">
        <v>233</v>
      </c>
      <c r="C181" s="6" t="s">
        <v>234</v>
      </c>
      <c r="D181" s="5">
        <v>2.0</v>
      </c>
      <c r="E181" s="5">
        <v>4.0</v>
      </c>
      <c r="F181" s="5">
        <v>3.0</v>
      </c>
      <c r="G181" s="5">
        <f t="shared" si="1"/>
        <v>9</v>
      </c>
      <c r="H181" s="6" t="str">
        <f t="shared" si="2"/>
        <v>B</v>
      </c>
    </row>
    <row r="182" ht="15.75" customHeight="1">
      <c r="A182" s="6">
        <v>1.8271506E7</v>
      </c>
      <c r="B182" s="6" t="s">
        <v>235</v>
      </c>
      <c r="C182" s="6" t="s">
        <v>236</v>
      </c>
      <c r="D182" s="5">
        <v>4.0</v>
      </c>
      <c r="E182" s="5">
        <v>2.0</v>
      </c>
      <c r="F182" s="5">
        <v>2.0</v>
      </c>
      <c r="G182" s="5">
        <f t="shared" si="1"/>
        <v>8</v>
      </c>
      <c r="H182" s="6" t="str">
        <f t="shared" si="2"/>
        <v>B</v>
      </c>
    </row>
    <row r="183" ht="15.75" customHeight="1">
      <c r="A183" s="6">
        <v>6159781.0</v>
      </c>
      <c r="B183" s="6" t="s">
        <v>237</v>
      </c>
      <c r="C183" s="6" t="s">
        <v>237</v>
      </c>
      <c r="D183" s="5">
        <v>3.0</v>
      </c>
      <c r="E183" s="5">
        <v>4.0</v>
      </c>
      <c r="F183" s="5">
        <v>3.0</v>
      </c>
      <c r="G183" s="5">
        <f t="shared" si="1"/>
        <v>10</v>
      </c>
      <c r="H183" s="6" t="str">
        <f t="shared" si="2"/>
        <v>B</v>
      </c>
    </row>
    <row r="184" ht="15.75" customHeight="1">
      <c r="A184" s="6">
        <v>3.6547155E7</v>
      </c>
      <c r="B184" s="6" t="s">
        <v>238</v>
      </c>
      <c r="C184" s="6" t="s">
        <v>238</v>
      </c>
      <c r="D184" s="5">
        <v>3.0</v>
      </c>
      <c r="E184" s="5">
        <v>3.0</v>
      </c>
      <c r="F184" s="5">
        <v>3.0</v>
      </c>
      <c r="G184" s="5">
        <f t="shared" si="1"/>
        <v>9</v>
      </c>
      <c r="H184" s="6" t="str">
        <f t="shared" si="2"/>
        <v>B</v>
      </c>
    </row>
    <row r="185" ht="15.75" customHeight="1">
      <c r="A185" s="6">
        <v>3.655047E7</v>
      </c>
      <c r="B185" s="6" t="s">
        <v>239</v>
      </c>
      <c r="C185" s="6" t="s">
        <v>240</v>
      </c>
      <c r="D185" s="5">
        <v>2.0</v>
      </c>
      <c r="E185" s="5">
        <v>2.0</v>
      </c>
      <c r="F185" s="5">
        <v>3.0</v>
      </c>
      <c r="G185" s="5">
        <f t="shared" si="1"/>
        <v>7</v>
      </c>
      <c r="H185" s="6" t="str">
        <f t="shared" si="2"/>
        <v>B</v>
      </c>
    </row>
    <row r="186" ht="15.75" customHeight="1">
      <c r="A186" s="6">
        <v>2.4039213E7</v>
      </c>
      <c r="B186" s="6" t="s">
        <v>241</v>
      </c>
      <c r="C186" s="6" t="s">
        <v>242</v>
      </c>
      <c r="D186" s="5">
        <v>2.0</v>
      </c>
      <c r="E186" s="5">
        <v>1.0</v>
      </c>
      <c r="F186" s="5">
        <v>2.0</v>
      </c>
      <c r="G186" s="5">
        <f t="shared" si="1"/>
        <v>5</v>
      </c>
      <c r="H186" s="6" t="str">
        <f t="shared" si="2"/>
        <v>C</v>
      </c>
    </row>
    <row r="187" ht="15.75" customHeight="1">
      <c r="A187" s="6">
        <v>2.4110063E7</v>
      </c>
      <c r="B187" s="6" t="s">
        <v>243</v>
      </c>
      <c r="C187" s="6" t="s">
        <v>244</v>
      </c>
      <c r="D187" s="5">
        <v>1.0</v>
      </c>
      <c r="E187" s="5">
        <v>1.0</v>
      </c>
      <c r="F187" s="5">
        <v>1.0</v>
      </c>
      <c r="G187" s="5">
        <f t="shared" si="1"/>
        <v>3</v>
      </c>
      <c r="H187" s="6" t="str">
        <f t="shared" si="2"/>
        <v>C</v>
      </c>
    </row>
    <row r="188" ht="15.75" customHeight="1">
      <c r="A188" s="6">
        <v>2.5775226E7</v>
      </c>
      <c r="B188" s="6" t="s">
        <v>245</v>
      </c>
      <c r="C188" s="6" t="s">
        <v>245</v>
      </c>
      <c r="D188" s="5">
        <v>3.0</v>
      </c>
      <c r="E188" s="5">
        <v>4.0</v>
      </c>
      <c r="F188" s="5">
        <v>2.0</v>
      </c>
      <c r="G188" s="5">
        <f t="shared" si="1"/>
        <v>9</v>
      </c>
      <c r="H188" s="6" t="str">
        <f t="shared" si="2"/>
        <v>B</v>
      </c>
    </row>
    <row r="189" ht="15.75" customHeight="1">
      <c r="A189" s="6">
        <v>1.3182736E7</v>
      </c>
      <c r="B189" s="6" t="s">
        <v>246</v>
      </c>
      <c r="C189" s="6" t="s">
        <v>247</v>
      </c>
      <c r="D189" s="5">
        <v>3.0</v>
      </c>
      <c r="E189" s="5">
        <v>4.0</v>
      </c>
      <c r="F189" s="5">
        <v>3.0</v>
      </c>
      <c r="G189" s="5">
        <f t="shared" si="1"/>
        <v>10</v>
      </c>
      <c r="H189" s="6" t="str">
        <f t="shared" si="2"/>
        <v>B</v>
      </c>
    </row>
    <row r="190" ht="15.75" customHeight="1">
      <c r="A190" s="6">
        <v>5687285.0</v>
      </c>
      <c r="B190" s="6" t="s">
        <v>248</v>
      </c>
      <c r="C190" s="6" t="s">
        <v>248</v>
      </c>
      <c r="D190" s="5">
        <v>3.0</v>
      </c>
      <c r="E190" s="5">
        <v>3.0</v>
      </c>
      <c r="F190" s="5">
        <v>3.0</v>
      </c>
      <c r="G190" s="5">
        <f t="shared" si="1"/>
        <v>9</v>
      </c>
      <c r="H190" s="6" t="str">
        <f t="shared" si="2"/>
        <v>B</v>
      </c>
    </row>
    <row r="191" ht="15.75" customHeight="1">
      <c r="A191" s="6">
        <v>1.7262805E7</v>
      </c>
      <c r="B191" s="6" t="s">
        <v>249</v>
      </c>
      <c r="C191" s="6" t="s">
        <v>249</v>
      </c>
      <c r="D191" s="5">
        <v>3.0</v>
      </c>
      <c r="E191" s="5">
        <v>3.0</v>
      </c>
      <c r="F191" s="5">
        <v>3.0</v>
      </c>
      <c r="G191" s="5">
        <f t="shared" si="1"/>
        <v>9</v>
      </c>
      <c r="H191" s="6" t="str">
        <f t="shared" si="2"/>
        <v>B</v>
      </c>
    </row>
    <row r="192" ht="15.75" customHeight="1">
      <c r="A192" s="6">
        <v>6298695.0</v>
      </c>
      <c r="B192" s="6" t="s">
        <v>250</v>
      </c>
      <c r="C192" s="6" t="s">
        <v>250</v>
      </c>
      <c r="D192" s="5">
        <v>3.0</v>
      </c>
      <c r="E192" s="5">
        <v>3.0</v>
      </c>
      <c r="F192" s="5">
        <v>3.0</v>
      </c>
      <c r="G192" s="5">
        <f t="shared" si="1"/>
        <v>9</v>
      </c>
      <c r="H192" s="6" t="str">
        <f t="shared" si="2"/>
        <v>B</v>
      </c>
    </row>
    <row r="193" ht="15.75" customHeight="1">
      <c r="A193" s="6">
        <v>2.4039213E7</v>
      </c>
      <c r="B193" s="6" t="s">
        <v>251</v>
      </c>
      <c r="C193" s="6" t="s">
        <v>251</v>
      </c>
      <c r="D193" s="5">
        <v>4.0</v>
      </c>
      <c r="E193" s="5">
        <v>4.0</v>
      </c>
      <c r="F193" s="5">
        <v>3.0</v>
      </c>
      <c r="G193" s="5">
        <f t="shared" si="1"/>
        <v>11</v>
      </c>
      <c r="H193" s="6" t="str">
        <f t="shared" si="2"/>
        <v>A</v>
      </c>
    </row>
    <row r="194" ht="15.75" customHeight="1">
      <c r="A194" s="6">
        <v>4956549.0</v>
      </c>
      <c r="B194" s="6" t="s">
        <v>252</v>
      </c>
      <c r="C194" s="6" t="s">
        <v>253</v>
      </c>
      <c r="D194" s="5">
        <v>4.0</v>
      </c>
      <c r="E194" s="5">
        <v>3.0</v>
      </c>
      <c r="F194" s="5">
        <v>3.0</v>
      </c>
      <c r="G194" s="5">
        <f t="shared" si="1"/>
        <v>10</v>
      </c>
      <c r="H194" s="6" t="str">
        <f t="shared" si="2"/>
        <v>B</v>
      </c>
    </row>
    <row r="195" ht="15.75" customHeight="1">
      <c r="A195" s="6">
        <v>5253795.0</v>
      </c>
      <c r="B195" s="6" t="s">
        <v>254</v>
      </c>
      <c r="C195" s="6" t="s">
        <v>255</v>
      </c>
      <c r="D195" s="5">
        <v>2.0</v>
      </c>
      <c r="E195" s="5">
        <v>1.0</v>
      </c>
      <c r="F195" s="5">
        <v>2.0</v>
      </c>
      <c r="G195" s="5">
        <f t="shared" si="1"/>
        <v>5</v>
      </c>
      <c r="H195" s="6" t="str">
        <f t="shared" si="2"/>
        <v>C</v>
      </c>
    </row>
    <row r="196" ht="15.75" customHeight="1">
      <c r="A196" s="6">
        <v>1.7122475E7</v>
      </c>
      <c r="B196" s="6" t="s">
        <v>256</v>
      </c>
      <c r="C196" s="6" t="s">
        <v>256</v>
      </c>
      <c r="D196" s="5">
        <v>4.0</v>
      </c>
      <c r="E196" s="5">
        <v>3.0</v>
      </c>
      <c r="F196" s="5">
        <v>4.0</v>
      </c>
      <c r="G196" s="5">
        <f t="shared" si="1"/>
        <v>11</v>
      </c>
      <c r="H196" s="6" t="str">
        <f t="shared" si="2"/>
        <v>A</v>
      </c>
    </row>
    <row r="197" ht="15.75" customHeight="1">
      <c r="A197" s="6">
        <v>1.494065E7</v>
      </c>
      <c r="B197" s="6" t="s">
        <v>257</v>
      </c>
      <c r="C197" s="6" t="s">
        <v>258</v>
      </c>
      <c r="D197" s="5">
        <v>5.0</v>
      </c>
      <c r="E197" s="5">
        <v>2.0</v>
      </c>
      <c r="F197" s="5">
        <v>3.0</v>
      </c>
      <c r="G197" s="5">
        <f t="shared" si="1"/>
        <v>10</v>
      </c>
      <c r="H197" s="6" t="str">
        <f t="shared" si="2"/>
        <v>B</v>
      </c>
    </row>
    <row r="198" ht="15.75" customHeight="1">
      <c r="A198" s="6">
        <v>1.1559006E7</v>
      </c>
      <c r="B198" s="6" t="s">
        <v>259</v>
      </c>
      <c r="C198" s="6" t="s">
        <v>259</v>
      </c>
      <c r="D198" s="5">
        <v>2.0</v>
      </c>
      <c r="E198" s="5">
        <v>3.0</v>
      </c>
      <c r="F198" s="5">
        <v>3.0</v>
      </c>
      <c r="G198" s="5">
        <f t="shared" si="1"/>
        <v>8</v>
      </c>
      <c r="H198" s="6" t="str">
        <f t="shared" si="2"/>
        <v>B</v>
      </c>
    </row>
    <row r="199" ht="15.75" customHeight="1">
      <c r="A199" s="6">
        <v>5668795.0</v>
      </c>
      <c r="B199" s="6" t="s">
        <v>260</v>
      </c>
      <c r="C199" s="6" t="s">
        <v>261</v>
      </c>
      <c r="D199" s="5">
        <v>4.0</v>
      </c>
      <c r="E199" s="5">
        <v>2.0</v>
      </c>
      <c r="F199" s="5">
        <v>3.0</v>
      </c>
      <c r="G199" s="5">
        <f t="shared" si="1"/>
        <v>9</v>
      </c>
      <c r="H199" s="6" t="str">
        <f t="shared" si="2"/>
        <v>B</v>
      </c>
    </row>
    <row r="200" ht="15.75" customHeight="1">
      <c r="A200" s="6">
        <v>1.3790767E7</v>
      </c>
      <c r="B200" s="6" t="s">
        <v>262</v>
      </c>
      <c r="C200" s="6" t="s">
        <v>263</v>
      </c>
      <c r="D200" s="5">
        <v>3.0</v>
      </c>
      <c r="E200" s="5">
        <v>4.0</v>
      </c>
      <c r="F200" s="5">
        <v>3.0</v>
      </c>
      <c r="G200" s="5">
        <f t="shared" si="1"/>
        <v>10</v>
      </c>
      <c r="H200" s="6" t="str">
        <f t="shared" si="2"/>
        <v>B</v>
      </c>
    </row>
    <row r="201" ht="15.75" customHeight="1">
      <c r="A201" s="6">
        <v>1.5371571E7</v>
      </c>
      <c r="B201" s="6" t="s">
        <v>264</v>
      </c>
      <c r="C201" s="6" t="s">
        <v>265</v>
      </c>
      <c r="D201" s="5">
        <v>1.0</v>
      </c>
      <c r="E201" s="5">
        <v>4.0</v>
      </c>
      <c r="F201" s="5">
        <v>3.0</v>
      </c>
      <c r="G201" s="5">
        <f t="shared" si="1"/>
        <v>8</v>
      </c>
      <c r="H201" s="6" t="str">
        <f t="shared" si="2"/>
        <v>B</v>
      </c>
    </row>
    <row r="202" ht="15.75" customHeight="1">
      <c r="A202" s="6">
        <v>1.2466913E7</v>
      </c>
      <c r="B202" s="6" t="s">
        <v>266</v>
      </c>
      <c r="C202" s="6" t="s">
        <v>267</v>
      </c>
      <c r="D202" s="5">
        <v>2.0</v>
      </c>
      <c r="E202" s="5">
        <v>4.0</v>
      </c>
      <c r="F202" s="5">
        <v>2.0</v>
      </c>
      <c r="G202" s="5">
        <f t="shared" si="1"/>
        <v>8</v>
      </c>
      <c r="H202" s="6" t="str">
        <f t="shared" si="2"/>
        <v>B</v>
      </c>
    </row>
    <row r="203" ht="15.75" customHeight="1">
      <c r="A203" s="6">
        <v>6468937.0</v>
      </c>
      <c r="B203" s="6" t="s">
        <v>268</v>
      </c>
      <c r="C203" s="6" t="s">
        <v>268</v>
      </c>
      <c r="D203" s="5">
        <v>5.0</v>
      </c>
      <c r="E203" s="5">
        <v>3.0</v>
      </c>
      <c r="F203" s="5">
        <v>4.0</v>
      </c>
      <c r="G203" s="5">
        <f t="shared" si="1"/>
        <v>12</v>
      </c>
      <c r="H203" s="6" t="str">
        <f t="shared" si="2"/>
        <v>A</v>
      </c>
    </row>
    <row r="204" ht="15.75" customHeight="1">
      <c r="A204" s="6">
        <v>7488035.0</v>
      </c>
      <c r="B204" s="6" t="s">
        <v>269</v>
      </c>
      <c r="C204" s="7" t="s">
        <v>270</v>
      </c>
      <c r="D204" s="5">
        <v>4.0</v>
      </c>
      <c r="E204" s="5">
        <v>4.0</v>
      </c>
      <c r="F204" s="5">
        <v>3.0</v>
      </c>
      <c r="G204" s="5">
        <f t="shared" si="1"/>
        <v>11</v>
      </c>
      <c r="H204" s="6" t="str">
        <f t="shared" si="2"/>
        <v>A</v>
      </c>
    </row>
    <row r="205" ht="15.75" customHeight="1">
      <c r="A205" s="6">
        <v>3.1611383E7</v>
      </c>
      <c r="B205" s="6" t="s">
        <v>271</v>
      </c>
      <c r="C205" s="7" t="s">
        <v>271</v>
      </c>
      <c r="D205" s="5">
        <v>4.0</v>
      </c>
      <c r="E205" s="5">
        <v>3.0</v>
      </c>
      <c r="F205" s="5">
        <v>5.0</v>
      </c>
      <c r="G205" s="5">
        <f t="shared" si="1"/>
        <v>12</v>
      </c>
      <c r="H205" s="6" t="str">
        <f t="shared" si="2"/>
        <v>A</v>
      </c>
    </row>
    <row r="206" ht="15.75" customHeight="1">
      <c r="A206" s="6">
        <v>8561459.0</v>
      </c>
      <c r="B206" s="6" t="s">
        <v>272</v>
      </c>
      <c r="C206" s="7" t="s">
        <v>272</v>
      </c>
      <c r="D206" s="5">
        <v>2.0</v>
      </c>
      <c r="E206" s="5">
        <v>1.0</v>
      </c>
      <c r="F206" s="5">
        <v>2.0</v>
      </c>
      <c r="G206" s="5">
        <f t="shared" si="1"/>
        <v>5</v>
      </c>
      <c r="H206" s="6" t="str">
        <f t="shared" si="2"/>
        <v>C</v>
      </c>
    </row>
    <row r="207" ht="15.75" customHeight="1">
      <c r="A207" s="6">
        <v>6091393.0</v>
      </c>
      <c r="B207" s="6" t="s">
        <v>273</v>
      </c>
      <c r="C207" s="7" t="s">
        <v>273</v>
      </c>
      <c r="D207" s="5">
        <v>5.0</v>
      </c>
      <c r="E207" s="5">
        <v>4.0</v>
      </c>
      <c r="F207" s="5">
        <v>3.0</v>
      </c>
      <c r="G207" s="5">
        <f t="shared" si="1"/>
        <v>12</v>
      </c>
      <c r="H207" s="6" t="str">
        <f t="shared" si="2"/>
        <v>A</v>
      </c>
    </row>
    <row r="208" ht="15.75" customHeight="1">
      <c r="A208" s="6">
        <v>1.1004676E7</v>
      </c>
      <c r="B208" s="6" t="s">
        <v>274</v>
      </c>
      <c r="C208" s="7" t="s">
        <v>274</v>
      </c>
      <c r="D208" s="5">
        <v>4.0</v>
      </c>
      <c r="E208" s="5">
        <v>2.0</v>
      </c>
      <c r="F208" s="5">
        <v>2.0</v>
      </c>
      <c r="G208" s="5">
        <f t="shared" si="1"/>
        <v>8</v>
      </c>
      <c r="H208" s="6" t="str">
        <f t="shared" si="2"/>
        <v>B</v>
      </c>
    </row>
    <row r="209" ht="15.75" customHeight="1">
      <c r="A209" s="6">
        <v>3.1534848E7</v>
      </c>
      <c r="B209" s="6" t="s">
        <v>275</v>
      </c>
      <c r="C209" s="7" t="s">
        <v>275</v>
      </c>
      <c r="D209" s="5">
        <v>2.0</v>
      </c>
      <c r="E209" s="5">
        <v>1.0</v>
      </c>
      <c r="F209" s="5">
        <v>2.0</v>
      </c>
      <c r="G209" s="5">
        <f t="shared" si="1"/>
        <v>5</v>
      </c>
      <c r="H209" s="6" t="str">
        <f t="shared" si="2"/>
        <v>C</v>
      </c>
    </row>
    <row r="210" ht="15.75" customHeight="1">
      <c r="A210" s="6">
        <v>3.4173732E7</v>
      </c>
      <c r="B210" s="6" t="s">
        <v>276</v>
      </c>
      <c r="C210" s="7" t="s">
        <v>276</v>
      </c>
      <c r="D210" s="5">
        <v>4.0</v>
      </c>
      <c r="E210" s="5">
        <v>2.0</v>
      </c>
      <c r="F210" s="5">
        <v>5.0</v>
      </c>
      <c r="G210" s="5">
        <f t="shared" si="1"/>
        <v>11</v>
      </c>
      <c r="H210" s="6" t="str">
        <f t="shared" si="2"/>
        <v>A</v>
      </c>
    </row>
    <row r="211" ht="15.75" customHeight="1">
      <c r="A211" s="6">
        <v>3626934.0</v>
      </c>
      <c r="B211" s="6" t="s">
        <v>277</v>
      </c>
      <c r="C211" s="7" t="s">
        <v>277</v>
      </c>
      <c r="D211" s="5">
        <v>5.0</v>
      </c>
      <c r="E211" s="5">
        <v>3.0</v>
      </c>
      <c r="F211" s="5">
        <v>3.0</v>
      </c>
      <c r="G211" s="5">
        <f t="shared" si="1"/>
        <v>11</v>
      </c>
      <c r="H211" s="6" t="str">
        <f t="shared" si="2"/>
        <v>A</v>
      </c>
    </row>
    <row r="212" ht="15.75" customHeight="1">
      <c r="A212" s="6">
        <v>2.4039213E7</v>
      </c>
      <c r="B212" s="6" t="s">
        <v>278</v>
      </c>
      <c r="C212" s="7" t="s">
        <v>278</v>
      </c>
      <c r="D212" s="5">
        <v>4.0</v>
      </c>
      <c r="E212" s="5">
        <v>3.0</v>
      </c>
      <c r="F212" s="5">
        <v>3.0</v>
      </c>
      <c r="G212" s="5">
        <f t="shared" si="1"/>
        <v>10</v>
      </c>
      <c r="H212" s="6" t="str">
        <f t="shared" si="2"/>
        <v>B</v>
      </c>
    </row>
    <row r="213" ht="15.75" customHeight="1">
      <c r="A213" s="6">
        <v>2.6979129E7</v>
      </c>
      <c r="B213" s="6" t="s">
        <v>279</v>
      </c>
      <c r="C213" s="7" t="s">
        <v>279</v>
      </c>
      <c r="D213" s="5">
        <v>1.0</v>
      </c>
      <c r="E213" s="5">
        <v>1.0</v>
      </c>
      <c r="F213" s="5">
        <v>1.0</v>
      </c>
      <c r="G213" s="5">
        <f t="shared" si="1"/>
        <v>3</v>
      </c>
      <c r="H213" s="6" t="str">
        <f t="shared" si="2"/>
        <v>C</v>
      </c>
    </row>
    <row r="214" ht="15.75" customHeight="1">
      <c r="A214" s="6">
        <v>2.9098411E7</v>
      </c>
      <c r="B214" s="6" t="s">
        <v>280</v>
      </c>
      <c r="C214" s="7" t="s">
        <v>281</v>
      </c>
      <c r="D214" s="5">
        <v>5.0</v>
      </c>
      <c r="E214" s="5">
        <v>3.0</v>
      </c>
      <c r="F214" s="5">
        <v>4.0</v>
      </c>
      <c r="G214" s="5">
        <f t="shared" si="1"/>
        <v>12</v>
      </c>
      <c r="H214" s="6" t="str">
        <f t="shared" si="2"/>
        <v>A</v>
      </c>
    </row>
    <row r="215" ht="15.75" customHeight="1">
      <c r="A215" s="6">
        <v>1.2403349E7</v>
      </c>
      <c r="B215" s="6" t="s">
        <v>282</v>
      </c>
      <c r="C215" s="7" t="s">
        <v>282</v>
      </c>
      <c r="D215" s="5">
        <v>1.0</v>
      </c>
      <c r="E215" s="5">
        <v>1.0</v>
      </c>
      <c r="F215" s="5">
        <v>1.0</v>
      </c>
      <c r="G215" s="5">
        <f t="shared" si="1"/>
        <v>3</v>
      </c>
      <c r="H215" s="6" t="str">
        <f t="shared" si="2"/>
        <v>C</v>
      </c>
    </row>
    <row r="216" ht="15.75" customHeight="1">
      <c r="A216" s="6">
        <v>1.426398E7</v>
      </c>
      <c r="B216" s="6" t="s">
        <v>283</v>
      </c>
      <c r="C216" s="7" t="s">
        <v>284</v>
      </c>
      <c r="D216" s="5">
        <v>2.0</v>
      </c>
      <c r="E216" s="5">
        <v>1.0</v>
      </c>
      <c r="F216" s="5">
        <v>2.0</v>
      </c>
      <c r="G216" s="5">
        <f t="shared" si="1"/>
        <v>5</v>
      </c>
      <c r="H216" s="6" t="str">
        <f t="shared" si="2"/>
        <v>C</v>
      </c>
    </row>
    <row r="217" ht="15.75" customHeight="1">
      <c r="A217" s="6">
        <v>3.2562455E7</v>
      </c>
      <c r="B217" s="6" t="s">
        <v>285</v>
      </c>
      <c r="C217" s="7" t="s">
        <v>286</v>
      </c>
      <c r="D217" s="5">
        <v>3.0</v>
      </c>
      <c r="E217" s="5">
        <v>3.0</v>
      </c>
      <c r="F217" s="5">
        <v>3.0</v>
      </c>
      <c r="G217" s="5">
        <f t="shared" si="1"/>
        <v>9</v>
      </c>
      <c r="H217" s="6" t="str">
        <f t="shared" si="2"/>
        <v>B</v>
      </c>
    </row>
    <row r="218" ht="15.75" customHeight="1">
      <c r="A218" s="6">
        <v>2.2543448E7</v>
      </c>
      <c r="B218" s="6" t="s">
        <v>287</v>
      </c>
      <c r="C218" s="7" t="s">
        <v>288</v>
      </c>
      <c r="D218" s="5">
        <v>3.0</v>
      </c>
      <c r="E218" s="5">
        <v>3.0</v>
      </c>
      <c r="F218" s="5">
        <v>2.0</v>
      </c>
      <c r="G218" s="5">
        <f t="shared" si="1"/>
        <v>8</v>
      </c>
      <c r="H218" s="6" t="str">
        <f t="shared" si="2"/>
        <v>B</v>
      </c>
    </row>
    <row r="219" ht="15.75" customHeight="1">
      <c r="A219" s="6">
        <v>6947843.0</v>
      </c>
      <c r="B219" s="6" t="s">
        <v>289</v>
      </c>
      <c r="C219" s="7" t="s">
        <v>290</v>
      </c>
      <c r="D219" s="5">
        <v>5.0</v>
      </c>
      <c r="E219" s="5">
        <v>3.0</v>
      </c>
      <c r="F219" s="5">
        <v>4.0</v>
      </c>
      <c r="G219" s="5">
        <f t="shared" si="1"/>
        <v>12</v>
      </c>
      <c r="H219" s="6" t="str">
        <f t="shared" si="2"/>
        <v>A</v>
      </c>
    </row>
    <row r="220" ht="15.75" customHeight="1">
      <c r="A220" s="6">
        <v>6982597.0</v>
      </c>
      <c r="B220" s="6" t="s">
        <v>291</v>
      </c>
      <c r="C220" s="7" t="s">
        <v>292</v>
      </c>
      <c r="D220" s="5">
        <v>3.0</v>
      </c>
      <c r="E220" s="5">
        <v>3.0</v>
      </c>
      <c r="F220" s="5">
        <v>2.0</v>
      </c>
      <c r="G220" s="5">
        <f t="shared" si="1"/>
        <v>8</v>
      </c>
      <c r="H220" s="6" t="str">
        <f t="shared" si="2"/>
        <v>B</v>
      </c>
    </row>
    <row r="221" ht="15.75" customHeight="1">
      <c r="A221" s="6">
        <v>3.6547155E7</v>
      </c>
      <c r="B221" s="6" t="s">
        <v>293</v>
      </c>
      <c r="C221" s="7" t="s">
        <v>293</v>
      </c>
      <c r="D221" s="5">
        <v>3.0</v>
      </c>
      <c r="E221" s="5">
        <v>4.0</v>
      </c>
      <c r="F221" s="5">
        <v>5.0</v>
      </c>
      <c r="G221" s="5">
        <f t="shared" si="1"/>
        <v>12</v>
      </c>
      <c r="H221" s="6" t="str">
        <f t="shared" si="2"/>
        <v>A</v>
      </c>
    </row>
    <row r="222" ht="15.75" customHeight="1">
      <c r="A222" s="6">
        <v>1.9291409E7</v>
      </c>
      <c r="B222" s="6" t="s">
        <v>294</v>
      </c>
      <c r="C222" s="7" t="s">
        <v>294</v>
      </c>
      <c r="D222" s="5">
        <v>1.0</v>
      </c>
      <c r="E222" s="5">
        <v>1.0</v>
      </c>
      <c r="F222" s="5">
        <v>1.0</v>
      </c>
      <c r="G222" s="5">
        <f t="shared" si="1"/>
        <v>3</v>
      </c>
      <c r="H222" s="6" t="str">
        <f t="shared" si="2"/>
        <v>C</v>
      </c>
    </row>
    <row r="223" ht="15.75" customHeight="1">
      <c r="A223" s="6">
        <v>3.3467662E7</v>
      </c>
      <c r="B223" s="6" t="s">
        <v>295</v>
      </c>
      <c r="C223" s="7" t="s">
        <v>296</v>
      </c>
      <c r="D223" s="5">
        <v>2.0</v>
      </c>
      <c r="E223" s="5">
        <v>1.0</v>
      </c>
      <c r="F223" s="5">
        <v>2.0</v>
      </c>
      <c r="G223" s="5">
        <f t="shared" si="1"/>
        <v>5</v>
      </c>
      <c r="H223" s="6" t="str">
        <f t="shared" si="2"/>
        <v>C</v>
      </c>
    </row>
    <row r="224" ht="15.75" customHeight="1">
      <c r="A224" s="6">
        <v>3036502.0</v>
      </c>
      <c r="B224" s="6" t="s">
        <v>297</v>
      </c>
      <c r="C224" s="7" t="s">
        <v>297</v>
      </c>
      <c r="D224" s="5">
        <v>2.0</v>
      </c>
      <c r="E224" s="5">
        <v>1.0</v>
      </c>
      <c r="F224" s="5">
        <v>2.0</v>
      </c>
      <c r="G224" s="5">
        <f t="shared" si="1"/>
        <v>5</v>
      </c>
      <c r="H224" s="6" t="str">
        <f t="shared" si="2"/>
        <v>C</v>
      </c>
    </row>
    <row r="225" ht="15.75" customHeight="1">
      <c r="A225" s="6">
        <v>1.4398869E7</v>
      </c>
      <c r="B225" s="6" t="s">
        <v>298</v>
      </c>
      <c r="C225" s="7" t="s">
        <v>299</v>
      </c>
      <c r="D225" s="5">
        <v>3.0</v>
      </c>
      <c r="E225" s="5">
        <v>2.0</v>
      </c>
      <c r="F225" s="5">
        <v>2.0</v>
      </c>
      <c r="G225" s="5">
        <f t="shared" si="1"/>
        <v>7</v>
      </c>
      <c r="H225" s="6" t="str">
        <f t="shared" si="2"/>
        <v>B</v>
      </c>
    </row>
    <row r="226" ht="15.75" customHeight="1">
      <c r="A226" s="6">
        <v>4.064648E7</v>
      </c>
      <c r="B226" s="6" t="s">
        <v>300</v>
      </c>
      <c r="C226" s="7" t="s">
        <v>300</v>
      </c>
      <c r="D226" s="5">
        <v>2.0</v>
      </c>
      <c r="E226" s="5">
        <v>4.0</v>
      </c>
      <c r="F226" s="5">
        <v>3.0</v>
      </c>
      <c r="G226" s="5">
        <f t="shared" si="1"/>
        <v>9</v>
      </c>
      <c r="H226" s="6" t="str">
        <f t="shared" si="2"/>
        <v>B</v>
      </c>
    </row>
    <row r="227" ht="15.75" customHeight="1">
      <c r="A227" s="6">
        <v>1.0334533E7</v>
      </c>
      <c r="B227" s="6" t="s">
        <v>301</v>
      </c>
      <c r="C227" s="7" t="s">
        <v>301</v>
      </c>
      <c r="D227" s="5">
        <v>5.0</v>
      </c>
      <c r="E227" s="5">
        <v>5.0</v>
      </c>
      <c r="F227" s="5">
        <v>5.0</v>
      </c>
      <c r="G227" s="5">
        <f t="shared" si="1"/>
        <v>15</v>
      </c>
      <c r="H227" s="6" t="str">
        <f t="shared" si="2"/>
        <v>A</v>
      </c>
    </row>
    <row r="228" ht="15.75" customHeight="1">
      <c r="A228" s="6">
        <v>7342387.0</v>
      </c>
      <c r="B228" s="6" t="s">
        <v>302</v>
      </c>
      <c r="C228" s="7" t="s">
        <v>303</v>
      </c>
      <c r="D228" s="5">
        <v>4.0</v>
      </c>
      <c r="E228" s="5">
        <v>3.0</v>
      </c>
      <c r="F228" s="5">
        <v>4.0</v>
      </c>
      <c r="G228" s="5">
        <f t="shared" si="1"/>
        <v>11</v>
      </c>
      <c r="H228" s="6" t="str">
        <f t="shared" si="2"/>
        <v>A</v>
      </c>
    </row>
    <row r="229" ht="15.75" customHeight="1">
      <c r="A229" s="6">
        <v>1549177.0</v>
      </c>
      <c r="B229" s="6" t="s">
        <v>304</v>
      </c>
      <c r="C229" s="7" t="s">
        <v>304</v>
      </c>
      <c r="D229" s="5">
        <v>3.0</v>
      </c>
      <c r="E229" s="5">
        <v>1.0</v>
      </c>
      <c r="F229" s="5">
        <v>2.0</v>
      </c>
      <c r="G229" s="5">
        <f t="shared" si="1"/>
        <v>6</v>
      </c>
      <c r="H229" s="6" t="str">
        <f t="shared" si="2"/>
        <v>C</v>
      </c>
    </row>
    <row r="230" ht="15.75" customHeight="1">
      <c r="A230" s="6">
        <v>1.321741E7</v>
      </c>
      <c r="B230" s="6" t="s">
        <v>305</v>
      </c>
      <c r="C230" s="7" t="s">
        <v>305</v>
      </c>
      <c r="D230" s="5">
        <v>3.0</v>
      </c>
      <c r="E230" s="5">
        <v>4.0</v>
      </c>
      <c r="F230" s="5">
        <v>3.0</v>
      </c>
      <c r="G230" s="5">
        <f t="shared" si="1"/>
        <v>10</v>
      </c>
      <c r="H230" s="6" t="str">
        <f t="shared" si="2"/>
        <v>B</v>
      </c>
    </row>
    <row r="231" ht="15.75" customHeight="1">
      <c r="A231" s="6">
        <v>1.0916431E7</v>
      </c>
      <c r="B231" s="6" t="s">
        <v>306</v>
      </c>
      <c r="C231" s="7" t="s">
        <v>307</v>
      </c>
      <c r="D231" s="5">
        <v>3.0</v>
      </c>
      <c r="E231" s="5">
        <v>4.0</v>
      </c>
      <c r="F231" s="5">
        <v>3.0</v>
      </c>
      <c r="G231" s="5">
        <f t="shared" si="1"/>
        <v>10</v>
      </c>
      <c r="H231" s="6" t="str">
        <f t="shared" si="2"/>
        <v>B</v>
      </c>
    </row>
    <row r="232" ht="15.75" customHeight="1">
      <c r="A232" s="6">
        <v>5668795.0</v>
      </c>
      <c r="B232" s="6" t="s">
        <v>308</v>
      </c>
      <c r="C232" s="7" t="s">
        <v>309</v>
      </c>
      <c r="D232" s="5">
        <v>1.0</v>
      </c>
      <c r="E232" s="5">
        <v>1.0</v>
      </c>
      <c r="F232" s="5">
        <v>1.0</v>
      </c>
      <c r="G232" s="5">
        <f t="shared" si="1"/>
        <v>3</v>
      </c>
      <c r="H232" s="6" t="str">
        <f t="shared" si="2"/>
        <v>C</v>
      </c>
    </row>
    <row r="233" ht="15.75" customHeight="1">
      <c r="A233" s="6">
        <v>3.4669701E7</v>
      </c>
      <c r="B233" s="6" t="s">
        <v>310</v>
      </c>
      <c r="C233" s="7" t="s">
        <v>310</v>
      </c>
      <c r="D233" s="5">
        <v>2.0</v>
      </c>
      <c r="E233" s="5">
        <v>4.0</v>
      </c>
      <c r="F233" s="5">
        <v>1.0</v>
      </c>
      <c r="G233" s="5">
        <f t="shared" si="1"/>
        <v>7</v>
      </c>
      <c r="H233" s="6" t="str">
        <f t="shared" si="2"/>
        <v>B</v>
      </c>
    </row>
    <row r="234" ht="15.75" customHeight="1">
      <c r="A234" s="6">
        <v>1.1784311E7</v>
      </c>
      <c r="B234" s="6" t="s">
        <v>311</v>
      </c>
      <c r="C234" s="7" t="s">
        <v>312</v>
      </c>
      <c r="D234" s="5">
        <v>1.0</v>
      </c>
      <c r="E234" s="5">
        <v>1.0</v>
      </c>
      <c r="F234" s="5">
        <v>2.0</v>
      </c>
      <c r="G234" s="5">
        <f t="shared" si="1"/>
        <v>4</v>
      </c>
      <c r="H234" s="6" t="str">
        <f t="shared" si="2"/>
        <v>C</v>
      </c>
    </row>
    <row r="235" ht="15.75" customHeight="1">
      <c r="A235" s="6">
        <v>1.3012486E7</v>
      </c>
      <c r="B235" s="6" t="s">
        <v>313</v>
      </c>
      <c r="C235" s="7" t="s">
        <v>313</v>
      </c>
      <c r="D235" s="5">
        <v>5.0</v>
      </c>
      <c r="E235" s="5">
        <v>3.0</v>
      </c>
      <c r="F235" s="5">
        <v>5.0</v>
      </c>
      <c r="G235" s="5">
        <f t="shared" si="1"/>
        <v>13</v>
      </c>
      <c r="H235" s="6" t="str">
        <f t="shared" si="2"/>
        <v>A</v>
      </c>
    </row>
    <row r="236" ht="15.75" customHeight="1">
      <c r="A236" s="6">
        <v>2.0814883E7</v>
      </c>
      <c r="B236" s="6" t="s">
        <v>314</v>
      </c>
      <c r="C236" s="7" t="s">
        <v>314</v>
      </c>
      <c r="D236" s="5">
        <v>4.0</v>
      </c>
      <c r="E236" s="5">
        <v>2.0</v>
      </c>
      <c r="F236" s="5">
        <v>3.0</v>
      </c>
      <c r="G236" s="5">
        <f t="shared" si="1"/>
        <v>9</v>
      </c>
      <c r="H236" s="6" t="str">
        <f t="shared" si="2"/>
        <v>B</v>
      </c>
    </row>
    <row r="237" ht="15.75" customHeight="1">
      <c r="A237" s="6">
        <v>2.3594695E7</v>
      </c>
      <c r="B237" s="6" t="s">
        <v>315</v>
      </c>
      <c r="C237" s="7" t="s">
        <v>315</v>
      </c>
      <c r="D237" s="5">
        <v>4.0</v>
      </c>
      <c r="E237" s="5">
        <v>4.0</v>
      </c>
      <c r="F237" s="5">
        <v>3.0</v>
      </c>
      <c r="G237" s="5">
        <f t="shared" si="1"/>
        <v>11</v>
      </c>
      <c r="H237" s="6" t="str">
        <f t="shared" si="2"/>
        <v>A</v>
      </c>
    </row>
    <row r="238" ht="15.75" customHeight="1">
      <c r="A238" s="6">
        <v>2.6289058E7</v>
      </c>
      <c r="B238" s="6" t="s">
        <v>316</v>
      </c>
      <c r="C238" s="7" t="s">
        <v>317</v>
      </c>
      <c r="D238" s="5">
        <v>1.0</v>
      </c>
      <c r="E238" s="5">
        <v>4.0</v>
      </c>
      <c r="F238" s="5">
        <v>1.0</v>
      </c>
      <c r="G238" s="5">
        <f t="shared" si="1"/>
        <v>6</v>
      </c>
      <c r="H238" s="6" t="str">
        <f t="shared" si="2"/>
        <v>C</v>
      </c>
    </row>
    <row r="239" ht="15.75" customHeight="1">
      <c r="A239" s="6">
        <v>8019511.0</v>
      </c>
      <c r="B239" s="6" t="s">
        <v>318</v>
      </c>
      <c r="C239" s="7" t="s">
        <v>319</v>
      </c>
      <c r="D239" s="5">
        <v>3.0</v>
      </c>
      <c r="E239" s="5">
        <v>4.0</v>
      </c>
      <c r="F239" s="5">
        <v>1.0</v>
      </c>
      <c r="G239" s="5">
        <f t="shared" si="1"/>
        <v>8</v>
      </c>
      <c r="H239" s="6" t="str">
        <f t="shared" si="2"/>
        <v>B</v>
      </c>
    </row>
    <row r="240" ht="15.75" customHeight="1">
      <c r="A240" s="6">
        <v>180950.0</v>
      </c>
      <c r="B240" s="6" t="s">
        <v>320</v>
      </c>
      <c r="C240" s="7" t="s">
        <v>320</v>
      </c>
      <c r="D240" s="5">
        <v>5.0</v>
      </c>
      <c r="E240" s="5">
        <v>3.0</v>
      </c>
      <c r="F240" s="5">
        <v>5.0</v>
      </c>
      <c r="G240" s="5">
        <f t="shared" si="1"/>
        <v>13</v>
      </c>
      <c r="H240" s="6" t="str">
        <f t="shared" si="2"/>
        <v>A</v>
      </c>
    </row>
    <row r="241" ht="15.75" customHeight="1">
      <c r="A241" s="6">
        <v>1.1848476E7</v>
      </c>
      <c r="B241" s="6" t="s">
        <v>321</v>
      </c>
      <c r="C241" s="7" t="s">
        <v>321</v>
      </c>
      <c r="D241" s="5">
        <v>1.0</v>
      </c>
      <c r="E241" s="5">
        <v>1.0</v>
      </c>
      <c r="F241" s="5">
        <v>1.0</v>
      </c>
      <c r="G241" s="5">
        <f t="shared" si="1"/>
        <v>3</v>
      </c>
      <c r="H241" s="6" t="str">
        <f t="shared" si="2"/>
        <v>C</v>
      </c>
    </row>
    <row r="242" ht="15.75" customHeight="1">
      <c r="A242" s="6">
        <v>3.3106514E7</v>
      </c>
      <c r="B242" s="6" t="s">
        <v>322</v>
      </c>
      <c r="C242" s="7" t="s">
        <v>322</v>
      </c>
      <c r="D242" s="5">
        <v>3.0</v>
      </c>
      <c r="E242" s="5">
        <v>4.0</v>
      </c>
      <c r="F242" s="5">
        <v>3.0</v>
      </c>
      <c r="G242" s="5">
        <f t="shared" si="1"/>
        <v>10</v>
      </c>
      <c r="H242" s="6" t="str">
        <f t="shared" si="2"/>
        <v>B</v>
      </c>
    </row>
    <row r="243" ht="15.75" customHeight="1">
      <c r="A243" s="6">
        <v>3562867.0</v>
      </c>
      <c r="B243" s="6" t="s">
        <v>323</v>
      </c>
      <c r="C243" s="7" t="s">
        <v>323</v>
      </c>
      <c r="D243" s="5">
        <v>3.0</v>
      </c>
      <c r="E243" s="5">
        <v>4.0</v>
      </c>
      <c r="F243" s="5">
        <v>5.0</v>
      </c>
      <c r="G243" s="5">
        <f t="shared" si="1"/>
        <v>12</v>
      </c>
      <c r="H243" s="6" t="str">
        <f t="shared" si="2"/>
        <v>A</v>
      </c>
    </row>
    <row r="244" ht="15.75" customHeight="1">
      <c r="A244" s="6">
        <v>1.3618162E7</v>
      </c>
      <c r="B244" s="6" t="s">
        <v>324</v>
      </c>
      <c r="C244" s="7" t="s">
        <v>324</v>
      </c>
      <c r="D244" s="5">
        <v>4.0</v>
      </c>
      <c r="E244" s="5">
        <v>2.0</v>
      </c>
      <c r="F244" s="5">
        <v>3.0</v>
      </c>
      <c r="G244" s="5">
        <f t="shared" si="1"/>
        <v>9</v>
      </c>
      <c r="H244" s="6" t="str">
        <f t="shared" si="2"/>
        <v>B</v>
      </c>
    </row>
    <row r="245" ht="15.75" customHeight="1">
      <c r="A245" s="6">
        <v>8250349.0</v>
      </c>
      <c r="B245" s="6" t="s">
        <v>325</v>
      </c>
      <c r="C245" s="7" t="s">
        <v>325</v>
      </c>
      <c r="D245" s="5">
        <v>5.0</v>
      </c>
      <c r="E245" s="5">
        <v>3.0</v>
      </c>
      <c r="F245" s="5">
        <v>3.0</v>
      </c>
      <c r="G245" s="5">
        <f t="shared" si="1"/>
        <v>11</v>
      </c>
      <c r="H245" s="6" t="str">
        <f t="shared" si="2"/>
        <v>A</v>
      </c>
    </row>
    <row r="246" ht="15.75" customHeight="1">
      <c r="A246" s="6">
        <v>2.8929011E7</v>
      </c>
      <c r="B246" s="6" t="s">
        <v>326</v>
      </c>
      <c r="C246" s="7" t="s">
        <v>327</v>
      </c>
      <c r="D246" s="5">
        <v>3.0</v>
      </c>
      <c r="E246" s="5">
        <v>2.0</v>
      </c>
      <c r="F246" s="5">
        <v>2.0</v>
      </c>
      <c r="G246" s="5">
        <f t="shared" si="1"/>
        <v>7</v>
      </c>
      <c r="H246" s="6" t="str">
        <f t="shared" si="2"/>
        <v>B</v>
      </c>
    </row>
    <row r="247" ht="15.75" customHeight="1">
      <c r="A247" s="6">
        <v>2.2289904E7</v>
      </c>
      <c r="B247" s="6" t="s">
        <v>328</v>
      </c>
      <c r="C247" s="7" t="s">
        <v>328</v>
      </c>
      <c r="D247" s="5">
        <v>4.0</v>
      </c>
      <c r="E247" s="5">
        <v>4.0</v>
      </c>
      <c r="F247" s="5">
        <v>2.0</v>
      </c>
      <c r="G247" s="5">
        <f t="shared" si="1"/>
        <v>10</v>
      </c>
      <c r="H247" s="6" t="str">
        <f t="shared" si="2"/>
        <v>B</v>
      </c>
    </row>
    <row r="248" ht="15.75" customHeight="1">
      <c r="A248" s="6">
        <v>8250349.0</v>
      </c>
      <c r="B248" s="6" t="s">
        <v>329</v>
      </c>
      <c r="C248" s="7" t="s">
        <v>330</v>
      </c>
      <c r="D248" s="5">
        <v>5.0</v>
      </c>
      <c r="E248" s="5">
        <v>3.0</v>
      </c>
      <c r="F248" s="5">
        <v>4.0</v>
      </c>
      <c r="G248" s="5">
        <f t="shared" si="1"/>
        <v>12</v>
      </c>
      <c r="H248" s="6" t="str">
        <f t="shared" si="2"/>
        <v>A</v>
      </c>
    </row>
    <row r="249" ht="15.75" customHeight="1">
      <c r="A249" s="6">
        <v>3347211.0</v>
      </c>
      <c r="B249" s="6" t="s">
        <v>331</v>
      </c>
      <c r="C249" s="7" t="s">
        <v>331</v>
      </c>
      <c r="D249" s="5">
        <v>4.0</v>
      </c>
      <c r="E249" s="5">
        <v>1.0</v>
      </c>
      <c r="F249" s="5">
        <v>1.0</v>
      </c>
      <c r="G249" s="5">
        <f t="shared" si="1"/>
        <v>6</v>
      </c>
      <c r="H249" s="6" t="str">
        <f t="shared" si="2"/>
        <v>C</v>
      </c>
    </row>
    <row r="250" ht="15.75" customHeight="1">
      <c r="A250" s="6">
        <v>3651257.0</v>
      </c>
      <c r="B250" s="6" t="s">
        <v>332</v>
      </c>
      <c r="C250" s="7" t="s">
        <v>332</v>
      </c>
      <c r="D250" s="5">
        <v>4.0</v>
      </c>
      <c r="E250" s="5">
        <v>3.0</v>
      </c>
      <c r="F250" s="5">
        <v>3.0</v>
      </c>
      <c r="G250" s="5">
        <f t="shared" si="1"/>
        <v>10</v>
      </c>
      <c r="H250" s="6" t="str">
        <f t="shared" si="2"/>
        <v>B</v>
      </c>
    </row>
    <row r="251" ht="15.75" customHeight="1">
      <c r="A251" s="6">
        <v>3562867.0</v>
      </c>
      <c r="B251" s="6" t="s">
        <v>333</v>
      </c>
      <c r="C251" s="7" t="s">
        <v>333</v>
      </c>
      <c r="D251" s="5">
        <v>4.0</v>
      </c>
      <c r="E251" s="5">
        <v>2.0</v>
      </c>
      <c r="F251" s="5">
        <v>3.0</v>
      </c>
      <c r="G251" s="5">
        <f t="shared" si="1"/>
        <v>9</v>
      </c>
      <c r="H251" s="6" t="str">
        <f t="shared" si="2"/>
        <v>B</v>
      </c>
    </row>
    <row r="252" ht="15.75" customHeight="1">
      <c r="A252" s="6">
        <v>3.2232157E7</v>
      </c>
      <c r="B252" s="6" t="s">
        <v>334</v>
      </c>
      <c r="C252" s="7" t="s">
        <v>334</v>
      </c>
      <c r="D252" s="5">
        <v>3.0</v>
      </c>
      <c r="E252" s="5">
        <v>1.0</v>
      </c>
      <c r="F252" s="5">
        <v>2.0</v>
      </c>
      <c r="G252" s="5">
        <f t="shared" si="1"/>
        <v>6</v>
      </c>
      <c r="H252" s="6" t="str">
        <f t="shared" si="2"/>
        <v>C</v>
      </c>
    </row>
    <row r="253" ht="15.75" customHeight="1">
      <c r="A253" s="6">
        <v>6742983.0</v>
      </c>
      <c r="B253" s="6" t="s">
        <v>335</v>
      </c>
      <c r="C253" s="7" t="s">
        <v>335</v>
      </c>
      <c r="D253" s="5">
        <v>2.0</v>
      </c>
      <c r="E253" s="5">
        <v>2.0</v>
      </c>
      <c r="F253" s="5">
        <v>3.0</v>
      </c>
      <c r="G253" s="5">
        <f t="shared" si="1"/>
        <v>7</v>
      </c>
      <c r="H253" s="6" t="str">
        <f t="shared" si="2"/>
        <v>B</v>
      </c>
    </row>
    <row r="254" ht="15.75" customHeight="1">
      <c r="A254" s="6">
        <v>1.5750409E7</v>
      </c>
      <c r="B254" s="6" t="s">
        <v>336</v>
      </c>
      <c r="C254" s="7" t="s">
        <v>337</v>
      </c>
      <c r="D254" s="5">
        <v>2.0</v>
      </c>
      <c r="E254" s="5">
        <v>3.0</v>
      </c>
      <c r="F254" s="5">
        <v>2.0</v>
      </c>
      <c r="G254" s="5">
        <f t="shared" si="1"/>
        <v>7</v>
      </c>
      <c r="H254" s="6" t="str">
        <f t="shared" si="2"/>
        <v>B</v>
      </c>
    </row>
    <row r="255" ht="15.75" customHeight="1">
      <c r="A255" s="6">
        <v>5323999.0</v>
      </c>
      <c r="B255" s="6" t="s">
        <v>338</v>
      </c>
      <c r="C255" s="7" t="s">
        <v>338</v>
      </c>
      <c r="D255" s="5">
        <v>2.0</v>
      </c>
      <c r="E255" s="5">
        <v>1.0</v>
      </c>
      <c r="F255" s="5">
        <v>2.0</v>
      </c>
      <c r="G255" s="5">
        <f t="shared" si="1"/>
        <v>5</v>
      </c>
      <c r="H255" s="6" t="str">
        <f t="shared" si="2"/>
        <v>C</v>
      </c>
    </row>
    <row r="256" ht="15.75" customHeight="1">
      <c r="A256" s="6">
        <v>2.7304845E7</v>
      </c>
      <c r="B256" s="6" t="s">
        <v>339</v>
      </c>
      <c r="C256" s="7" t="s">
        <v>339</v>
      </c>
      <c r="D256" s="5">
        <v>4.0</v>
      </c>
      <c r="E256" s="5">
        <v>3.0</v>
      </c>
      <c r="F256" s="5">
        <v>3.0</v>
      </c>
      <c r="G256" s="5">
        <f t="shared" si="1"/>
        <v>10</v>
      </c>
      <c r="H256" s="6" t="str">
        <f t="shared" si="2"/>
        <v>B</v>
      </c>
    </row>
    <row r="257" ht="15.75" customHeight="1">
      <c r="A257" s="6">
        <v>2246665.0</v>
      </c>
      <c r="B257" s="6" t="s">
        <v>340</v>
      </c>
      <c r="C257" s="7" t="s">
        <v>341</v>
      </c>
      <c r="D257" s="5">
        <v>3.0</v>
      </c>
      <c r="E257" s="5">
        <v>3.0</v>
      </c>
      <c r="F257" s="5">
        <v>3.0</v>
      </c>
      <c r="G257" s="5">
        <f t="shared" si="1"/>
        <v>9</v>
      </c>
      <c r="H257" s="6" t="str">
        <f t="shared" si="2"/>
        <v>B</v>
      </c>
    </row>
    <row r="258" ht="15.75" customHeight="1">
      <c r="A258" s="6">
        <v>3716928.0</v>
      </c>
      <c r="B258" s="6" t="s">
        <v>342</v>
      </c>
      <c r="C258" s="7" t="s">
        <v>342</v>
      </c>
      <c r="D258" s="5">
        <v>4.0</v>
      </c>
      <c r="E258" s="5">
        <v>4.0</v>
      </c>
      <c r="F258" s="5">
        <v>5.0</v>
      </c>
      <c r="G258" s="5">
        <f t="shared" si="1"/>
        <v>13</v>
      </c>
      <c r="H258" s="6" t="str">
        <f t="shared" si="2"/>
        <v>A</v>
      </c>
    </row>
    <row r="259" ht="15.75" customHeight="1">
      <c r="A259" s="6">
        <v>5514927.0</v>
      </c>
      <c r="B259" s="6" t="s">
        <v>343</v>
      </c>
      <c r="C259" s="7" t="s">
        <v>344</v>
      </c>
      <c r="D259" s="5">
        <v>4.0</v>
      </c>
      <c r="E259" s="5">
        <v>3.0</v>
      </c>
      <c r="F259" s="5">
        <v>4.0</v>
      </c>
      <c r="G259" s="5">
        <f t="shared" si="1"/>
        <v>11</v>
      </c>
      <c r="H259" s="6" t="str">
        <f t="shared" si="2"/>
        <v>A</v>
      </c>
    </row>
    <row r="260" ht="15.75" customHeight="1">
      <c r="A260" s="6">
        <v>1.8467063E7</v>
      </c>
      <c r="B260" s="6" t="s">
        <v>345</v>
      </c>
      <c r="C260" s="7" t="s">
        <v>346</v>
      </c>
      <c r="D260" s="5">
        <v>4.0</v>
      </c>
      <c r="E260" s="5">
        <v>4.0</v>
      </c>
      <c r="F260" s="5">
        <v>3.0</v>
      </c>
      <c r="G260" s="5">
        <f t="shared" si="1"/>
        <v>11</v>
      </c>
      <c r="H260" s="6" t="str">
        <f t="shared" si="2"/>
        <v>A</v>
      </c>
    </row>
    <row r="261" ht="15.75" customHeight="1">
      <c r="A261" s="6">
        <v>2.3422775E7</v>
      </c>
      <c r="B261" s="6" t="s">
        <v>347</v>
      </c>
      <c r="C261" s="7" t="s">
        <v>348</v>
      </c>
      <c r="D261" s="5">
        <v>3.0</v>
      </c>
      <c r="E261" s="5">
        <v>1.0</v>
      </c>
      <c r="F261" s="5">
        <v>1.0</v>
      </c>
      <c r="G261" s="5">
        <f t="shared" si="1"/>
        <v>5</v>
      </c>
      <c r="H261" s="6" t="str">
        <f t="shared" si="2"/>
        <v>C</v>
      </c>
    </row>
    <row r="262" ht="15.75" customHeight="1">
      <c r="A262" s="6">
        <v>3517096.0</v>
      </c>
      <c r="B262" s="6" t="s">
        <v>349</v>
      </c>
      <c r="C262" s="7" t="s">
        <v>350</v>
      </c>
      <c r="D262" s="5">
        <v>3.0</v>
      </c>
      <c r="E262" s="5">
        <v>1.0</v>
      </c>
      <c r="F262" s="5">
        <v>2.0</v>
      </c>
      <c r="G262" s="5">
        <f t="shared" si="1"/>
        <v>6</v>
      </c>
      <c r="H262" s="6" t="str">
        <f t="shared" si="2"/>
        <v>C</v>
      </c>
    </row>
    <row r="263" ht="15.75" customHeight="1">
      <c r="A263" s="6">
        <v>1.1848476E7</v>
      </c>
      <c r="B263" s="6" t="s">
        <v>351</v>
      </c>
      <c r="C263" s="7" t="s">
        <v>351</v>
      </c>
      <c r="D263" s="5">
        <v>4.0</v>
      </c>
      <c r="E263" s="5">
        <v>4.0</v>
      </c>
      <c r="F263" s="5">
        <v>4.0</v>
      </c>
      <c r="G263" s="5">
        <f t="shared" si="1"/>
        <v>12</v>
      </c>
      <c r="H263" s="6" t="str">
        <f t="shared" si="2"/>
        <v>A</v>
      </c>
    </row>
    <row r="264" ht="15.75" customHeight="1">
      <c r="A264" s="6">
        <v>1.0418866E7</v>
      </c>
      <c r="B264" s="6" t="s">
        <v>352</v>
      </c>
      <c r="C264" s="7" t="s">
        <v>353</v>
      </c>
      <c r="D264" s="5">
        <v>4.0</v>
      </c>
      <c r="E264" s="5">
        <v>4.0</v>
      </c>
      <c r="F264" s="5">
        <v>3.0</v>
      </c>
      <c r="G264" s="5">
        <f t="shared" si="1"/>
        <v>11</v>
      </c>
      <c r="H264" s="6" t="str">
        <f t="shared" si="2"/>
        <v>A</v>
      </c>
    </row>
    <row r="265" ht="15.75" customHeight="1">
      <c r="A265" s="6">
        <v>1.5471781E7</v>
      </c>
      <c r="B265" s="6" t="s">
        <v>354</v>
      </c>
      <c r="C265" s="7" t="s">
        <v>355</v>
      </c>
      <c r="D265" s="5">
        <v>2.0</v>
      </c>
      <c r="E265" s="5">
        <v>1.0</v>
      </c>
      <c r="F265" s="5">
        <v>1.0</v>
      </c>
      <c r="G265" s="5">
        <f t="shared" si="1"/>
        <v>4</v>
      </c>
      <c r="H265" s="6" t="str">
        <f t="shared" si="2"/>
        <v>C</v>
      </c>
    </row>
    <row r="266" ht="15.75" customHeight="1">
      <c r="A266" s="5">
        <v>5514927.0</v>
      </c>
      <c r="B266" s="5" t="s">
        <v>356</v>
      </c>
      <c r="C266" s="15" t="s">
        <v>356</v>
      </c>
      <c r="D266" s="5">
        <v>2.0</v>
      </c>
      <c r="E266" s="5">
        <v>3.0</v>
      </c>
      <c r="F266" s="5">
        <v>2.0</v>
      </c>
      <c r="G266" s="5">
        <f>sum(D266:F267)</f>
        <v>7</v>
      </c>
      <c r="H266" s="6" t="str">
        <f>IFS(G266 &gt;= 11, "A", G266 &gt;= 7, "B", G266 &gt;= 3, "C")</f>
        <v>B</v>
      </c>
    </row>
    <row r="267" ht="15.75" customHeight="1">
      <c r="G267" s="5" t="s">
        <v>365</v>
      </c>
      <c r="H267" s="17">
        <f>COUNTIF(H17:H265, "C")</f>
        <v>55</v>
      </c>
    </row>
    <row r="268" ht="15.75" customHeight="1">
      <c r="G268" s="5" t="s">
        <v>366</v>
      </c>
      <c r="H268" s="18">
        <f>COUNTIF(H17:H265, "B")</f>
        <v>124</v>
      </c>
    </row>
    <row r="269" ht="15.75" customHeight="1">
      <c r="G269" s="5" t="s">
        <v>367</v>
      </c>
      <c r="H269" s="18">
        <f>COUNTIF(H17:H265, "A")</f>
        <v>70</v>
      </c>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14.71"/>
    <col customWidth="1" min="3" max="3" width="76.0"/>
  </cols>
  <sheetData>
    <row r="1">
      <c r="A1" s="3" t="s">
        <v>3</v>
      </c>
      <c r="B1" s="3" t="s">
        <v>4</v>
      </c>
      <c r="C1" s="4" t="s">
        <v>5</v>
      </c>
      <c r="D1" s="5" t="s">
        <v>357</v>
      </c>
      <c r="E1" s="5" t="s">
        <v>358</v>
      </c>
      <c r="F1" s="5" t="s">
        <v>359</v>
      </c>
      <c r="G1" s="5" t="s">
        <v>368</v>
      </c>
      <c r="H1" s="19" t="s">
        <v>369</v>
      </c>
    </row>
    <row r="2">
      <c r="A2" s="6">
        <v>2.1990843E7</v>
      </c>
      <c r="B2" s="6" t="s">
        <v>10</v>
      </c>
      <c r="C2" s="7" t="s">
        <v>11</v>
      </c>
      <c r="D2" s="5">
        <v>3.0</v>
      </c>
      <c r="E2" s="5">
        <v>2.0</v>
      </c>
      <c r="F2" s="5">
        <v>3.0</v>
      </c>
      <c r="G2" s="5">
        <f t="shared" ref="G2:G250" si="1">SUM(D2:F2)</f>
        <v>8</v>
      </c>
      <c r="H2" s="6" t="str">
        <f t="shared" ref="H2:H250" si="2">IF(G2&lt;= 6, "C", IF(G2 &lt;= 10, "B", IF(G2 &lt;= 15, "A")))</f>
        <v>B</v>
      </c>
    </row>
    <row r="3">
      <c r="A3" s="6">
        <v>2.5439485E7</v>
      </c>
      <c r="B3" s="6" t="s">
        <v>14</v>
      </c>
      <c r="C3" s="7" t="s">
        <v>15</v>
      </c>
      <c r="D3" s="5">
        <v>2.0</v>
      </c>
      <c r="E3" s="5">
        <v>1.0</v>
      </c>
      <c r="F3" s="5">
        <v>1.0</v>
      </c>
      <c r="G3" s="6">
        <f t="shared" si="1"/>
        <v>4</v>
      </c>
      <c r="H3" s="6" t="str">
        <f t="shared" si="2"/>
        <v>C</v>
      </c>
    </row>
    <row r="4">
      <c r="A4" s="6">
        <v>2.4977084E7</v>
      </c>
      <c r="B4" s="6" t="s">
        <v>18</v>
      </c>
      <c r="C4" s="7" t="s">
        <v>18</v>
      </c>
      <c r="D4" s="5">
        <v>5.0</v>
      </c>
      <c r="E4" s="5">
        <v>1.0</v>
      </c>
      <c r="F4" s="5">
        <v>3.0</v>
      </c>
      <c r="G4" s="6">
        <f t="shared" si="1"/>
        <v>9</v>
      </c>
      <c r="H4" s="6" t="str">
        <f t="shared" si="2"/>
        <v>B</v>
      </c>
    </row>
    <row r="5">
      <c r="A5" s="6">
        <v>1.0097775E7</v>
      </c>
      <c r="B5" s="6" t="s">
        <v>21</v>
      </c>
      <c r="C5" s="7" t="s">
        <v>21</v>
      </c>
      <c r="D5" s="5">
        <v>3.0</v>
      </c>
      <c r="E5" s="5">
        <v>1.0</v>
      </c>
      <c r="F5" s="5">
        <v>1.0</v>
      </c>
      <c r="G5" s="6">
        <f t="shared" si="1"/>
        <v>5</v>
      </c>
      <c r="H5" s="6" t="str">
        <f t="shared" si="2"/>
        <v>C</v>
      </c>
    </row>
    <row r="6">
      <c r="A6" s="6">
        <v>3.1203011E7</v>
      </c>
      <c r="B6" s="6" t="s">
        <v>22</v>
      </c>
      <c r="C6" s="15" t="s">
        <v>23</v>
      </c>
      <c r="D6" s="5">
        <v>5.0</v>
      </c>
      <c r="E6" s="5">
        <v>4.0</v>
      </c>
      <c r="F6" s="5">
        <v>3.0</v>
      </c>
      <c r="G6" s="6">
        <f t="shared" si="1"/>
        <v>12</v>
      </c>
      <c r="H6" s="6" t="str">
        <f t="shared" si="2"/>
        <v>A</v>
      </c>
    </row>
    <row r="7">
      <c r="A7" s="6">
        <v>3.5563732E7</v>
      </c>
      <c r="B7" s="6" t="s">
        <v>24</v>
      </c>
      <c r="C7" s="7" t="s">
        <v>24</v>
      </c>
      <c r="D7" s="5">
        <v>5.0</v>
      </c>
      <c r="E7" s="5">
        <v>4.0</v>
      </c>
      <c r="F7" s="5">
        <v>3.0</v>
      </c>
      <c r="G7" s="6">
        <f t="shared" si="1"/>
        <v>12</v>
      </c>
      <c r="H7" s="6" t="str">
        <f t="shared" si="2"/>
        <v>A</v>
      </c>
    </row>
    <row r="8">
      <c r="A8" s="6">
        <v>3723239.0</v>
      </c>
      <c r="B8" s="6" t="s">
        <v>25</v>
      </c>
      <c r="C8" s="7" t="s">
        <v>25</v>
      </c>
      <c r="D8" s="5">
        <v>3.0</v>
      </c>
      <c r="E8" s="5">
        <v>3.0</v>
      </c>
      <c r="F8" s="5">
        <v>1.0</v>
      </c>
      <c r="G8" s="6">
        <f t="shared" si="1"/>
        <v>7</v>
      </c>
      <c r="H8" s="6" t="str">
        <f t="shared" si="2"/>
        <v>B</v>
      </c>
    </row>
    <row r="9">
      <c r="A9" s="6">
        <v>1.0097775E7</v>
      </c>
      <c r="B9" s="6" t="s">
        <v>26</v>
      </c>
      <c r="C9" s="7" t="s">
        <v>26</v>
      </c>
      <c r="D9" s="5">
        <v>3.0</v>
      </c>
      <c r="E9" s="5">
        <v>3.0</v>
      </c>
      <c r="F9" s="5">
        <v>3.0</v>
      </c>
      <c r="G9" s="6">
        <f t="shared" si="1"/>
        <v>9</v>
      </c>
      <c r="H9" s="6" t="str">
        <f t="shared" si="2"/>
        <v>B</v>
      </c>
    </row>
    <row r="10">
      <c r="A10" s="6">
        <v>8250349.0</v>
      </c>
      <c r="B10" s="6" t="s">
        <v>27</v>
      </c>
      <c r="C10" s="7" t="s">
        <v>27</v>
      </c>
      <c r="D10" s="5">
        <v>5.0</v>
      </c>
      <c r="E10" s="5">
        <v>4.0</v>
      </c>
      <c r="F10" s="5">
        <v>3.0</v>
      </c>
      <c r="G10" s="6">
        <f t="shared" si="1"/>
        <v>12</v>
      </c>
      <c r="H10" s="6" t="str">
        <f t="shared" si="2"/>
        <v>A</v>
      </c>
    </row>
    <row r="11">
      <c r="A11" s="6">
        <v>1.3012486E7</v>
      </c>
      <c r="B11" s="6" t="s">
        <v>28</v>
      </c>
      <c r="C11" s="7" t="s">
        <v>28</v>
      </c>
      <c r="D11" s="5">
        <v>1.0</v>
      </c>
      <c r="E11" s="5">
        <v>3.0</v>
      </c>
      <c r="F11" s="5">
        <v>1.0</v>
      </c>
      <c r="G11" s="6">
        <f t="shared" si="1"/>
        <v>5</v>
      </c>
      <c r="H11" s="6" t="str">
        <f t="shared" si="2"/>
        <v>C</v>
      </c>
    </row>
    <row r="12">
      <c r="A12" s="6">
        <v>4152939.0</v>
      </c>
      <c r="B12" s="6" t="s">
        <v>29</v>
      </c>
      <c r="C12" s="7" t="s">
        <v>30</v>
      </c>
      <c r="D12" s="5">
        <v>1.0</v>
      </c>
      <c r="E12" s="5">
        <v>4.0</v>
      </c>
      <c r="F12" s="5">
        <v>1.0</v>
      </c>
      <c r="G12" s="6">
        <f t="shared" si="1"/>
        <v>6</v>
      </c>
      <c r="H12" s="6" t="str">
        <f t="shared" si="2"/>
        <v>C</v>
      </c>
    </row>
    <row r="13">
      <c r="A13" s="6">
        <v>2665694.0</v>
      </c>
      <c r="B13" s="6" t="s">
        <v>31</v>
      </c>
      <c r="C13" s="7" t="s">
        <v>32</v>
      </c>
      <c r="D13" s="5">
        <v>1.0</v>
      </c>
      <c r="E13" s="5">
        <v>1.0</v>
      </c>
      <c r="F13" s="5">
        <v>1.0</v>
      </c>
      <c r="G13" s="6">
        <f t="shared" si="1"/>
        <v>3</v>
      </c>
      <c r="H13" s="6" t="str">
        <f t="shared" si="2"/>
        <v>C</v>
      </c>
    </row>
    <row r="14">
      <c r="A14" s="6">
        <v>1.9291409E7</v>
      </c>
      <c r="B14" s="6" t="s">
        <v>33</v>
      </c>
      <c r="C14" s="7" t="s">
        <v>33</v>
      </c>
      <c r="D14" s="5">
        <v>1.0</v>
      </c>
      <c r="E14" s="5">
        <v>1.0</v>
      </c>
      <c r="F14" s="5">
        <v>1.0</v>
      </c>
      <c r="G14" s="6">
        <f t="shared" si="1"/>
        <v>3</v>
      </c>
      <c r="H14" s="6" t="str">
        <f t="shared" si="2"/>
        <v>C</v>
      </c>
    </row>
    <row r="15">
      <c r="A15" s="6">
        <v>168217.0</v>
      </c>
      <c r="B15" s="6" t="s">
        <v>34</v>
      </c>
      <c r="C15" s="7" t="s">
        <v>34</v>
      </c>
      <c r="D15" s="5">
        <v>5.0</v>
      </c>
      <c r="E15" s="5">
        <v>5.0</v>
      </c>
      <c r="F15" s="5">
        <v>3.0</v>
      </c>
      <c r="G15" s="6">
        <f t="shared" si="1"/>
        <v>13</v>
      </c>
      <c r="H15" s="6" t="str">
        <f t="shared" si="2"/>
        <v>A</v>
      </c>
    </row>
    <row r="16">
      <c r="A16" s="6">
        <v>2.398519E7</v>
      </c>
      <c r="B16" s="6" t="s">
        <v>35</v>
      </c>
      <c r="C16" s="7" t="s">
        <v>36</v>
      </c>
      <c r="D16" s="5">
        <v>2.0</v>
      </c>
      <c r="E16" s="5">
        <v>2.0</v>
      </c>
      <c r="F16" s="5">
        <v>1.0</v>
      </c>
      <c r="G16" s="6">
        <f t="shared" si="1"/>
        <v>5</v>
      </c>
      <c r="H16" s="6" t="str">
        <f t="shared" si="2"/>
        <v>C</v>
      </c>
    </row>
    <row r="17">
      <c r="A17" s="6">
        <v>1.9719617E7</v>
      </c>
      <c r="B17" s="6" t="s">
        <v>37</v>
      </c>
      <c r="C17" s="7" t="s">
        <v>37</v>
      </c>
      <c r="D17" s="5">
        <v>2.0</v>
      </c>
      <c r="E17" s="5">
        <v>3.0</v>
      </c>
      <c r="F17" s="5">
        <v>1.0</v>
      </c>
      <c r="G17" s="6">
        <f t="shared" si="1"/>
        <v>6</v>
      </c>
      <c r="H17" s="6" t="str">
        <f t="shared" si="2"/>
        <v>C</v>
      </c>
    </row>
    <row r="18">
      <c r="A18" s="6">
        <v>5634911.0</v>
      </c>
      <c r="B18" s="6" t="s">
        <v>38</v>
      </c>
      <c r="C18" s="7" t="s">
        <v>38</v>
      </c>
      <c r="D18" s="5">
        <v>5.0</v>
      </c>
      <c r="E18" s="5">
        <v>5.0</v>
      </c>
      <c r="F18" s="5">
        <v>3.0</v>
      </c>
      <c r="G18" s="6">
        <f t="shared" si="1"/>
        <v>13</v>
      </c>
      <c r="H18" s="6" t="str">
        <f t="shared" si="2"/>
        <v>A</v>
      </c>
    </row>
    <row r="19">
      <c r="A19" s="6">
        <v>3.080964E7</v>
      </c>
      <c r="B19" s="6" t="s">
        <v>39</v>
      </c>
      <c r="C19" s="7" t="s">
        <v>39</v>
      </c>
      <c r="D19" s="5">
        <v>5.0</v>
      </c>
      <c r="E19" s="5">
        <v>4.0</v>
      </c>
      <c r="F19" s="5">
        <v>3.0</v>
      </c>
      <c r="G19" s="6">
        <f t="shared" si="1"/>
        <v>12</v>
      </c>
      <c r="H19" s="6" t="str">
        <f t="shared" si="2"/>
        <v>A</v>
      </c>
    </row>
    <row r="20">
      <c r="A20" s="6">
        <v>2.7506294E7</v>
      </c>
      <c r="B20" s="6" t="s">
        <v>40</v>
      </c>
      <c r="C20" s="7" t="s">
        <v>40</v>
      </c>
      <c r="D20" s="5">
        <v>2.0</v>
      </c>
      <c r="E20" s="5">
        <v>1.0</v>
      </c>
      <c r="F20" s="5">
        <v>1.0</v>
      </c>
      <c r="G20" s="6">
        <f t="shared" si="1"/>
        <v>4</v>
      </c>
      <c r="H20" s="6" t="str">
        <f t="shared" si="2"/>
        <v>C</v>
      </c>
    </row>
    <row r="21">
      <c r="A21" s="6">
        <v>3.2562455E7</v>
      </c>
      <c r="B21" s="6" t="s">
        <v>41</v>
      </c>
      <c r="C21" s="7" t="s">
        <v>42</v>
      </c>
      <c r="D21" s="5">
        <v>2.0</v>
      </c>
      <c r="E21" s="5">
        <v>1.0</v>
      </c>
      <c r="F21" s="5">
        <v>1.0</v>
      </c>
      <c r="G21" s="6">
        <f t="shared" si="1"/>
        <v>4</v>
      </c>
      <c r="H21" s="6" t="str">
        <f t="shared" si="2"/>
        <v>C</v>
      </c>
    </row>
    <row r="22">
      <c r="A22" s="6">
        <v>6091393.0</v>
      </c>
      <c r="B22" s="6" t="s">
        <v>43</v>
      </c>
      <c r="C22" s="7" t="s">
        <v>43</v>
      </c>
      <c r="D22" s="5">
        <v>4.0</v>
      </c>
      <c r="E22" s="5">
        <v>3.0</v>
      </c>
      <c r="F22" s="5">
        <v>1.0</v>
      </c>
      <c r="G22" s="6">
        <f t="shared" si="1"/>
        <v>8</v>
      </c>
      <c r="H22" s="6" t="str">
        <f t="shared" si="2"/>
        <v>B</v>
      </c>
    </row>
    <row r="23">
      <c r="A23" s="6">
        <v>3.6448089E7</v>
      </c>
      <c r="B23" s="6" t="s">
        <v>44</v>
      </c>
      <c r="C23" s="7" t="s">
        <v>44</v>
      </c>
      <c r="D23" s="5">
        <v>3.0</v>
      </c>
      <c r="E23" s="5">
        <v>4.0</v>
      </c>
      <c r="F23" s="5">
        <v>1.0</v>
      </c>
      <c r="G23" s="6">
        <f t="shared" si="1"/>
        <v>8</v>
      </c>
      <c r="H23" s="6" t="str">
        <f t="shared" si="2"/>
        <v>B</v>
      </c>
    </row>
    <row r="24">
      <c r="A24" s="6">
        <v>1.3920401E7</v>
      </c>
      <c r="B24" s="6" t="s">
        <v>45</v>
      </c>
      <c r="C24" s="7" t="s">
        <v>45</v>
      </c>
      <c r="D24" s="5">
        <v>3.0</v>
      </c>
      <c r="E24" s="5">
        <v>4.0</v>
      </c>
      <c r="F24" s="5">
        <v>3.0</v>
      </c>
      <c r="G24" s="6">
        <f t="shared" si="1"/>
        <v>10</v>
      </c>
      <c r="H24" s="6" t="str">
        <f t="shared" si="2"/>
        <v>B</v>
      </c>
    </row>
    <row r="25">
      <c r="A25" s="6">
        <v>2.5766867E7</v>
      </c>
      <c r="B25" s="6" t="s">
        <v>46</v>
      </c>
      <c r="C25" s="7" t="s">
        <v>46</v>
      </c>
      <c r="D25" s="5">
        <v>1.0</v>
      </c>
      <c r="E25" s="5">
        <v>1.0</v>
      </c>
      <c r="F25" s="5">
        <v>1.0</v>
      </c>
      <c r="G25" s="6">
        <f t="shared" si="1"/>
        <v>3</v>
      </c>
      <c r="H25" s="6" t="str">
        <f t="shared" si="2"/>
        <v>C</v>
      </c>
    </row>
    <row r="26">
      <c r="A26" s="6">
        <v>3.2778493E7</v>
      </c>
      <c r="B26" s="6" t="s">
        <v>47</v>
      </c>
      <c r="C26" s="7" t="s">
        <v>48</v>
      </c>
      <c r="D26" s="5">
        <v>5.0</v>
      </c>
      <c r="E26" s="5">
        <v>4.0</v>
      </c>
      <c r="F26" s="5">
        <v>3.0</v>
      </c>
      <c r="G26" s="6">
        <f t="shared" si="1"/>
        <v>12</v>
      </c>
      <c r="H26" s="6" t="str">
        <f t="shared" si="2"/>
        <v>A</v>
      </c>
    </row>
    <row r="27">
      <c r="A27" s="6">
        <v>2.231356E7</v>
      </c>
      <c r="B27" s="6" t="s">
        <v>49</v>
      </c>
      <c r="C27" s="7" t="s">
        <v>49</v>
      </c>
      <c r="D27" s="5">
        <v>3.0</v>
      </c>
      <c r="E27" s="5">
        <v>5.0</v>
      </c>
      <c r="F27" s="5">
        <v>3.0</v>
      </c>
      <c r="G27" s="6">
        <f t="shared" si="1"/>
        <v>11</v>
      </c>
      <c r="H27" s="6" t="str">
        <f t="shared" si="2"/>
        <v>A</v>
      </c>
    </row>
    <row r="28">
      <c r="A28" s="6">
        <v>3.3467662E7</v>
      </c>
      <c r="B28" s="6" t="s">
        <v>50</v>
      </c>
      <c r="C28" s="7" t="s">
        <v>50</v>
      </c>
      <c r="D28" s="5">
        <v>3.0</v>
      </c>
      <c r="E28" s="5">
        <v>1.0</v>
      </c>
      <c r="F28" s="5">
        <v>1.0</v>
      </c>
      <c r="G28" s="6">
        <f t="shared" si="1"/>
        <v>5</v>
      </c>
      <c r="H28" s="6" t="str">
        <f t="shared" si="2"/>
        <v>C</v>
      </c>
    </row>
    <row r="29">
      <c r="A29" s="6">
        <v>7488035.0</v>
      </c>
      <c r="B29" s="6" t="s">
        <v>51</v>
      </c>
      <c r="C29" s="7" t="s">
        <v>52</v>
      </c>
      <c r="D29" s="5">
        <v>3.0</v>
      </c>
      <c r="E29" s="5">
        <v>4.0</v>
      </c>
      <c r="F29" s="5">
        <v>3.0</v>
      </c>
      <c r="G29" s="6">
        <f t="shared" si="1"/>
        <v>10</v>
      </c>
      <c r="H29" s="6" t="str">
        <f t="shared" si="2"/>
        <v>B</v>
      </c>
    </row>
    <row r="30">
      <c r="A30" s="6">
        <v>8462258.0</v>
      </c>
      <c r="B30" s="6" t="s">
        <v>53</v>
      </c>
      <c r="C30" s="7" t="s">
        <v>53</v>
      </c>
      <c r="D30" s="5">
        <v>1.0</v>
      </c>
      <c r="E30" s="5">
        <v>4.0</v>
      </c>
      <c r="F30" s="5">
        <v>1.0</v>
      </c>
      <c r="G30" s="6">
        <f t="shared" si="1"/>
        <v>6</v>
      </c>
      <c r="H30" s="6" t="str">
        <f t="shared" si="2"/>
        <v>C</v>
      </c>
    </row>
    <row r="31">
      <c r="A31" s="6">
        <v>1.494065E7</v>
      </c>
      <c r="B31" s="6" t="s">
        <v>54</v>
      </c>
      <c r="C31" s="7" t="s">
        <v>54</v>
      </c>
      <c r="D31" s="5">
        <v>3.0</v>
      </c>
      <c r="E31" s="5">
        <v>3.0</v>
      </c>
      <c r="F31" s="5">
        <v>3.0</v>
      </c>
      <c r="G31" s="6">
        <f t="shared" si="1"/>
        <v>9</v>
      </c>
      <c r="H31" s="6" t="str">
        <f t="shared" si="2"/>
        <v>B</v>
      </c>
    </row>
    <row r="32">
      <c r="A32" s="6">
        <v>8289268.0</v>
      </c>
      <c r="B32" s="6" t="s">
        <v>55</v>
      </c>
      <c r="C32" s="7" t="s">
        <v>55</v>
      </c>
      <c r="D32" s="5">
        <v>4.0</v>
      </c>
      <c r="E32" s="5">
        <v>3.0</v>
      </c>
      <c r="F32" s="5">
        <v>3.0</v>
      </c>
      <c r="G32" s="6">
        <f t="shared" si="1"/>
        <v>10</v>
      </c>
      <c r="H32" s="6" t="str">
        <f t="shared" si="2"/>
        <v>B</v>
      </c>
    </row>
    <row r="33">
      <c r="A33" s="6">
        <v>1.4949361E7</v>
      </c>
      <c r="B33" s="6" t="s">
        <v>56</v>
      </c>
      <c r="C33" s="7" t="s">
        <v>56</v>
      </c>
      <c r="D33" s="5">
        <v>2.0</v>
      </c>
      <c r="E33" s="5">
        <v>3.0</v>
      </c>
      <c r="F33" s="5">
        <v>3.0</v>
      </c>
      <c r="G33" s="6">
        <f t="shared" si="1"/>
        <v>8</v>
      </c>
      <c r="H33" s="6" t="str">
        <f t="shared" si="2"/>
        <v>B</v>
      </c>
    </row>
    <row r="34">
      <c r="A34" s="6">
        <v>2.4485163E7</v>
      </c>
      <c r="B34" s="6" t="s">
        <v>57</v>
      </c>
      <c r="C34" s="7" t="s">
        <v>58</v>
      </c>
      <c r="D34" s="5">
        <v>2.0</v>
      </c>
      <c r="E34" s="5">
        <v>4.0</v>
      </c>
      <c r="F34" s="5">
        <v>1.0</v>
      </c>
      <c r="G34" s="6">
        <f t="shared" si="1"/>
        <v>7</v>
      </c>
      <c r="H34" s="6" t="str">
        <f t="shared" si="2"/>
        <v>B</v>
      </c>
    </row>
    <row r="35">
      <c r="A35" s="6">
        <v>8462258.0</v>
      </c>
      <c r="B35" s="6" t="s">
        <v>59</v>
      </c>
      <c r="C35" s="7" t="s">
        <v>60</v>
      </c>
      <c r="D35" s="5">
        <v>3.0</v>
      </c>
      <c r="E35" s="5">
        <v>4.0</v>
      </c>
      <c r="F35" s="5">
        <v>3.0</v>
      </c>
      <c r="G35" s="6">
        <f t="shared" si="1"/>
        <v>10</v>
      </c>
      <c r="H35" s="6" t="str">
        <f t="shared" si="2"/>
        <v>B</v>
      </c>
    </row>
    <row r="36">
      <c r="A36" s="6">
        <v>1.5815697E7</v>
      </c>
      <c r="B36" s="6" t="s">
        <v>61</v>
      </c>
      <c r="C36" s="7" t="s">
        <v>62</v>
      </c>
      <c r="D36" s="5">
        <v>5.0</v>
      </c>
      <c r="E36" s="5">
        <v>4.0</v>
      </c>
      <c r="F36" s="5">
        <v>3.0</v>
      </c>
      <c r="G36" s="6">
        <f t="shared" si="1"/>
        <v>12</v>
      </c>
      <c r="H36" s="6" t="str">
        <f t="shared" si="2"/>
        <v>A</v>
      </c>
    </row>
    <row r="37">
      <c r="A37" s="6">
        <v>2.616437E7</v>
      </c>
      <c r="B37" s="6" t="s">
        <v>63</v>
      </c>
      <c r="C37" s="7" t="s">
        <v>63</v>
      </c>
      <c r="D37" s="5">
        <v>2.0</v>
      </c>
      <c r="E37" s="5">
        <v>4.0</v>
      </c>
      <c r="F37" s="5">
        <v>1.0</v>
      </c>
      <c r="G37" s="6">
        <f t="shared" si="1"/>
        <v>7</v>
      </c>
      <c r="H37" s="6" t="str">
        <f t="shared" si="2"/>
        <v>B</v>
      </c>
    </row>
    <row r="38">
      <c r="A38" s="6">
        <v>5687285.0</v>
      </c>
      <c r="B38" s="6" t="s">
        <v>64</v>
      </c>
      <c r="C38" s="7" t="s">
        <v>64</v>
      </c>
      <c r="D38" s="5">
        <v>3.0</v>
      </c>
      <c r="E38" s="5">
        <v>5.0</v>
      </c>
      <c r="F38" s="5">
        <v>3.0</v>
      </c>
      <c r="G38" s="6">
        <f t="shared" si="1"/>
        <v>11</v>
      </c>
      <c r="H38" s="6" t="str">
        <f t="shared" si="2"/>
        <v>A</v>
      </c>
    </row>
    <row r="39">
      <c r="A39" s="6">
        <v>2.1726168E7</v>
      </c>
      <c r="B39" s="6" t="s">
        <v>65</v>
      </c>
      <c r="C39" s="7" t="s">
        <v>65</v>
      </c>
      <c r="D39" s="5">
        <v>4.0</v>
      </c>
      <c r="E39" s="5">
        <v>4.0</v>
      </c>
      <c r="F39" s="5">
        <v>3.0</v>
      </c>
      <c r="G39" s="6">
        <f t="shared" si="1"/>
        <v>11</v>
      </c>
      <c r="H39" s="6" t="str">
        <f t="shared" si="2"/>
        <v>A</v>
      </c>
    </row>
    <row r="40">
      <c r="A40" s="6">
        <v>7175367.0</v>
      </c>
      <c r="B40" s="6" t="s">
        <v>66</v>
      </c>
      <c r="C40" s="7" t="s">
        <v>66</v>
      </c>
      <c r="D40" s="5">
        <v>3.0</v>
      </c>
      <c r="E40" s="5">
        <v>3.0</v>
      </c>
      <c r="F40" s="5">
        <v>3.0</v>
      </c>
      <c r="G40" s="6">
        <f t="shared" si="1"/>
        <v>9</v>
      </c>
      <c r="H40" s="6" t="str">
        <f t="shared" si="2"/>
        <v>B</v>
      </c>
    </row>
    <row r="41">
      <c r="A41" s="6">
        <v>8954359.0</v>
      </c>
      <c r="B41" s="6" t="s">
        <v>67</v>
      </c>
      <c r="C41" s="7" t="s">
        <v>67</v>
      </c>
      <c r="D41" s="5">
        <v>2.0</v>
      </c>
      <c r="E41" s="5">
        <v>3.0</v>
      </c>
      <c r="F41" s="5">
        <v>1.0</v>
      </c>
      <c r="G41" s="6">
        <f t="shared" si="1"/>
        <v>6</v>
      </c>
      <c r="H41" s="6" t="str">
        <f t="shared" si="2"/>
        <v>C</v>
      </c>
    </row>
    <row r="42">
      <c r="A42" s="6">
        <v>1.2218672E7</v>
      </c>
      <c r="B42" s="6" t="s">
        <v>68</v>
      </c>
      <c r="C42" s="7" t="s">
        <v>68</v>
      </c>
      <c r="D42" s="5">
        <v>5.0</v>
      </c>
      <c r="E42" s="5">
        <v>5.0</v>
      </c>
      <c r="F42" s="5">
        <v>3.0</v>
      </c>
      <c r="G42" s="6">
        <f t="shared" si="1"/>
        <v>13</v>
      </c>
      <c r="H42" s="6" t="str">
        <f t="shared" si="2"/>
        <v>A</v>
      </c>
    </row>
    <row r="43">
      <c r="A43" s="6">
        <v>1.3698157E7</v>
      </c>
      <c r="B43" s="6" t="s">
        <v>69</v>
      </c>
      <c r="C43" s="7" t="s">
        <v>69</v>
      </c>
      <c r="D43" s="5">
        <v>1.0</v>
      </c>
      <c r="E43" s="5">
        <v>4.0</v>
      </c>
      <c r="F43" s="5">
        <v>1.0</v>
      </c>
      <c r="G43" s="6">
        <f t="shared" si="1"/>
        <v>6</v>
      </c>
      <c r="H43" s="6" t="str">
        <f t="shared" si="2"/>
        <v>C</v>
      </c>
    </row>
    <row r="44">
      <c r="A44" s="6">
        <v>4.064648E7</v>
      </c>
      <c r="B44" s="6" t="s">
        <v>70</v>
      </c>
      <c r="C44" s="7" t="s">
        <v>70</v>
      </c>
      <c r="D44" s="5">
        <v>3.0</v>
      </c>
      <c r="E44" s="5">
        <v>4.0</v>
      </c>
      <c r="F44" s="5">
        <v>3.0</v>
      </c>
      <c r="G44" s="6">
        <f t="shared" si="1"/>
        <v>10</v>
      </c>
      <c r="H44" s="6" t="str">
        <f t="shared" si="2"/>
        <v>B</v>
      </c>
    </row>
    <row r="45">
      <c r="A45" s="6">
        <v>2.8929011E7</v>
      </c>
      <c r="B45" s="6" t="s">
        <v>71</v>
      </c>
      <c r="C45" s="7" t="s">
        <v>72</v>
      </c>
      <c r="D45" s="5">
        <v>3.0</v>
      </c>
      <c r="E45" s="5">
        <v>1.0</v>
      </c>
      <c r="F45" s="5">
        <v>1.0</v>
      </c>
      <c r="G45" s="6">
        <f t="shared" si="1"/>
        <v>5</v>
      </c>
      <c r="H45" s="6" t="str">
        <f t="shared" si="2"/>
        <v>C</v>
      </c>
    </row>
    <row r="46">
      <c r="A46" s="6">
        <v>2.0684017E7</v>
      </c>
      <c r="B46" s="6" t="s">
        <v>73</v>
      </c>
      <c r="C46" s="7" t="s">
        <v>73</v>
      </c>
      <c r="D46" s="5">
        <v>2.0</v>
      </c>
      <c r="E46" s="5">
        <v>4.0</v>
      </c>
      <c r="F46" s="5">
        <v>3.0</v>
      </c>
      <c r="G46" s="6">
        <f t="shared" si="1"/>
        <v>9</v>
      </c>
      <c r="H46" s="6" t="str">
        <f t="shared" si="2"/>
        <v>B</v>
      </c>
    </row>
    <row r="47">
      <c r="A47" s="6">
        <v>1.321741E7</v>
      </c>
      <c r="B47" s="6" t="s">
        <v>74</v>
      </c>
      <c r="C47" s="7" t="s">
        <v>74</v>
      </c>
      <c r="D47" s="5">
        <v>4.0</v>
      </c>
      <c r="E47" s="5">
        <v>4.0</v>
      </c>
      <c r="F47" s="5">
        <v>3.0</v>
      </c>
      <c r="G47" s="6">
        <f t="shared" si="1"/>
        <v>11</v>
      </c>
      <c r="H47" s="6" t="str">
        <f t="shared" si="2"/>
        <v>A</v>
      </c>
    </row>
    <row r="48">
      <c r="A48" s="6">
        <v>1.6515892E7</v>
      </c>
      <c r="B48" s="6" t="s">
        <v>75</v>
      </c>
      <c r="C48" s="7" t="s">
        <v>76</v>
      </c>
      <c r="D48" s="5">
        <v>5.0</v>
      </c>
      <c r="E48" s="5">
        <v>4.0</v>
      </c>
      <c r="F48" s="5">
        <v>3.0</v>
      </c>
      <c r="G48" s="6">
        <f t="shared" si="1"/>
        <v>12</v>
      </c>
      <c r="H48" s="6" t="str">
        <f t="shared" si="2"/>
        <v>A</v>
      </c>
    </row>
    <row r="49">
      <c r="A49" s="6">
        <v>2.910895E7</v>
      </c>
      <c r="B49" s="6" t="s">
        <v>77</v>
      </c>
      <c r="C49" s="7" t="s">
        <v>77</v>
      </c>
      <c r="D49" s="5">
        <v>3.0</v>
      </c>
      <c r="E49" s="5">
        <v>5.0</v>
      </c>
      <c r="F49" s="5">
        <v>3.0</v>
      </c>
      <c r="G49" s="6">
        <f t="shared" si="1"/>
        <v>11</v>
      </c>
      <c r="H49" s="6" t="str">
        <f t="shared" si="2"/>
        <v>A</v>
      </c>
    </row>
    <row r="50">
      <c r="A50" s="6">
        <v>2.5702521E7</v>
      </c>
      <c r="B50" s="6" t="s">
        <v>78</v>
      </c>
      <c r="C50" s="7" t="s">
        <v>78</v>
      </c>
      <c r="D50" s="5">
        <v>3.0</v>
      </c>
      <c r="E50" s="5">
        <v>4.0</v>
      </c>
      <c r="F50" s="5">
        <v>3.0</v>
      </c>
      <c r="G50" s="6">
        <f t="shared" si="1"/>
        <v>10</v>
      </c>
      <c r="H50" s="6" t="str">
        <f t="shared" si="2"/>
        <v>B</v>
      </c>
    </row>
    <row r="51">
      <c r="A51" s="6">
        <v>1.238374E7</v>
      </c>
      <c r="B51" s="6" t="s">
        <v>79</v>
      </c>
      <c r="C51" s="7" t="s">
        <v>79</v>
      </c>
      <c r="D51" s="5">
        <v>4.0</v>
      </c>
      <c r="E51" s="5">
        <v>3.0</v>
      </c>
      <c r="F51" s="5">
        <v>3.0</v>
      </c>
      <c r="G51" s="6">
        <f t="shared" si="1"/>
        <v>10</v>
      </c>
      <c r="H51" s="6" t="str">
        <f t="shared" si="2"/>
        <v>B</v>
      </c>
    </row>
    <row r="52">
      <c r="A52" s="6">
        <v>634680.0</v>
      </c>
      <c r="B52" s="6" t="s">
        <v>80</v>
      </c>
      <c r="C52" s="7" t="s">
        <v>80</v>
      </c>
      <c r="D52" s="5">
        <v>2.0</v>
      </c>
      <c r="E52" s="5">
        <v>1.0</v>
      </c>
      <c r="F52" s="5">
        <v>1.0</v>
      </c>
      <c r="G52" s="6">
        <f t="shared" si="1"/>
        <v>4</v>
      </c>
      <c r="H52" s="6" t="str">
        <f t="shared" si="2"/>
        <v>C</v>
      </c>
    </row>
    <row r="53">
      <c r="A53" s="6">
        <v>9057175.0</v>
      </c>
      <c r="B53" s="6" t="s">
        <v>81</v>
      </c>
      <c r="C53" s="7" t="s">
        <v>81</v>
      </c>
      <c r="D53" s="5">
        <v>4.0</v>
      </c>
      <c r="E53" s="5">
        <v>3.0</v>
      </c>
      <c r="F53" s="5">
        <v>1.0</v>
      </c>
      <c r="G53" s="6">
        <f t="shared" si="1"/>
        <v>8</v>
      </c>
      <c r="H53" s="6" t="str">
        <f t="shared" si="2"/>
        <v>B</v>
      </c>
    </row>
    <row r="54">
      <c r="A54" s="6">
        <v>4956549.0</v>
      </c>
      <c r="B54" s="6" t="s">
        <v>82</v>
      </c>
      <c r="C54" s="7" t="s">
        <v>83</v>
      </c>
      <c r="D54" s="5">
        <v>1.0</v>
      </c>
      <c r="E54" s="5">
        <v>4.0</v>
      </c>
      <c r="F54" s="5">
        <v>1.0</v>
      </c>
      <c r="G54" s="6">
        <f t="shared" si="1"/>
        <v>6</v>
      </c>
      <c r="H54" s="6" t="str">
        <f t="shared" si="2"/>
        <v>C</v>
      </c>
    </row>
    <row r="55">
      <c r="A55" s="6">
        <v>1.8895545E7</v>
      </c>
      <c r="B55" s="6" t="s">
        <v>84</v>
      </c>
      <c r="C55" s="7" t="s">
        <v>84</v>
      </c>
      <c r="D55" s="5">
        <v>1.0</v>
      </c>
      <c r="E55" s="5">
        <v>4.0</v>
      </c>
      <c r="F55" s="5">
        <v>1.0</v>
      </c>
      <c r="G55" s="6">
        <f t="shared" si="1"/>
        <v>6</v>
      </c>
      <c r="H55" s="6" t="str">
        <f t="shared" si="2"/>
        <v>C</v>
      </c>
    </row>
    <row r="56">
      <c r="A56" s="6">
        <v>1.6219495E7</v>
      </c>
      <c r="B56" s="6" t="s">
        <v>85</v>
      </c>
      <c r="C56" s="7" t="s">
        <v>86</v>
      </c>
      <c r="D56" s="5">
        <v>3.0</v>
      </c>
      <c r="E56" s="5">
        <v>1.0</v>
      </c>
      <c r="F56" s="5">
        <v>1.0</v>
      </c>
      <c r="G56" s="6">
        <f t="shared" si="1"/>
        <v>5</v>
      </c>
      <c r="H56" s="6" t="str">
        <f t="shared" si="2"/>
        <v>C</v>
      </c>
    </row>
    <row r="57">
      <c r="A57" s="6">
        <v>2.398519E7</v>
      </c>
      <c r="B57" s="6" t="s">
        <v>87</v>
      </c>
      <c r="C57" s="7" t="s">
        <v>87</v>
      </c>
      <c r="D57" s="5">
        <v>4.0</v>
      </c>
      <c r="E57" s="5">
        <v>4.0</v>
      </c>
      <c r="F57" s="5">
        <v>3.0</v>
      </c>
      <c r="G57" s="6">
        <f t="shared" si="1"/>
        <v>11</v>
      </c>
      <c r="H57" s="6" t="str">
        <f t="shared" si="2"/>
        <v>A</v>
      </c>
    </row>
    <row r="58">
      <c r="A58" s="6">
        <v>2.6439588E7</v>
      </c>
      <c r="B58" s="6" t="s">
        <v>88</v>
      </c>
      <c r="C58" s="7" t="s">
        <v>88</v>
      </c>
      <c r="G58" s="6">
        <f t="shared" si="1"/>
        <v>0</v>
      </c>
      <c r="H58" s="6" t="str">
        <f t="shared" si="2"/>
        <v>C</v>
      </c>
    </row>
    <row r="59">
      <c r="A59" s="6">
        <v>2.3758697E7</v>
      </c>
      <c r="B59" s="6" t="s">
        <v>89</v>
      </c>
      <c r="C59" s="7" t="s">
        <v>90</v>
      </c>
      <c r="D59" s="5">
        <v>2.0</v>
      </c>
      <c r="E59" s="5">
        <v>1.0</v>
      </c>
      <c r="F59" s="5">
        <v>1.0</v>
      </c>
      <c r="G59" s="6">
        <f t="shared" si="1"/>
        <v>4</v>
      </c>
      <c r="H59" s="6" t="str">
        <f t="shared" si="2"/>
        <v>C</v>
      </c>
    </row>
    <row r="60">
      <c r="A60" s="6">
        <v>2.6439588E7</v>
      </c>
      <c r="B60" s="6" t="s">
        <v>91</v>
      </c>
      <c r="C60" s="7" t="s">
        <v>91</v>
      </c>
      <c r="D60" s="5">
        <v>5.0</v>
      </c>
      <c r="E60" s="5">
        <v>4.0</v>
      </c>
      <c r="F60" s="5">
        <v>3.0</v>
      </c>
      <c r="G60" s="6">
        <f t="shared" si="1"/>
        <v>12</v>
      </c>
      <c r="H60" s="6" t="str">
        <f t="shared" si="2"/>
        <v>A</v>
      </c>
    </row>
    <row r="61">
      <c r="A61" s="6">
        <v>4603069.0</v>
      </c>
      <c r="B61" s="6" t="s">
        <v>92</v>
      </c>
      <c r="C61" s="7" t="s">
        <v>92</v>
      </c>
      <c r="D61" s="5">
        <v>3.0</v>
      </c>
      <c r="E61" s="5">
        <v>4.0</v>
      </c>
      <c r="F61" s="5">
        <v>3.0</v>
      </c>
      <c r="G61" s="6">
        <f t="shared" si="1"/>
        <v>10</v>
      </c>
      <c r="H61" s="6" t="str">
        <f t="shared" si="2"/>
        <v>B</v>
      </c>
    </row>
    <row r="62">
      <c r="A62" s="6">
        <v>4838761.0</v>
      </c>
      <c r="B62" s="6" t="s">
        <v>93</v>
      </c>
      <c r="C62" s="7" t="s">
        <v>93</v>
      </c>
      <c r="D62" s="5">
        <v>3.0</v>
      </c>
      <c r="E62" s="5">
        <v>5.0</v>
      </c>
      <c r="F62" s="5">
        <v>3.0</v>
      </c>
      <c r="G62" s="6">
        <f t="shared" si="1"/>
        <v>11</v>
      </c>
      <c r="H62" s="6" t="str">
        <f t="shared" si="2"/>
        <v>A</v>
      </c>
    </row>
    <row r="63">
      <c r="A63" s="6">
        <v>2.7078932E7</v>
      </c>
      <c r="B63" s="6" t="s">
        <v>94</v>
      </c>
      <c r="C63" s="7" t="s">
        <v>94</v>
      </c>
      <c r="D63" s="5">
        <v>1.0</v>
      </c>
      <c r="E63" s="5">
        <v>3.0</v>
      </c>
      <c r="F63" s="5">
        <v>1.0</v>
      </c>
      <c r="G63" s="6">
        <f t="shared" si="1"/>
        <v>5</v>
      </c>
      <c r="H63" s="6" t="str">
        <f t="shared" si="2"/>
        <v>C</v>
      </c>
    </row>
    <row r="64">
      <c r="A64" s="6">
        <v>5555235.0</v>
      </c>
      <c r="B64" s="6" t="s">
        <v>95</v>
      </c>
      <c r="C64" s="7" t="s">
        <v>96</v>
      </c>
      <c r="D64" s="5">
        <v>5.0</v>
      </c>
      <c r="E64" s="5">
        <v>4.0</v>
      </c>
      <c r="F64" s="5">
        <v>3.0</v>
      </c>
      <c r="G64" s="6">
        <f t="shared" si="1"/>
        <v>12</v>
      </c>
      <c r="H64" s="6" t="str">
        <f t="shared" si="2"/>
        <v>A</v>
      </c>
    </row>
    <row r="65">
      <c r="A65" s="6">
        <v>1.5371571E7</v>
      </c>
      <c r="B65" s="6" t="s">
        <v>97</v>
      </c>
      <c r="C65" s="7" t="s">
        <v>97</v>
      </c>
      <c r="D65" s="5">
        <v>1.0</v>
      </c>
      <c r="E65" s="5">
        <v>1.0</v>
      </c>
      <c r="F65" s="5">
        <v>1.0</v>
      </c>
      <c r="G65" s="6">
        <f t="shared" si="1"/>
        <v>3</v>
      </c>
      <c r="H65" s="6" t="str">
        <f t="shared" si="2"/>
        <v>C</v>
      </c>
    </row>
    <row r="66">
      <c r="A66" s="6">
        <v>1331323.0</v>
      </c>
      <c r="B66" s="6" t="s">
        <v>98</v>
      </c>
      <c r="C66" s="7" t="s">
        <v>99</v>
      </c>
      <c r="D66" s="5">
        <v>2.0</v>
      </c>
      <c r="E66" s="5">
        <v>1.0</v>
      </c>
      <c r="F66" s="5">
        <v>1.0</v>
      </c>
      <c r="G66" s="6">
        <f t="shared" si="1"/>
        <v>4</v>
      </c>
      <c r="H66" s="6" t="str">
        <f t="shared" si="2"/>
        <v>C</v>
      </c>
    </row>
    <row r="67">
      <c r="A67" s="6">
        <v>2.7131217E7</v>
      </c>
      <c r="B67" s="6" t="s">
        <v>100</v>
      </c>
      <c r="C67" s="7" t="s">
        <v>100</v>
      </c>
      <c r="D67" s="5">
        <v>3.0</v>
      </c>
      <c r="E67" s="5">
        <v>1.0</v>
      </c>
      <c r="F67" s="5">
        <v>1.0</v>
      </c>
      <c r="G67" s="6">
        <f t="shared" si="1"/>
        <v>5</v>
      </c>
      <c r="H67" s="6" t="str">
        <f t="shared" si="2"/>
        <v>C</v>
      </c>
    </row>
    <row r="68">
      <c r="A68" s="6">
        <v>6271101.0</v>
      </c>
      <c r="B68" s="6" t="s">
        <v>101</v>
      </c>
      <c r="C68" s="7" t="s">
        <v>101</v>
      </c>
      <c r="D68" s="5">
        <v>5.0</v>
      </c>
      <c r="E68" s="5">
        <v>5.0</v>
      </c>
      <c r="F68" s="5">
        <v>3.0</v>
      </c>
      <c r="G68" s="6">
        <f t="shared" si="1"/>
        <v>13</v>
      </c>
      <c r="H68" s="6" t="str">
        <f t="shared" si="2"/>
        <v>A</v>
      </c>
    </row>
    <row r="69">
      <c r="A69" s="6">
        <v>5668795.0</v>
      </c>
      <c r="B69" s="6" t="s">
        <v>102</v>
      </c>
      <c r="C69" s="7" t="s">
        <v>102</v>
      </c>
      <c r="D69" s="5">
        <v>4.0</v>
      </c>
      <c r="E69" s="5">
        <v>3.0</v>
      </c>
      <c r="F69" s="5">
        <v>3.0</v>
      </c>
      <c r="G69" s="6">
        <f t="shared" si="1"/>
        <v>10</v>
      </c>
      <c r="H69" s="6" t="str">
        <f t="shared" si="2"/>
        <v>B</v>
      </c>
    </row>
    <row r="70">
      <c r="A70" s="6">
        <v>2.4280437E7</v>
      </c>
      <c r="B70" s="6" t="s">
        <v>103</v>
      </c>
      <c r="C70" s="7" t="s">
        <v>104</v>
      </c>
      <c r="D70" s="5">
        <v>3.0</v>
      </c>
      <c r="E70" s="5">
        <v>3.0</v>
      </c>
      <c r="F70" s="5">
        <v>1.0</v>
      </c>
      <c r="G70" s="6">
        <f t="shared" si="1"/>
        <v>7</v>
      </c>
      <c r="H70" s="6" t="str">
        <f t="shared" si="2"/>
        <v>B</v>
      </c>
    </row>
    <row r="71">
      <c r="A71" s="6">
        <v>2.2398948E7</v>
      </c>
      <c r="B71" s="6" t="s">
        <v>105</v>
      </c>
      <c r="C71" s="7" t="s">
        <v>105</v>
      </c>
      <c r="D71" s="5">
        <v>3.0</v>
      </c>
      <c r="E71" s="5">
        <v>1.0</v>
      </c>
      <c r="F71" s="5">
        <v>3.0</v>
      </c>
      <c r="G71" s="6">
        <f t="shared" si="1"/>
        <v>7</v>
      </c>
      <c r="H71" s="6" t="str">
        <f t="shared" si="2"/>
        <v>B</v>
      </c>
    </row>
    <row r="72">
      <c r="A72" s="6">
        <v>7190589.0</v>
      </c>
      <c r="B72" s="6" t="s">
        <v>106</v>
      </c>
      <c r="C72" s="7" t="s">
        <v>107</v>
      </c>
      <c r="D72" s="5">
        <v>2.0</v>
      </c>
      <c r="E72" s="5">
        <v>4.0</v>
      </c>
      <c r="F72" s="5">
        <v>3.0</v>
      </c>
      <c r="G72" s="6">
        <f t="shared" si="1"/>
        <v>9</v>
      </c>
      <c r="H72" s="6" t="str">
        <f t="shared" si="2"/>
        <v>B</v>
      </c>
    </row>
    <row r="73">
      <c r="A73" s="6">
        <v>4920962.0</v>
      </c>
      <c r="B73" s="6" t="s">
        <v>108</v>
      </c>
      <c r="C73" s="7" t="s">
        <v>108</v>
      </c>
      <c r="D73" s="5">
        <v>4.0</v>
      </c>
      <c r="E73" s="5">
        <v>4.0</v>
      </c>
      <c r="F73" s="5">
        <v>3.0</v>
      </c>
      <c r="G73" s="6">
        <f t="shared" si="1"/>
        <v>11</v>
      </c>
      <c r="H73" s="6" t="str">
        <f t="shared" si="2"/>
        <v>A</v>
      </c>
    </row>
    <row r="74">
      <c r="A74" s="6">
        <v>2742834.0</v>
      </c>
      <c r="B74" s="6" t="s">
        <v>109</v>
      </c>
      <c r="C74" s="7" t="s">
        <v>109</v>
      </c>
      <c r="D74" s="5">
        <v>4.0</v>
      </c>
      <c r="E74" s="5">
        <v>4.0</v>
      </c>
      <c r="F74" s="5">
        <v>3.0</v>
      </c>
      <c r="G74" s="6">
        <f t="shared" si="1"/>
        <v>11</v>
      </c>
      <c r="H74" s="6" t="str">
        <f t="shared" si="2"/>
        <v>A</v>
      </c>
    </row>
    <row r="75">
      <c r="A75" s="6">
        <v>1.0855807E7</v>
      </c>
      <c r="B75" s="6" t="s">
        <v>110</v>
      </c>
      <c r="C75" s="7" t="s">
        <v>110</v>
      </c>
      <c r="D75" s="5">
        <v>2.0</v>
      </c>
      <c r="E75" s="5">
        <v>3.0</v>
      </c>
      <c r="F75" s="5">
        <v>1.0</v>
      </c>
      <c r="G75" s="6">
        <f t="shared" si="1"/>
        <v>6</v>
      </c>
      <c r="H75" s="6" t="str">
        <f t="shared" si="2"/>
        <v>C</v>
      </c>
    </row>
    <row r="76">
      <c r="A76" s="6">
        <v>1.5982734E7</v>
      </c>
      <c r="B76" s="6" t="s">
        <v>111</v>
      </c>
      <c r="C76" s="7" t="s">
        <v>111</v>
      </c>
      <c r="D76" s="5">
        <v>3.0</v>
      </c>
      <c r="E76" s="5">
        <v>3.0</v>
      </c>
      <c r="F76" s="5">
        <v>1.0</v>
      </c>
      <c r="G76" s="6">
        <f t="shared" si="1"/>
        <v>7</v>
      </c>
      <c r="H76" s="6" t="str">
        <f t="shared" si="2"/>
        <v>B</v>
      </c>
    </row>
    <row r="77">
      <c r="A77" s="6">
        <v>1.7739746E7</v>
      </c>
      <c r="B77" s="6" t="s">
        <v>112</v>
      </c>
      <c r="C77" s="7" t="s">
        <v>112</v>
      </c>
      <c r="D77" s="5">
        <v>5.0</v>
      </c>
      <c r="E77" s="5">
        <v>4.0</v>
      </c>
      <c r="F77" s="5">
        <v>3.0</v>
      </c>
      <c r="G77" s="6">
        <f t="shared" si="1"/>
        <v>12</v>
      </c>
      <c r="H77" s="6" t="str">
        <f t="shared" si="2"/>
        <v>A</v>
      </c>
    </row>
    <row r="78">
      <c r="A78" s="6">
        <v>6298695.0</v>
      </c>
      <c r="B78" s="6" t="s">
        <v>113</v>
      </c>
      <c r="C78" s="7" t="s">
        <v>113</v>
      </c>
      <c r="D78" s="5">
        <v>2.0</v>
      </c>
      <c r="E78" s="5">
        <v>4.0</v>
      </c>
      <c r="F78" s="5">
        <v>3.0</v>
      </c>
      <c r="G78" s="6">
        <f t="shared" si="1"/>
        <v>9</v>
      </c>
      <c r="H78" s="6" t="str">
        <f t="shared" si="2"/>
        <v>B</v>
      </c>
    </row>
    <row r="79">
      <c r="A79" s="6">
        <v>2665694.0</v>
      </c>
      <c r="B79" s="6" t="s">
        <v>114</v>
      </c>
      <c r="C79" s="7" t="s">
        <v>115</v>
      </c>
      <c r="D79" s="5">
        <v>2.0</v>
      </c>
      <c r="E79" s="5">
        <v>4.0</v>
      </c>
      <c r="F79" s="5">
        <v>1.0</v>
      </c>
      <c r="G79" s="6">
        <f t="shared" si="1"/>
        <v>7</v>
      </c>
      <c r="H79" s="6" t="str">
        <f t="shared" si="2"/>
        <v>B</v>
      </c>
    </row>
    <row r="80">
      <c r="A80" s="6">
        <v>3.4532014E7</v>
      </c>
      <c r="B80" s="6" t="s">
        <v>116</v>
      </c>
      <c r="C80" s="7" t="s">
        <v>116</v>
      </c>
      <c r="D80" s="5">
        <v>1.0</v>
      </c>
      <c r="E80" s="5">
        <v>1.0</v>
      </c>
      <c r="F80" s="5">
        <v>1.0</v>
      </c>
      <c r="G80" s="6">
        <f t="shared" si="1"/>
        <v>3</v>
      </c>
      <c r="H80" s="6" t="str">
        <f t="shared" si="2"/>
        <v>C</v>
      </c>
    </row>
    <row r="81">
      <c r="A81" s="6">
        <v>1.637762E7</v>
      </c>
      <c r="B81" s="6" t="s">
        <v>117</v>
      </c>
      <c r="C81" s="7" t="s">
        <v>117</v>
      </c>
      <c r="D81" s="5">
        <v>2.0</v>
      </c>
      <c r="E81" s="5">
        <v>4.0</v>
      </c>
      <c r="F81" s="5">
        <v>3.0</v>
      </c>
      <c r="G81" s="6">
        <f t="shared" si="1"/>
        <v>9</v>
      </c>
      <c r="H81" s="6" t="str">
        <f t="shared" si="2"/>
        <v>B</v>
      </c>
    </row>
    <row r="82">
      <c r="A82" s="6">
        <v>1.981991E7</v>
      </c>
      <c r="B82" s="6" t="s">
        <v>118</v>
      </c>
      <c r="C82" s="7" t="s">
        <v>118</v>
      </c>
      <c r="D82" s="5">
        <v>3.0</v>
      </c>
      <c r="E82" s="5">
        <v>4.0</v>
      </c>
      <c r="F82" s="5">
        <v>3.0</v>
      </c>
      <c r="G82" s="6">
        <f t="shared" si="1"/>
        <v>10</v>
      </c>
      <c r="H82" s="6" t="str">
        <f t="shared" si="2"/>
        <v>B</v>
      </c>
    </row>
    <row r="83">
      <c r="A83" s="6">
        <v>1.2816149E7</v>
      </c>
      <c r="B83" s="6" t="s">
        <v>119</v>
      </c>
      <c r="C83" s="7" t="s">
        <v>119</v>
      </c>
      <c r="D83" s="5">
        <v>3.0</v>
      </c>
      <c r="E83" s="5">
        <v>3.0</v>
      </c>
      <c r="F83" s="5">
        <v>3.0</v>
      </c>
      <c r="G83" s="6">
        <f t="shared" si="1"/>
        <v>9</v>
      </c>
      <c r="H83" s="6" t="str">
        <f t="shared" si="2"/>
        <v>B</v>
      </c>
    </row>
    <row r="84">
      <c r="A84" s="6">
        <v>3.1203011E7</v>
      </c>
      <c r="B84" s="6" t="s">
        <v>120</v>
      </c>
      <c r="C84" s="7" t="s">
        <v>120</v>
      </c>
      <c r="D84" s="5">
        <v>3.0</v>
      </c>
      <c r="E84" s="5">
        <v>2.0</v>
      </c>
      <c r="F84" s="5">
        <v>1.0</v>
      </c>
      <c r="G84" s="6">
        <f t="shared" si="1"/>
        <v>6</v>
      </c>
      <c r="H84" s="6" t="str">
        <f t="shared" si="2"/>
        <v>C</v>
      </c>
    </row>
    <row r="85">
      <c r="A85" s="6">
        <v>2.2289904E7</v>
      </c>
      <c r="B85" s="6" t="s">
        <v>121</v>
      </c>
      <c r="C85" s="7" t="s">
        <v>121</v>
      </c>
      <c r="D85" s="5">
        <v>3.0</v>
      </c>
      <c r="E85" s="5">
        <v>4.0</v>
      </c>
      <c r="F85" s="5">
        <v>1.0</v>
      </c>
      <c r="G85" s="6">
        <f t="shared" si="1"/>
        <v>8</v>
      </c>
      <c r="H85" s="6" t="str">
        <f t="shared" si="2"/>
        <v>B</v>
      </c>
    </row>
    <row r="86">
      <c r="A86" s="6">
        <v>3.2778493E7</v>
      </c>
      <c r="B86" s="6" t="s">
        <v>122</v>
      </c>
      <c r="C86" s="7" t="s">
        <v>123</v>
      </c>
      <c r="D86" s="5">
        <v>5.0</v>
      </c>
      <c r="E86" s="5">
        <v>4.0</v>
      </c>
      <c r="F86" s="5">
        <v>3.0</v>
      </c>
      <c r="G86" s="6">
        <f t="shared" si="1"/>
        <v>12</v>
      </c>
      <c r="H86" s="6" t="str">
        <f t="shared" si="2"/>
        <v>A</v>
      </c>
    </row>
    <row r="87">
      <c r="A87" s="6">
        <v>5666294.0</v>
      </c>
      <c r="B87" s="6" t="s">
        <v>124</v>
      </c>
      <c r="C87" s="7" t="s">
        <v>125</v>
      </c>
      <c r="D87" s="5">
        <v>4.0</v>
      </c>
      <c r="E87" s="5">
        <v>4.0</v>
      </c>
      <c r="F87" s="5">
        <v>3.0</v>
      </c>
      <c r="G87" s="6">
        <f t="shared" si="1"/>
        <v>11</v>
      </c>
      <c r="H87" s="6" t="str">
        <f t="shared" si="2"/>
        <v>A</v>
      </c>
    </row>
    <row r="88">
      <c r="A88" s="6">
        <v>3.9376806E7</v>
      </c>
      <c r="B88" s="6" t="s">
        <v>126</v>
      </c>
      <c r="C88" s="7" t="s">
        <v>127</v>
      </c>
      <c r="D88" s="5">
        <v>4.0</v>
      </c>
      <c r="E88" s="5">
        <v>4.0</v>
      </c>
      <c r="F88" s="5">
        <v>3.0</v>
      </c>
      <c r="G88" s="6">
        <f t="shared" si="1"/>
        <v>11</v>
      </c>
      <c r="H88" s="6" t="str">
        <f t="shared" si="2"/>
        <v>A</v>
      </c>
    </row>
    <row r="89">
      <c r="A89" s="6">
        <v>2.4977084E7</v>
      </c>
      <c r="B89" s="6" t="s">
        <v>128</v>
      </c>
      <c r="C89" s="7" t="s">
        <v>128</v>
      </c>
      <c r="D89" s="5">
        <v>4.0</v>
      </c>
      <c r="E89" s="5">
        <v>4.0</v>
      </c>
      <c r="F89" s="5">
        <v>3.0</v>
      </c>
      <c r="G89" s="6">
        <f t="shared" si="1"/>
        <v>11</v>
      </c>
      <c r="H89" s="6" t="str">
        <f t="shared" si="2"/>
        <v>A</v>
      </c>
    </row>
    <row r="90">
      <c r="A90" s="6">
        <v>7317338.0</v>
      </c>
      <c r="B90" s="6" t="s">
        <v>129</v>
      </c>
      <c r="C90" s="7" t="s">
        <v>129</v>
      </c>
      <c r="D90" s="5">
        <v>4.0</v>
      </c>
      <c r="E90" s="5">
        <v>4.0</v>
      </c>
      <c r="F90" s="5">
        <v>3.0</v>
      </c>
      <c r="G90" s="6">
        <f t="shared" si="1"/>
        <v>11</v>
      </c>
      <c r="H90" s="6" t="str">
        <f t="shared" si="2"/>
        <v>A</v>
      </c>
    </row>
    <row r="91">
      <c r="A91" s="6">
        <v>2.982177E7</v>
      </c>
      <c r="B91" s="6" t="s">
        <v>130</v>
      </c>
      <c r="C91" s="7" t="s">
        <v>130</v>
      </c>
      <c r="D91" s="5">
        <v>5.0</v>
      </c>
      <c r="E91" s="5">
        <v>4.0</v>
      </c>
      <c r="F91" s="5">
        <v>3.0</v>
      </c>
      <c r="G91" s="6">
        <f t="shared" si="1"/>
        <v>12</v>
      </c>
      <c r="H91" s="6" t="str">
        <f t="shared" si="2"/>
        <v>A</v>
      </c>
    </row>
    <row r="92">
      <c r="A92" s="6">
        <v>7268645.0</v>
      </c>
      <c r="B92" s="6" t="s">
        <v>131</v>
      </c>
      <c r="C92" s="7" t="s">
        <v>132</v>
      </c>
      <c r="D92" s="5">
        <v>5.0</v>
      </c>
      <c r="E92" s="5">
        <v>4.0</v>
      </c>
      <c r="F92" s="5">
        <v>3.0</v>
      </c>
      <c r="G92" s="6">
        <f t="shared" si="1"/>
        <v>12</v>
      </c>
      <c r="H92" s="6" t="str">
        <f t="shared" si="2"/>
        <v>A</v>
      </c>
    </row>
    <row r="93">
      <c r="A93" s="6">
        <v>1.7262805E7</v>
      </c>
      <c r="B93" s="6" t="s">
        <v>133</v>
      </c>
      <c r="C93" s="7" t="s">
        <v>134</v>
      </c>
      <c r="D93" s="5">
        <v>3.0</v>
      </c>
      <c r="E93" s="5">
        <v>1.0</v>
      </c>
      <c r="F93" s="5">
        <v>1.0</v>
      </c>
      <c r="G93" s="6">
        <f t="shared" si="1"/>
        <v>5</v>
      </c>
      <c r="H93" s="6" t="str">
        <f t="shared" si="2"/>
        <v>C</v>
      </c>
    </row>
    <row r="94">
      <c r="A94" s="6">
        <v>2.616437E7</v>
      </c>
      <c r="B94" s="6" t="s">
        <v>135</v>
      </c>
      <c r="C94" s="7" t="s">
        <v>135</v>
      </c>
      <c r="D94" s="5">
        <v>3.0</v>
      </c>
      <c r="E94" s="5">
        <v>3.0</v>
      </c>
      <c r="F94" s="5">
        <v>1.0</v>
      </c>
      <c r="G94" s="6">
        <f t="shared" si="1"/>
        <v>7</v>
      </c>
      <c r="H94" s="6" t="str">
        <f t="shared" si="2"/>
        <v>B</v>
      </c>
    </row>
    <row r="95">
      <c r="A95" s="6">
        <v>557647.0</v>
      </c>
      <c r="B95" s="6" t="s">
        <v>136</v>
      </c>
      <c r="C95" s="7" t="s">
        <v>137</v>
      </c>
      <c r="D95" s="5">
        <v>2.0</v>
      </c>
      <c r="E95" s="5">
        <v>3.0</v>
      </c>
      <c r="F95" s="5">
        <v>1.0</v>
      </c>
      <c r="G95" s="6">
        <f t="shared" si="1"/>
        <v>6</v>
      </c>
      <c r="H95" s="6" t="str">
        <f t="shared" si="2"/>
        <v>C</v>
      </c>
    </row>
    <row r="96">
      <c r="A96" s="6">
        <v>1.0097775E7</v>
      </c>
      <c r="B96" s="6" t="s">
        <v>138</v>
      </c>
      <c r="C96" s="7" t="s">
        <v>138</v>
      </c>
      <c r="D96" s="5">
        <v>5.0</v>
      </c>
      <c r="E96" s="5">
        <v>4.0</v>
      </c>
      <c r="F96" s="5">
        <v>3.0</v>
      </c>
      <c r="G96" s="6">
        <f t="shared" si="1"/>
        <v>12</v>
      </c>
      <c r="H96" s="6" t="str">
        <f t="shared" si="2"/>
        <v>A</v>
      </c>
    </row>
    <row r="97">
      <c r="A97" s="6">
        <v>1.9259214E7</v>
      </c>
      <c r="B97" s="6" t="s">
        <v>139</v>
      </c>
      <c r="C97" s="7" t="s">
        <v>139</v>
      </c>
      <c r="D97" s="5">
        <v>2.0</v>
      </c>
      <c r="E97" s="5">
        <v>2.0</v>
      </c>
      <c r="F97" s="5">
        <v>1.0</v>
      </c>
      <c r="G97" s="6">
        <f t="shared" si="1"/>
        <v>5</v>
      </c>
      <c r="H97" s="6" t="str">
        <f t="shared" si="2"/>
        <v>C</v>
      </c>
    </row>
    <row r="98">
      <c r="A98" s="6">
        <v>2.2729694E7</v>
      </c>
      <c r="B98" s="6" t="s">
        <v>140</v>
      </c>
      <c r="C98" s="7" t="s">
        <v>141</v>
      </c>
      <c r="D98" s="5">
        <v>1.0</v>
      </c>
      <c r="E98" s="5">
        <v>1.0</v>
      </c>
      <c r="F98" s="5">
        <v>1.0</v>
      </c>
      <c r="G98" s="6">
        <f t="shared" si="1"/>
        <v>3</v>
      </c>
      <c r="H98" s="6" t="str">
        <f t="shared" si="2"/>
        <v>C</v>
      </c>
    </row>
    <row r="99">
      <c r="A99" s="6">
        <v>2.4274063E7</v>
      </c>
      <c r="B99" s="6" t="s">
        <v>142</v>
      </c>
      <c r="C99" s="7" t="s">
        <v>143</v>
      </c>
      <c r="D99" s="5">
        <v>2.0</v>
      </c>
      <c r="E99" s="5">
        <v>3.0</v>
      </c>
      <c r="F99" s="5">
        <v>1.0</v>
      </c>
      <c r="G99" s="6">
        <f t="shared" si="1"/>
        <v>6</v>
      </c>
      <c r="H99" s="6" t="str">
        <f t="shared" si="2"/>
        <v>C</v>
      </c>
    </row>
    <row r="100">
      <c r="A100" s="6">
        <v>7015781.0</v>
      </c>
      <c r="B100" s="6" t="s">
        <v>144</v>
      </c>
      <c r="C100" s="7" t="s">
        <v>145</v>
      </c>
      <c r="D100" s="5">
        <v>2.0</v>
      </c>
      <c r="E100" s="5">
        <v>1.0</v>
      </c>
      <c r="F100" s="5">
        <v>1.0</v>
      </c>
      <c r="G100" s="6">
        <f t="shared" si="1"/>
        <v>4</v>
      </c>
      <c r="H100" s="6" t="str">
        <f t="shared" si="2"/>
        <v>C</v>
      </c>
    </row>
    <row r="101">
      <c r="A101" s="6">
        <v>1.9686184E7</v>
      </c>
      <c r="B101" s="6" t="s">
        <v>146</v>
      </c>
      <c r="C101" s="7" t="s">
        <v>146</v>
      </c>
      <c r="D101" s="5">
        <v>3.0</v>
      </c>
      <c r="E101" s="5">
        <v>4.0</v>
      </c>
      <c r="F101" s="5">
        <v>3.0</v>
      </c>
      <c r="G101" s="6">
        <f t="shared" si="1"/>
        <v>10</v>
      </c>
      <c r="H101" s="6" t="str">
        <f t="shared" si="2"/>
        <v>B</v>
      </c>
    </row>
    <row r="102">
      <c r="A102" s="6">
        <v>5190949.0</v>
      </c>
      <c r="B102" s="6" t="s">
        <v>147</v>
      </c>
      <c r="C102" s="7" t="s">
        <v>147</v>
      </c>
      <c r="D102" s="5">
        <v>4.0</v>
      </c>
      <c r="E102" s="5">
        <v>4.0</v>
      </c>
      <c r="F102" s="5">
        <v>3.0</v>
      </c>
      <c r="G102" s="6">
        <f t="shared" si="1"/>
        <v>11</v>
      </c>
      <c r="H102" s="6" t="str">
        <f t="shared" si="2"/>
        <v>A</v>
      </c>
    </row>
    <row r="103">
      <c r="A103" s="6">
        <v>1.8500486E7</v>
      </c>
      <c r="B103" s="6" t="s">
        <v>148</v>
      </c>
      <c r="C103" s="7" t="s">
        <v>149</v>
      </c>
      <c r="D103" s="5">
        <v>4.0</v>
      </c>
      <c r="E103" s="5">
        <v>4.0</v>
      </c>
      <c r="F103" s="5">
        <v>3.0</v>
      </c>
      <c r="G103" s="6">
        <f t="shared" si="1"/>
        <v>11</v>
      </c>
      <c r="H103" s="6" t="str">
        <f t="shared" si="2"/>
        <v>A</v>
      </c>
    </row>
    <row r="104">
      <c r="A104" s="6">
        <v>2.2557322E7</v>
      </c>
      <c r="B104" s="6" t="s">
        <v>150</v>
      </c>
      <c r="C104" s="7" t="s">
        <v>150</v>
      </c>
      <c r="D104" s="5">
        <v>5.0</v>
      </c>
      <c r="E104" s="5">
        <v>5.0</v>
      </c>
      <c r="F104" s="5">
        <v>3.0</v>
      </c>
      <c r="G104" s="6">
        <f t="shared" si="1"/>
        <v>13</v>
      </c>
      <c r="H104" s="6" t="str">
        <f t="shared" si="2"/>
        <v>A</v>
      </c>
    </row>
    <row r="105">
      <c r="A105" s="6">
        <v>1.9967211E7</v>
      </c>
      <c r="B105" s="6" t="s">
        <v>151</v>
      </c>
      <c r="C105" s="7" t="s">
        <v>151</v>
      </c>
      <c r="D105" s="5">
        <v>5.0</v>
      </c>
      <c r="E105" s="5">
        <v>4.0</v>
      </c>
      <c r="F105" s="5">
        <v>3.0</v>
      </c>
      <c r="G105" s="6">
        <f t="shared" si="1"/>
        <v>12</v>
      </c>
      <c r="H105" s="6" t="str">
        <f t="shared" si="2"/>
        <v>A</v>
      </c>
    </row>
    <row r="106">
      <c r="A106" s="6">
        <v>2.231356E7</v>
      </c>
      <c r="B106" s="6" t="s">
        <v>152</v>
      </c>
      <c r="C106" s="7" t="s">
        <v>152</v>
      </c>
      <c r="D106" s="5">
        <v>3.0</v>
      </c>
      <c r="E106" s="5">
        <v>5.0</v>
      </c>
      <c r="F106" s="5">
        <v>3.0</v>
      </c>
      <c r="G106" s="6">
        <f t="shared" si="1"/>
        <v>11</v>
      </c>
      <c r="H106" s="6" t="str">
        <f t="shared" si="2"/>
        <v>A</v>
      </c>
    </row>
    <row r="107">
      <c r="A107" s="6">
        <v>1.1559006E7</v>
      </c>
      <c r="B107" s="6" t="s">
        <v>153</v>
      </c>
      <c r="C107" s="7" t="s">
        <v>153</v>
      </c>
      <c r="D107" s="5">
        <v>1.0</v>
      </c>
      <c r="E107" s="5">
        <v>1.0</v>
      </c>
      <c r="F107" s="5">
        <v>1.0</v>
      </c>
      <c r="G107" s="6">
        <f t="shared" si="1"/>
        <v>3</v>
      </c>
      <c r="H107" s="6" t="str">
        <f t="shared" si="2"/>
        <v>C</v>
      </c>
    </row>
    <row r="108">
      <c r="A108" s="6">
        <v>1.9686184E7</v>
      </c>
      <c r="B108" s="6" t="s">
        <v>154</v>
      </c>
      <c r="C108" s="7" t="s">
        <v>154</v>
      </c>
      <c r="D108" s="5">
        <v>2.0</v>
      </c>
      <c r="E108" s="5">
        <v>4.0</v>
      </c>
      <c r="F108" s="5">
        <v>1.0</v>
      </c>
      <c r="G108" s="6">
        <f t="shared" si="1"/>
        <v>7</v>
      </c>
      <c r="H108" s="6" t="str">
        <f t="shared" si="2"/>
        <v>B</v>
      </c>
    </row>
    <row r="109">
      <c r="A109" s="6">
        <v>3.382709E7</v>
      </c>
      <c r="B109" s="6" t="s">
        <v>155</v>
      </c>
      <c r="C109" s="7" t="s">
        <v>155</v>
      </c>
      <c r="D109" s="5">
        <v>1.0</v>
      </c>
      <c r="E109" s="5">
        <v>1.0</v>
      </c>
      <c r="F109" s="5">
        <v>1.0</v>
      </c>
      <c r="G109" s="6">
        <f t="shared" si="1"/>
        <v>3</v>
      </c>
      <c r="H109" s="6" t="str">
        <f t="shared" si="2"/>
        <v>C</v>
      </c>
    </row>
    <row r="110">
      <c r="A110" s="6">
        <v>5514927.0</v>
      </c>
      <c r="B110" s="6" t="s">
        <v>156</v>
      </c>
      <c r="C110" s="7" t="s">
        <v>157</v>
      </c>
      <c r="D110" s="5">
        <v>3.0</v>
      </c>
      <c r="E110" s="5">
        <v>3.0</v>
      </c>
      <c r="F110" s="5">
        <v>2.0</v>
      </c>
      <c r="G110" s="6">
        <f t="shared" si="1"/>
        <v>8</v>
      </c>
      <c r="H110" s="6" t="str">
        <f t="shared" si="2"/>
        <v>B</v>
      </c>
    </row>
    <row r="111">
      <c r="A111" s="6">
        <v>9344307.0</v>
      </c>
      <c r="B111" s="6" t="s">
        <v>158</v>
      </c>
      <c r="C111" s="7" t="s">
        <v>158</v>
      </c>
      <c r="D111" s="5">
        <v>4.0</v>
      </c>
      <c r="E111" s="5">
        <v>4.0</v>
      </c>
      <c r="F111" s="5">
        <v>3.0</v>
      </c>
      <c r="G111" s="6">
        <f t="shared" si="1"/>
        <v>11</v>
      </c>
      <c r="H111" s="6" t="str">
        <f t="shared" si="2"/>
        <v>A</v>
      </c>
    </row>
    <row r="112">
      <c r="A112" s="6">
        <v>7268645.0</v>
      </c>
      <c r="B112" s="6" t="s">
        <v>159</v>
      </c>
      <c r="C112" s="7" t="s">
        <v>159</v>
      </c>
      <c r="D112" s="5">
        <v>3.0</v>
      </c>
      <c r="E112" s="5">
        <v>4.0</v>
      </c>
      <c r="F112" s="5">
        <v>3.0</v>
      </c>
      <c r="G112" s="6">
        <f t="shared" si="1"/>
        <v>10</v>
      </c>
      <c r="H112" s="6" t="str">
        <f t="shared" si="2"/>
        <v>B</v>
      </c>
    </row>
    <row r="113">
      <c r="A113" s="6">
        <v>2.8476576E7</v>
      </c>
      <c r="B113" s="6" t="s">
        <v>160</v>
      </c>
      <c r="C113" s="7" t="s">
        <v>161</v>
      </c>
      <c r="D113" s="5">
        <v>4.0</v>
      </c>
      <c r="E113" s="5">
        <v>3.0</v>
      </c>
      <c r="F113" s="5">
        <v>3.0</v>
      </c>
      <c r="G113" s="6">
        <f t="shared" si="1"/>
        <v>10</v>
      </c>
      <c r="H113" s="6" t="str">
        <f t="shared" si="2"/>
        <v>B</v>
      </c>
    </row>
    <row r="114">
      <c r="A114" s="6">
        <v>1.7739746E7</v>
      </c>
      <c r="B114" s="6" t="s">
        <v>162</v>
      </c>
      <c r="C114" s="7" t="s">
        <v>162</v>
      </c>
      <c r="D114" s="5">
        <v>5.0</v>
      </c>
      <c r="E114" s="5">
        <v>4.0</v>
      </c>
      <c r="F114" s="5">
        <v>3.0</v>
      </c>
      <c r="G114" s="6">
        <f t="shared" si="1"/>
        <v>12</v>
      </c>
      <c r="H114" s="6" t="str">
        <f t="shared" si="2"/>
        <v>A</v>
      </c>
    </row>
    <row r="115">
      <c r="A115" s="6">
        <v>1.159564E7</v>
      </c>
      <c r="B115" s="6" t="s">
        <v>163</v>
      </c>
      <c r="C115" s="7" t="s">
        <v>163</v>
      </c>
      <c r="D115" s="5">
        <v>2.0</v>
      </c>
      <c r="E115" s="5">
        <v>1.0</v>
      </c>
      <c r="F115" s="5">
        <v>1.0</v>
      </c>
      <c r="G115" s="6">
        <f t="shared" si="1"/>
        <v>4</v>
      </c>
      <c r="H115" s="6" t="str">
        <f t="shared" si="2"/>
        <v>C</v>
      </c>
    </row>
    <row r="116">
      <c r="A116" s="6">
        <v>5474711.0</v>
      </c>
      <c r="B116" s="6" t="s">
        <v>164</v>
      </c>
      <c r="C116" s="7" t="s">
        <v>164</v>
      </c>
      <c r="D116" s="5">
        <v>3.0</v>
      </c>
      <c r="E116" s="5">
        <v>3.0</v>
      </c>
      <c r="F116" s="5">
        <v>2.0</v>
      </c>
      <c r="G116" s="6">
        <f t="shared" si="1"/>
        <v>8</v>
      </c>
      <c r="H116" s="6" t="str">
        <f t="shared" si="2"/>
        <v>B</v>
      </c>
    </row>
    <row r="117">
      <c r="A117" s="6">
        <v>7342387.0</v>
      </c>
      <c r="B117" s="6" t="s">
        <v>165</v>
      </c>
      <c r="C117" s="7" t="s">
        <v>165</v>
      </c>
      <c r="D117" s="5">
        <v>5.0</v>
      </c>
      <c r="E117" s="5">
        <v>4.0</v>
      </c>
      <c r="F117" s="5">
        <v>3.0</v>
      </c>
      <c r="G117" s="6">
        <f t="shared" si="1"/>
        <v>12</v>
      </c>
      <c r="H117" s="6" t="str">
        <f t="shared" si="2"/>
        <v>A</v>
      </c>
    </row>
    <row r="118">
      <c r="A118" s="6">
        <v>1.919575E7</v>
      </c>
      <c r="B118" s="6" t="s">
        <v>166</v>
      </c>
      <c r="C118" s="7" t="s">
        <v>166</v>
      </c>
      <c r="D118" s="5">
        <v>3.0</v>
      </c>
      <c r="E118" s="5">
        <v>2.0</v>
      </c>
      <c r="F118" s="5">
        <v>1.0</v>
      </c>
      <c r="G118" s="6">
        <f t="shared" si="1"/>
        <v>6</v>
      </c>
      <c r="H118" s="6" t="str">
        <f t="shared" si="2"/>
        <v>C</v>
      </c>
    </row>
    <row r="119">
      <c r="A119" s="6">
        <v>1.2816149E7</v>
      </c>
      <c r="B119" s="6" t="s">
        <v>167</v>
      </c>
      <c r="C119" s="7" t="s">
        <v>167</v>
      </c>
      <c r="D119" s="5">
        <v>3.0</v>
      </c>
      <c r="E119" s="5">
        <v>4.0</v>
      </c>
      <c r="F119" s="5">
        <v>2.0</v>
      </c>
      <c r="G119" s="6">
        <f t="shared" si="1"/>
        <v>9</v>
      </c>
      <c r="H119" s="6" t="str">
        <f t="shared" si="2"/>
        <v>B</v>
      </c>
    </row>
    <row r="120">
      <c r="A120" s="6">
        <v>9071245.0</v>
      </c>
      <c r="B120" s="6" t="s">
        <v>168</v>
      </c>
      <c r="C120" s="7" t="s">
        <v>169</v>
      </c>
      <c r="D120" s="5">
        <v>1.0</v>
      </c>
      <c r="E120" s="5">
        <v>1.0</v>
      </c>
      <c r="F120" s="5">
        <v>1.0</v>
      </c>
      <c r="G120" s="6">
        <f t="shared" si="1"/>
        <v>3</v>
      </c>
      <c r="H120" s="6" t="str">
        <f t="shared" si="2"/>
        <v>C</v>
      </c>
    </row>
    <row r="121">
      <c r="A121" s="6">
        <v>2.0893377E7</v>
      </c>
      <c r="B121" s="6" t="s">
        <v>170</v>
      </c>
      <c r="C121" s="7" t="s">
        <v>171</v>
      </c>
      <c r="D121" s="5">
        <v>4.0</v>
      </c>
      <c r="E121" s="5">
        <v>3.0</v>
      </c>
      <c r="F121" s="5">
        <v>3.0</v>
      </c>
      <c r="G121" s="6">
        <f t="shared" si="1"/>
        <v>10</v>
      </c>
      <c r="H121" s="6" t="str">
        <f t="shared" si="2"/>
        <v>B</v>
      </c>
    </row>
    <row r="122">
      <c r="A122" s="6">
        <v>2.1907865E7</v>
      </c>
      <c r="B122" s="6" t="s">
        <v>172</v>
      </c>
      <c r="C122" s="7" t="s">
        <v>173</v>
      </c>
      <c r="D122" s="5">
        <v>5.0</v>
      </c>
      <c r="E122" s="5">
        <v>4.0</v>
      </c>
      <c r="F122" s="5">
        <v>3.0</v>
      </c>
      <c r="G122" s="6">
        <f t="shared" si="1"/>
        <v>12</v>
      </c>
      <c r="H122" s="6" t="str">
        <f t="shared" si="2"/>
        <v>A</v>
      </c>
    </row>
    <row r="123">
      <c r="A123" s="6">
        <v>5253795.0</v>
      </c>
      <c r="B123" s="6" t="s">
        <v>174</v>
      </c>
      <c r="C123" s="7" t="s">
        <v>174</v>
      </c>
      <c r="G123" s="6">
        <f t="shared" si="1"/>
        <v>0</v>
      </c>
      <c r="H123" s="6" t="str">
        <f t="shared" si="2"/>
        <v>C</v>
      </c>
    </row>
    <row r="124">
      <c r="A124" s="6">
        <v>2.2289904E7</v>
      </c>
      <c r="B124" s="6" t="s">
        <v>175</v>
      </c>
      <c r="C124" s="7" t="s">
        <v>176</v>
      </c>
      <c r="D124" s="5">
        <v>1.0</v>
      </c>
      <c r="E124" s="5">
        <v>1.0</v>
      </c>
      <c r="F124" s="5">
        <v>1.0</v>
      </c>
      <c r="G124" s="6">
        <f t="shared" si="1"/>
        <v>3</v>
      </c>
      <c r="H124" s="6" t="str">
        <f t="shared" si="2"/>
        <v>C</v>
      </c>
    </row>
    <row r="125">
      <c r="A125" s="6">
        <v>1.2299394E7</v>
      </c>
      <c r="B125" s="6" t="s">
        <v>177</v>
      </c>
      <c r="C125" s="7" t="s">
        <v>178</v>
      </c>
      <c r="D125" s="5">
        <v>4.0</v>
      </c>
      <c r="E125" s="5">
        <v>4.0</v>
      </c>
      <c r="F125" s="5">
        <v>3.0</v>
      </c>
      <c r="G125" s="6">
        <f t="shared" si="1"/>
        <v>11</v>
      </c>
      <c r="H125" s="6" t="str">
        <f t="shared" si="2"/>
        <v>A</v>
      </c>
    </row>
    <row r="126">
      <c r="A126" s="6">
        <v>2.1887641E7</v>
      </c>
      <c r="B126" s="6" t="s">
        <v>179</v>
      </c>
      <c r="C126" s="7" t="s">
        <v>180</v>
      </c>
      <c r="D126" s="5">
        <v>4.0</v>
      </c>
      <c r="E126" s="5">
        <v>2.0</v>
      </c>
      <c r="F126" s="5">
        <v>3.0</v>
      </c>
      <c r="G126" s="6">
        <f t="shared" si="1"/>
        <v>9</v>
      </c>
      <c r="H126" s="6" t="str">
        <f t="shared" si="2"/>
        <v>B</v>
      </c>
    </row>
    <row r="127">
      <c r="A127" s="6">
        <v>1.6371887E7</v>
      </c>
      <c r="B127" s="6" t="s">
        <v>181</v>
      </c>
      <c r="C127" s="7" t="s">
        <v>181</v>
      </c>
      <c r="D127" s="5">
        <v>1.0</v>
      </c>
      <c r="E127" s="5">
        <v>1.0</v>
      </c>
      <c r="F127" s="5">
        <v>1.0</v>
      </c>
      <c r="G127" s="6">
        <f t="shared" si="1"/>
        <v>3</v>
      </c>
      <c r="H127" s="6" t="str">
        <f t="shared" si="2"/>
        <v>C</v>
      </c>
    </row>
    <row r="128">
      <c r="A128" s="6">
        <v>1.3012486E7</v>
      </c>
      <c r="B128" s="6" t="s">
        <v>182</v>
      </c>
      <c r="C128" s="7" t="s">
        <v>182</v>
      </c>
      <c r="D128" s="5">
        <v>4.0</v>
      </c>
      <c r="E128" s="5">
        <v>3.0</v>
      </c>
      <c r="F128" s="5">
        <v>3.0</v>
      </c>
      <c r="G128" s="6">
        <f t="shared" si="1"/>
        <v>10</v>
      </c>
      <c r="H128" s="6" t="str">
        <f t="shared" si="2"/>
        <v>B</v>
      </c>
    </row>
    <row r="129">
      <c r="A129" s="6">
        <v>1.6371887E7</v>
      </c>
      <c r="B129" s="6" t="s">
        <v>183</v>
      </c>
      <c r="C129" s="7" t="s">
        <v>183</v>
      </c>
      <c r="D129" s="5">
        <v>4.0</v>
      </c>
      <c r="E129" s="5">
        <v>4.0</v>
      </c>
      <c r="F129" s="5">
        <v>3.0</v>
      </c>
      <c r="G129" s="6">
        <f t="shared" si="1"/>
        <v>11</v>
      </c>
      <c r="H129" s="6" t="str">
        <f t="shared" si="2"/>
        <v>A</v>
      </c>
    </row>
    <row r="130">
      <c r="A130" s="6">
        <v>1.482543E7</v>
      </c>
      <c r="B130" s="6" t="s">
        <v>184</v>
      </c>
      <c r="C130" s="7" t="s">
        <v>184</v>
      </c>
      <c r="D130" s="5">
        <v>3.0</v>
      </c>
      <c r="E130" s="5">
        <v>4.0</v>
      </c>
      <c r="F130" s="5">
        <v>2.0</v>
      </c>
      <c r="G130" s="6">
        <f t="shared" si="1"/>
        <v>9</v>
      </c>
      <c r="H130" s="6" t="str">
        <f t="shared" si="2"/>
        <v>B</v>
      </c>
    </row>
    <row r="131">
      <c r="A131" s="6">
        <v>1.159564E7</v>
      </c>
      <c r="B131" s="6" t="s">
        <v>185</v>
      </c>
      <c r="C131" s="7" t="s">
        <v>185</v>
      </c>
      <c r="D131" s="5">
        <v>5.0</v>
      </c>
      <c r="E131" s="5">
        <v>4.0</v>
      </c>
      <c r="F131" s="5">
        <v>3.0</v>
      </c>
      <c r="G131" s="6">
        <f t="shared" si="1"/>
        <v>12</v>
      </c>
      <c r="H131" s="6" t="str">
        <f t="shared" si="2"/>
        <v>A</v>
      </c>
    </row>
    <row r="132">
      <c r="A132" s="6">
        <v>3.2562455E7</v>
      </c>
      <c r="B132" s="6" t="s">
        <v>186</v>
      </c>
      <c r="C132" s="7" t="s">
        <v>186</v>
      </c>
      <c r="D132" s="5">
        <v>4.0</v>
      </c>
      <c r="E132" s="5">
        <v>5.0</v>
      </c>
      <c r="F132" s="5">
        <v>3.0</v>
      </c>
      <c r="G132" s="6">
        <f t="shared" si="1"/>
        <v>12</v>
      </c>
      <c r="H132" s="6" t="str">
        <f t="shared" si="2"/>
        <v>A</v>
      </c>
    </row>
    <row r="133">
      <c r="A133" s="6">
        <v>2.5766867E7</v>
      </c>
      <c r="B133" s="6" t="s">
        <v>187</v>
      </c>
      <c r="C133" s="7" t="s">
        <v>187</v>
      </c>
      <c r="D133" s="5">
        <v>4.0</v>
      </c>
      <c r="E133" s="5">
        <v>3.0</v>
      </c>
      <c r="F133" s="5">
        <v>3.0</v>
      </c>
      <c r="G133" s="6">
        <f t="shared" si="1"/>
        <v>10</v>
      </c>
      <c r="H133" s="6" t="str">
        <f t="shared" si="2"/>
        <v>B</v>
      </c>
    </row>
    <row r="134">
      <c r="A134" s="6">
        <v>2.1073004E7</v>
      </c>
      <c r="B134" s="6" t="s">
        <v>188</v>
      </c>
      <c r="C134" s="7" t="s">
        <v>188</v>
      </c>
      <c r="D134" s="5">
        <v>2.0</v>
      </c>
      <c r="E134" s="5">
        <v>1.0</v>
      </c>
      <c r="F134" s="5">
        <v>1.0</v>
      </c>
      <c r="G134" s="6">
        <f t="shared" si="1"/>
        <v>4</v>
      </c>
      <c r="H134" s="6" t="str">
        <f t="shared" si="2"/>
        <v>C</v>
      </c>
    </row>
    <row r="135">
      <c r="A135" s="6">
        <v>3.8532527E7</v>
      </c>
      <c r="B135" s="6" t="s">
        <v>189</v>
      </c>
      <c r="C135" s="7" t="s">
        <v>190</v>
      </c>
      <c r="D135" s="5">
        <v>1.0</v>
      </c>
      <c r="E135" s="5">
        <v>1.0</v>
      </c>
      <c r="F135" s="5">
        <v>1.0</v>
      </c>
      <c r="G135" s="6">
        <f t="shared" si="1"/>
        <v>3</v>
      </c>
      <c r="H135" s="6" t="str">
        <f t="shared" si="2"/>
        <v>C</v>
      </c>
    </row>
    <row r="136">
      <c r="A136" s="6">
        <v>1.9257906E7</v>
      </c>
      <c r="B136" s="6" t="s">
        <v>191</v>
      </c>
      <c r="C136" s="7" t="s">
        <v>191</v>
      </c>
      <c r="D136" s="5">
        <v>5.0</v>
      </c>
      <c r="E136" s="5">
        <v>4.0</v>
      </c>
      <c r="F136" s="5">
        <v>3.0</v>
      </c>
      <c r="G136" s="6">
        <f t="shared" si="1"/>
        <v>12</v>
      </c>
      <c r="H136" s="6" t="str">
        <f t="shared" si="2"/>
        <v>A</v>
      </c>
    </row>
    <row r="137">
      <c r="A137" s="6">
        <v>1.0374434E7</v>
      </c>
      <c r="B137" s="6" t="s">
        <v>192</v>
      </c>
      <c r="C137" s="7" t="s">
        <v>193</v>
      </c>
      <c r="D137" s="5">
        <v>1.0</v>
      </c>
      <c r="E137" s="5">
        <v>1.0</v>
      </c>
      <c r="F137" s="5">
        <v>1.0</v>
      </c>
      <c r="G137" s="6">
        <f t="shared" si="1"/>
        <v>3</v>
      </c>
      <c r="H137" s="6" t="str">
        <f t="shared" si="2"/>
        <v>C</v>
      </c>
    </row>
    <row r="138">
      <c r="A138" s="6">
        <v>1.869912E7</v>
      </c>
      <c r="B138" s="6" t="s">
        <v>194</v>
      </c>
      <c r="C138" s="7" t="s">
        <v>194</v>
      </c>
      <c r="D138" s="5">
        <v>5.0</v>
      </c>
      <c r="E138" s="5">
        <v>5.0</v>
      </c>
      <c r="F138" s="5">
        <v>3.0</v>
      </c>
      <c r="G138" s="6">
        <f t="shared" si="1"/>
        <v>13</v>
      </c>
      <c r="H138" s="6" t="str">
        <f t="shared" si="2"/>
        <v>A</v>
      </c>
    </row>
    <row r="139">
      <c r="A139" s="6">
        <v>1549177.0</v>
      </c>
      <c r="B139" s="6" t="s">
        <v>195</v>
      </c>
      <c r="C139" s="7" t="s">
        <v>195</v>
      </c>
      <c r="D139" s="5">
        <v>4.0</v>
      </c>
      <c r="E139" s="5">
        <v>4.0</v>
      </c>
      <c r="F139" s="5">
        <v>3.0</v>
      </c>
      <c r="G139" s="6">
        <f t="shared" si="1"/>
        <v>11</v>
      </c>
      <c r="H139" s="6" t="str">
        <f t="shared" si="2"/>
        <v>A</v>
      </c>
    </row>
    <row r="140">
      <c r="A140" s="6">
        <v>2.1322539E7</v>
      </c>
      <c r="B140" s="6" t="s">
        <v>196</v>
      </c>
      <c r="C140" s="7" t="s">
        <v>197</v>
      </c>
      <c r="D140" s="5">
        <v>1.0</v>
      </c>
      <c r="E140" s="5">
        <v>4.0</v>
      </c>
      <c r="F140" s="5">
        <v>2.0</v>
      </c>
      <c r="G140" s="6">
        <f t="shared" si="1"/>
        <v>7</v>
      </c>
      <c r="H140" s="6" t="str">
        <f t="shared" si="2"/>
        <v>B</v>
      </c>
    </row>
    <row r="141">
      <c r="A141" s="6">
        <v>2.3594695E7</v>
      </c>
      <c r="B141" s="6" t="s">
        <v>198</v>
      </c>
      <c r="C141" s="7" t="s">
        <v>198</v>
      </c>
      <c r="D141" s="5">
        <v>2.0</v>
      </c>
      <c r="E141" s="5">
        <v>4.0</v>
      </c>
      <c r="F141" s="5">
        <v>1.0</v>
      </c>
      <c r="G141" s="6">
        <f t="shared" si="1"/>
        <v>7</v>
      </c>
      <c r="H141" s="6" t="str">
        <f t="shared" si="2"/>
        <v>B</v>
      </c>
    </row>
    <row r="142">
      <c r="A142" s="6">
        <v>2.5880053E7</v>
      </c>
      <c r="B142" s="6" t="s">
        <v>199</v>
      </c>
      <c r="C142" s="7" t="s">
        <v>199</v>
      </c>
      <c r="D142" s="5">
        <v>1.0</v>
      </c>
      <c r="E142" s="5">
        <v>1.0</v>
      </c>
      <c r="F142" s="5">
        <v>1.0</v>
      </c>
      <c r="G142" s="6">
        <f t="shared" si="1"/>
        <v>3</v>
      </c>
      <c r="H142" s="6" t="str">
        <f t="shared" si="2"/>
        <v>C</v>
      </c>
    </row>
    <row r="143">
      <c r="A143" s="6">
        <v>3.2036894E7</v>
      </c>
      <c r="B143" s="6" t="s">
        <v>200</v>
      </c>
      <c r="C143" s="7" t="s">
        <v>200</v>
      </c>
      <c r="D143" s="5">
        <v>1.0</v>
      </c>
      <c r="E143" s="5">
        <v>1.0</v>
      </c>
      <c r="F143" s="5">
        <v>1.0</v>
      </c>
      <c r="G143" s="6">
        <f t="shared" si="1"/>
        <v>3</v>
      </c>
      <c r="H143" s="6" t="str">
        <f t="shared" si="2"/>
        <v>C</v>
      </c>
    </row>
    <row r="144">
      <c r="A144" s="6">
        <v>2.0672669E7</v>
      </c>
      <c r="B144" s="6" t="s">
        <v>201</v>
      </c>
      <c r="C144" s="7" t="s">
        <v>201</v>
      </c>
      <c r="D144" s="5">
        <v>1.0</v>
      </c>
      <c r="E144" s="5">
        <v>1.0</v>
      </c>
      <c r="F144" s="5">
        <v>1.0</v>
      </c>
      <c r="G144" s="6">
        <f t="shared" si="1"/>
        <v>3</v>
      </c>
      <c r="H144" s="6" t="str">
        <f t="shared" si="2"/>
        <v>C</v>
      </c>
    </row>
    <row r="145">
      <c r="A145" s="6">
        <v>2.603128E7</v>
      </c>
      <c r="B145" s="6" t="s">
        <v>202</v>
      </c>
      <c r="C145" s="7" t="s">
        <v>202</v>
      </c>
      <c r="D145" s="5">
        <v>4.0</v>
      </c>
      <c r="E145" s="5">
        <v>3.0</v>
      </c>
      <c r="F145" s="5">
        <v>3.0</v>
      </c>
      <c r="G145" s="6">
        <f t="shared" si="1"/>
        <v>10</v>
      </c>
      <c r="H145" s="6" t="str">
        <f t="shared" si="2"/>
        <v>B</v>
      </c>
    </row>
    <row r="146">
      <c r="A146" s="6">
        <v>1.2509318E7</v>
      </c>
      <c r="B146" s="6" t="s">
        <v>203</v>
      </c>
      <c r="C146" s="7" t="s">
        <v>204</v>
      </c>
      <c r="G146" s="6">
        <f t="shared" si="1"/>
        <v>0</v>
      </c>
      <c r="H146" s="6" t="str">
        <f t="shared" si="2"/>
        <v>C</v>
      </c>
    </row>
    <row r="147">
      <c r="A147" s="6">
        <v>3.1705844E7</v>
      </c>
      <c r="B147" s="6" t="s">
        <v>205</v>
      </c>
      <c r="C147" s="7" t="s">
        <v>206</v>
      </c>
      <c r="D147" s="5">
        <v>1.0</v>
      </c>
      <c r="E147" s="5">
        <v>1.0</v>
      </c>
      <c r="F147" s="5">
        <v>1.0</v>
      </c>
      <c r="G147" s="6">
        <f t="shared" si="1"/>
        <v>3</v>
      </c>
      <c r="H147" s="6" t="str">
        <f t="shared" si="2"/>
        <v>C</v>
      </c>
    </row>
    <row r="148">
      <c r="A148" s="6">
        <v>2.982177E7</v>
      </c>
      <c r="B148" s="6" t="s">
        <v>207</v>
      </c>
      <c r="C148" s="7" t="s">
        <v>207</v>
      </c>
      <c r="D148" s="5">
        <v>5.0</v>
      </c>
      <c r="E148" s="5">
        <v>4.0</v>
      </c>
      <c r="F148" s="5">
        <v>3.0</v>
      </c>
      <c r="G148" s="6">
        <f t="shared" si="1"/>
        <v>12</v>
      </c>
      <c r="H148" s="6" t="str">
        <f t="shared" si="2"/>
        <v>A</v>
      </c>
    </row>
    <row r="149">
      <c r="A149" s="6">
        <v>1.6848231E7</v>
      </c>
      <c r="B149" s="6" t="s">
        <v>208</v>
      </c>
      <c r="C149" s="7" t="s">
        <v>208</v>
      </c>
      <c r="D149" s="5">
        <v>2.0</v>
      </c>
      <c r="E149" s="5">
        <v>3.0</v>
      </c>
      <c r="F149" s="5">
        <v>3.0</v>
      </c>
      <c r="G149" s="6">
        <f t="shared" si="1"/>
        <v>8</v>
      </c>
      <c r="H149" s="6" t="str">
        <f t="shared" si="2"/>
        <v>B</v>
      </c>
    </row>
    <row r="150">
      <c r="A150" s="6">
        <v>2.1726168E7</v>
      </c>
      <c r="B150" s="6" t="s">
        <v>209</v>
      </c>
      <c r="C150" s="7" t="s">
        <v>210</v>
      </c>
      <c r="D150" s="5">
        <v>3.0</v>
      </c>
      <c r="E150" s="5">
        <v>3.0</v>
      </c>
      <c r="F150" s="5">
        <v>3.0</v>
      </c>
      <c r="G150" s="6">
        <f t="shared" si="1"/>
        <v>9</v>
      </c>
      <c r="H150" s="6" t="str">
        <f t="shared" si="2"/>
        <v>B</v>
      </c>
    </row>
    <row r="151">
      <c r="A151" s="6">
        <v>2.9098411E7</v>
      </c>
      <c r="B151" s="6" t="s">
        <v>211</v>
      </c>
      <c r="C151" s="7" t="s">
        <v>211</v>
      </c>
      <c r="D151" s="5">
        <v>4.0</v>
      </c>
      <c r="E151" s="5">
        <v>3.0</v>
      </c>
      <c r="F151" s="5">
        <v>3.0</v>
      </c>
      <c r="G151" s="6">
        <f t="shared" si="1"/>
        <v>10</v>
      </c>
      <c r="H151" s="6" t="str">
        <f t="shared" si="2"/>
        <v>B</v>
      </c>
    </row>
    <row r="152">
      <c r="A152" s="6">
        <v>1507475.0</v>
      </c>
      <c r="B152" s="6" t="s">
        <v>212</v>
      </c>
      <c r="C152" s="7" t="s">
        <v>213</v>
      </c>
      <c r="D152" s="5">
        <v>4.0</v>
      </c>
      <c r="E152" s="5">
        <v>3.0</v>
      </c>
      <c r="F152" s="5">
        <v>3.0</v>
      </c>
      <c r="G152" s="6">
        <f t="shared" si="1"/>
        <v>10</v>
      </c>
      <c r="H152" s="6" t="str">
        <f t="shared" si="2"/>
        <v>B</v>
      </c>
    </row>
    <row r="153">
      <c r="A153" s="6">
        <v>2.4977084E7</v>
      </c>
      <c r="B153" s="6" t="s">
        <v>214</v>
      </c>
      <c r="C153" s="7" t="s">
        <v>214</v>
      </c>
      <c r="D153" s="5">
        <v>5.0</v>
      </c>
      <c r="E153" s="5">
        <v>5.0</v>
      </c>
      <c r="F153" s="5">
        <v>3.0</v>
      </c>
      <c r="G153" s="6">
        <f t="shared" si="1"/>
        <v>13</v>
      </c>
      <c r="H153" s="6" t="str">
        <f t="shared" si="2"/>
        <v>A</v>
      </c>
    </row>
    <row r="154">
      <c r="A154" s="6">
        <v>2.1156159E7</v>
      </c>
      <c r="B154" s="6" t="s">
        <v>215</v>
      </c>
      <c r="C154" s="7" t="s">
        <v>216</v>
      </c>
      <c r="D154" s="5">
        <v>3.0</v>
      </c>
      <c r="E154" s="5">
        <v>2.0</v>
      </c>
      <c r="F154" s="5">
        <v>3.0</v>
      </c>
      <c r="G154" s="6">
        <f t="shared" si="1"/>
        <v>8</v>
      </c>
      <c r="H154" s="6" t="str">
        <f t="shared" si="2"/>
        <v>B</v>
      </c>
    </row>
    <row r="155">
      <c r="A155" s="6">
        <v>180950.0</v>
      </c>
      <c r="B155" s="6" t="s">
        <v>217</v>
      </c>
      <c r="C155" s="7" t="s">
        <v>217</v>
      </c>
      <c r="D155" s="5">
        <v>5.0</v>
      </c>
      <c r="E155" s="5">
        <v>5.0</v>
      </c>
      <c r="F155" s="5">
        <v>3.0</v>
      </c>
      <c r="G155" s="6">
        <f t="shared" si="1"/>
        <v>13</v>
      </c>
      <c r="H155" s="6" t="str">
        <f t="shared" si="2"/>
        <v>A</v>
      </c>
    </row>
    <row r="156">
      <c r="A156" s="6">
        <v>1749935.0</v>
      </c>
      <c r="B156" s="6" t="s">
        <v>218</v>
      </c>
      <c r="C156" s="7" t="s">
        <v>218</v>
      </c>
      <c r="D156" s="5">
        <v>3.0</v>
      </c>
      <c r="E156" s="5">
        <v>3.0</v>
      </c>
      <c r="F156" s="5">
        <v>3.0</v>
      </c>
      <c r="G156" s="6">
        <f t="shared" si="1"/>
        <v>9</v>
      </c>
      <c r="H156" s="6" t="str">
        <f t="shared" si="2"/>
        <v>B</v>
      </c>
    </row>
    <row r="157">
      <c r="A157" s="6">
        <v>2039764.0</v>
      </c>
      <c r="B157" s="6" t="s">
        <v>219</v>
      </c>
      <c r="C157" s="7" t="s">
        <v>219</v>
      </c>
      <c r="D157" s="5">
        <v>4.0</v>
      </c>
      <c r="E157" s="5">
        <v>4.0</v>
      </c>
      <c r="F157" s="5">
        <v>3.0</v>
      </c>
      <c r="G157" s="6">
        <f t="shared" si="1"/>
        <v>11</v>
      </c>
      <c r="H157" s="6" t="str">
        <f t="shared" si="2"/>
        <v>A</v>
      </c>
    </row>
    <row r="158">
      <c r="A158" s="6">
        <v>3.0755672E7</v>
      </c>
      <c r="B158" s="6" t="s">
        <v>220</v>
      </c>
      <c r="C158" s="7" t="s">
        <v>221</v>
      </c>
      <c r="D158" s="5">
        <v>5.0</v>
      </c>
      <c r="E158" s="5">
        <v>3.0</v>
      </c>
      <c r="F158" s="5">
        <v>3.0</v>
      </c>
      <c r="G158" s="6">
        <f t="shared" si="1"/>
        <v>11</v>
      </c>
      <c r="H158" s="6" t="str">
        <f t="shared" si="2"/>
        <v>A</v>
      </c>
    </row>
    <row r="159">
      <c r="A159" s="6">
        <v>1.9719617E7</v>
      </c>
      <c r="B159" s="6" t="s">
        <v>222</v>
      </c>
      <c r="C159" s="7" t="s">
        <v>223</v>
      </c>
      <c r="D159" s="5">
        <v>5.0</v>
      </c>
      <c r="E159" s="5">
        <v>3.0</v>
      </c>
      <c r="F159" s="5">
        <v>3.0</v>
      </c>
      <c r="G159" s="6">
        <f t="shared" si="1"/>
        <v>11</v>
      </c>
      <c r="H159" s="6" t="str">
        <f t="shared" si="2"/>
        <v>A</v>
      </c>
    </row>
    <row r="160">
      <c r="A160" s="6">
        <v>3316596.0</v>
      </c>
      <c r="B160" s="6" t="s">
        <v>224</v>
      </c>
      <c r="C160" s="7" t="s">
        <v>225</v>
      </c>
      <c r="D160" s="5">
        <v>3.0</v>
      </c>
      <c r="E160" s="5">
        <v>3.0</v>
      </c>
      <c r="F160" s="5">
        <v>3.0</v>
      </c>
      <c r="G160" s="6">
        <f t="shared" si="1"/>
        <v>9</v>
      </c>
      <c r="H160" s="6" t="str">
        <f t="shared" si="2"/>
        <v>B</v>
      </c>
    </row>
    <row r="161">
      <c r="A161" s="6">
        <v>8561459.0</v>
      </c>
      <c r="B161" s="6" t="s">
        <v>226</v>
      </c>
      <c r="C161" s="7" t="s">
        <v>227</v>
      </c>
      <c r="D161" s="5">
        <v>3.0</v>
      </c>
      <c r="E161" s="5">
        <v>2.0</v>
      </c>
      <c r="F161" s="5">
        <v>2.0</v>
      </c>
      <c r="G161" s="6">
        <f t="shared" si="1"/>
        <v>7</v>
      </c>
      <c r="H161" s="6" t="str">
        <f t="shared" si="2"/>
        <v>B</v>
      </c>
    </row>
    <row r="162">
      <c r="A162" s="6">
        <v>1.482543E7</v>
      </c>
      <c r="B162" s="6" t="s">
        <v>228</v>
      </c>
      <c r="C162" s="7" t="s">
        <v>228</v>
      </c>
      <c r="D162" s="5">
        <v>4.0</v>
      </c>
      <c r="E162" s="5">
        <v>2.0</v>
      </c>
      <c r="F162" s="5">
        <v>3.0</v>
      </c>
      <c r="G162" s="6">
        <f t="shared" si="1"/>
        <v>9</v>
      </c>
      <c r="H162" s="6" t="str">
        <f t="shared" si="2"/>
        <v>B</v>
      </c>
    </row>
    <row r="163">
      <c r="A163" s="6">
        <v>3.3136874E7</v>
      </c>
      <c r="B163" s="6" t="s">
        <v>229</v>
      </c>
      <c r="C163" s="7" t="s">
        <v>229</v>
      </c>
      <c r="D163" s="5">
        <v>3.0</v>
      </c>
      <c r="E163" s="5">
        <v>3.0</v>
      </c>
      <c r="F163" s="5">
        <v>2.0</v>
      </c>
      <c r="G163" s="6">
        <f t="shared" si="1"/>
        <v>8</v>
      </c>
      <c r="H163" s="6" t="str">
        <f t="shared" si="2"/>
        <v>B</v>
      </c>
    </row>
    <row r="164">
      <c r="A164" s="6">
        <v>1012524.0</v>
      </c>
      <c r="B164" s="6" t="s">
        <v>230</v>
      </c>
      <c r="C164" s="7" t="s">
        <v>231</v>
      </c>
      <c r="D164" s="5">
        <v>4.0</v>
      </c>
      <c r="E164" s="5">
        <v>4.0</v>
      </c>
      <c r="F164" s="5">
        <v>3.0</v>
      </c>
      <c r="G164" s="6">
        <f t="shared" si="1"/>
        <v>11</v>
      </c>
      <c r="H164" s="6" t="str">
        <f t="shared" si="2"/>
        <v>A</v>
      </c>
    </row>
    <row r="165">
      <c r="A165" s="6">
        <v>1.9257906E7</v>
      </c>
      <c r="B165" s="6" t="s">
        <v>232</v>
      </c>
      <c r="C165" s="7" t="s">
        <v>232</v>
      </c>
      <c r="D165" s="5">
        <v>5.0</v>
      </c>
      <c r="E165" s="5">
        <v>4.0</v>
      </c>
      <c r="F165" s="5">
        <v>3.0</v>
      </c>
      <c r="G165" s="6">
        <f t="shared" si="1"/>
        <v>12</v>
      </c>
      <c r="H165" s="6" t="str">
        <f t="shared" si="2"/>
        <v>A</v>
      </c>
    </row>
    <row r="166">
      <c r="A166" s="6">
        <v>1.8271506E7</v>
      </c>
      <c r="B166" s="6" t="s">
        <v>233</v>
      </c>
      <c r="C166" s="7" t="s">
        <v>234</v>
      </c>
      <c r="D166" s="5">
        <v>3.0</v>
      </c>
      <c r="E166" s="5">
        <v>4.0</v>
      </c>
      <c r="F166" s="5">
        <v>2.0</v>
      </c>
      <c r="G166" s="6">
        <f t="shared" si="1"/>
        <v>9</v>
      </c>
      <c r="H166" s="6" t="str">
        <f t="shared" si="2"/>
        <v>B</v>
      </c>
    </row>
    <row r="167">
      <c r="A167" s="6">
        <v>1.8271506E7</v>
      </c>
      <c r="B167" s="6" t="s">
        <v>235</v>
      </c>
      <c r="C167" s="7" t="s">
        <v>236</v>
      </c>
      <c r="D167" s="5">
        <v>4.0</v>
      </c>
      <c r="E167" s="5">
        <v>3.0</v>
      </c>
      <c r="F167" s="5">
        <v>3.0</v>
      </c>
      <c r="G167" s="6">
        <f t="shared" si="1"/>
        <v>10</v>
      </c>
      <c r="H167" s="6" t="str">
        <f t="shared" si="2"/>
        <v>B</v>
      </c>
    </row>
    <row r="168">
      <c r="A168" s="6">
        <v>6159781.0</v>
      </c>
      <c r="B168" s="6" t="s">
        <v>237</v>
      </c>
      <c r="C168" s="7" t="s">
        <v>237</v>
      </c>
      <c r="D168" s="5">
        <v>5.0</v>
      </c>
      <c r="E168" s="5">
        <v>4.0</v>
      </c>
      <c r="F168" s="5">
        <v>3.0</v>
      </c>
      <c r="G168" s="6">
        <f t="shared" si="1"/>
        <v>12</v>
      </c>
      <c r="H168" s="6" t="str">
        <f t="shared" si="2"/>
        <v>A</v>
      </c>
    </row>
    <row r="169">
      <c r="A169" s="6">
        <v>3.6547155E7</v>
      </c>
      <c r="B169" s="6" t="s">
        <v>238</v>
      </c>
      <c r="C169" s="7" t="s">
        <v>238</v>
      </c>
      <c r="D169" s="5">
        <v>5.0</v>
      </c>
      <c r="E169" s="5">
        <v>4.0</v>
      </c>
      <c r="F169" s="5">
        <v>3.0</v>
      </c>
      <c r="G169" s="6">
        <f t="shared" si="1"/>
        <v>12</v>
      </c>
      <c r="H169" s="6" t="str">
        <f t="shared" si="2"/>
        <v>A</v>
      </c>
    </row>
    <row r="170">
      <c r="A170" s="6">
        <v>3.655047E7</v>
      </c>
      <c r="B170" s="6" t="s">
        <v>239</v>
      </c>
      <c r="C170" s="7" t="s">
        <v>240</v>
      </c>
      <c r="D170" s="5">
        <v>3.0</v>
      </c>
      <c r="E170" s="5">
        <v>3.0</v>
      </c>
      <c r="F170" s="5">
        <v>2.0</v>
      </c>
      <c r="G170" s="6">
        <f t="shared" si="1"/>
        <v>8</v>
      </c>
      <c r="H170" s="6" t="str">
        <f t="shared" si="2"/>
        <v>B</v>
      </c>
    </row>
    <row r="171">
      <c r="A171" s="6">
        <v>2.4039213E7</v>
      </c>
      <c r="B171" s="6" t="s">
        <v>241</v>
      </c>
      <c r="C171" s="7" t="s">
        <v>242</v>
      </c>
      <c r="D171" s="5">
        <v>2.0</v>
      </c>
      <c r="E171" s="5">
        <v>1.0</v>
      </c>
      <c r="F171" s="5">
        <v>2.0</v>
      </c>
      <c r="G171" s="6">
        <f t="shared" si="1"/>
        <v>5</v>
      </c>
      <c r="H171" s="6" t="str">
        <f t="shared" si="2"/>
        <v>C</v>
      </c>
    </row>
    <row r="172">
      <c r="A172" s="6">
        <v>2.4110063E7</v>
      </c>
      <c r="B172" s="6" t="s">
        <v>243</v>
      </c>
      <c r="C172" s="7" t="s">
        <v>244</v>
      </c>
      <c r="D172" s="5">
        <v>1.0</v>
      </c>
      <c r="E172" s="5">
        <v>1.0</v>
      </c>
      <c r="F172" s="5">
        <v>1.0</v>
      </c>
      <c r="G172" s="6">
        <f t="shared" si="1"/>
        <v>3</v>
      </c>
      <c r="H172" s="6" t="str">
        <f t="shared" si="2"/>
        <v>C</v>
      </c>
    </row>
    <row r="173">
      <c r="A173" s="6">
        <v>2.5775226E7</v>
      </c>
      <c r="B173" s="6" t="s">
        <v>245</v>
      </c>
      <c r="C173" s="7" t="s">
        <v>245</v>
      </c>
      <c r="D173" s="5">
        <v>3.0</v>
      </c>
      <c r="E173" s="5">
        <v>4.0</v>
      </c>
      <c r="F173" s="5">
        <v>3.0</v>
      </c>
      <c r="G173" s="6">
        <f t="shared" si="1"/>
        <v>10</v>
      </c>
      <c r="H173" s="6" t="str">
        <f t="shared" si="2"/>
        <v>B</v>
      </c>
    </row>
    <row r="174">
      <c r="A174" s="6">
        <v>1.3182736E7</v>
      </c>
      <c r="B174" s="6" t="s">
        <v>246</v>
      </c>
      <c r="C174" s="7" t="s">
        <v>247</v>
      </c>
      <c r="D174" s="5">
        <v>3.0</v>
      </c>
      <c r="E174" s="5">
        <v>4.0</v>
      </c>
      <c r="F174" s="5">
        <v>2.0</v>
      </c>
      <c r="G174" s="6">
        <f t="shared" si="1"/>
        <v>9</v>
      </c>
      <c r="H174" s="6" t="str">
        <f t="shared" si="2"/>
        <v>B</v>
      </c>
    </row>
    <row r="175">
      <c r="A175" s="6">
        <v>5687285.0</v>
      </c>
      <c r="B175" s="6" t="s">
        <v>248</v>
      </c>
      <c r="C175" s="7" t="s">
        <v>248</v>
      </c>
      <c r="D175" s="5">
        <v>4.0</v>
      </c>
      <c r="E175" s="5">
        <v>3.0</v>
      </c>
      <c r="F175" s="5">
        <v>3.0</v>
      </c>
      <c r="G175" s="6">
        <f t="shared" si="1"/>
        <v>10</v>
      </c>
      <c r="H175" s="6" t="str">
        <f t="shared" si="2"/>
        <v>B</v>
      </c>
    </row>
    <row r="176">
      <c r="A176" s="6">
        <v>1.7262805E7</v>
      </c>
      <c r="B176" s="6" t="s">
        <v>249</v>
      </c>
      <c r="C176" s="7" t="s">
        <v>249</v>
      </c>
      <c r="D176" s="5">
        <v>2.0</v>
      </c>
      <c r="E176" s="5">
        <v>1.0</v>
      </c>
      <c r="F176" s="5">
        <v>1.0</v>
      </c>
      <c r="G176" s="6">
        <f t="shared" si="1"/>
        <v>4</v>
      </c>
      <c r="H176" s="6" t="str">
        <f t="shared" si="2"/>
        <v>C</v>
      </c>
    </row>
    <row r="177">
      <c r="A177" s="6">
        <v>6298695.0</v>
      </c>
      <c r="B177" s="6" t="s">
        <v>250</v>
      </c>
      <c r="C177" s="7" t="s">
        <v>250</v>
      </c>
      <c r="D177" s="5">
        <v>3.0</v>
      </c>
      <c r="E177" s="5">
        <v>4.0</v>
      </c>
      <c r="F177" s="5">
        <v>3.0</v>
      </c>
      <c r="G177" s="6">
        <f t="shared" si="1"/>
        <v>10</v>
      </c>
      <c r="H177" s="6" t="str">
        <f t="shared" si="2"/>
        <v>B</v>
      </c>
    </row>
    <row r="178">
      <c r="A178" s="6">
        <v>2.4039213E7</v>
      </c>
      <c r="B178" s="6" t="s">
        <v>251</v>
      </c>
      <c r="C178" s="7" t="s">
        <v>251</v>
      </c>
      <c r="D178" s="5">
        <v>4.0</v>
      </c>
      <c r="E178" s="5">
        <v>4.0</v>
      </c>
      <c r="F178" s="5">
        <v>3.0</v>
      </c>
      <c r="G178" s="6">
        <f t="shared" si="1"/>
        <v>11</v>
      </c>
      <c r="H178" s="6" t="str">
        <f t="shared" si="2"/>
        <v>A</v>
      </c>
    </row>
    <row r="179">
      <c r="A179" s="6">
        <v>4956549.0</v>
      </c>
      <c r="B179" s="6" t="s">
        <v>252</v>
      </c>
      <c r="C179" s="7" t="s">
        <v>253</v>
      </c>
      <c r="D179" s="5">
        <v>5.0</v>
      </c>
      <c r="E179" s="5">
        <v>4.0</v>
      </c>
      <c r="F179" s="5">
        <v>3.0</v>
      </c>
      <c r="G179" s="6">
        <f t="shared" si="1"/>
        <v>12</v>
      </c>
      <c r="H179" s="6" t="str">
        <f t="shared" si="2"/>
        <v>A</v>
      </c>
    </row>
    <row r="180">
      <c r="A180" s="6">
        <v>5253795.0</v>
      </c>
      <c r="B180" s="6" t="s">
        <v>254</v>
      </c>
      <c r="C180" s="7" t="s">
        <v>255</v>
      </c>
      <c r="D180" s="5">
        <v>2.0</v>
      </c>
      <c r="E180" s="5">
        <v>1.0</v>
      </c>
      <c r="F180" s="5">
        <v>1.0</v>
      </c>
      <c r="G180" s="6">
        <f t="shared" si="1"/>
        <v>4</v>
      </c>
      <c r="H180" s="6" t="str">
        <f t="shared" si="2"/>
        <v>C</v>
      </c>
    </row>
    <row r="181">
      <c r="A181" s="6">
        <v>1.7122475E7</v>
      </c>
      <c r="B181" s="6" t="s">
        <v>256</v>
      </c>
      <c r="C181" s="7" t="s">
        <v>256</v>
      </c>
      <c r="D181" s="5">
        <v>4.0</v>
      </c>
      <c r="E181" s="5">
        <v>5.0</v>
      </c>
      <c r="F181" s="5">
        <v>3.0</v>
      </c>
      <c r="G181" s="6">
        <f t="shared" si="1"/>
        <v>12</v>
      </c>
      <c r="H181" s="6" t="str">
        <f t="shared" si="2"/>
        <v>A</v>
      </c>
    </row>
    <row r="182">
      <c r="A182" s="6">
        <v>1.494065E7</v>
      </c>
      <c r="B182" s="6" t="s">
        <v>257</v>
      </c>
      <c r="C182" s="7" t="s">
        <v>258</v>
      </c>
      <c r="D182" s="5">
        <v>5.0</v>
      </c>
      <c r="E182" s="5">
        <v>4.0</v>
      </c>
      <c r="F182" s="5">
        <v>3.0</v>
      </c>
      <c r="G182" s="6">
        <f t="shared" si="1"/>
        <v>12</v>
      </c>
      <c r="H182" s="6" t="str">
        <f t="shared" si="2"/>
        <v>A</v>
      </c>
    </row>
    <row r="183">
      <c r="A183" s="6">
        <v>1.1559006E7</v>
      </c>
      <c r="B183" s="6" t="s">
        <v>259</v>
      </c>
      <c r="C183" s="7" t="s">
        <v>259</v>
      </c>
      <c r="D183" s="5">
        <v>2.0</v>
      </c>
      <c r="E183" s="5">
        <v>1.0</v>
      </c>
      <c r="F183" s="5">
        <v>1.0</v>
      </c>
      <c r="G183" s="6">
        <f t="shared" si="1"/>
        <v>4</v>
      </c>
      <c r="H183" s="6" t="str">
        <f t="shared" si="2"/>
        <v>C</v>
      </c>
    </row>
    <row r="184">
      <c r="A184" s="6">
        <v>5668795.0</v>
      </c>
      <c r="B184" s="6" t="s">
        <v>260</v>
      </c>
      <c r="C184" s="7" t="s">
        <v>261</v>
      </c>
      <c r="D184" s="5">
        <v>5.0</v>
      </c>
      <c r="E184" s="5">
        <v>3.0</v>
      </c>
      <c r="F184" s="5">
        <v>3.0</v>
      </c>
      <c r="G184" s="6">
        <f t="shared" si="1"/>
        <v>11</v>
      </c>
      <c r="H184" s="6" t="str">
        <f t="shared" si="2"/>
        <v>A</v>
      </c>
    </row>
    <row r="185">
      <c r="A185" s="6">
        <v>1.3790767E7</v>
      </c>
      <c r="B185" s="6" t="s">
        <v>262</v>
      </c>
      <c r="C185" s="7" t="s">
        <v>263</v>
      </c>
      <c r="D185" s="5">
        <v>3.0</v>
      </c>
      <c r="E185" s="5">
        <v>4.0</v>
      </c>
      <c r="F185" s="5">
        <v>2.0</v>
      </c>
      <c r="G185" s="6">
        <f t="shared" si="1"/>
        <v>9</v>
      </c>
      <c r="H185" s="6" t="str">
        <f t="shared" si="2"/>
        <v>B</v>
      </c>
    </row>
    <row r="186">
      <c r="A186" s="6">
        <v>1.5371571E7</v>
      </c>
      <c r="B186" s="6" t="s">
        <v>264</v>
      </c>
      <c r="C186" s="7" t="s">
        <v>265</v>
      </c>
      <c r="D186" s="5">
        <v>2.0</v>
      </c>
      <c r="E186" s="5">
        <v>4.0</v>
      </c>
      <c r="F186" s="5">
        <v>2.0</v>
      </c>
      <c r="G186" s="6">
        <f t="shared" si="1"/>
        <v>8</v>
      </c>
      <c r="H186" s="6" t="str">
        <f t="shared" si="2"/>
        <v>B</v>
      </c>
    </row>
    <row r="187">
      <c r="A187" s="6">
        <v>1.2466913E7</v>
      </c>
      <c r="B187" s="6" t="s">
        <v>266</v>
      </c>
      <c r="C187" s="7" t="s">
        <v>267</v>
      </c>
      <c r="D187" s="5">
        <v>3.0</v>
      </c>
      <c r="E187" s="5">
        <v>4.0</v>
      </c>
      <c r="F187" s="5">
        <v>2.0</v>
      </c>
      <c r="G187" s="6">
        <f t="shared" si="1"/>
        <v>9</v>
      </c>
      <c r="H187" s="6" t="str">
        <f t="shared" si="2"/>
        <v>B</v>
      </c>
    </row>
    <row r="188">
      <c r="A188" s="6">
        <v>6468937.0</v>
      </c>
      <c r="B188" s="6" t="s">
        <v>268</v>
      </c>
      <c r="C188" s="7" t="s">
        <v>268</v>
      </c>
      <c r="D188" s="5">
        <v>5.0</v>
      </c>
      <c r="E188" s="5">
        <v>4.0</v>
      </c>
      <c r="F188" s="5">
        <v>3.0</v>
      </c>
      <c r="G188" s="6">
        <f t="shared" si="1"/>
        <v>12</v>
      </c>
      <c r="H188" s="6" t="str">
        <f t="shared" si="2"/>
        <v>A</v>
      </c>
    </row>
    <row r="189">
      <c r="A189" s="6">
        <v>7488035.0</v>
      </c>
      <c r="B189" s="6" t="s">
        <v>269</v>
      </c>
      <c r="C189" s="7" t="s">
        <v>270</v>
      </c>
      <c r="D189" s="5">
        <v>5.0</v>
      </c>
      <c r="E189" s="5">
        <v>4.0</v>
      </c>
      <c r="F189" s="5">
        <v>3.0</v>
      </c>
      <c r="G189" s="6">
        <f t="shared" si="1"/>
        <v>12</v>
      </c>
      <c r="H189" s="6" t="str">
        <f t="shared" si="2"/>
        <v>A</v>
      </c>
    </row>
    <row r="190">
      <c r="A190" s="6">
        <v>3.1611383E7</v>
      </c>
      <c r="B190" s="6" t="s">
        <v>271</v>
      </c>
      <c r="C190" s="7" t="s">
        <v>271</v>
      </c>
      <c r="D190" s="5">
        <v>5.0</v>
      </c>
      <c r="E190" s="5">
        <v>4.0</v>
      </c>
      <c r="F190" s="5">
        <v>3.0</v>
      </c>
      <c r="G190" s="6">
        <f t="shared" si="1"/>
        <v>12</v>
      </c>
      <c r="H190" s="6" t="str">
        <f t="shared" si="2"/>
        <v>A</v>
      </c>
    </row>
    <row r="191">
      <c r="A191" s="6">
        <v>8561459.0</v>
      </c>
      <c r="B191" s="6" t="s">
        <v>272</v>
      </c>
      <c r="C191" s="7" t="s">
        <v>272</v>
      </c>
      <c r="D191" s="5">
        <v>2.0</v>
      </c>
      <c r="E191" s="5">
        <v>1.0</v>
      </c>
      <c r="F191" s="5">
        <v>1.0</v>
      </c>
      <c r="G191" s="6">
        <f t="shared" si="1"/>
        <v>4</v>
      </c>
      <c r="H191" s="6" t="str">
        <f t="shared" si="2"/>
        <v>C</v>
      </c>
    </row>
    <row r="192">
      <c r="A192" s="6">
        <v>6091393.0</v>
      </c>
      <c r="B192" s="6" t="s">
        <v>273</v>
      </c>
      <c r="C192" s="7" t="s">
        <v>273</v>
      </c>
      <c r="D192" s="5">
        <v>5.0</v>
      </c>
      <c r="E192" s="5">
        <v>3.0</v>
      </c>
      <c r="F192" s="5">
        <v>4.0</v>
      </c>
      <c r="G192" s="6">
        <f t="shared" si="1"/>
        <v>12</v>
      </c>
      <c r="H192" s="6" t="str">
        <f t="shared" si="2"/>
        <v>A</v>
      </c>
    </row>
    <row r="193">
      <c r="A193" s="6">
        <v>1.1004676E7</v>
      </c>
      <c r="B193" s="6" t="s">
        <v>274</v>
      </c>
      <c r="C193" s="7" t="s">
        <v>274</v>
      </c>
      <c r="D193" s="5">
        <v>5.0</v>
      </c>
      <c r="E193" s="5">
        <v>4.0</v>
      </c>
      <c r="F193" s="5">
        <v>3.0</v>
      </c>
      <c r="G193" s="6">
        <f t="shared" si="1"/>
        <v>12</v>
      </c>
      <c r="H193" s="6" t="str">
        <f t="shared" si="2"/>
        <v>A</v>
      </c>
    </row>
    <row r="194">
      <c r="A194" s="6">
        <v>3.1534848E7</v>
      </c>
      <c r="B194" s="6" t="s">
        <v>275</v>
      </c>
      <c r="C194" s="7" t="s">
        <v>275</v>
      </c>
      <c r="D194" s="5">
        <v>2.0</v>
      </c>
      <c r="E194" s="5">
        <v>2.0</v>
      </c>
      <c r="F194" s="5">
        <v>2.0</v>
      </c>
      <c r="G194" s="6">
        <f t="shared" si="1"/>
        <v>6</v>
      </c>
      <c r="H194" s="6" t="str">
        <f t="shared" si="2"/>
        <v>C</v>
      </c>
    </row>
    <row r="195">
      <c r="A195" s="6">
        <v>3.4173732E7</v>
      </c>
      <c r="B195" s="6" t="s">
        <v>276</v>
      </c>
      <c r="C195" s="7" t="s">
        <v>276</v>
      </c>
      <c r="D195" s="5">
        <v>4.0</v>
      </c>
      <c r="E195" s="5">
        <v>5.0</v>
      </c>
      <c r="F195" s="5">
        <v>3.0</v>
      </c>
      <c r="G195" s="6">
        <f t="shared" si="1"/>
        <v>12</v>
      </c>
      <c r="H195" s="6" t="str">
        <f t="shared" si="2"/>
        <v>A</v>
      </c>
    </row>
    <row r="196">
      <c r="A196" s="6">
        <v>3626934.0</v>
      </c>
      <c r="B196" s="6" t="s">
        <v>277</v>
      </c>
      <c r="C196" s="7" t="s">
        <v>277</v>
      </c>
      <c r="D196" s="5">
        <v>4.0</v>
      </c>
      <c r="E196" s="5">
        <v>3.0</v>
      </c>
      <c r="F196" s="5">
        <v>3.0</v>
      </c>
      <c r="G196" s="6">
        <f t="shared" si="1"/>
        <v>10</v>
      </c>
      <c r="H196" s="6" t="str">
        <f t="shared" si="2"/>
        <v>B</v>
      </c>
    </row>
    <row r="197">
      <c r="A197" s="6">
        <v>2.4039213E7</v>
      </c>
      <c r="B197" s="6" t="s">
        <v>278</v>
      </c>
      <c r="C197" s="7" t="s">
        <v>278</v>
      </c>
      <c r="D197" s="5">
        <v>4.0</v>
      </c>
      <c r="E197" s="5">
        <v>4.0</v>
      </c>
      <c r="F197" s="5">
        <v>3.0</v>
      </c>
      <c r="G197" s="6">
        <f t="shared" si="1"/>
        <v>11</v>
      </c>
      <c r="H197" s="6" t="str">
        <f t="shared" si="2"/>
        <v>A</v>
      </c>
    </row>
    <row r="198">
      <c r="A198" s="6">
        <v>2.6979129E7</v>
      </c>
      <c r="B198" s="6" t="s">
        <v>279</v>
      </c>
      <c r="C198" s="7" t="s">
        <v>279</v>
      </c>
      <c r="D198" s="5">
        <v>1.0</v>
      </c>
      <c r="E198" s="5">
        <v>1.0</v>
      </c>
      <c r="F198" s="5">
        <v>1.0</v>
      </c>
      <c r="G198" s="6">
        <f t="shared" si="1"/>
        <v>3</v>
      </c>
      <c r="H198" s="6" t="str">
        <f t="shared" si="2"/>
        <v>C</v>
      </c>
    </row>
    <row r="199">
      <c r="A199" s="6">
        <v>2.9098411E7</v>
      </c>
      <c r="B199" s="6" t="s">
        <v>280</v>
      </c>
      <c r="C199" s="7" t="s">
        <v>281</v>
      </c>
      <c r="D199" s="5">
        <v>4.0</v>
      </c>
      <c r="E199" s="5">
        <v>5.0</v>
      </c>
      <c r="F199" s="5">
        <v>3.0</v>
      </c>
      <c r="G199" s="6">
        <f t="shared" si="1"/>
        <v>12</v>
      </c>
      <c r="H199" s="6" t="str">
        <f t="shared" si="2"/>
        <v>A</v>
      </c>
    </row>
    <row r="200">
      <c r="A200" s="6">
        <v>1.2403349E7</v>
      </c>
      <c r="B200" s="6" t="s">
        <v>282</v>
      </c>
      <c r="C200" s="7" t="s">
        <v>282</v>
      </c>
      <c r="D200" s="5">
        <v>1.0</v>
      </c>
      <c r="E200" s="5">
        <v>1.0</v>
      </c>
      <c r="F200" s="5">
        <v>1.0</v>
      </c>
      <c r="G200" s="6">
        <f t="shared" si="1"/>
        <v>3</v>
      </c>
      <c r="H200" s="6" t="str">
        <f t="shared" si="2"/>
        <v>C</v>
      </c>
    </row>
    <row r="201">
      <c r="A201" s="6">
        <v>1.426398E7</v>
      </c>
      <c r="B201" s="6" t="s">
        <v>283</v>
      </c>
      <c r="C201" s="7" t="s">
        <v>284</v>
      </c>
      <c r="D201" s="5">
        <v>1.0</v>
      </c>
      <c r="E201" s="5">
        <v>1.0</v>
      </c>
      <c r="F201" s="5">
        <v>1.0</v>
      </c>
      <c r="G201" s="6">
        <f t="shared" si="1"/>
        <v>3</v>
      </c>
      <c r="H201" s="6" t="str">
        <f t="shared" si="2"/>
        <v>C</v>
      </c>
    </row>
    <row r="202">
      <c r="A202" s="6">
        <v>3.2562455E7</v>
      </c>
      <c r="B202" s="6" t="s">
        <v>285</v>
      </c>
      <c r="C202" s="7" t="s">
        <v>286</v>
      </c>
      <c r="D202" s="5">
        <v>2.0</v>
      </c>
      <c r="E202" s="5">
        <v>2.0</v>
      </c>
      <c r="F202" s="5">
        <v>1.0</v>
      </c>
      <c r="G202" s="6">
        <f t="shared" si="1"/>
        <v>5</v>
      </c>
      <c r="H202" s="6" t="str">
        <f t="shared" si="2"/>
        <v>C</v>
      </c>
    </row>
    <row r="203">
      <c r="A203" s="6">
        <v>2.2543448E7</v>
      </c>
      <c r="B203" s="6" t="s">
        <v>287</v>
      </c>
      <c r="C203" s="7" t="s">
        <v>288</v>
      </c>
      <c r="D203" s="5">
        <v>2.0</v>
      </c>
      <c r="E203" s="5">
        <v>1.0</v>
      </c>
      <c r="F203" s="5">
        <v>1.0</v>
      </c>
      <c r="G203" s="6">
        <f t="shared" si="1"/>
        <v>4</v>
      </c>
      <c r="H203" s="6" t="str">
        <f t="shared" si="2"/>
        <v>C</v>
      </c>
    </row>
    <row r="204">
      <c r="A204" s="6">
        <v>6947843.0</v>
      </c>
      <c r="B204" s="6" t="s">
        <v>289</v>
      </c>
      <c r="C204" s="7" t="s">
        <v>290</v>
      </c>
      <c r="D204" s="5">
        <v>5.0</v>
      </c>
      <c r="E204" s="5">
        <v>5.0</v>
      </c>
      <c r="F204" s="5">
        <v>3.0</v>
      </c>
      <c r="G204" s="6">
        <f t="shared" si="1"/>
        <v>13</v>
      </c>
      <c r="H204" s="6" t="str">
        <f t="shared" si="2"/>
        <v>A</v>
      </c>
    </row>
    <row r="205">
      <c r="A205" s="6">
        <v>6982597.0</v>
      </c>
      <c r="B205" s="6" t="s">
        <v>291</v>
      </c>
      <c r="C205" s="7" t="s">
        <v>292</v>
      </c>
      <c r="D205" s="5">
        <v>2.0</v>
      </c>
      <c r="E205" s="5">
        <v>4.0</v>
      </c>
      <c r="F205" s="5">
        <v>2.0</v>
      </c>
      <c r="G205" s="6">
        <f t="shared" si="1"/>
        <v>8</v>
      </c>
      <c r="H205" s="6" t="str">
        <f t="shared" si="2"/>
        <v>B</v>
      </c>
    </row>
    <row r="206">
      <c r="A206" s="6">
        <v>3.6547155E7</v>
      </c>
      <c r="B206" s="6" t="s">
        <v>293</v>
      </c>
      <c r="C206" s="7" t="s">
        <v>293</v>
      </c>
      <c r="D206" s="5">
        <v>2.0</v>
      </c>
      <c r="E206" s="5">
        <v>4.0</v>
      </c>
      <c r="F206" s="5">
        <v>2.0</v>
      </c>
      <c r="G206" s="6">
        <f t="shared" si="1"/>
        <v>8</v>
      </c>
      <c r="H206" s="6" t="str">
        <f t="shared" si="2"/>
        <v>B</v>
      </c>
    </row>
    <row r="207">
      <c r="A207" s="6">
        <v>1.9291409E7</v>
      </c>
      <c r="B207" s="6" t="s">
        <v>294</v>
      </c>
      <c r="C207" s="7" t="s">
        <v>294</v>
      </c>
      <c r="D207" s="5">
        <v>2.0</v>
      </c>
      <c r="E207" s="5">
        <v>1.0</v>
      </c>
      <c r="F207" s="5">
        <v>1.0</v>
      </c>
      <c r="G207" s="6">
        <f t="shared" si="1"/>
        <v>4</v>
      </c>
      <c r="H207" s="6" t="str">
        <f t="shared" si="2"/>
        <v>C</v>
      </c>
    </row>
    <row r="208">
      <c r="A208" s="6">
        <v>3.3467662E7</v>
      </c>
      <c r="B208" s="6" t="s">
        <v>295</v>
      </c>
      <c r="C208" s="7" t="s">
        <v>296</v>
      </c>
      <c r="D208" s="5">
        <v>3.0</v>
      </c>
      <c r="E208" s="5">
        <v>2.0</v>
      </c>
      <c r="F208" s="5">
        <v>1.0</v>
      </c>
      <c r="G208" s="6">
        <f t="shared" si="1"/>
        <v>6</v>
      </c>
      <c r="H208" s="6" t="str">
        <f t="shared" si="2"/>
        <v>C</v>
      </c>
    </row>
    <row r="209">
      <c r="A209" s="6">
        <v>3036502.0</v>
      </c>
      <c r="B209" s="6" t="s">
        <v>297</v>
      </c>
      <c r="C209" s="7" t="s">
        <v>297</v>
      </c>
      <c r="D209" s="5">
        <v>2.0</v>
      </c>
      <c r="E209" s="5">
        <v>3.0</v>
      </c>
      <c r="F209" s="5">
        <v>1.0</v>
      </c>
      <c r="G209" s="6">
        <f t="shared" si="1"/>
        <v>6</v>
      </c>
      <c r="H209" s="6" t="str">
        <f t="shared" si="2"/>
        <v>C</v>
      </c>
    </row>
    <row r="210">
      <c r="A210" s="6">
        <v>1.4398869E7</v>
      </c>
      <c r="B210" s="6" t="s">
        <v>298</v>
      </c>
      <c r="C210" s="7" t="s">
        <v>299</v>
      </c>
      <c r="D210" s="5">
        <v>3.0</v>
      </c>
      <c r="E210" s="5">
        <v>3.0</v>
      </c>
      <c r="F210" s="5">
        <v>2.0</v>
      </c>
      <c r="G210" s="6">
        <f t="shared" si="1"/>
        <v>8</v>
      </c>
      <c r="H210" s="6" t="str">
        <f t="shared" si="2"/>
        <v>B</v>
      </c>
    </row>
    <row r="211">
      <c r="A211" s="6">
        <v>4.064648E7</v>
      </c>
      <c r="B211" s="6" t="s">
        <v>300</v>
      </c>
      <c r="C211" s="7" t="s">
        <v>300</v>
      </c>
      <c r="D211" s="5">
        <v>4.0</v>
      </c>
      <c r="E211" s="5">
        <v>4.0</v>
      </c>
      <c r="F211" s="5">
        <v>3.0</v>
      </c>
      <c r="G211" s="6">
        <f t="shared" si="1"/>
        <v>11</v>
      </c>
      <c r="H211" s="6" t="str">
        <f t="shared" si="2"/>
        <v>A</v>
      </c>
    </row>
    <row r="212">
      <c r="A212" s="6">
        <v>1.0334533E7</v>
      </c>
      <c r="B212" s="6" t="s">
        <v>301</v>
      </c>
      <c r="C212" s="7" t="s">
        <v>301</v>
      </c>
      <c r="D212" s="5">
        <v>5.0</v>
      </c>
      <c r="E212" s="5">
        <v>5.0</v>
      </c>
      <c r="F212" s="5">
        <v>4.0</v>
      </c>
      <c r="G212" s="6">
        <f t="shared" si="1"/>
        <v>14</v>
      </c>
      <c r="H212" s="6" t="str">
        <f t="shared" si="2"/>
        <v>A</v>
      </c>
    </row>
    <row r="213">
      <c r="A213" s="6">
        <v>7342387.0</v>
      </c>
      <c r="B213" s="6" t="s">
        <v>302</v>
      </c>
      <c r="C213" s="7" t="s">
        <v>303</v>
      </c>
      <c r="D213" s="5">
        <v>5.0</v>
      </c>
      <c r="E213" s="5">
        <v>4.0</v>
      </c>
      <c r="F213" s="5">
        <v>3.0</v>
      </c>
      <c r="G213" s="6">
        <f t="shared" si="1"/>
        <v>12</v>
      </c>
      <c r="H213" s="6" t="str">
        <f t="shared" si="2"/>
        <v>A</v>
      </c>
    </row>
    <row r="214">
      <c r="A214" s="6">
        <v>1549177.0</v>
      </c>
      <c r="B214" s="6" t="s">
        <v>304</v>
      </c>
      <c r="C214" s="7" t="s">
        <v>304</v>
      </c>
      <c r="D214" s="5">
        <v>3.0</v>
      </c>
      <c r="E214" s="5">
        <v>3.0</v>
      </c>
      <c r="F214" s="5">
        <v>2.0</v>
      </c>
      <c r="G214" s="6">
        <f t="shared" si="1"/>
        <v>8</v>
      </c>
      <c r="H214" s="6" t="str">
        <f t="shared" si="2"/>
        <v>B</v>
      </c>
    </row>
    <row r="215">
      <c r="A215" s="6">
        <v>1.321741E7</v>
      </c>
      <c r="B215" s="6" t="s">
        <v>305</v>
      </c>
      <c r="C215" s="7" t="s">
        <v>305</v>
      </c>
      <c r="D215" s="5">
        <v>2.0</v>
      </c>
      <c r="E215" s="5">
        <v>4.0</v>
      </c>
      <c r="F215" s="5">
        <v>2.0</v>
      </c>
      <c r="G215" s="6">
        <f t="shared" si="1"/>
        <v>8</v>
      </c>
      <c r="H215" s="6" t="str">
        <f t="shared" si="2"/>
        <v>B</v>
      </c>
    </row>
    <row r="216">
      <c r="A216" s="6">
        <v>1.0916431E7</v>
      </c>
      <c r="B216" s="6" t="s">
        <v>306</v>
      </c>
      <c r="C216" s="7" t="s">
        <v>307</v>
      </c>
      <c r="D216" s="5">
        <v>2.0</v>
      </c>
      <c r="E216" s="5">
        <v>4.0</v>
      </c>
      <c r="F216" s="5">
        <v>1.0</v>
      </c>
      <c r="G216" s="6">
        <f t="shared" si="1"/>
        <v>7</v>
      </c>
      <c r="H216" s="6" t="str">
        <f t="shared" si="2"/>
        <v>B</v>
      </c>
    </row>
    <row r="217">
      <c r="A217" s="6">
        <v>5668795.0</v>
      </c>
      <c r="B217" s="6" t="s">
        <v>308</v>
      </c>
      <c r="C217" s="7" t="s">
        <v>309</v>
      </c>
      <c r="D217" s="5">
        <v>1.0</v>
      </c>
      <c r="E217" s="5">
        <v>1.0</v>
      </c>
      <c r="F217" s="5">
        <v>1.0</v>
      </c>
      <c r="G217" s="6">
        <f t="shared" si="1"/>
        <v>3</v>
      </c>
      <c r="H217" s="6" t="str">
        <f t="shared" si="2"/>
        <v>C</v>
      </c>
    </row>
    <row r="218">
      <c r="A218" s="6">
        <v>3.4669701E7</v>
      </c>
      <c r="B218" s="6" t="s">
        <v>310</v>
      </c>
      <c r="C218" s="7" t="s">
        <v>310</v>
      </c>
      <c r="D218" s="5">
        <v>1.0</v>
      </c>
      <c r="E218" s="5">
        <v>4.0</v>
      </c>
      <c r="F218" s="5">
        <v>1.0</v>
      </c>
      <c r="G218" s="6">
        <f t="shared" si="1"/>
        <v>6</v>
      </c>
      <c r="H218" s="6" t="str">
        <f t="shared" si="2"/>
        <v>C</v>
      </c>
    </row>
    <row r="219">
      <c r="A219" s="6">
        <v>1.1784311E7</v>
      </c>
      <c r="B219" s="6" t="s">
        <v>311</v>
      </c>
      <c r="C219" s="7" t="s">
        <v>312</v>
      </c>
      <c r="D219" s="5">
        <v>1.0</v>
      </c>
      <c r="E219" s="5">
        <v>1.0</v>
      </c>
      <c r="F219" s="5">
        <v>1.0</v>
      </c>
      <c r="G219" s="6">
        <f t="shared" si="1"/>
        <v>3</v>
      </c>
      <c r="H219" s="6" t="str">
        <f t="shared" si="2"/>
        <v>C</v>
      </c>
    </row>
    <row r="220">
      <c r="A220" s="6">
        <v>1.3012486E7</v>
      </c>
      <c r="B220" s="6" t="s">
        <v>313</v>
      </c>
      <c r="C220" s="7" t="s">
        <v>313</v>
      </c>
      <c r="D220" s="5">
        <v>5.0</v>
      </c>
      <c r="E220" s="5">
        <v>4.0</v>
      </c>
      <c r="F220" s="5">
        <v>3.0</v>
      </c>
      <c r="G220" s="6">
        <f t="shared" si="1"/>
        <v>12</v>
      </c>
      <c r="H220" s="6" t="str">
        <f t="shared" si="2"/>
        <v>A</v>
      </c>
    </row>
    <row r="221">
      <c r="A221" s="6">
        <v>2.0814883E7</v>
      </c>
      <c r="B221" s="6" t="s">
        <v>314</v>
      </c>
      <c r="C221" s="7" t="s">
        <v>314</v>
      </c>
      <c r="D221" s="5">
        <v>4.0</v>
      </c>
      <c r="E221" s="5">
        <v>2.0</v>
      </c>
      <c r="F221" s="5">
        <v>3.0</v>
      </c>
      <c r="G221" s="6">
        <f t="shared" si="1"/>
        <v>9</v>
      </c>
      <c r="H221" s="6" t="str">
        <f t="shared" si="2"/>
        <v>B</v>
      </c>
    </row>
    <row r="222">
      <c r="A222" s="6">
        <v>2.3594695E7</v>
      </c>
      <c r="B222" s="6" t="s">
        <v>315</v>
      </c>
      <c r="C222" s="7" t="s">
        <v>315</v>
      </c>
      <c r="D222" s="5">
        <v>3.0</v>
      </c>
      <c r="E222" s="5">
        <v>4.0</v>
      </c>
      <c r="F222" s="5">
        <v>2.0</v>
      </c>
      <c r="G222" s="6">
        <f t="shared" si="1"/>
        <v>9</v>
      </c>
      <c r="H222" s="6" t="str">
        <f t="shared" si="2"/>
        <v>B</v>
      </c>
    </row>
    <row r="223">
      <c r="A223" s="6">
        <v>2.6289058E7</v>
      </c>
      <c r="B223" s="6" t="s">
        <v>316</v>
      </c>
      <c r="C223" s="7" t="s">
        <v>317</v>
      </c>
      <c r="D223" s="5">
        <v>1.0</v>
      </c>
      <c r="E223" s="5">
        <v>4.0</v>
      </c>
      <c r="F223" s="5">
        <v>1.0</v>
      </c>
      <c r="G223" s="6">
        <f t="shared" si="1"/>
        <v>6</v>
      </c>
      <c r="H223" s="6" t="str">
        <f t="shared" si="2"/>
        <v>C</v>
      </c>
    </row>
    <row r="224">
      <c r="A224" s="6">
        <v>8019511.0</v>
      </c>
      <c r="B224" s="6" t="s">
        <v>318</v>
      </c>
      <c r="C224" s="7" t="s">
        <v>319</v>
      </c>
      <c r="D224" s="5">
        <v>1.0</v>
      </c>
      <c r="E224" s="5">
        <v>4.0</v>
      </c>
      <c r="F224" s="5">
        <v>1.0</v>
      </c>
      <c r="G224" s="6">
        <f t="shared" si="1"/>
        <v>6</v>
      </c>
      <c r="H224" s="6" t="str">
        <f t="shared" si="2"/>
        <v>C</v>
      </c>
    </row>
    <row r="225">
      <c r="A225" s="6">
        <v>180950.0</v>
      </c>
      <c r="B225" s="6" t="s">
        <v>320</v>
      </c>
      <c r="C225" s="7" t="s">
        <v>320</v>
      </c>
      <c r="D225" s="5">
        <v>5.0</v>
      </c>
      <c r="E225" s="5">
        <v>3.0</v>
      </c>
      <c r="F225" s="5">
        <v>3.0</v>
      </c>
      <c r="G225" s="6">
        <f t="shared" si="1"/>
        <v>11</v>
      </c>
      <c r="H225" s="6" t="str">
        <f t="shared" si="2"/>
        <v>A</v>
      </c>
    </row>
    <row r="226">
      <c r="A226" s="6">
        <v>1.1848476E7</v>
      </c>
      <c r="B226" s="6" t="s">
        <v>321</v>
      </c>
      <c r="C226" s="7" t="s">
        <v>321</v>
      </c>
      <c r="D226" s="5">
        <v>1.0</v>
      </c>
      <c r="E226" s="5">
        <v>1.0</v>
      </c>
      <c r="F226" s="5">
        <v>1.0</v>
      </c>
      <c r="G226" s="6">
        <f t="shared" si="1"/>
        <v>3</v>
      </c>
      <c r="H226" s="6" t="str">
        <f t="shared" si="2"/>
        <v>C</v>
      </c>
    </row>
    <row r="227">
      <c r="A227" s="6">
        <v>3.3106514E7</v>
      </c>
      <c r="B227" s="6" t="s">
        <v>322</v>
      </c>
      <c r="C227" s="7" t="s">
        <v>322</v>
      </c>
      <c r="D227" s="5">
        <v>4.0</v>
      </c>
      <c r="E227" s="5">
        <v>4.0</v>
      </c>
      <c r="F227" s="5">
        <v>3.0</v>
      </c>
      <c r="G227" s="6">
        <f t="shared" si="1"/>
        <v>11</v>
      </c>
      <c r="H227" s="6" t="str">
        <f t="shared" si="2"/>
        <v>A</v>
      </c>
    </row>
    <row r="228">
      <c r="A228" s="6">
        <v>3562867.0</v>
      </c>
      <c r="B228" s="6" t="s">
        <v>323</v>
      </c>
      <c r="C228" s="7" t="s">
        <v>323</v>
      </c>
      <c r="D228" s="5">
        <v>5.0</v>
      </c>
      <c r="E228" s="5">
        <v>5.0</v>
      </c>
      <c r="F228" s="5">
        <v>3.0</v>
      </c>
      <c r="G228" s="6">
        <f t="shared" si="1"/>
        <v>13</v>
      </c>
      <c r="H228" s="6" t="str">
        <f t="shared" si="2"/>
        <v>A</v>
      </c>
    </row>
    <row r="229">
      <c r="A229" s="6">
        <v>1.3618162E7</v>
      </c>
      <c r="B229" s="6" t="s">
        <v>324</v>
      </c>
      <c r="C229" s="7" t="s">
        <v>324</v>
      </c>
      <c r="D229" s="5">
        <v>4.0</v>
      </c>
      <c r="E229" s="5">
        <v>5.0</v>
      </c>
      <c r="F229" s="5">
        <v>3.0</v>
      </c>
      <c r="G229" s="6">
        <f t="shared" si="1"/>
        <v>12</v>
      </c>
      <c r="H229" s="6" t="str">
        <f t="shared" si="2"/>
        <v>A</v>
      </c>
    </row>
    <row r="230">
      <c r="A230" s="6">
        <v>8250349.0</v>
      </c>
      <c r="B230" s="6" t="s">
        <v>325</v>
      </c>
      <c r="C230" s="7" t="s">
        <v>325</v>
      </c>
      <c r="D230" s="5">
        <v>5.0</v>
      </c>
      <c r="E230" s="5">
        <v>5.0</v>
      </c>
      <c r="F230" s="5">
        <v>3.0</v>
      </c>
      <c r="G230" s="6">
        <f t="shared" si="1"/>
        <v>13</v>
      </c>
      <c r="H230" s="6" t="str">
        <f t="shared" si="2"/>
        <v>A</v>
      </c>
    </row>
    <row r="231">
      <c r="A231" s="6">
        <v>2.8929011E7</v>
      </c>
      <c r="B231" s="6" t="s">
        <v>326</v>
      </c>
      <c r="C231" s="7" t="s">
        <v>327</v>
      </c>
      <c r="D231" s="5">
        <v>3.0</v>
      </c>
      <c r="E231" s="5">
        <v>4.0</v>
      </c>
      <c r="F231" s="5">
        <v>2.0</v>
      </c>
      <c r="G231" s="6">
        <f t="shared" si="1"/>
        <v>9</v>
      </c>
      <c r="H231" s="6" t="str">
        <f t="shared" si="2"/>
        <v>B</v>
      </c>
    </row>
    <row r="232">
      <c r="A232" s="6">
        <v>2.2289904E7</v>
      </c>
      <c r="B232" s="6" t="s">
        <v>328</v>
      </c>
      <c r="C232" s="7" t="s">
        <v>328</v>
      </c>
      <c r="D232" s="5">
        <v>4.0</v>
      </c>
      <c r="E232" s="5">
        <v>4.0</v>
      </c>
      <c r="F232" s="5">
        <v>3.0</v>
      </c>
      <c r="G232" s="6">
        <f t="shared" si="1"/>
        <v>11</v>
      </c>
      <c r="H232" s="6" t="str">
        <f t="shared" si="2"/>
        <v>A</v>
      </c>
    </row>
    <row r="233">
      <c r="A233" s="6">
        <v>8250349.0</v>
      </c>
      <c r="B233" s="6" t="s">
        <v>329</v>
      </c>
      <c r="C233" s="7" t="s">
        <v>330</v>
      </c>
      <c r="D233" s="5">
        <v>5.0</v>
      </c>
      <c r="E233" s="5">
        <v>4.0</v>
      </c>
      <c r="F233" s="5">
        <v>3.0</v>
      </c>
      <c r="G233" s="6">
        <f t="shared" si="1"/>
        <v>12</v>
      </c>
      <c r="H233" s="6" t="str">
        <f t="shared" si="2"/>
        <v>A</v>
      </c>
    </row>
    <row r="234">
      <c r="A234" s="6">
        <v>3347211.0</v>
      </c>
      <c r="B234" s="6" t="s">
        <v>331</v>
      </c>
      <c r="C234" s="7" t="s">
        <v>331</v>
      </c>
      <c r="D234" s="5">
        <v>2.0</v>
      </c>
      <c r="E234" s="5">
        <v>1.0</v>
      </c>
      <c r="F234" s="5">
        <v>1.0</v>
      </c>
      <c r="G234" s="6">
        <f t="shared" si="1"/>
        <v>4</v>
      </c>
      <c r="H234" s="6" t="str">
        <f t="shared" si="2"/>
        <v>C</v>
      </c>
    </row>
    <row r="235">
      <c r="A235" s="6">
        <v>3651257.0</v>
      </c>
      <c r="B235" s="6" t="s">
        <v>332</v>
      </c>
      <c r="C235" s="7" t="s">
        <v>332</v>
      </c>
      <c r="D235" s="5">
        <v>5.0</v>
      </c>
      <c r="E235" s="5">
        <v>4.0</v>
      </c>
      <c r="F235" s="5">
        <v>3.0</v>
      </c>
      <c r="G235" s="6">
        <f t="shared" si="1"/>
        <v>12</v>
      </c>
      <c r="H235" s="6" t="str">
        <f t="shared" si="2"/>
        <v>A</v>
      </c>
    </row>
    <row r="236">
      <c r="A236" s="6">
        <v>3562867.0</v>
      </c>
      <c r="B236" s="6" t="s">
        <v>333</v>
      </c>
      <c r="C236" s="7" t="s">
        <v>333</v>
      </c>
      <c r="D236" s="5">
        <v>4.0</v>
      </c>
      <c r="E236" s="5">
        <v>3.0</v>
      </c>
      <c r="F236" s="5">
        <v>2.0</v>
      </c>
      <c r="G236" s="6">
        <f t="shared" si="1"/>
        <v>9</v>
      </c>
      <c r="H236" s="6" t="str">
        <f t="shared" si="2"/>
        <v>B</v>
      </c>
    </row>
    <row r="237">
      <c r="A237" s="6">
        <v>3.2232157E7</v>
      </c>
      <c r="B237" s="6" t="s">
        <v>334</v>
      </c>
      <c r="C237" s="7" t="s">
        <v>334</v>
      </c>
      <c r="D237" s="5">
        <v>2.0</v>
      </c>
      <c r="E237" s="5">
        <v>1.0</v>
      </c>
      <c r="F237" s="5">
        <v>1.0</v>
      </c>
      <c r="G237" s="6">
        <f t="shared" si="1"/>
        <v>4</v>
      </c>
      <c r="H237" s="6" t="str">
        <f t="shared" si="2"/>
        <v>C</v>
      </c>
    </row>
    <row r="238">
      <c r="A238" s="6">
        <v>6742983.0</v>
      </c>
      <c r="B238" s="6" t="s">
        <v>335</v>
      </c>
      <c r="C238" s="7" t="s">
        <v>335</v>
      </c>
      <c r="D238" s="5">
        <v>2.0</v>
      </c>
      <c r="E238" s="5">
        <v>2.0</v>
      </c>
      <c r="F238" s="5">
        <v>1.0</v>
      </c>
      <c r="G238" s="6">
        <f t="shared" si="1"/>
        <v>5</v>
      </c>
      <c r="H238" s="6" t="str">
        <f t="shared" si="2"/>
        <v>C</v>
      </c>
    </row>
    <row r="239">
      <c r="A239" s="6">
        <v>1.5750409E7</v>
      </c>
      <c r="B239" s="6" t="s">
        <v>336</v>
      </c>
      <c r="C239" s="7" t="s">
        <v>337</v>
      </c>
      <c r="D239" s="5">
        <v>3.0</v>
      </c>
      <c r="E239" s="5">
        <v>4.0</v>
      </c>
      <c r="F239" s="5">
        <v>1.0</v>
      </c>
      <c r="G239" s="6">
        <f t="shared" si="1"/>
        <v>8</v>
      </c>
      <c r="H239" s="6" t="str">
        <f t="shared" si="2"/>
        <v>B</v>
      </c>
    </row>
    <row r="240">
      <c r="A240" s="6">
        <v>5323999.0</v>
      </c>
      <c r="B240" s="6" t="s">
        <v>338</v>
      </c>
      <c r="C240" s="7" t="s">
        <v>338</v>
      </c>
      <c r="D240" s="5">
        <v>1.0</v>
      </c>
      <c r="E240" s="5">
        <v>3.0</v>
      </c>
      <c r="F240" s="5">
        <v>1.0</v>
      </c>
      <c r="G240" s="6">
        <f t="shared" si="1"/>
        <v>5</v>
      </c>
      <c r="H240" s="6" t="str">
        <f t="shared" si="2"/>
        <v>C</v>
      </c>
    </row>
    <row r="241">
      <c r="A241" s="6">
        <v>2.7304845E7</v>
      </c>
      <c r="B241" s="6" t="s">
        <v>339</v>
      </c>
      <c r="C241" s="7" t="s">
        <v>339</v>
      </c>
      <c r="D241" s="5">
        <v>4.0</v>
      </c>
      <c r="E241" s="5">
        <v>3.0</v>
      </c>
      <c r="F241" s="5">
        <v>3.0</v>
      </c>
      <c r="G241" s="6">
        <f t="shared" si="1"/>
        <v>10</v>
      </c>
      <c r="H241" s="6" t="str">
        <f t="shared" si="2"/>
        <v>B</v>
      </c>
    </row>
    <row r="242">
      <c r="A242" s="6">
        <v>2246665.0</v>
      </c>
      <c r="B242" s="6" t="s">
        <v>340</v>
      </c>
      <c r="C242" s="7" t="s">
        <v>341</v>
      </c>
      <c r="D242" s="5">
        <v>4.0</v>
      </c>
      <c r="E242" s="5">
        <v>4.0</v>
      </c>
      <c r="F242" s="5">
        <v>3.0</v>
      </c>
      <c r="G242" s="6">
        <f t="shared" si="1"/>
        <v>11</v>
      </c>
      <c r="H242" s="6" t="str">
        <f t="shared" si="2"/>
        <v>A</v>
      </c>
    </row>
    <row r="243">
      <c r="A243" s="6">
        <v>3716928.0</v>
      </c>
      <c r="B243" s="6" t="s">
        <v>342</v>
      </c>
      <c r="C243" s="7" t="s">
        <v>342</v>
      </c>
      <c r="D243" s="5">
        <v>4.0</v>
      </c>
      <c r="E243" s="5">
        <v>4.0</v>
      </c>
      <c r="F243" s="5">
        <v>3.0</v>
      </c>
      <c r="G243" s="6">
        <f t="shared" si="1"/>
        <v>11</v>
      </c>
      <c r="H243" s="6" t="str">
        <f t="shared" si="2"/>
        <v>A</v>
      </c>
    </row>
    <row r="244">
      <c r="A244" s="6">
        <v>5514927.0</v>
      </c>
      <c r="B244" s="6" t="s">
        <v>343</v>
      </c>
      <c r="C244" s="7" t="s">
        <v>344</v>
      </c>
      <c r="D244" s="5">
        <v>4.0</v>
      </c>
      <c r="E244" s="5">
        <v>4.0</v>
      </c>
      <c r="F244" s="5">
        <v>3.0</v>
      </c>
      <c r="G244" s="6">
        <f t="shared" si="1"/>
        <v>11</v>
      </c>
      <c r="H244" s="6" t="str">
        <f t="shared" si="2"/>
        <v>A</v>
      </c>
    </row>
    <row r="245">
      <c r="A245" s="6">
        <v>1.8467063E7</v>
      </c>
      <c r="B245" s="6" t="s">
        <v>345</v>
      </c>
      <c r="C245" s="7" t="s">
        <v>346</v>
      </c>
      <c r="D245" s="5">
        <v>5.0</v>
      </c>
      <c r="E245" s="5">
        <v>3.0</v>
      </c>
      <c r="F245" s="5">
        <v>3.0</v>
      </c>
      <c r="G245" s="6">
        <f t="shared" si="1"/>
        <v>11</v>
      </c>
      <c r="H245" s="6" t="str">
        <f t="shared" si="2"/>
        <v>A</v>
      </c>
    </row>
    <row r="246">
      <c r="A246" s="6">
        <v>2.3422775E7</v>
      </c>
      <c r="B246" s="6" t="s">
        <v>347</v>
      </c>
      <c r="C246" s="7" t="s">
        <v>348</v>
      </c>
      <c r="D246" s="5">
        <v>3.0</v>
      </c>
      <c r="E246" s="5">
        <v>1.0</v>
      </c>
      <c r="F246" s="5">
        <v>1.0</v>
      </c>
      <c r="G246" s="6">
        <f t="shared" si="1"/>
        <v>5</v>
      </c>
      <c r="H246" s="6" t="str">
        <f t="shared" si="2"/>
        <v>C</v>
      </c>
    </row>
    <row r="247">
      <c r="A247" s="6">
        <v>3517096.0</v>
      </c>
      <c r="B247" s="6" t="s">
        <v>349</v>
      </c>
      <c r="C247" s="7" t="s">
        <v>350</v>
      </c>
      <c r="D247" s="5">
        <v>3.0</v>
      </c>
      <c r="E247" s="5">
        <v>3.0</v>
      </c>
      <c r="F247" s="5">
        <v>2.0</v>
      </c>
      <c r="G247" s="6">
        <f t="shared" si="1"/>
        <v>8</v>
      </c>
      <c r="H247" s="6" t="str">
        <f t="shared" si="2"/>
        <v>B</v>
      </c>
    </row>
    <row r="248">
      <c r="A248" s="6">
        <v>1.1848476E7</v>
      </c>
      <c r="B248" s="6" t="s">
        <v>351</v>
      </c>
      <c r="C248" s="7" t="s">
        <v>351</v>
      </c>
      <c r="D248" s="5">
        <v>5.0</v>
      </c>
      <c r="E248" s="5">
        <v>5.0</v>
      </c>
      <c r="F248" s="5">
        <v>3.0</v>
      </c>
      <c r="G248" s="6">
        <f t="shared" si="1"/>
        <v>13</v>
      </c>
      <c r="H248" s="6" t="str">
        <f t="shared" si="2"/>
        <v>A</v>
      </c>
    </row>
    <row r="249">
      <c r="A249" s="6">
        <v>1.0418866E7</v>
      </c>
      <c r="B249" s="6" t="s">
        <v>352</v>
      </c>
      <c r="C249" s="7" t="s">
        <v>353</v>
      </c>
      <c r="D249" s="5">
        <v>5.0</v>
      </c>
      <c r="E249" s="5">
        <v>4.0</v>
      </c>
      <c r="F249" s="5">
        <v>3.0</v>
      </c>
      <c r="G249" s="6">
        <f t="shared" si="1"/>
        <v>12</v>
      </c>
      <c r="H249" s="6" t="str">
        <f t="shared" si="2"/>
        <v>A</v>
      </c>
    </row>
    <row r="250">
      <c r="A250" s="6">
        <v>1.5471781E7</v>
      </c>
      <c r="B250" s="6" t="s">
        <v>354</v>
      </c>
      <c r="C250" s="7" t="s">
        <v>355</v>
      </c>
      <c r="D250" s="5">
        <v>1.0</v>
      </c>
      <c r="E250" s="5">
        <v>1.0</v>
      </c>
      <c r="F250" s="5">
        <v>1.0</v>
      </c>
      <c r="G250" s="6">
        <f t="shared" si="1"/>
        <v>3</v>
      </c>
      <c r="H250" s="6" t="str">
        <f t="shared" si="2"/>
        <v>C</v>
      </c>
    </row>
  </sheetData>
  <conditionalFormatting sqref="G1:G1000">
    <cfRule type="colorScale" priority="1">
      <colorScale>
        <cfvo type="min"/>
        <cfvo type="max"/>
        <color rgb="FFFFFFFF"/>
        <color rgb="FF57BB8A"/>
      </colorScale>
    </cfRule>
  </conditionalFormatting>
  <conditionalFormatting sqref="H2:H300">
    <cfRule type="containsText" dxfId="0" priority="2" operator="containsText" text="A">
      <formula>NOT(ISERROR(SEARCH(("A"),(H2))))</formula>
    </cfRule>
  </conditionalFormatting>
  <conditionalFormatting sqref="H2:H300">
    <cfRule type="containsText" dxfId="4" priority="3" operator="containsText" text="B">
      <formula>NOT(ISERROR(SEARCH(("B"),(H2))))</formula>
    </cfRule>
  </conditionalFormatting>
  <conditionalFormatting sqref="H2:H300">
    <cfRule type="cellIs" dxfId="5" priority="4" operator="equal">
      <formula>"C"</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5.75" customHeight="1">
      <c r="A1" s="6">
        <v>2.2729694E7</v>
      </c>
      <c r="B1" s="7" t="s">
        <v>140</v>
      </c>
      <c r="C1" s="7" t="s">
        <v>141</v>
      </c>
      <c r="D1" s="6" t="s">
        <v>16</v>
      </c>
      <c r="E1" s="6" t="s">
        <v>16</v>
      </c>
      <c r="F1" s="6" t="s">
        <v>16</v>
      </c>
      <c r="G1" s="5" t="s">
        <v>16</v>
      </c>
    </row>
    <row r="2" ht="15.75" customHeight="1">
      <c r="A2" s="6">
        <v>1.321741E7</v>
      </c>
      <c r="B2" s="7" t="s">
        <v>305</v>
      </c>
      <c r="C2" s="7" t="s">
        <v>305</v>
      </c>
      <c r="D2" s="6" t="s">
        <v>12</v>
      </c>
      <c r="E2" s="6" t="s">
        <v>12</v>
      </c>
      <c r="F2" s="6" t="s">
        <v>12</v>
      </c>
      <c r="G2" s="5" t="s">
        <v>12</v>
      </c>
    </row>
    <row r="3" ht="15.75" customHeight="1">
      <c r="A3" s="6">
        <v>8250349.0</v>
      </c>
      <c r="B3" s="7" t="s">
        <v>329</v>
      </c>
      <c r="C3" s="7" t="s">
        <v>330</v>
      </c>
      <c r="D3" s="6" t="s">
        <v>19</v>
      </c>
      <c r="E3" s="6" t="s">
        <v>19</v>
      </c>
      <c r="F3" s="6" t="s">
        <v>19</v>
      </c>
      <c r="G3" s="5" t="s">
        <v>19</v>
      </c>
    </row>
    <row r="4" ht="15.75" customHeight="1">
      <c r="B4" s="7"/>
      <c r="C4" s="7"/>
      <c r="G4" s="5"/>
    </row>
    <row r="5" ht="15.75" customHeight="1">
      <c r="A5" s="6">
        <v>6271101.0</v>
      </c>
      <c r="B5" s="7" t="s">
        <v>101</v>
      </c>
      <c r="C5" s="7" t="s">
        <v>101</v>
      </c>
      <c r="D5" s="6" t="s">
        <v>19</v>
      </c>
      <c r="E5" s="6" t="s">
        <v>19</v>
      </c>
      <c r="F5" s="6" t="s">
        <v>19</v>
      </c>
      <c r="G5" s="5" t="s">
        <v>19</v>
      </c>
    </row>
    <row r="6" ht="15.75" customHeight="1">
      <c r="A6" s="6">
        <v>2.7078932E7</v>
      </c>
      <c r="B6" s="7" t="s">
        <v>94</v>
      </c>
      <c r="C6" s="7" t="s">
        <v>94</v>
      </c>
      <c r="D6" s="6" t="s">
        <v>16</v>
      </c>
      <c r="E6" s="6" t="s">
        <v>16</v>
      </c>
      <c r="F6" s="6" t="s">
        <v>16</v>
      </c>
      <c r="G6" s="5" t="s">
        <v>16</v>
      </c>
    </row>
  </sheetData>
  <conditionalFormatting sqref="G1:G6">
    <cfRule type="containsText" dxfId="0" priority="1" operator="containsText" text="A">
      <formula>NOT(ISERROR(SEARCH(("A"),(G1))))</formula>
    </cfRule>
  </conditionalFormatting>
  <conditionalFormatting sqref="G1:G6">
    <cfRule type="containsText" dxfId="1" priority="2" operator="containsText" text="B">
      <formula>NOT(ISERROR(SEARCH(("B"),(G1))))</formula>
    </cfRule>
  </conditionalFormatting>
  <conditionalFormatting sqref="G1:G6">
    <cfRule type="containsText" dxfId="2" priority="3" operator="containsText" text="C">
      <formula>NOT(ISERROR(SEARCH(("C"),(G1))))</formula>
    </cfRule>
  </conditionalFormatting>
  <conditionalFormatting sqref="G1:G6">
    <cfRule type="containsBlanks" dxfId="3" priority="4">
      <formula>LEN(TRIM(G1))=0</formula>
    </cfRule>
  </conditionalFormatting>
  <conditionalFormatting sqref="G1:G6">
    <cfRule type="containsText" dxfId="3" priority="5" operator="containsText" text="Tie">
      <formula>NOT(ISERROR(SEARCH(("Tie"),(G1))))</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2024-04-25T21:28:48Z</dcterms:created>
  <dc:creator>openpyxl</dc:creator>
</cp:coreProperties>
</file>