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dhi\Desktop\513\mid\"/>
    </mc:Choice>
  </mc:AlternateContent>
  <xr:revisionPtr revIDLastSave="0" documentId="8_{E266FB94-7221-4293-873B-9E6CC9DFAB56}" xr6:coauthVersionLast="45" xr6:coauthVersionMax="45" xr10:uidLastSave="{00000000-0000-0000-0000-000000000000}"/>
  <bookViews>
    <workbookView xWindow="-110" yWindow="-110" windowWidth="19420" windowHeight="9800" xr2:uid="{9329765C-63E0-4079-9589-C24D3F4F7A2A}"/>
  </bookViews>
  <sheets>
    <sheet name="Q9a)" sheetId="2" r:id="rId1"/>
    <sheet name="Q9b)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C21" i="2" l="1"/>
  <c r="C20" i="2"/>
  <c r="E17" i="2" s="1"/>
  <c r="B20" i="2"/>
  <c r="B21" i="2"/>
  <c r="C28" i="1"/>
  <c r="E19" i="1"/>
  <c r="D18" i="2" l="1"/>
  <c r="E15" i="2"/>
  <c r="E16" i="2"/>
  <c r="E18" i="2"/>
  <c r="D15" i="2"/>
  <c r="F18" i="2" s="1"/>
  <c r="D16" i="2"/>
  <c r="F16" i="2" s="1"/>
  <c r="D17" i="2"/>
  <c r="E22" i="1"/>
  <c r="E23" i="1"/>
  <c r="E21" i="1"/>
  <c r="E25" i="1"/>
  <c r="E24" i="1"/>
  <c r="E20" i="1"/>
  <c r="F17" i="2" l="1"/>
  <c r="G18" i="2" s="1"/>
  <c r="G16" i="2"/>
  <c r="G17" i="2"/>
  <c r="D28" i="1"/>
  <c r="D27" i="1"/>
  <c r="F23" i="1" l="1"/>
  <c r="F22" i="1"/>
  <c r="F19" i="1"/>
  <c r="F21" i="1"/>
  <c r="G21" i="1" s="1"/>
  <c r="F20" i="1"/>
  <c r="G20" i="1" s="1"/>
  <c r="F25" i="1"/>
  <c r="G25" i="1" s="1"/>
  <c r="F24" i="1"/>
  <c r="G23" i="1" l="1"/>
  <c r="G22" i="1"/>
  <c r="G24" i="1"/>
  <c r="H23" i="1" l="1"/>
  <c r="H22" i="1"/>
  <c r="H20" i="1"/>
  <c r="H24" i="1"/>
  <c r="H25" i="1"/>
  <c r="H21" i="1"/>
</calcChain>
</file>

<file path=xl/sharedStrings.xml><?xml version="1.0" encoding="utf-8"?>
<sst xmlns="http://schemas.openxmlformats.org/spreadsheetml/2006/main" count="80" uniqueCount="42">
  <si>
    <t>ID</t>
  </si>
  <si>
    <t>Age</t>
  </si>
  <si>
    <t>Asset Size</t>
  </si>
  <si>
    <t>Income</t>
  </si>
  <si>
    <t>X</t>
  </si>
  <si>
    <t>?</t>
  </si>
  <si>
    <t>Medium</t>
  </si>
  <si>
    <t>Low</t>
  </si>
  <si>
    <t>High</t>
  </si>
  <si>
    <t>Distance from X</t>
  </si>
  <si>
    <t>Rank Min Distance</t>
  </si>
  <si>
    <t>Normalized Age</t>
  </si>
  <si>
    <t>Normalized Asset Size</t>
  </si>
  <si>
    <t>Minimum</t>
  </si>
  <si>
    <t>Maximum</t>
  </si>
  <si>
    <t>100K</t>
  </si>
  <si>
    <t>90K</t>
  </si>
  <si>
    <t>150K</t>
  </si>
  <si>
    <t>Normal Distribution</t>
  </si>
  <si>
    <t>Distance</t>
  </si>
  <si>
    <t>Rangking</t>
  </si>
  <si>
    <t xml:space="preserve">minimum </t>
  </si>
  <si>
    <t>maximum</t>
  </si>
  <si>
    <t>Case</t>
  </si>
  <si>
    <t>Reason</t>
  </si>
  <si>
    <t>K = 3</t>
  </si>
  <si>
    <t xml:space="preserve">Solution of Q9-B </t>
  </si>
  <si>
    <t>Given data:</t>
  </si>
  <si>
    <t>Solution of Q9-A</t>
  </si>
  <si>
    <t>Solution::</t>
  </si>
  <si>
    <t>K = 1</t>
  </si>
  <si>
    <r>
      <t xml:space="preserve">Considered the value of nearest neighbor </t>
    </r>
    <r>
      <rPr>
        <sz val="11"/>
        <color theme="1"/>
        <rFont val="Gisha"/>
        <family val="2"/>
      </rPr>
      <t>'ID 2'.</t>
    </r>
  </si>
  <si>
    <t>K = 2</t>
  </si>
  <si>
    <t>90K or 100K</t>
  </si>
  <si>
    <t>Case 1 : K = 1 and method = ”unweighted vote” is used</t>
  </si>
  <si>
    <r>
      <t xml:space="preserve">The value of Income would be </t>
    </r>
    <r>
      <rPr>
        <b/>
        <sz val="11"/>
        <color rgb="FF000000"/>
        <rFont val="Gisha"/>
        <family val="2"/>
      </rPr>
      <t xml:space="preserve">'90K'. </t>
    </r>
    <r>
      <rPr>
        <sz val="11"/>
        <color rgb="FF000000"/>
        <rFont val="Gisha"/>
        <family val="2"/>
      </rPr>
      <t xml:space="preserve">Considered the value of nearest neighbor </t>
    </r>
    <r>
      <rPr>
        <b/>
        <sz val="11"/>
        <color rgb="FF000000"/>
        <rFont val="Gisha"/>
        <family val="2"/>
      </rPr>
      <t>'ID 2'.</t>
    </r>
  </si>
  <si>
    <t>Case 2 : K = 2 and method = ”unweighted vote” is used</t>
  </si>
  <si>
    <r>
      <t xml:space="preserve">The value of Income could be </t>
    </r>
    <r>
      <rPr>
        <b/>
        <sz val="11"/>
        <color theme="1"/>
        <rFont val="Gisha"/>
        <family val="2"/>
      </rPr>
      <t xml:space="preserve">'100K' </t>
    </r>
    <r>
      <rPr>
        <sz val="11"/>
        <color theme="1"/>
        <rFont val="Gisha"/>
        <family val="2"/>
      </rPr>
      <t xml:space="preserve">or </t>
    </r>
    <r>
      <rPr>
        <b/>
        <sz val="11"/>
        <color theme="1"/>
        <rFont val="Gisha"/>
        <family val="2"/>
      </rPr>
      <t>'90K'</t>
    </r>
    <r>
      <rPr>
        <sz val="11"/>
        <color theme="1"/>
        <rFont val="Gisha"/>
        <family val="2"/>
      </rPr>
      <t xml:space="preserve">. Considered the value of two nearest neighbors </t>
    </r>
    <r>
      <rPr>
        <b/>
        <sz val="11"/>
        <color theme="1"/>
        <rFont val="Gisha"/>
        <family val="2"/>
      </rPr>
      <t>'ID 1' &amp; 'ID 2'</t>
    </r>
    <r>
      <rPr>
        <sz val="11"/>
        <color theme="1"/>
        <rFont val="Gisha"/>
        <family val="2"/>
      </rPr>
      <t xml:space="preserve">. So the value </t>
    </r>
    <r>
      <rPr>
        <b/>
        <sz val="11"/>
        <color theme="1"/>
        <rFont val="Gisha"/>
        <family val="2"/>
      </rPr>
      <t>90K</t>
    </r>
    <r>
      <rPr>
        <sz val="11"/>
        <color theme="1"/>
        <rFont val="Gisha"/>
        <family val="2"/>
      </rPr>
      <t xml:space="preserve"> is randomly selected from them.</t>
    </r>
  </si>
  <si>
    <t>Case : K = 3 and method = ”distance weighted vote” is used</t>
  </si>
  <si>
    <r>
      <t xml:space="preserve">The value of Income would be </t>
    </r>
    <r>
      <rPr>
        <b/>
        <sz val="11"/>
        <color rgb="FF000000"/>
        <rFont val="Gisha"/>
        <family val="2"/>
      </rPr>
      <t xml:space="preserve">'High'. </t>
    </r>
    <r>
      <rPr>
        <sz val="11"/>
        <color rgb="FF000000"/>
        <rFont val="Gisha"/>
        <family val="2"/>
      </rPr>
      <t xml:space="preserve">Considered the values of nearest neighbors with </t>
    </r>
    <r>
      <rPr>
        <b/>
        <sz val="11"/>
        <color rgb="FF000000"/>
        <rFont val="Gisha"/>
        <family val="2"/>
      </rPr>
      <t xml:space="preserve">'ID 4', 'ID 5' &amp; 'ID 6', </t>
    </r>
    <r>
      <rPr>
        <sz val="11"/>
        <color rgb="FF000000"/>
        <rFont val="Gisha"/>
        <family val="2"/>
      </rPr>
      <t xml:space="preserve">'ID 4' has Medium but other two neighbors '5' &amp; '6' have High. Then instead of choosing randomly, we take vote between the values and as High appears twice and Medium only once. So, High is choosen. </t>
    </r>
  </si>
  <si>
    <r>
      <t xml:space="preserve">Choosen randomly from 90K and 100K from 2 nearest neighbors </t>
    </r>
    <r>
      <rPr>
        <b/>
        <sz val="11"/>
        <color theme="1"/>
        <rFont val="Gisha"/>
        <family val="2"/>
      </rPr>
      <t>'ID 1'</t>
    </r>
    <r>
      <rPr>
        <sz val="11"/>
        <color theme="1"/>
        <rFont val="Gisha"/>
        <family val="2"/>
      </rPr>
      <t xml:space="preserve"> and </t>
    </r>
    <r>
      <rPr>
        <b/>
        <sz val="11"/>
        <color theme="1"/>
        <rFont val="Gisha"/>
        <family val="2"/>
      </rPr>
      <t>'ID 2'</t>
    </r>
  </si>
  <si>
    <t>Considered the value of nearest neighbors 'ID 4', 'ID 5' and 'ID 6', and Majority among those three is 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</si>
</sst>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4"/>
      <color rgb="FFFFFFFF"/>
      <name val="Times New Roman"/>
      <family val="1"/>
    </font>
    <font>
      <sz val="14"/>
      <color theme="1"/>
      <name val="Arial"/>
      <family val="2"/>
    </font>
    <font>
      <sz val="14"/>
      <color rgb="FFFFFFFF"/>
      <name val="Arial"/>
      <family val="2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Gisha"/>
      <family val="2"/>
    </font>
    <font>
      <sz val="11"/>
      <name val="Gisha"/>
      <family val="2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Gisha"/>
      <family val="2"/>
    </font>
    <font>
      <b/>
      <sz val="11"/>
      <color rgb="FF000000"/>
      <name val="Gisha"/>
      <family val="2"/>
    </font>
    <font>
      <sz val="11"/>
      <color rgb="FF000000"/>
      <name val="Gisha"/>
      <family val="2"/>
    </font>
    <font>
      <b/>
      <sz val="11"/>
      <color theme="1"/>
      <name val="Gisha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theme="9"/>
      </patternFill>
    </fill>
    <fill>
      <patternFill patternType="solid">
        <fgColor theme="5" tint="0.79998168889431442"/>
        <bgColor theme="0" tint="-0.14999847407452621"/>
      </patternFill>
    </fill>
  </fills>
  <borders count="32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  <border>
      <left style="thin">
        <color theme="5" tint="-0.249977111117893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0" xfId="0" applyFill="1"/>
    <xf numFmtId="0" fontId="8" fillId="4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0" fontId="8" fillId="4" borderId="12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0" fillId="0" borderId="0" xfId="0" applyFill="1"/>
    <xf numFmtId="0" fontId="10" fillId="0" borderId="0" xfId="0" applyFont="1"/>
    <xf numFmtId="0" fontId="11" fillId="0" borderId="0" xfId="0" applyFont="1"/>
    <xf numFmtId="0" fontId="4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6" fillId="0" borderId="25" xfId="0" applyFont="1" applyBorder="1"/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27" xfId="0" applyFont="1" applyBorder="1"/>
    <xf numFmtId="0" fontId="0" fillId="0" borderId="28" xfId="0" applyBorder="1"/>
    <xf numFmtId="0" fontId="0" fillId="0" borderId="29" xfId="0" applyBorder="1"/>
    <xf numFmtId="0" fontId="7" fillId="0" borderId="30" xfId="0" applyFont="1" applyBorder="1"/>
    <xf numFmtId="0" fontId="0" fillId="0" borderId="31" xfId="0" applyBorder="1"/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17" xfId="0" applyFont="1" applyFill="1" applyBorder="1" applyAlignment="1">
      <alignment horizontal="left" vertical="center" wrapText="1"/>
    </xf>
    <xf numFmtId="0" fontId="15" fillId="5" borderId="13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5" xfId="0" applyFont="1" applyFill="1" applyBorder="1" applyAlignment="1">
      <alignment horizontal="left" vertical="center" wrapText="1"/>
    </xf>
    <xf numFmtId="0" fontId="15" fillId="5" borderId="16" xfId="0" applyFont="1" applyFill="1" applyBorder="1" applyAlignment="1">
      <alignment horizontal="left" vertical="center" wrapText="1"/>
    </xf>
    <xf numFmtId="0" fontId="15" fillId="5" borderId="17" xfId="0" applyFont="1" applyFill="1" applyBorder="1" applyAlignment="1">
      <alignment horizontal="left" vertical="center" wrapText="1"/>
    </xf>
    <xf numFmtId="0" fontId="15" fillId="5" borderId="18" xfId="0" applyFont="1" applyFill="1" applyBorder="1" applyAlignment="1">
      <alignment horizontal="left" vertical="center" wrapText="1"/>
    </xf>
    <xf numFmtId="0" fontId="13" fillId="5" borderId="13" xfId="0" applyFont="1" applyFill="1" applyBorder="1" applyAlignment="1">
      <alignment horizontal="left" vertical="center" wrapText="1"/>
    </xf>
    <xf numFmtId="0" fontId="13" fillId="5" borderId="14" xfId="0" applyFont="1" applyFill="1" applyBorder="1" applyAlignment="1">
      <alignment horizontal="left" vertical="center" wrapText="1"/>
    </xf>
    <xf numFmtId="0" fontId="13" fillId="5" borderId="15" xfId="0" applyFont="1" applyFill="1" applyBorder="1" applyAlignment="1">
      <alignment horizontal="left" vertical="center" wrapText="1"/>
    </xf>
    <xf numFmtId="0" fontId="13" fillId="5" borderId="16" xfId="0" applyFont="1" applyFill="1" applyBorder="1" applyAlignment="1">
      <alignment horizontal="left" vertical="center" wrapText="1"/>
    </xf>
    <xf numFmtId="0" fontId="13" fillId="5" borderId="17" xfId="0" applyFont="1" applyFill="1" applyBorder="1" applyAlignment="1">
      <alignment horizontal="left" vertical="center" wrapText="1"/>
    </xf>
    <xf numFmtId="0" fontId="13" fillId="5" borderId="18" xfId="0" applyFont="1" applyFill="1" applyBorder="1" applyAlignment="1">
      <alignment horizontal="left" vertical="center" wrapText="1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left" vertical="center" wrapText="1"/>
    </xf>
    <xf numFmtId="0" fontId="0" fillId="5" borderId="18" xfId="0" applyFill="1" applyBorder="1" applyAlignment="1">
      <alignment horizontal="left" vertical="center" wrapText="1"/>
    </xf>
    <xf numFmtId="0" fontId="0" fillId="5" borderId="23" xfId="0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0" fontId="0" fillId="7" borderId="20" xfId="0" applyFill="1" applyBorder="1" applyAlignment="1">
      <alignment horizontal="left" vertical="center" wrapText="1"/>
    </xf>
    <xf numFmtId="0" fontId="0" fillId="7" borderId="21" xfId="0" applyFill="1" applyBorder="1" applyAlignment="1">
      <alignment horizontal="left" vertical="center" wrapText="1"/>
    </xf>
    <xf numFmtId="0" fontId="0" fillId="7" borderId="22" xfId="0" applyFill="1" applyBorder="1" applyAlignment="1">
      <alignment horizontal="left" vertical="center" wrapText="1"/>
    </xf>
    <xf numFmtId="0" fontId="0" fillId="7" borderId="20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109DA-2C97-49C9-8F7E-54349E3431B6}">
  <dimension ref="A2:J35"/>
  <sheetViews>
    <sheetView tabSelected="1" workbookViewId="0">
      <selection activeCell="I56" sqref="I56"/>
    </sheetView>
  </sheetViews>
  <sheetFormatPr defaultRowHeight="14.5" x14ac:dyDescent="0.35"/>
  <cols>
    <col min="2" max="2" width="11.6328125" customWidth="1"/>
    <col min="4" max="4" width="16.453125" customWidth="1"/>
    <col min="5" max="5" width="16" customWidth="1"/>
    <col min="6" max="6" width="13.1796875" customWidth="1"/>
    <col min="7" max="7" width="14" customWidth="1"/>
    <col min="8" max="8" width="11.81640625" customWidth="1"/>
  </cols>
  <sheetData>
    <row r="2" spans="1:8" ht="26" x14ac:dyDescent="0.6">
      <c r="A2" s="20" t="s">
        <v>28</v>
      </c>
    </row>
    <row r="4" spans="1:8" ht="23.5" x14ac:dyDescent="0.55000000000000004">
      <c r="A4" s="21" t="s">
        <v>27</v>
      </c>
    </row>
    <row r="5" spans="1:8" ht="15" thickBot="1" x14ac:dyDescent="0.4"/>
    <row r="6" spans="1:8" ht="36" thickTop="1" thickBot="1" x14ac:dyDescent="0.4">
      <c r="A6" s="1" t="s">
        <v>0</v>
      </c>
      <c r="B6" s="2" t="s">
        <v>1</v>
      </c>
      <c r="C6" s="3" t="s">
        <v>2</v>
      </c>
      <c r="D6" s="3" t="s">
        <v>3</v>
      </c>
    </row>
    <row r="7" spans="1:8" ht="16" customHeight="1" thickBot="1" x14ac:dyDescent="0.4">
      <c r="A7" s="4" t="s">
        <v>4</v>
      </c>
      <c r="B7" s="5">
        <v>30</v>
      </c>
      <c r="C7" s="5">
        <v>60</v>
      </c>
      <c r="D7" s="6" t="s">
        <v>5</v>
      </c>
    </row>
    <row r="8" spans="1:8" ht="18" thickBot="1" x14ac:dyDescent="0.4">
      <c r="A8" s="4">
        <v>1</v>
      </c>
      <c r="B8" s="5">
        <v>25</v>
      </c>
      <c r="C8" s="5">
        <v>50</v>
      </c>
      <c r="D8" s="5" t="s">
        <v>15</v>
      </c>
    </row>
    <row r="9" spans="1:8" ht="18" thickBot="1" x14ac:dyDescent="0.4">
      <c r="A9" s="4">
        <v>2</v>
      </c>
      <c r="B9" s="5">
        <v>33</v>
      </c>
      <c r="C9" s="5">
        <v>60</v>
      </c>
      <c r="D9" s="5" t="s">
        <v>16</v>
      </c>
    </row>
    <row r="10" spans="1:8" ht="18" thickBot="1" x14ac:dyDescent="0.4">
      <c r="A10" s="7">
        <v>3</v>
      </c>
      <c r="B10" s="8">
        <v>35</v>
      </c>
      <c r="C10" s="8">
        <v>80</v>
      </c>
      <c r="D10" s="8" t="s">
        <v>17</v>
      </c>
    </row>
    <row r="11" spans="1:8" ht="15" thickTop="1" x14ac:dyDescent="0.35"/>
    <row r="12" spans="1:8" ht="23.5" x14ac:dyDescent="0.55000000000000004">
      <c r="A12" s="21" t="s">
        <v>29</v>
      </c>
    </row>
    <row r="13" spans="1:8" ht="15" thickBot="1" x14ac:dyDescent="0.4"/>
    <row r="14" spans="1:8" ht="36" thickTop="1" thickBot="1" x14ac:dyDescent="0.4">
      <c r="A14" s="1" t="s">
        <v>0</v>
      </c>
      <c r="B14" s="2" t="s">
        <v>1</v>
      </c>
      <c r="C14" s="3" t="s">
        <v>2</v>
      </c>
      <c r="D14" s="3" t="s">
        <v>18</v>
      </c>
      <c r="E14" s="3" t="s">
        <v>18</v>
      </c>
      <c r="F14" s="3" t="s">
        <v>19</v>
      </c>
      <c r="G14" s="3" t="s">
        <v>20</v>
      </c>
      <c r="H14" s="3" t="s">
        <v>3</v>
      </c>
    </row>
    <row r="15" spans="1:8" ht="18.5" thickBot="1" x14ac:dyDescent="0.4">
      <c r="A15" s="4" t="s">
        <v>4</v>
      </c>
      <c r="B15" s="5">
        <v>30</v>
      </c>
      <c r="C15" s="5">
        <v>60</v>
      </c>
      <c r="D15" s="5">
        <f>(B15-$B$20)/($B$21-$B$20)</f>
        <v>0.5</v>
      </c>
      <c r="E15" s="5">
        <f>(C15-$C$20)/($C$21-$C$20)</f>
        <v>0.33333333333333331</v>
      </c>
      <c r="F15" s="5"/>
      <c r="G15" s="5"/>
      <c r="H15" s="6" t="s">
        <v>5</v>
      </c>
    </row>
    <row r="16" spans="1:8" ht="18" thickBot="1" x14ac:dyDescent="0.4">
      <c r="A16" s="4">
        <v>1</v>
      </c>
      <c r="B16" s="5">
        <v>25</v>
      </c>
      <c r="C16" s="5">
        <v>50</v>
      </c>
      <c r="D16" s="5">
        <f>(B16-$B$20)/($B$21-$B$20)</f>
        <v>0</v>
      </c>
      <c r="E16" s="5">
        <f>(C16-$C$20)/($C$21-$C$20)</f>
        <v>0</v>
      </c>
      <c r="F16" s="5">
        <f>SQRT((D16-$D$15)^2+(E16-$E$15)^2)</f>
        <v>0.60092521257733156</v>
      </c>
      <c r="G16" s="5">
        <f>RANK(F16,$F$16:$F$18,1)</f>
        <v>2</v>
      </c>
      <c r="H16" s="5" t="s">
        <v>15</v>
      </c>
    </row>
    <row r="17" spans="1:10" ht="18" thickBot="1" x14ac:dyDescent="0.4">
      <c r="A17" s="4">
        <v>2</v>
      </c>
      <c r="B17" s="5">
        <v>33</v>
      </c>
      <c r="C17" s="5">
        <v>60</v>
      </c>
      <c r="D17" s="5">
        <f>(B17-$B$20)/($B$21-$B$20)</f>
        <v>0.8</v>
      </c>
      <c r="E17" s="5">
        <f>(C17-$C$20)/($C$21-$C$20)</f>
        <v>0.33333333333333331</v>
      </c>
      <c r="F17" s="5">
        <f>SQRT((D17-$D$15)^2+(E17-$E$15)^2)</f>
        <v>0.30000000000000004</v>
      </c>
      <c r="G17" s="5">
        <f>RANK(F17,$F$16:$F$18,1)</f>
        <v>1</v>
      </c>
      <c r="H17" s="5" t="s">
        <v>16</v>
      </c>
    </row>
    <row r="18" spans="1:10" ht="18" thickBot="1" x14ac:dyDescent="0.4">
      <c r="A18" s="7">
        <v>3</v>
      </c>
      <c r="B18" s="8">
        <v>35</v>
      </c>
      <c r="C18" s="8">
        <v>80</v>
      </c>
      <c r="D18" s="5">
        <f>(B18-$B$20)/($B$21-$B$20)</f>
        <v>1</v>
      </c>
      <c r="E18" s="5">
        <f>(C18-$C$20)/($C$21-$C$20)</f>
        <v>1</v>
      </c>
      <c r="F18" s="5">
        <f>SQRT((D18-$D$15)^2+(E18-$E$15)^2)</f>
        <v>0.83333333333333337</v>
      </c>
      <c r="G18" s="5">
        <f>RANK(F18,$F$16:$F$18,1)</f>
        <v>3</v>
      </c>
      <c r="H18" s="8" t="s">
        <v>17</v>
      </c>
    </row>
    <row r="19" spans="1:10" ht="18.5" thickTop="1" thickBot="1" x14ac:dyDescent="0.4">
      <c r="A19" s="38"/>
      <c r="B19" s="39"/>
      <c r="C19" s="39"/>
      <c r="D19" s="39"/>
      <c r="E19" s="39"/>
      <c r="F19" s="39"/>
      <c r="G19" s="39"/>
      <c r="H19" s="39"/>
    </row>
    <row r="20" spans="1:10" x14ac:dyDescent="0.35">
      <c r="A20" s="43" t="s">
        <v>21</v>
      </c>
      <c r="B20" s="41">
        <f>MIN(B16:B18)</f>
        <v>25</v>
      </c>
      <c r="C20" s="29">
        <f>MIN(C16:C18)</f>
        <v>50</v>
      </c>
    </row>
    <row r="21" spans="1:10" ht="15" thickBot="1" x14ac:dyDescent="0.4">
      <c r="A21" s="40" t="s">
        <v>22</v>
      </c>
      <c r="B21" s="42">
        <f>MAX(B16:B18)</f>
        <v>35</v>
      </c>
      <c r="C21" s="31">
        <f>MAX(C16:C18)</f>
        <v>80</v>
      </c>
    </row>
    <row r="23" spans="1:10" ht="15" thickBot="1" x14ac:dyDescent="0.4"/>
    <row r="24" spans="1:10" ht="15.5" x14ac:dyDescent="0.35">
      <c r="A24" s="66" t="s">
        <v>23</v>
      </c>
      <c r="B24" s="72" t="s">
        <v>3</v>
      </c>
      <c r="C24" s="64" t="s">
        <v>24</v>
      </c>
      <c r="D24" s="64"/>
      <c r="E24" s="64"/>
      <c r="F24" s="65"/>
    </row>
    <row r="25" spans="1:10" ht="40" customHeight="1" x14ac:dyDescent="0.35">
      <c r="A25" s="70" t="s">
        <v>30</v>
      </c>
      <c r="B25" s="71" t="s">
        <v>16</v>
      </c>
      <c r="C25" s="67" t="s">
        <v>31</v>
      </c>
      <c r="D25" s="68"/>
      <c r="E25" s="68"/>
      <c r="F25" s="69"/>
    </row>
    <row r="26" spans="1:10" ht="36.5" customHeight="1" thickBot="1" x14ac:dyDescent="0.4">
      <c r="A26" s="60" t="s">
        <v>32</v>
      </c>
      <c r="B26" s="63" t="s">
        <v>33</v>
      </c>
      <c r="C26" s="61" t="s">
        <v>40</v>
      </c>
      <c r="D26" s="61"/>
      <c r="E26" s="61"/>
      <c r="F26" s="62"/>
    </row>
    <row r="29" spans="1:10" ht="15" thickBot="1" x14ac:dyDescent="0.4">
      <c r="A29" s="47" t="s">
        <v>34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x14ac:dyDescent="0.35">
      <c r="A30" s="48" t="s">
        <v>35</v>
      </c>
      <c r="B30" s="49"/>
      <c r="C30" s="49"/>
      <c r="D30" s="49"/>
      <c r="E30" s="49"/>
      <c r="F30" s="49"/>
      <c r="G30" s="49"/>
      <c r="H30" s="49"/>
      <c r="I30" s="49"/>
      <c r="J30" s="50"/>
    </row>
    <row r="31" spans="1:10" ht="15" thickBot="1" x14ac:dyDescent="0.4">
      <c r="A31" s="51"/>
      <c r="B31" s="52"/>
      <c r="C31" s="52"/>
      <c r="D31" s="52"/>
      <c r="E31" s="52"/>
      <c r="F31" s="52"/>
      <c r="G31" s="52"/>
      <c r="H31" s="52"/>
      <c r="I31" s="52"/>
      <c r="J31" s="53"/>
    </row>
    <row r="32" spans="1:10" x14ac:dyDescent="0.35">
      <c r="A32" s="45"/>
      <c r="B32" s="46"/>
      <c r="C32" s="46"/>
      <c r="D32" s="46"/>
      <c r="E32" s="46"/>
      <c r="F32" s="46"/>
      <c r="G32" s="46"/>
      <c r="H32" s="46"/>
      <c r="I32" s="46"/>
      <c r="J32" s="46"/>
    </row>
    <row r="33" spans="1:10" ht="15" thickBot="1" x14ac:dyDescent="0.4">
      <c r="A33" s="47" t="s">
        <v>36</v>
      </c>
      <c r="B33" s="47"/>
      <c r="C33" s="47"/>
      <c r="D33" s="47"/>
      <c r="E33" s="47"/>
      <c r="F33" s="47"/>
      <c r="G33" s="47"/>
      <c r="H33" s="47"/>
      <c r="I33" s="47"/>
      <c r="J33" s="47"/>
    </row>
    <row r="34" spans="1:10" x14ac:dyDescent="0.35">
      <c r="A34" s="54" t="s">
        <v>37</v>
      </c>
      <c r="B34" s="55"/>
      <c r="C34" s="55"/>
      <c r="D34" s="55"/>
      <c r="E34" s="55"/>
      <c r="F34" s="55"/>
      <c r="G34" s="55"/>
      <c r="H34" s="55"/>
      <c r="I34" s="55"/>
      <c r="J34" s="56"/>
    </row>
    <row r="35" spans="1:10" ht="15" thickBot="1" x14ac:dyDescent="0.4">
      <c r="A35" s="57"/>
      <c r="B35" s="58"/>
      <c r="C35" s="58"/>
      <c r="D35" s="58"/>
      <c r="E35" s="58"/>
      <c r="F35" s="58"/>
      <c r="G35" s="58"/>
      <c r="H35" s="58"/>
      <c r="I35" s="58"/>
      <c r="J35" s="59"/>
    </row>
  </sheetData>
  <mergeCells count="7">
    <mergeCell ref="A33:J33"/>
    <mergeCell ref="A34:J35"/>
    <mergeCell ref="C24:F24"/>
    <mergeCell ref="C25:F25"/>
    <mergeCell ref="C26:F26"/>
    <mergeCell ref="A29:J29"/>
    <mergeCell ref="A30:J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4F121-543B-4207-BB69-B4B4A28BF2B0}">
  <dimension ref="A2:AFB39"/>
  <sheetViews>
    <sheetView topLeftCell="A27" zoomScale="98" zoomScaleNormal="98" workbookViewId="0">
      <selection activeCell="F35" sqref="F35"/>
    </sheetView>
  </sheetViews>
  <sheetFormatPr defaultRowHeight="14.5" x14ac:dyDescent="0.35"/>
  <cols>
    <col min="1" max="1" width="9.6328125" customWidth="1"/>
    <col min="4" max="4" width="13.36328125" customWidth="1"/>
    <col min="5" max="5" width="15.7265625" customWidth="1"/>
    <col min="6" max="6" width="18.26953125" customWidth="1"/>
    <col min="7" max="7" width="15.81640625" customWidth="1"/>
    <col min="8" max="8" width="17" customWidth="1"/>
    <col min="9" max="9" width="11.7265625" customWidth="1"/>
  </cols>
  <sheetData>
    <row r="2" spans="1:5" ht="26" x14ac:dyDescent="0.6">
      <c r="A2" s="20" t="s">
        <v>26</v>
      </c>
      <c r="B2" s="20"/>
    </row>
    <row r="4" spans="1:5" ht="23.5" x14ac:dyDescent="0.55000000000000004">
      <c r="A4" s="21" t="s">
        <v>27</v>
      </c>
    </row>
    <row r="5" spans="1:5" ht="15" thickBot="1" x14ac:dyDescent="0.4"/>
    <row r="6" spans="1:5" ht="18.5" thickTop="1" thickBot="1" x14ac:dyDescent="0.4">
      <c r="B6" s="1" t="s">
        <v>0</v>
      </c>
      <c r="C6" s="2" t="s">
        <v>1</v>
      </c>
      <c r="D6" s="3" t="s">
        <v>2</v>
      </c>
      <c r="E6" s="3" t="s">
        <v>3</v>
      </c>
    </row>
    <row r="7" spans="1:5" ht="18.5" thickBot="1" x14ac:dyDescent="0.4">
      <c r="B7" s="4" t="s">
        <v>4</v>
      </c>
      <c r="C7" s="5">
        <v>30</v>
      </c>
      <c r="D7" s="5">
        <v>60</v>
      </c>
      <c r="E7" s="6" t="s">
        <v>5</v>
      </c>
    </row>
    <row r="8" spans="1:5" ht="18" thickBot="1" x14ac:dyDescent="0.4">
      <c r="B8" s="4">
        <v>1</v>
      </c>
      <c r="C8" s="5">
        <v>25</v>
      </c>
      <c r="D8" s="5">
        <v>50</v>
      </c>
      <c r="E8" s="5" t="s">
        <v>6</v>
      </c>
    </row>
    <row r="9" spans="1:5" ht="18" thickBot="1" x14ac:dyDescent="0.4">
      <c r="B9" s="4">
        <v>2</v>
      </c>
      <c r="C9" s="5">
        <v>33</v>
      </c>
      <c r="D9" s="5">
        <v>60</v>
      </c>
      <c r="E9" s="5" t="s">
        <v>7</v>
      </c>
    </row>
    <row r="10" spans="1:5" ht="18" thickBot="1" x14ac:dyDescent="0.4">
      <c r="B10" s="4">
        <v>3</v>
      </c>
      <c r="C10" s="5">
        <v>35</v>
      </c>
      <c r="D10" s="5">
        <v>80</v>
      </c>
      <c r="E10" s="5" t="s">
        <v>8</v>
      </c>
    </row>
    <row r="11" spans="1:5" ht="18" thickBot="1" x14ac:dyDescent="0.4">
      <c r="B11" s="4">
        <v>4</v>
      </c>
      <c r="C11" s="5">
        <v>30</v>
      </c>
      <c r="D11" s="5">
        <v>60</v>
      </c>
      <c r="E11" s="5" t="s">
        <v>6</v>
      </c>
    </row>
    <row r="12" spans="1:5" ht="18" thickBot="1" x14ac:dyDescent="0.4">
      <c r="B12" s="4">
        <v>5</v>
      </c>
      <c r="C12" s="5">
        <v>30</v>
      </c>
      <c r="D12" s="5">
        <v>60</v>
      </c>
      <c r="E12" s="5" t="s">
        <v>8</v>
      </c>
    </row>
    <row r="13" spans="1:5" ht="18" thickBot="1" x14ac:dyDescent="0.4">
      <c r="B13" s="7">
        <v>6</v>
      </c>
      <c r="C13" s="8">
        <v>30</v>
      </c>
      <c r="D13" s="8">
        <v>60</v>
      </c>
      <c r="E13" s="8" t="s">
        <v>8</v>
      </c>
    </row>
    <row r="14" spans="1:5" ht="15" thickTop="1" x14ac:dyDescent="0.35"/>
    <row r="16" spans="1:5" ht="23.5" x14ac:dyDescent="0.55000000000000004">
      <c r="A16" s="21" t="s">
        <v>29</v>
      </c>
    </row>
    <row r="17" spans="1:834" ht="15" thickBot="1" x14ac:dyDescent="0.4"/>
    <row r="18" spans="1:834" ht="36" thickTop="1" thickBot="1" x14ac:dyDescent="0.4">
      <c r="B18" s="1" t="s">
        <v>0</v>
      </c>
      <c r="C18" s="2" t="s">
        <v>1</v>
      </c>
      <c r="D18" s="3" t="s">
        <v>2</v>
      </c>
      <c r="E18" s="3" t="s">
        <v>11</v>
      </c>
      <c r="F18" s="3" t="s">
        <v>12</v>
      </c>
      <c r="G18" s="3" t="s">
        <v>9</v>
      </c>
      <c r="H18" s="9" t="s">
        <v>10</v>
      </c>
      <c r="I18" s="9" t="s">
        <v>3</v>
      </c>
    </row>
    <row r="19" spans="1:834" ht="18" thickBot="1" x14ac:dyDescent="0.4">
      <c r="B19" s="4" t="s">
        <v>4</v>
      </c>
      <c r="C19" s="5">
        <v>30</v>
      </c>
      <c r="D19" s="5">
        <v>60</v>
      </c>
      <c r="E19" s="5">
        <f>((C19-C27)/(C28-C27))</f>
        <v>0.5</v>
      </c>
      <c r="F19" s="5">
        <f>((D19-D27)/(D28-D27))</f>
        <v>0.33333333333333331</v>
      </c>
      <c r="G19" s="5"/>
      <c r="H19" s="5"/>
      <c r="I19" s="5"/>
    </row>
    <row r="20" spans="1:834" ht="18" thickBot="1" x14ac:dyDescent="0.4">
      <c r="B20" s="4">
        <v>1</v>
      </c>
      <c r="C20" s="5">
        <v>25</v>
      </c>
      <c r="D20" s="5">
        <v>50</v>
      </c>
      <c r="E20" s="5">
        <f t="shared" ref="E20:E25" si="0">((C20-$C$27)/($C$28-$C$27))</f>
        <v>0</v>
      </c>
      <c r="F20" s="5">
        <f t="shared" ref="F20:F25" si="1">((D20-$D$27)/($D$28-$D$27))</f>
        <v>0</v>
      </c>
      <c r="G20" s="5">
        <f t="shared" ref="G20:G25" si="2">SQRT((E20-$E$19)^2+(F20-$F$19)^2)</f>
        <v>0.60092521257733156</v>
      </c>
      <c r="H20" s="5">
        <f t="shared" ref="H20:H25" si="3">RANK(G20,$G$20:$G$25,1)</f>
        <v>5</v>
      </c>
      <c r="I20" s="5" t="s">
        <v>6</v>
      </c>
    </row>
    <row r="21" spans="1:834" ht="18" thickBot="1" x14ac:dyDescent="0.4">
      <c r="B21" s="4">
        <v>2</v>
      </c>
      <c r="C21" s="5">
        <v>33</v>
      </c>
      <c r="D21" s="5">
        <v>60</v>
      </c>
      <c r="E21" s="5">
        <f t="shared" si="0"/>
        <v>0.8</v>
      </c>
      <c r="F21" s="5">
        <f t="shared" si="1"/>
        <v>0.33333333333333331</v>
      </c>
      <c r="G21" s="5">
        <f t="shared" si="2"/>
        <v>0.30000000000000004</v>
      </c>
      <c r="H21" s="5">
        <f t="shared" si="3"/>
        <v>4</v>
      </c>
      <c r="I21" s="5" t="s">
        <v>7</v>
      </c>
    </row>
    <row r="22" spans="1:834" ht="18" thickBot="1" x14ac:dyDescent="0.4">
      <c r="B22" s="4">
        <v>3</v>
      </c>
      <c r="C22" s="5">
        <v>35</v>
      </c>
      <c r="D22" s="5">
        <v>80</v>
      </c>
      <c r="E22" s="5">
        <f t="shared" si="0"/>
        <v>1</v>
      </c>
      <c r="F22" s="5">
        <f t="shared" si="1"/>
        <v>1</v>
      </c>
      <c r="G22" s="5">
        <f t="shared" si="2"/>
        <v>0.83333333333333337</v>
      </c>
      <c r="H22" s="5">
        <f t="shared" si="3"/>
        <v>6</v>
      </c>
      <c r="I22" s="5" t="s">
        <v>8</v>
      </c>
    </row>
    <row r="23" spans="1:834" s="10" customFormat="1" ht="18" thickBot="1" x14ac:dyDescent="0.4">
      <c r="A23" s="19"/>
      <c r="B23" s="22">
        <v>4</v>
      </c>
      <c r="C23" s="23">
        <v>30</v>
      </c>
      <c r="D23" s="23">
        <v>60</v>
      </c>
      <c r="E23" s="23">
        <f t="shared" si="0"/>
        <v>0.5</v>
      </c>
      <c r="F23" s="23">
        <f t="shared" si="1"/>
        <v>0.33333333333333331</v>
      </c>
      <c r="G23" s="23">
        <f t="shared" si="2"/>
        <v>0</v>
      </c>
      <c r="H23" s="23">
        <f t="shared" si="3"/>
        <v>1</v>
      </c>
      <c r="I23" s="23" t="s">
        <v>6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  <c r="IW23" s="19"/>
      <c r="IX23" s="19"/>
      <c r="IY23" s="19"/>
      <c r="IZ23" s="19"/>
      <c r="JA23" s="19"/>
      <c r="JB23" s="19"/>
      <c r="JC23" s="19"/>
      <c r="JD23" s="19"/>
      <c r="JE23" s="19"/>
      <c r="JF23" s="19"/>
      <c r="JG23" s="19"/>
      <c r="JH23" s="19"/>
      <c r="JI23" s="19"/>
      <c r="JJ23" s="19"/>
      <c r="JK23" s="19"/>
      <c r="JL23" s="19"/>
      <c r="JM23" s="19"/>
      <c r="JN23" s="19"/>
      <c r="JO23" s="19"/>
      <c r="JP23" s="19"/>
      <c r="JQ23" s="19"/>
      <c r="JR23" s="19"/>
      <c r="JS23" s="19"/>
      <c r="JT23" s="19"/>
      <c r="JU23" s="19"/>
      <c r="JV23" s="19"/>
      <c r="JW23" s="19"/>
      <c r="JX23" s="19"/>
      <c r="JY23" s="19"/>
      <c r="JZ23" s="19"/>
      <c r="KA23" s="19"/>
      <c r="KB23" s="19"/>
      <c r="KC23" s="19"/>
      <c r="KD23" s="19"/>
      <c r="KE23" s="19"/>
      <c r="KF23" s="19"/>
      <c r="KG23" s="19"/>
      <c r="KH23" s="19"/>
      <c r="KI23" s="19"/>
      <c r="KJ23" s="19"/>
      <c r="KK23" s="19"/>
      <c r="KL23" s="19"/>
      <c r="KM23" s="19"/>
      <c r="KN23" s="19"/>
      <c r="KO23" s="19"/>
      <c r="KP23" s="19"/>
      <c r="KQ23" s="19"/>
      <c r="KR23" s="19"/>
      <c r="KS23" s="19"/>
      <c r="KT23" s="19"/>
      <c r="KU23" s="19"/>
      <c r="KV23" s="19"/>
      <c r="KW23" s="19"/>
      <c r="KX23" s="19"/>
      <c r="KY23" s="19"/>
      <c r="KZ23" s="19"/>
      <c r="LA23" s="19"/>
      <c r="LB23" s="19"/>
      <c r="LC23" s="19"/>
      <c r="LD23" s="19"/>
      <c r="LE23" s="19"/>
      <c r="LF23" s="19"/>
      <c r="LG23" s="19"/>
      <c r="LH23" s="19"/>
      <c r="LI23" s="19"/>
      <c r="LJ23" s="19"/>
      <c r="LK23" s="19"/>
      <c r="LL23" s="19"/>
      <c r="LM23" s="19"/>
      <c r="LN23" s="19"/>
      <c r="LO23" s="19"/>
      <c r="LP23" s="19"/>
      <c r="LQ23" s="19"/>
      <c r="LR23" s="19"/>
      <c r="LS23" s="19"/>
      <c r="LT23" s="19"/>
      <c r="LU23" s="19"/>
      <c r="LV23" s="19"/>
      <c r="LW23" s="19"/>
      <c r="LX23" s="19"/>
      <c r="LY23" s="19"/>
      <c r="LZ23" s="19"/>
      <c r="MA23" s="19"/>
      <c r="MB23" s="19"/>
      <c r="MC23" s="19"/>
      <c r="MD23" s="19"/>
      <c r="ME23" s="19"/>
      <c r="MF23" s="19"/>
      <c r="MG23" s="19"/>
      <c r="MH23" s="19"/>
      <c r="MI23" s="19"/>
      <c r="MJ23" s="19"/>
      <c r="MK23" s="19"/>
      <c r="ML23" s="19"/>
      <c r="MM23" s="19"/>
      <c r="MN23" s="19"/>
      <c r="MO23" s="19"/>
      <c r="MP23" s="19"/>
      <c r="MQ23" s="19"/>
      <c r="MR23" s="19"/>
      <c r="MS23" s="19"/>
      <c r="MT23" s="19"/>
      <c r="MU23" s="19"/>
      <c r="MV23" s="19"/>
      <c r="MW23" s="19"/>
      <c r="MX23" s="19"/>
      <c r="MY23" s="19"/>
      <c r="MZ23" s="19"/>
      <c r="NA23" s="19"/>
      <c r="NB23" s="19"/>
      <c r="NC23" s="19"/>
      <c r="ND23" s="19"/>
      <c r="NE23" s="19"/>
      <c r="NF23" s="19"/>
      <c r="NG23" s="19"/>
      <c r="NH23" s="19"/>
      <c r="NI23" s="19"/>
      <c r="NJ23" s="19"/>
      <c r="NK23" s="19"/>
      <c r="NL23" s="19"/>
      <c r="NM23" s="19"/>
      <c r="NN23" s="19"/>
      <c r="NO23" s="19"/>
      <c r="NP23" s="19"/>
      <c r="NQ23" s="19"/>
      <c r="NR23" s="19"/>
      <c r="NS23" s="19"/>
      <c r="NT23" s="19"/>
      <c r="NU23" s="19"/>
      <c r="NV23" s="19"/>
      <c r="NW23" s="19"/>
      <c r="NX23" s="19"/>
      <c r="NY23" s="19"/>
      <c r="NZ23" s="19"/>
      <c r="OA23" s="19"/>
      <c r="OB23" s="19"/>
      <c r="OC23" s="19"/>
      <c r="OD23" s="19"/>
      <c r="OE23" s="19"/>
      <c r="OF23" s="19"/>
      <c r="OG23" s="19"/>
      <c r="OH23" s="19"/>
      <c r="OI23" s="19"/>
      <c r="OJ23" s="19"/>
      <c r="OK23" s="19"/>
      <c r="OL23" s="19"/>
      <c r="OM23" s="19"/>
      <c r="ON23" s="19"/>
      <c r="OO23" s="19"/>
      <c r="OP23" s="19"/>
      <c r="OQ23" s="19"/>
      <c r="OR23" s="19"/>
      <c r="OS23" s="19"/>
      <c r="OT23" s="19"/>
      <c r="OU23" s="19"/>
      <c r="OV23" s="19"/>
      <c r="OW23" s="19"/>
      <c r="OX23" s="19"/>
      <c r="OY23" s="19"/>
      <c r="OZ23" s="19"/>
      <c r="PA23" s="19"/>
      <c r="PB23" s="19"/>
      <c r="PC23" s="19"/>
      <c r="PD23" s="19"/>
      <c r="PE23" s="19"/>
      <c r="PF23" s="19"/>
      <c r="PG23" s="19"/>
      <c r="PH23" s="19"/>
      <c r="PI23" s="19"/>
      <c r="PJ23" s="19"/>
      <c r="PK23" s="19"/>
      <c r="PL23" s="19"/>
      <c r="PM23" s="19"/>
      <c r="PN23" s="19"/>
      <c r="PO23" s="19"/>
      <c r="PP23" s="19"/>
      <c r="PQ23" s="19"/>
      <c r="PR23" s="19"/>
      <c r="PS23" s="19"/>
      <c r="PT23" s="19"/>
      <c r="PU23" s="19"/>
      <c r="PV23" s="19"/>
      <c r="PW23" s="19"/>
      <c r="PX23" s="19"/>
      <c r="PY23" s="19"/>
      <c r="PZ23" s="19"/>
      <c r="QA23" s="19"/>
      <c r="QB23" s="19"/>
      <c r="QC23" s="19"/>
      <c r="QD23" s="19"/>
      <c r="QE23" s="19"/>
      <c r="QF23" s="19"/>
      <c r="QG23" s="19"/>
      <c r="QH23" s="19"/>
      <c r="QI23" s="19"/>
      <c r="QJ23" s="19"/>
      <c r="QK23" s="19"/>
      <c r="QL23" s="19"/>
      <c r="QM23" s="19"/>
      <c r="QN23" s="19"/>
      <c r="QO23" s="19"/>
      <c r="QP23" s="19"/>
      <c r="QQ23" s="19"/>
      <c r="QR23" s="19"/>
      <c r="QS23" s="19"/>
      <c r="QT23" s="19"/>
      <c r="QU23" s="19"/>
      <c r="QV23" s="19"/>
      <c r="QW23" s="19"/>
      <c r="QX23" s="19"/>
      <c r="QY23" s="19"/>
      <c r="QZ23" s="19"/>
      <c r="RA23" s="19"/>
      <c r="RB23" s="19"/>
      <c r="RC23" s="19"/>
      <c r="RD23" s="19"/>
      <c r="RE23" s="19"/>
      <c r="RF23" s="19"/>
      <c r="RG23" s="19"/>
      <c r="RH23" s="19"/>
      <c r="RI23" s="19"/>
      <c r="RJ23" s="19"/>
      <c r="RK23" s="19"/>
      <c r="RL23" s="19"/>
      <c r="RM23" s="19"/>
      <c r="RN23" s="19"/>
      <c r="RO23" s="19"/>
      <c r="RP23" s="19"/>
      <c r="RQ23" s="19"/>
      <c r="RR23" s="19"/>
      <c r="RS23" s="19"/>
      <c r="RT23" s="19"/>
      <c r="RU23" s="19"/>
      <c r="RV23" s="19"/>
      <c r="RW23" s="19"/>
      <c r="RX23" s="19"/>
      <c r="RY23" s="19"/>
      <c r="RZ23" s="19"/>
      <c r="SA23" s="19"/>
      <c r="SB23" s="19"/>
      <c r="SC23" s="19"/>
      <c r="SD23" s="19"/>
      <c r="SE23" s="19"/>
      <c r="SF23" s="19"/>
      <c r="SG23" s="19"/>
      <c r="SH23" s="19"/>
      <c r="SI23" s="19"/>
      <c r="SJ23" s="19"/>
      <c r="SK23" s="19"/>
      <c r="SL23" s="19"/>
      <c r="SM23" s="19"/>
      <c r="SN23" s="19"/>
      <c r="SO23" s="19"/>
      <c r="SP23" s="19"/>
      <c r="SQ23" s="19"/>
      <c r="SR23" s="19"/>
      <c r="SS23" s="19"/>
      <c r="ST23" s="19"/>
      <c r="SU23" s="19"/>
      <c r="SV23" s="19"/>
      <c r="SW23" s="19"/>
      <c r="SX23" s="19"/>
      <c r="SY23" s="19"/>
      <c r="SZ23" s="19"/>
      <c r="TA23" s="19"/>
      <c r="TB23" s="19"/>
      <c r="TC23" s="19"/>
      <c r="TD23" s="19"/>
      <c r="TE23" s="19"/>
      <c r="TF23" s="19"/>
      <c r="TG23" s="19"/>
      <c r="TH23" s="19"/>
      <c r="TI23" s="19"/>
      <c r="TJ23" s="19"/>
      <c r="TK23" s="19"/>
      <c r="TL23" s="19"/>
      <c r="TM23" s="19"/>
      <c r="TN23" s="19"/>
      <c r="TO23" s="19"/>
      <c r="TP23" s="19"/>
      <c r="TQ23" s="19"/>
      <c r="TR23" s="19"/>
      <c r="TS23" s="19"/>
      <c r="TT23" s="19"/>
      <c r="TU23" s="19"/>
      <c r="TV23" s="19"/>
      <c r="TW23" s="19"/>
      <c r="TX23" s="19"/>
      <c r="TY23" s="19"/>
      <c r="TZ23" s="19"/>
      <c r="UA23" s="19"/>
      <c r="UB23" s="19"/>
      <c r="UC23" s="19"/>
      <c r="UD23" s="19"/>
      <c r="UE23" s="19"/>
      <c r="UF23" s="19"/>
      <c r="UG23" s="19"/>
      <c r="UH23" s="19"/>
      <c r="UI23" s="19"/>
      <c r="UJ23" s="19"/>
      <c r="UK23" s="19"/>
      <c r="UL23" s="19"/>
      <c r="UM23" s="19"/>
      <c r="UN23" s="19"/>
      <c r="UO23" s="19"/>
      <c r="UP23" s="19"/>
      <c r="UQ23" s="19"/>
      <c r="UR23" s="19"/>
      <c r="US23" s="19"/>
      <c r="UT23" s="19"/>
      <c r="UU23" s="19"/>
      <c r="UV23" s="19"/>
      <c r="UW23" s="19"/>
      <c r="UX23" s="19"/>
      <c r="UY23" s="19"/>
      <c r="UZ23" s="19"/>
      <c r="VA23" s="19"/>
      <c r="VB23" s="19"/>
      <c r="VC23" s="19"/>
      <c r="VD23" s="19"/>
      <c r="VE23" s="19"/>
      <c r="VF23" s="19"/>
      <c r="VG23" s="19"/>
      <c r="VH23" s="19"/>
      <c r="VI23" s="19"/>
      <c r="VJ23" s="19"/>
      <c r="VK23" s="19"/>
      <c r="VL23" s="19"/>
      <c r="VM23" s="19"/>
      <c r="VN23" s="19"/>
      <c r="VO23" s="19"/>
      <c r="VP23" s="19"/>
      <c r="VQ23" s="19"/>
      <c r="VR23" s="19"/>
      <c r="VS23" s="19"/>
      <c r="VT23" s="19"/>
      <c r="VU23" s="19"/>
      <c r="VV23" s="19"/>
      <c r="VW23" s="19"/>
      <c r="VX23" s="19"/>
      <c r="VY23" s="19"/>
      <c r="VZ23" s="19"/>
      <c r="WA23" s="19"/>
      <c r="WB23" s="19"/>
      <c r="WC23" s="19"/>
      <c r="WD23" s="19"/>
      <c r="WE23" s="19"/>
      <c r="WF23" s="19"/>
      <c r="WG23" s="19"/>
      <c r="WH23" s="19"/>
      <c r="WI23" s="19"/>
      <c r="WJ23" s="19"/>
      <c r="WK23" s="19"/>
      <c r="WL23" s="19"/>
      <c r="WM23" s="19"/>
      <c r="WN23" s="19"/>
      <c r="WO23" s="19"/>
      <c r="WP23" s="19"/>
      <c r="WQ23" s="19"/>
      <c r="WR23" s="19"/>
      <c r="WS23" s="19"/>
      <c r="WT23" s="19"/>
      <c r="WU23" s="19"/>
      <c r="WV23" s="19"/>
      <c r="WW23" s="19"/>
      <c r="WX23" s="19"/>
      <c r="WY23" s="19"/>
      <c r="WZ23" s="19"/>
      <c r="XA23" s="19"/>
      <c r="XB23" s="19"/>
      <c r="XC23" s="19"/>
      <c r="XD23" s="19"/>
      <c r="XE23" s="19"/>
      <c r="XF23" s="19"/>
      <c r="XG23" s="19"/>
      <c r="XH23" s="19"/>
      <c r="XI23" s="19"/>
      <c r="XJ23" s="19"/>
      <c r="XK23" s="19"/>
      <c r="XL23" s="19"/>
      <c r="XM23" s="19"/>
      <c r="XN23" s="19"/>
      <c r="XO23" s="19"/>
      <c r="XP23" s="19"/>
      <c r="XQ23" s="19"/>
      <c r="XR23" s="19"/>
      <c r="XS23" s="19"/>
      <c r="XT23" s="19"/>
      <c r="XU23" s="19"/>
      <c r="XV23" s="19"/>
      <c r="XW23" s="19"/>
      <c r="XX23" s="19"/>
      <c r="XY23" s="19"/>
      <c r="XZ23" s="19"/>
      <c r="YA23" s="19"/>
      <c r="YB23" s="19"/>
      <c r="YC23" s="19"/>
      <c r="YD23" s="19"/>
      <c r="YE23" s="19"/>
      <c r="YF23" s="19"/>
      <c r="YG23" s="19"/>
      <c r="YH23" s="19"/>
      <c r="YI23" s="19"/>
      <c r="YJ23" s="19"/>
      <c r="YK23" s="19"/>
      <c r="YL23" s="19"/>
      <c r="YM23" s="19"/>
      <c r="YN23" s="19"/>
      <c r="YO23" s="19"/>
      <c r="YP23" s="19"/>
      <c r="YQ23" s="19"/>
      <c r="YR23" s="19"/>
      <c r="YS23" s="19"/>
      <c r="YT23" s="19"/>
      <c r="YU23" s="19"/>
      <c r="YV23" s="19"/>
      <c r="YW23" s="19"/>
      <c r="YX23" s="19"/>
      <c r="YY23" s="19"/>
      <c r="YZ23" s="19"/>
      <c r="ZA23" s="19"/>
      <c r="ZB23" s="19"/>
      <c r="ZC23" s="19"/>
      <c r="ZD23" s="19"/>
      <c r="ZE23" s="19"/>
      <c r="ZF23" s="19"/>
      <c r="ZG23" s="19"/>
      <c r="ZH23" s="19"/>
      <c r="ZI23" s="19"/>
      <c r="ZJ23" s="19"/>
      <c r="ZK23" s="19"/>
      <c r="ZL23" s="19"/>
      <c r="ZM23" s="19"/>
      <c r="ZN23" s="19"/>
      <c r="ZO23" s="19"/>
      <c r="ZP23" s="19"/>
      <c r="ZQ23" s="19"/>
      <c r="ZR23" s="19"/>
      <c r="ZS23" s="19"/>
      <c r="ZT23" s="19"/>
      <c r="ZU23" s="19"/>
      <c r="ZV23" s="19"/>
      <c r="ZW23" s="19"/>
      <c r="ZX23" s="19"/>
      <c r="ZY23" s="19"/>
      <c r="ZZ23" s="19"/>
      <c r="AAA23" s="19"/>
      <c r="AAB23" s="19"/>
      <c r="AAC23" s="19"/>
      <c r="AAD23" s="19"/>
      <c r="AAE23" s="19"/>
      <c r="AAF23" s="19"/>
      <c r="AAG23" s="19"/>
      <c r="AAH23" s="19"/>
      <c r="AAI23" s="19"/>
      <c r="AAJ23" s="19"/>
      <c r="AAK23" s="19"/>
      <c r="AAL23" s="19"/>
      <c r="AAM23" s="19"/>
      <c r="AAN23" s="19"/>
      <c r="AAO23" s="19"/>
      <c r="AAP23" s="19"/>
      <c r="AAQ23" s="19"/>
      <c r="AAR23" s="19"/>
      <c r="AAS23" s="19"/>
      <c r="AAT23" s="19"/>
      <c r="AAU23" s="19"/>
      <c r="AAV23" s="19"/>
      <c r="AAW23" s="19"/>
      <c r="AAX23" s="19"/>
      <c r="AAY23" s="19"/>
      <c r="AAZ23" s="19"/>
      <c r="ABA23" s="19"/>
      <c r="ABB23" s="19"/>
      <c r="ABC23" s="19"/>
      <c r="ABD23" s="19"/>
      <c r="ABE23" s="19"/>
      <c r="ABF23" s="19"/>
      <c r="ABG23" s="19"/>
      <c r="ABH23" s="19"/>
      <c r="ABI23" s="19"/>
      <c r="ABJ23" s="19"/>
      <c r="ABK23" s="19"/>
      <c r="ABL23" s="19"/>
      <c r="ABM23" s="19"/>
      <c r="ABN23" s="19"/>
      <c r="ABO23" s="19"/>
      <c r="ABP23" s="19"/>
      <c r="ABQ23" s="19"/>
      <c r="ABR23" s="19"/>
      <c r="ABS23" s="19"/>
      <c r="ABT23" s="19"/>
      <c r="ABU23" s="19"/>
      <c r="ABV23" s="19"/>
      <c r="ABW23" s="19"/>
      <c r="ABX23" s="19"/>
      <c r="ABY23" s="19"/>
      <c r="ABZ23" s="19"/>
      <c r="ACA23" s="19"/>
      <c r="ACB23" s="19"/>
      <c r="ACC23" s="19"/>
      <c r="ACD23" s="19"/>
      <c r="ACE23" s="19"/>
      <c r="ACF23" s="19"/>
      <c r="ACG23" s="19"/>
      <c r="ACH23" s="19"/>
      <c r="ACI23" s="19"/>
      <c r="ACJ23" s="19"/>
      <c r="ACK23" s="19"/>
      <c r="ACL23" s="19"/>
      <c r="ACM23" s="19"/>
      <c r="ACN23" s="19"/>
      <c r="ACO23" s="19"/>
      <c r="ACP23" s="19"/>
      <c r="ACQ23" s="19"/>
      <c r="ACR23" s="19"/>
      <c r="ACS23" s="19"/>
      <c r="ACT23" s="19"/>
      <c r="ACU23" s="19"/>
      <c r="ACV23" s="19"/>
      <c r="ACW23" s="19"/>
      <c r="ACX23" s="19"/>
      <c r="ACY23" s="19"/>
      <c r="ACZ23" s="19"/>
      <c r="ADA23" s="19"/>
      <c r="ADB23" s="19"/>
      <c r="ADC23" s="19"/>
      <c r="ADD23" s="19"/>
      <c r="ADE23" s="19"/>
      <c r="ADF23" s="19"/>
      <c r="ADG23" s="19"/>
      <c r="ADH23" s="19"/>
      <c r="ADI23" s="19"/>
      <c r="ADJ23" s="19"/>
      <c r="ADK23" s="19"/>
      <c r="ADL23" s="19"/>
      <c r="ADM23" s="19"/>
      <c r="ADN23" s="19"/>
      <c r="ADO23" s="19"/>
      <c r="ADP23" s="19"/>
      <c r="ADQ23" s="19"/>
      <c r="ADR23" s="19"/>
      <c r="ADS23" s="19"/>
      <c r="ADT23" s="19"/>
      <c r="ADU23" s="19"/>
      <c r="ADV23" s="19"/>
      <c r="ADW23" s="19"/>
      <c r="ADX23" s="19"/>
      <c r="ADY23" s="19"/>
      <c r="ADZ23" s="19"/>
      <c r="AEA23" s="19"/>
      <c r="AEB23" s="19"/>
      <c r="AEC23" s="19"/>
      <c r="AED23" s="19"/>
      <c r="AEE23" s="19"/>
      <c r="AEF23" s="19"/>
      <c r="AEG23" s="19"/>
      <c r="AEH23" s="19"/>
      <c r="AEI23" s="19"/>
      <c r="AEJ23" s="19"/>
      <c r="AEK23" s="19"/>
      <c r="AEL23" s="19"/>
      <c r="AEM23" s="19"/>
      <c r="AEN23" s="19"/>
      <c r="AEO23" s="19"/>
      <c r="AEP23" s="19"/>
      <c r="AEQ23" s="19"/>
      <c r="AER23" s="19"/>
      <c r="AES23" s="19"/>
      <c r="AET23" s="19"/>
      <c r="AEU23" s="19"/>
      <c r="AEV23" s="19"/>
      <c r="AEW23" s="19"/>
      <c r="AEX23" s="19"/>
      <c r="AEY23" s="19"/>
      <c r="AEZ23" s="19"/>
      <c r="AFA23" s="19"/>
      <c r="AFB23" s="19"/>
    </row>
    <row r="24" spans="1:834" s="10" customFormat="1" ht="18" thickBot="1" x14ac:dyDescent="0.4">
      <c r="A24" s="19"/>
      <c r="B24" s="22">
        <v>5</v>
      </c>
      <c r="C24" s="23">
        <v>30</v>
      </c>
      <c r="D24" s="23">
        <v>60</v>
      </c>
      <c r="E24" s="23">
        <f t="shared" si="0"/>
        <v>0.5</v>
      </c>
      <c r="F24" s="23">
        <f t="shared" si="1"/>
        <v>0.33333333333333331</v>
      </c>
      <c r="G24" s="23">
        <f t="shared" si="2"/>
        <v>0</v>
      </c>
      <c r="H24" s="23">
        <f t="shared" si="3"/>
        <v>1</v>
      </c>
      <c r="I24" s="23" t="s">
        <v>8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  <c r="IU24" s="19"/>
      <c r="IV24" s="19"/>
      <c r="IW24" s="19"/>
      <c r="IX24" s="19"/>
      <c r="IY24" s="19"/>
      <c r="IZ24" s="19"/>
      <c r="JA24" s="19"/>
      <c r="JB24" s="19"/>
      <c r="JC24" s="19"/>
      <c r="JD24" s="19"/>
      <c r="JE24" s="19"/>
      <c r="JF24" s="19"/>
      <c r="JG24" s="19"/>
      <c r="JH24" s="19"/>
      <c r="JI24" s="19"/>
      <c r="JJ24" s="19"/>
      <c r="JK24" s="19"/>
      <c r="JL24" s="19"/>
      <c r="JM24" s="19"/>
      <c r="JN24" s="19"/>
      <c r="JO24" s="19"/>
      <c r="JP24" s="19"/>
      <c r="JQ24" s="19"/>
      <c r="JR24" s="19"/>
      <c r="JS24" s="19"/>
      <c r="JT24" s="19"/>
      <c r="JU24" s="19"/>
      <c r="JV24" s="19"/>
      <c r="JW24" s="19"/>
      <c r="JX24" s="19"/>
      <c r="JY24" s="19"/>
      <c r="JZ24" s="19"/>
      <c r="KA24" s="19"/>
      <c r="KB24" s="19"/>
      <c r="KC24" s="19"/>
      <c r="KD24" s="19"/>
      <c r="KE24" s="19"/>
      <c r="KF24" s="19"/>
      <c r="KG24" s="19"/>
      <c r="KH24" s="19"/>
      <c r="KI24" s="19"/>
      <c r="KJ24" s="19"/>
      <c r="KK24" s="19"/>
      <c r="KL24" s="19"/>
      <c r="KM24" s="19"/>
      <c r="KN24" s="19"/>
      <c r="KO24" s="19"/>
      <c r="KP24" s="19"/>
      <c r="KQ24" s="19"/>
      <c r="KR24" s="19"/>
      <c r="KS24" s="19"/>
      <c r="KT24" s="19"/>
      <c r="KU24" s="19"/>
      <c r="KV24" s="19"/>
      <c r="KW24" s="19"/>
      <c r="KX24" s="19"/>
      <c r="KY24" s="19"/>
      <c r="KZ24" s="19"/>
      <c r="LA24" s="19"/>
      <c r="LB24" s="19"/>
      <c r="LC24" s="19"/>
      <c r="LD24" s="19"/>
      <c r="LE24" s="19"/>
      <c r="LF24" s="19"/>
      <c r="LG24" s="19"/>
      <c r="LH24" s="19"/>
      <c r="LI24" s="19"/>
      <c r="LJ24" s="19"/>
      <c r="LK24" s="19"/>
      <c r="LL24" s="19"/>
      <c r="LM24" s="19"/>
      <c r="LN24" s="19"/>
      <c r="LO24" s="19"/>
      <c r="LP24" s="19"/>
      <c r="LQ24" s="19"/>
      <c r="LR24" s="19"/>
      <c r="LS24" s="19"/>
      <c r="LT24" s="19"/>
      <c r="LU24" s="19"/>
      <c r="LV24" s="19"/>
      <c r="LW24" s="19"/>
      <c r="LX24" s="19"/>
      <c r="LY24" s="19"/>
      <c r="LZ24" s="19"/>
      <c r="MA24" s="19"/>
      <c r="MB24" s="19"/>
      <c r="MC24" s="19"/>
      <c r="MD24" s="19"/>
      <c r="ME24" s="19"/>
      <c r="MF24" s="19"/>
      <c r="MG24" s="19"/>
      <c r="MH24" s="19"/>
      <c r="MI24" s="19"/>
      <c r="MJ24" s="19"/>
      <c r="MK24" s="19"/>
      <c r="ML24" s="19"/>
      <c r="MM24" s="19"/>
      <c r="MN24" s="19"/>
      <c r="MO24" s="19"/>
      <c r="MP24" s="19"/>
      <c r="MQ24" s="19"/>
      <c r="MR24" s="19"/>
      <c r="MS24" s="19"/>
      <c r="MT24" s="19"/>
      <c r="MU24" s="19"/>
      <c r="MV24" s="19"/>
      <c r="MW24" s="19"/>
      <c r="MX24" s="19"/>
      <c r="MY24" s="19"/>
      <c r="MZ24" s="19"/>
      <c r="NA24" s="19"/>
      <c r="NB24" s="19"/>
      <c r="NC24" s="19"/>
      <c r="ND24" s="19"/>
      <c r="NE24" s="19"/>
      <c r="NF24" s="19"/>
      <c r="NG24" s="19"/>
      <c r="NH24" s="19"/>
      <c r="NI24" s="19"/>
      <c r="NJ24" s="19"/>
      <c r="NK24" s="19"/>
      <c r="NL24" s="19"/>
      <c r="NM24" s="19"/>
      <c r="NN24" s="19"/>
      <c r="NO24" s="19"/>
      <c r="NP24" s="19"/>
      <c r="NQ24" s="19"/>
      <c r="NR24" s="19"/>
      <c r="NS24" s="19"/>
      <c r="NT24" s="19"/>
      <c r="NU24" s="19"/>
      <c r="NV24" s="19"/>
      <c r="NW24" s="19"/>
      <c r="NX24" s="19"/>
      <c r="NY24" s="19"/>
      <c r="NZ24" s="19"/>
      <c r="OA24" s="19"/>
      <c r="OB24" s="19"/>
      <c r="OC24" s="19"/>
      <c r="OD24" s="19"/>
      <c r="OE24" s="19"/>
      <c r="OF24" s="19"/>
      <c r="OG24" s="19"/>
      <c r="OH24" s="19"/>
      <c r="OI24" s="19"/>
      <c r="OJ24" s="19"/>
      <c r="OK24" s="19"/>
      <c r="OL24" s="19"/>
      <c r="OM24" s="19"/>
      <c r="ON24" s="19"/>
      <c r="OO24" s="19"/>
      <c r="OP24" s="19"/>
      <c r="OQ24" s="19"/>
      <c r="OR24" s="19"/>
      <c r="OS24" s="19"/>
      <c r="OT24" s="19"/>
      <c r="OU24" s="19"/>
      <c r="OV24" s="19"/>
      <c r="OW24" s="19"/>
      <c r="OX24" s="19"/>
      <c r="OY24" s="19"/>
      <c r="OZ24" s="19"/>
      <c r="PA24" s="19"/>
      <c r="PB24" s="19"/>
      <c r="PC24" s="19"/>
      <c r="PD24" s="19"/>
      <c r="PE24" s="19"/>
      <c r="PF24" s="19"/>
      <c r="PG24" s="19"/>
      <c r="PH24" s="19"/>
      <c r="PI24" s="19"/>
      <c r="PJ24" s="19"/>
      <c r="PK24" s="19"/>
      <c r="PL24" s="19"/>
      <c r="PM24" s="19"/>
      <c r="PN24" s="19"/>
      <c r="PO24" s="19"/>
      <c r="PP24" s="19"/>
      <c r="PQ24" s="19"/>
      <c r="PR24" s="19"/>
      <c r="PS24" s="19"/>
      <c r="PT24" s="19"/>
      <c r="PU24" s="19"/>
      <c r="PV24" s="19"/>
      <c r="PW24" s="19"/>
      <c r="PX24" s="19"/>
      <c r="PY24" s="19"/>
      <c r="PZ24" s="19"/>
      <c r="QA24" s="19"/>
      <c r="QB24" s="19"/>
      <c r="QC24" s="19"/>
      <c r="QD24" s="19"/>
      <c r="QE24" s="19"/>
      <c r="QF24" s="19"/>
      <c r="QG24" s="19"/>
      <c r="QH24" s="19"/>
      <c r="QI24" s="19"/>
      <c r="QJ24" s="19"/>
      <c r="QK24" s="19"/>
      <c r="QL24" s="19"/>
      <c r="QM24" s="19"/>
      <c r="QN24" s="19"/>
      <c r="QO24" s="19"/>
      <c r="QP24" s="19"/>
      <c r="QQ24" s="19"/>
      <c r="QR24" s="19"/>
      <c r="QS24" s="19"/>
      <c r="QT24" s="19"/>
      <c r="QU24" s="19"/>
      <c r="QV24" s="19"/>
      <c r="QW24" s="19"/>
      <c r="QX24" s="19"/>
      <c r="QY24" s="19"/>
      <c r="QZ24" s="19"/>
      <c r="RA24" s="19"/>
      <c r="RB24" s="19"/>
      <c r="RC24" s="19"/>
      <c r="RD24" s="19"/>
      <c r="RE24" s="19"/>
      <c r="RF24" s="19"/>
      <c r="RG24" s="19"/>
      <c r="RH24" s="19"/>
      <c r="RI24" s="19"/>
      <c r="RJ24" s="19"/>
      <c r="RK24" s="19"/>
      <c r="RL24" s="19"/>
      <c r="RM24" s="19"/>
      <c r="RN24" s="19"/>
      <c r="RO24" s="19"/>
      <c r="RP24" s="19"/>
      <c r="RQ24" s="19"/>
      <c r="RR24" s="19"/>
      <c r="RS24" s="19"/>
      <c r="RT24" s="19"/>
      <c r="RU24" s="19"/>
      <c r="RV24" s="19"/>
      <c r="RW24" s="19"/>
      <c r="RX24" s="19"/>
      <c r="RY24" s="19"/>
      <c r="RZ24" s="19"/>
      <c r="SA24" s="19"/>
      <c r="SB24" s="19"/>
      <c r="SC24" s="19"/>
      <c r="SD24" s="19"/>
      <c r="SE24" s="19"/>
      <c r="SF24" s="19"/>
      <c r="SG24" s="19"/>
      <c r="SH24" s="19"/>
      <c r="SI24" s="19"/>
      <c r="SJ24" s="19"/>
      <c r="SK24" s="19"/>
      <c r="SL24" s="19"/>
      <c r="SM24" s="19"/>
      <c r="SN24" s="19"/>
      <c r="SO24" s="19"/>
      <c r="SP24" s="19"/>
      <c r="SQ24" s="19"/>
      <c r="SR24" s="19"/>
      <c r="SS24" s="19"/>
      <c r="ST24" s="19"/>
      <c r="SU24" s="19"/>
      <c r="SV24" s="19"/>
      <c r="SW24" s="19"/>
      <c r="SX24" s="19"/>
      <c r="SY24" s="19"/>
      <c r="SZ24" s="19"/>
      <c r="TA24" s="19"/>
      <c r="TB24" s="19"/>
      <c r="TC24" s="19"/>
      <c r="TD24" s="19"/>
      <c r="TE24" s="19"/>
      <c r="TF24" s="19"/>
      <c r="TG24" s="19"/>
      <c r="TH24" s="19"/>
      <c r="TI24" s="19"/>
      <c r="TJ24" s="19"/>
      <c r="TK24" s="19"/>
      <c r="TL24" s="19"/>
      <c r="TM24" s="19"/>
      <c r="TN24" s="19"/>
      <c r="TO24" s="19"/>
      <c r="TP24" s="19"/>
      <c r="TQ24" s="19"/>
      <c r="TR24" s="19"/>
      <c r="TS24" s="19"/>
      <c r="TT24" s="19"/>
      <c r="TU24" s="19"/>
      <c r="TV24" s="19"/>
      <c r="TW24" s="19"/>
      <c r="TX24" s="19"/>
      <c r="TY24" s="19"/>
      <c r="TZ24" s="19"/>
      <c r="UA24" s="19"/>
      <c r="UB24" s="19"/>
      <c r="UC24" s="19"/>
      <c r="UD24" s="19"/>
      <c r="UE24" s="19"/>
      <c r="UF24" s="19"/>
      <c r="UG24" s="19"/>
      <c r="UH24" s="19"/>
      <c r="UI24" s="19"/>
      <c r="UJ24" s="19"/>
      <c r="UK24" s="19"/>
      <c r="UL24" s="19"/>
      <c r="UM24" s="19"/>
      <c r="UN24" s="19"/>
      <c r="UO24" s="19"/>
      <c r="UP24" s="19"/>
      <c r="UQ24" s="19"/>
      <c r="UR24" s="19"/>
      <c r="US24" s="19"/>
      <c r="UT24" s="19"/>
      <c r="UU24" s="19"/>
      <c r="UV24" s="19"/>
      <c r="UW24" s="19"/>
      <c r="UX24" s="19"/>
      <c r="UY24" s="19"/>
      <c r="UZ24" s="19"/>
      <c r="VA24" s="19"/>
      <c r="VB24" s="19"/>
      <c r="VC24" s="19"/>
      <c r="VD24" s="19"/>
      <c r="VE24" s="19"/>
      <c r="VF24" s="19"/>
      <c r="VG24" s="19"/>
      <c r="VH24" s="19"/>
      <c r="VI24" s="19"/>
      <c r="VJ24" s="19"/>
      <c r="VK24" s="19"/>
      <c r="VL24" s="19"/>
      <c r="VM24" s="19"/>
      <c r="VN24" s="19"/>
      <c r="VO24" s="19"/>
      <c r="VP24" s="19"/>
      <c r="VQ24" s="19"/>
      <c r="VR24" s="19"/>
      <c r="VS24" s="19"/>
      <c r="VT24" s="19"/>
      <c r="VU24" s="19"/>
      <c r="VV24" s="19"/>
      <c r="VW24" s="19"/>
      <c r="VX24" s="19"/>
      <c r="VY24" s="19"/>
      <c r="VZ24" s="19"/>
      <c r="WA24" s="19"/>
      <c r="WB24" s="19"/>
      <c r="WC24" s="19"/>
      <c r="WD24" s="19"/>
      <c r="WE24" s="19"/>
      <c r="WF24" s="19"/>
      <c r="WG24" s="19"/>
      <c r="WH24" s="19"/>
      <c r="WI24" s="19"/>
      <c r="WJ24" s="19"/>
      <c r="WK24" s="19"/>
      <c r="WL24" s="19"/>
      <c r="WM24" s="19"/>
      <c r="WN24" s="19"/>
      <c r="WO24" s="19"/>
      <c r="WP24" s="19"/>
      <c r="WQ24" s="19"/>
      <c r="WR24" s="19"/>
      <c r="WS24" s="19"/>
      <c r="WT24" s="19"/>
      <c r="WU24" s="19"/>
      <c r="WV24" s="19"/>
      <c r="WW24" s="19"/>
      <c r="WX24" s="19"/>
      <c r="WY24" s="19"/>
      <c r="WZ24" s="19"/>
      <c r="XA24" s="19"/>
      <c r="XB24" s="19"/>
      <c r="XC24" s="19"/>
      <c r="XD24" s="19"/>
      <c r="XE24" s="19"/>
      <c r="XF24" s="19"/>
      <c r="XG24" s="19"/>
      <c r="XH24" s="19"/>
      <c r="XI24" s="19"/>
      <c r="XJ24" s="19"/>
      <c r="XK24" s="19"/>
      <c r="XL24" s="19"/>
      <c r="XM24" s="19"/>
      <c r="XN24" s="19"/>
      <c r="XO24" s="19"/>
      <c r="XP24" s="19"/>
      <c r="XQ24" s="19"/>
      <c r="XR24" s="19"/>
      <c r="XS24" s="19"/>
      <c r="XT24" s="19"/>
      <c r="XU24" s="19"/>
      <c r="XV24" s="19"/>
      <c r="XW24" s="19"/>
      <c r="XX24" s="19"/>
      <c r="XY24" s="19"/>
      <c r="XZ24" s="19"/>
      <c r="YA24" s="19"/>
      <c r="YB24" s="19"/>
      <c r="YC24" s="19"/>
      <c r="YD24" s="19"/>
      <c r="YE24" s="19"/>
      <c r="YF24" s="19"/>
      <c r="YG24" s="19"/>
      <c r="YH24" s="19"/>
      <c r="YI24" s="19"/>
      <c r="YJ24" s="19"/>
      <c r="YK24" s="19"/>
      <c r="YL24" s="19"/>
      <c r="YM24" s="19"/>
      <c r="YN24" s="19"/>
      <c r="YO24" s="19"/>
      <c r="YP24" s="19"/>
      <c r="YQ24" s="19"/>
      <c r="YR24" s="19"/>
      <c r="YS24" s="19"/>
      <c r="YT24" s="19"/>
      <c r="YU24" s="19"/>
      <c r="YV24" s="19"/>
      <c r="YW24" s="19"/>
      <c r="YX24" s="19"/>
      <c r="YY24" s="19"/>
      <c r="YZ24" s="19"/>
      <c r="ZA24" s="19"/>
      <c r="ZB24" s="19"/>
      <c r="ZC24" s="19"/>
      <c r="ZD24" s="19"/>
      <c r="ZE24" s="19"/>
      <c r="ZF24" s="19"/>
      <c r="ZG24" s="19"/>
      <c r="ZH24" s="19"/>
      <c r="ZI24" s="19"/>
      <c r="ZJ24" s="19"/>
      <c r="ZK24" s="19"/>
      <c r="ZL24" s="19"/>
      <c r="ZM24" s="19"/>
      <c r="ZN24" s="19"/>
      <c r="ZO24" s="19"/>
      <c r="ZP24" s="19"/>
      <c r="ZQ24" s="19"/>
      <c r="ZR24" s="19"/>
      <c r="ZS24" s="19"/>
      <c r="ZT24" s="19"/>
      <c r="ZU24" s="19"/>
      <c r="ZV24" s="19"/>
      <c r="ZW24" s="19"/>
      <c r="ZX24" s="19"/>
      <c r="ZY24" s="19"/>
      <c r="ZZ24" s="19"/>
      <c r="AAA24" s="19"/>
      <c r="AAB24" s="19"/>
      <c r="AAC24" s="19"/>
      <c r="AAD24" s="19"/>
      <c r="AAE24" s="19"/>
      <c r="AAF24" s="19"/>
      <c r="AAG24" s="19"/>
      <c r="AAH24" s="19"/>
      <c r="AAI24" s="19"/>
      <c r="AAJ24" s="19"/>
      <c r="AAK24" s="19"/>
      <c r="AAL24" s="19"/>
      <c r="AAM24" s="19"/>
      <c r="AAN24" s="19"/>
      <c r="AAO24" s="19"/>
      <c r="AAP24" s="19"/>
      <c r="AAQ24" s="19"/>
      <c r="AAR24" s="19"/>
      <c r="AAS24" s="19"/>
      <c r="AAT24" s="19"/>
      <c r="AAU24" s="19"/>
      <c r="AAV24" s="19"/>
      <c r="AAW24" s="19"/>
      <c r="AAX24" s="19"/>
      <c r="AAY24" s="19"/>
      <c r="AAZ24" s="19"/>
      <c r="ABA24" s="19"/>
      <c r="ABB24" s="19"/>
      <c r="ABC24" s="19"/>
      <c r="ABD24" s="19"/>
      <c r="ABE24" s="19"/>
      <c r="ABF24" s="19"/>
      <c r="ABG24" s="19"/>
      <c r="ABH24" s="19"/>
      <c r="ABI24" s="19"/>
      <c r="ABJ24" s="19"/>
      <c r="ABK24" s="19"/>
      <c r="ABL24" s="19"/>
      <c r="ABM24" s="19"/>
      <c r="ABN24" s="19"/>
      <c r="ABO24" s="19"/>
      <c r="ABP24" s="19"/>
      <c r="ABQ24" s="19"/>
      <c r="ABR24" s="19"/>
      <c r="ABS24" s="19"/>
      <c r="ABT24" s="19"/>
      <c r="ABU24" s="19"/>
      <c r="ABV24" s="19"/>
      <c r="ABW24" s="19"/>
      <c r="ABX24" s="19"/>
      <c r="ABY24" s="19"/>
      <c r="ABZ24" s="19"/>
      <c r="ACA24" s="19"/>
      <c r="ACB24" s="19"/>
      <c r="ACC24" s="19"/>
      <c r="ACD24" s="19"/>
      <c r="ACE24" s="19"/>
      <c r="ACF24" s="19"/>
      <c r="ACG24" s="19"/>
      <c r="ACH24" s="19"/>
      <c r="ACI24" s="19"/>
      <c r="ACJ24" s="19"/>
      <c r="ACK24" s="19"/>
      <c r="ACL24" s="19"/>
      <c r="ACM24" s="19"/>
      <c r="ACN24" s="19"/>
      <c r="ACO24" s="19"/>
      <c r="ACP24" s="19"/>
      <c r="ACQ24" s="19"/>
      <c r="ACR24" s="19"/>
      <c r="ACS24" s="19"/>
      <c r="ACT24" s="19"/>
      <c r="ACU24" s="19"/>
      <c r="ACV24" s="19"/>
      <c r="ACW24" s="19"/>
      <c r="ACX24" s="19"/>
      <c r="ACY24" s="19"/>
      <c r="ACZ24" s="19"/>
      <c r="ADA24" s="19"/>
      <c r="ADB24" s="19"/>
      <c r="ADC24" s="19"/>
      <c r="ADD24" s="19"/>
      <c r="ADE24" s="19"/>
      <c r="ADF24" s="19"/>
      <c r="ADG24" s="19"/>
      <c r="ADH24" s="19"/>
      <c r="ADI24" s="19"/>
      <c r="ADJ24" s="19"/>
      <c r="ADK24" s="19"/>
      <c r="ADL24" s="19"/>
      <c r="ADM24" s="19"/>
      <c r="ADN24" s="19"/>
      <c r="ADO24" s="19"/>
      <c r="ADP24" s="19"/>
      <c r="ADQ24" s="19"/>
      <c r="ADR24" s="19"/>
      <c r="ADS24" s="19"/>
      <c r="ADT24" s="19"/>
      <c r="ADU24" s="19"/>
      <c r="ADV24" s="19"/>
      <c r="ADW24" s="19"/>
      <c r="ADX24" s="19"/>
      <c r="ADY24" s="19"/>
      <c r="ADZ24" s="19"/>
      <c r="AEA24" s="19"/>
      <c r="AEB24" s="19"/>
      <c r="AEC24" s="19"/>
      <c r="AED24" s="19"/>
      <c r="AEE24" s="19"/>
      <c r="AEF24" s="19"/>
      <c r="AEG24" s="19"/>
      <c r="AEH24" s="19"/>
      <c r="AEI24" s="19"/>
      <c r="AEJ24" s="19"/>
      <c r="AEK24" s="19"/>
      <c r="AEL24" s="19"/>
      <c r="AEM24" s="19"/>
      <c r="AEN24" s="19"/>
      <c r="AEO24" s="19"/>
      <c r="AEP24" s="19"/>
      <c r="AEQ24" s="19"/>
      <c r="AER24" s="19"/>
      <c r="AES24" s="19"/>
      <c r="AET24" s="19"/>
      <c r="AEU24" s="19"/>
      <c r="AEV24" s="19"/>
      <c r="AEW24" s="19"/>
      <c r="AEX24" s="19"/>
      <c r="AEY24" s="19"/>
      <c r="AEZ24" s="19"/>
      <c r="AFA24" s="19"/>
      <c r="AFB24" s="19"/>
    </row>
    <row r="25" spans="1:834" s="10" customFormat="1" ht="18" thickBot="1" x14ac:dyDescent="0.4">
      <c r="A25" s="19"/>
      <c r="B25" s="24">
        <v>6</v>
      </c>
      <c r="C25" s="25">
        <v>30</v>
      </c>
      <c r="D25" s="25">
        <v>60</v>
      </c>
      <c r="E25" s="23">
        <f t="shared" si="0"/>
        <v>0.5</v>
      </c>
      <c r="F25" s="23">
        <f t="shared" si="1"/>
        <v>0.33333333333333331</v>
      </c>
      <c r="G25" s="23">
        <f t="shared" si="2"/>
        <v>0</v>
      </c>
      <c r="H25" s="23">
        <f t="shared" si="3"/>
        <v>1</v>
      </c>
      <c r="I25" s="25" t="s">
        <v>8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  <c r="IW25" s="19"/>
      <c r="IX25" s="19"/>
      <c r="IY25" s="19"/>
      <c r="IZ25" s="19"/>
      <c r="JA25" s="19"/>
      <c r="JB25" s="19"/>
      <c r="JC25" s="19"/>
      <c r="JD25" s="19"/>
      <c r="JE25" s="19"/>
      <c r="JF25" s="19"/>
      <c r="JG25" s="19"/>
      <c r="JH25" s="19"/>
      <c r="JI25" s="19"/>
      <c r="JJ25" s="19"/>
      <c r="JK25" s="19"/>
      <c r="JL25" s="19"/>
      <c r="JM25" s="19"/>
      <c r="JN25" s="19"/>
      <c r="JO25" s="19"/>
      <c r="JP25" s="19"/>
      <c r="JQ25" s="19"/>
      <c r="JR25" s="19"/>
      <c r="JS25" s="19"/>
      <c r="JT25" s="19"/>
      <c r="JU25" s="19"/>
      <c r="JV25" s="19"/>
      <c r="JW25" s="19"/>
      <c r="JX25" s="19"/>
      <c r="JY25" s="19"/>
      <c r="JZ25" s="19"/>
      <c r="KA25" s="19"/>
      <c r="KB25" s="19"/>
      <c r="KC25" s="19"/>
      <c r="KD25" s="19"/>
      <c r="KE25" s="19"/>
      <c r="KF25" s="19"/>
      <c r="KG25" s="19"/>
      <c r="KH25" s="19"/>
      <c r="KI25" s="19"/>
      <c r="KJ25" s="19"/>
      <c r="KK25" s="19"/>
      <c r="KL25" s="19"/>
      <c r="KM25" s="19"/>
      <c r="KN25" s="19"/>
      <c r="KO25" s="19"/>
      <c r="KP25" s="19"/>
      <c r="KQ25" s="19"/>
      <c r="KR25" s="19"/>
      <c r="KS25" s="19"/>
      <c r="KT25" s="19"/>
      <c r="KU25" s="19"/>
      <c r="KV25" s="19"/>
      <c r="KW25" s="19"/>
      <c r="KX25" s="19"/>
      <c r="KY25" s="19"/>
      <c r="KZ25" s="19"/>
      <c r="LA25" s="19"/>
      <c r="LB25" s="19"/>
      <c r="LC25" s="19"/>
      <c r="LD25" s="19"/>
      <c r="LE25" s="19"/>
      <c r="LF25" s="19"/>
      <c r="LG25" s="19"/>
      <c r="LH25" s="19"/>
      <c r="LI25" s="19"/>
      <c r="LJ25" s="19"/>
      <c r="LK25" s="19"/>
      <c r="LL25" s="19"/>
      <c r="LM25" s="19"/>
      <c r="LN25" s="19"/>
      <c r="LO25" s="19"/>
      <c r="LP25" s="19"/>
      <c r="LQ25" s="19"/>
      <c r="LR25" s="19"/>
      <c r="LS25" s="19"/>
      <c r="LT25" s="19"/>
      <c r="LU25" s="19"/>
      <c r="LV25" s="19"/>
      <c r="LW25" s="19"/>
      <c r="LX25" s="19"/>
      <c r="LY25" s="19"/>
      <c r="LZ25" s="19"/>
      <c r="MA25" s="19"/>
      <c r="MB25" s="19"/>
      <c r="MC25" s="19"/>
      <c r="MD25" s="19"/>
      <c r="ME25" s="19"/>
      <c r="MF25" s="19"/>
      <c r="MG25" s="19"/>
      <c r="MH25" s="19"/>
      <c r="MI25" s="19"/>
      <c r="MJ25" s="19"/>
      <c r="MK25" s="19"/>
      <c r="ML25" s="19"/>
      <c r="MM25" s="19"/>
      <c r="MN25" s="19"/>
      <c r="MO25" s="19"/>
      <c r="MP25" s="19"/>
      <c r="MQ25" s="19"/>
      <c r="MR25" s="19"/>
      <c r="MS25" s="19"/>
      <c r="MT25" s="19"/>
      <c r="MU25" s="19"/>
      <c r="MV25" s="19"/>
      <c r="MW25" s="19"/>
      <c r="MX25" s="19"/>
      <c r="MY25" s="19"/>
      <c r="MZ25" s="19"/>
      <c r="NA25" s="19"/>
      <c r="NB25" s="19"/>
      <c r="NC25" s="19"/>
      <c r="ND25" s="19"/>
      <c r="NE25" s="19"/>
      <c r="NF25" s="19"/>
      <c r="NG25" s="19"/>
      <c r="NH25" s="19"/>
      <c r="NI25" s="19"/>
      <c r="NJ25" s="19"/>
      <c r="NK25" s="19"/>
      <c r="NL25" s="19"/>
      <c r="NM25" s="19"/>
      <c r="NN25" s="19"/>
      <c r="NO25" s="19"/>
      <c r="NP25" s="19"/>
      <c r="NQ25" s="19"/>
      <c r="NR25" s="19"/>
      <c r="NS25" s="19"/>
      <c r="NT25" s="19"/>
      <c r="NU25" s="19"/>
      <c r="NV25" s="19"/>
      <c r="NW25" s="19"/>
      <c r="NX25" s="19"/>
      <c r="NY25" s="19"/>
      <c r="NZ25" s="19"/>
      <c r="OA25" s="19"/>
      <c r="OB25" s="19"/>
      <c r="OC25" s="19"/>
      <c r="OD25" s="19"/>
      <c r="OE25" s="19"/>
      <c r="OF25" s="19"/>
      <c r="OG25" s="19"/>
      <c r="OH25" s="19"/>
      <c r="OI25" s="19"/>
      <c r="OJ25" s="19"/>
      <c r="OK25" s="19"/>
      <c r="OL25" s="19"/>
      <c r="OM25" s="19"/>
      <c r="ON25" s="19"/>
      <c r="OO25" s="19"/>
      <c r="OP25" s="19"/>
      <c r="OQ25" s="19"/>
      <c r="OR25" s="19"/>
      <c r="OS25" s="19"/>
      <c r="OT25" s="19"/>
      <c r="OU25" s="19"/>
      <c r="OV25" s="19"/>
      <c r="OW25" s="19"/>
      <c r="OX25" s="19"/>
      <c r="OY25" s="19"/>
      <c r="OZ25" s="19"/>
      <c r="PA25" s="19"/>
      <c r="PB25" s="19"/>
      <c r="PC25" s="19"/>
      <c r="PD25" s="19"/>
      <c r="PE25" s="19"/>
      <c r="PF25" s="19"/>
      <c r="PG25" s="19"/>
      <c r="PH25" s="19"/>
      <c r="PI25" s="19"/>
      <c r="PJ25" s="19"/>
      <c r="PK25" s="19"/>
      <c r="PL25" s="19"/>
      <c r="PM25" s="19"/>
      <c r="PN25" s="19"/>
      <c r="PO25" s="19"/>
      <c r="PP25" s="19"/>
      <c r="PQ25" s="19"/>
      <c r="PR25" s="19"/>
      <c r="PS25" s="19"/>
      <c r="PT25" s="19"/>
      <c r="PU25" s="19"/>
      <c r="PV25" s="19"/>
      <c r="PW25" s="19"/>
      <c r="PX25" s="19"/>
      <c r="PY25" s="19"/>
      <c r="PZ25" s="19"/>
      <c r="QA25" s="19"/>
      <c r="QB25" s="19"/>
      <c r="QC25" s="19"/>
      <c r="QD25" s="19"/>
      <c r="QE25" s="19"/>
      <c r="QF25" s="19"/>
      <c r="QG25" s="19"/>
      <c r="QH25" s="19"/>
      <c r="QI25" s="19"/>
      <c r="QJ25" s="19"/>
      <c r="QK25" s="19"/>
      <c r="QL25" s="19"/>
      <c r="QM25" s="19"/>
      <c r="QN25" s="19"/>
      <c r="QO25" s="19"/>
      <c r="QP25" s="19"/>
      <c r="QQ25" s="19"/>
      <c r="QR25" s="19"/>
      <c r="QS25" s="19"/>
      <c r="QT25" s="19"/>
      <c r="QU25" s="19"/>
      <c r="QV25" s="19"/>
      <c r="QW25" s="19"/>
      <c r="QX25" s="19"/>
      <c r="QY25" s="19"/>
      <c r="QZ25" s="19"/>
      <c r="RA25" s="19"/>
      <c r="RB25" s="19"/>
      <c r="RC25" s="19"/>
      <c r="RD25" s="19"/>
      <c r="RE25" s="19"/>
      <c r="RF25" s="19"/>
      <c r="RG25" s="19"/>
      <c r="RH25" s="19"/>
      <c r="RI25" s="19"/>
      <c r="RJ25" s="19"/>
      <c r="RK25" s="19"/>
      <c r="RL25" s="19"/>
      <c r="RM25" s="19"/>
      <c r="RN25" s="19"/>
      <c r="RO25" s="19"/>
      <c r="RP25" s="19"/>
      <c r="RQ25" s="19"/>
      <c r="RR25" s="19"/>
      <c r="RS25" s="19"/>
      <c r="RT25" s="19"/>
      <c r="RU25" s="19"/>
      <c r="RV25" s="19"/>
      <c r="RW25" s="19"/>
      <c r="RX25" s="19"/>
      <c r="RY25" s="19"/>
      <c r="RZ25" s="19"/>
      <c r="SA25" s="19"/>
      <c r="SB25" s="19"/>
      <c r="SC25" s="19"/>
      <c r="SD25" s="19"/>
      <c r="SE25" s="19"/>
      <c r="SF25" s="19"/>
      <c r="SG25" s="19"/>
      <c r="SH25" s="19"/>
      <c r="SI25" s="19"/>
      <c r="SJ25" s="19"/>
      <c r="SK25" s="19"/>
      <c r="SL25" s="19"/>
      <c r="SM25" s="19"/>
      <c r="SN25" s="19"/>
      <c r="SO25" s="19"/>
      <c r="SP25" s="19"/>
      <c r="SQ25" s="19"/>
      <c r="SR25" s="19"/>
      <c r="SS25" s="19"/>
      <c r="ST25" s="19"/>
      <c r="SU25" s="19"/>
      <c r="SV25" s="19"/>
      <c r="SW25" s="19"/>
      <c r="SX25" s="19"/>
      <c r="SY25" s="19"/>
      <c r="SZ25" s="19"/>
      <c r="TA25" s="19"/>
      <c r="TB25" s="19"/>
      <c r="TC25" s="19"/>
      <c r="TD25" s="19"/>
      <c r="TE25" s="19"/>
      <c r="TF25" s="19"/>
      <c r="TG25" s="19"/>
      <c r="TH25" s="19"/>
      <c r="TI25" s="19"/>
      <c r="TJ25" s="19"/>
      <c r="TK25" s="19"/>
      <c r="TL25" s="19"/>
      <c r="TM25" s="19"/>
      <c r="TN25" s="19"/>
      <c r="TO25" s="19"/>
      <c r="TP25" s="19"/>
      <c r="TQ25" s="19"/>
      <c r="TR25" s="19"/>
      <c r="TS25" s="19"/>
      <c r="TT25" s="19"/>
      <c r="TU25" s="19"/>
      <c r="TV25" s="19"/>
      <c r="TW25" s="19"/>
      <c r="TX25" s="19"/>
      <c r="TY25" s="19"/>
      <c r="TZ25" s="19"/>
      <c r="UA25" s="19"/>
      <c r="UB25" s="19"/>
      <c r="UC25" s="19"/>
      <c r="UD25" s="19"/>
      <c r="UE25" s="19"/>
      <c r="UF25" s="19"/>
      <c r="UG25" s="19"/>
      <c r="UH25" s="19"/>
      <c r="UI25" s="19"/>
      <c r="UJ25" s="19"/>
      <c r="UK25" s="19"/>
      <c r="UL25" s="19"/>
      <c r="UM25" s="19"/>
      <c r="UN25" s="19"/>
      <c r="UO25" s="19"/>
      <c r="UP25" s="19"/>
      <c r="UQ25" s="19"/>
      <c r="UR25" s="19"/>
      <c r="US25" s="19"/>
      <c r="UT25" s="19"/>
      <c r="UU25" s="19"/>
      <c r="UV25" s="19"/>
      <c r="UW25" s="19"/>
      <c r="UX25" s="19"/>
      <c r="UY25" s="19"/>
      <c r="UZ25" s="19"/>
      <c r="VA25" s="19"/>
      <c r="VB25" s="19"/>
      <c r="VC25" s="19"/>
      <c r="VD25" s="19"/>
      <c r="VE25" s="19"/>
      <c r="VF25" s="19"/>
      <c r="VG25" s="19"/>
      <c r="VH25" s="19"/>
      <c r="VI25" s="19"/>
      <c r="VJ25" s="19"/>
      <c r="VK25" s="19"/>
      <c r="VL25" s="19"/>
      <c r="VM25" s="19"/>
      <c r="VN25" s="19"/>
      <c r="VO25" s="19"/>
      <c r="VP25" s="19"/>
      <c r="VQ25" s="19"/>
      <c r="VR25" s="19"/>
      <c r="VS25" s="19"/>
      <c r="VT25" s="19"/>
      <c r="VU25" s="19"/>
      <c r="VV25" s="19"/>
      <c r="VW25" s="19"/>
      <c r="VX25" s="19"/>
      <c r="VY25" s="19"/>
      <c r="VZ25" s="19"/>
      <c r="WA25" s="19"/>
      <c r="WB25" s="19"/>
      <c r="WC25" s="19"/>
      <c r="WD25" s="19"/>
      <c r="WE25" s="19"/>
      <c r="WF25" s="19"/>
      <c r="WG25" s="19"/>
      <c r="WH25" s="19"/>
      <c r="WI25" s="19"/>
      <c r="WJ25" s="19"/>
      <c r="WK25" s="19"/>
      <c r="WL25" s="19"/>
      <c r="WM25" s="19"/>
      <c r="WN25" s="19"/>
      <c r="WO25" s="19"/>
      <c r="WP25" s="19"/>
      <c r="WQ25" s="19"/>
      <c r="WR25" s="19"/>
      <c r="WS25" s="19"/>
      <c r="WT25" s="19"/>
      <c r="WU25" s="19"/>
      <c r="WV25" s="19"/>
      <c r="WW25" s="19"/>
      <c r="WX25" s="19"/>
      <c r="WY25" s="19"/>
      <c r="WZ25" s="19"/>
      <c r="XA25" s="19"/>
      <c r="XB25" s="19"/>
      <c r="XC25" s="19"/>
      <c r="XD25" s="19"/>
      <c r="XE25" s="19"/>
      <c r="XF25" s="19"/>
      <c r="XG25" s="19"/>
      <c r="XH25" s="19"/>
      <c r="XI25" s="19"/>
      <c r="XJ25" s="19"/>
      <c r="XK25" s="19"/>
      <c r="XL25" s="19"/>
      <c r="XM25" s="19"/>
      <c r="XN25" s="19"/>
      <c r="XO25" s="19"/>
      <c r="XP25" s="19"/>
      <c r="XQ25" s="19"/>
      <c r="XR25" s="19"/>
      <c r="XS25" s="19"/>
      <c r="XT25" s="19"/>
      <c r="XU25" s="19"/>
      <c r="XV25" s="19"/>
      <c r="XW25" s="19"/>
      <c r="XX25" s="19"/>
      <c r="XY25" s="19"/>
      <c r="XZ25" s="19"/>
      <c r="YA25" s="19"/>
      <c r="YB25" s="19"/>
      <c r="YC25" s="19"/>
      <c r="YD25" s="19"/>
      <c r="YE25" s="19"/>
      <c r="YF25" s="19"/>
      <c r="YG25" s="19"/>
      <c r="YH25" s="19"/>
      <c r="YI25" s="19"/>
      <c r="YJ25" s="19"/>
      <c r="YK25" s="19"/>
      <c r="YL25" s="19"/>
      <c r="YM25" s="19"/>
      <c r="YN25" s="19"/>
      <c r="YO25" s="19"/>
      <c r="YP25" s="19"/>
      <c r="YQ25" s="19"/>
      <c r="YR25" s="19"/>
      <c r="YS25" s="19"/>
      <c r="YT25" s="19"/>
      <c r="YU25" s="19"/>
      <c r="YV25" s="19"/>
      <c r="YW25" s="19"/>
      <c r="YX25" s="19"/>
      <c r="YY25" s="19"/>
      <c r="YZ25" s="19"/>
      <c r="ZA25" s="19"/>
      <c r="ZB25" s="19"/>
      <c r="ZC25" s="19"/>
      <c r="ZD25" s="19"/>
      <c r="ZE25" s="19"/>
      <c r="ZF25" s="19"/>
      <c r="ZG25" s="19"/>
      <c r="ZH25" s="19"/>
      <c r="ZI25" s="19"/>
      <c r="ZJ25" s="19"/>
      <c r="ZK25" s="19"/>
      <c r="ZL25" s="19"/>
      <c r="ZM25" s="19"/>
      <c r="ZN25" s="19"/>
      <c r="ZO25" s="19"/>
      <c r="ZP25" s="19"/>
      <c r="ZQ25" s="19"/>
      <c r="ZR25" s="19"/>
      <c r="ZS25" s="19"/>
      <c r="ZT25" s="19"/>
      <c r="ZU25" s="19"/>
      <c r="ZV25" s="19"/>
      <c r="ZW25" s="19"/>
      <c r="ZX25" s="19"/>
      <c r="ZY25" s="19"/>
      <c r="ZZ25" s="19"/>
      <c r="AAA25" s="19"/>
      <c r="AAB25" s="19"/>
      <c r="AAC25" s="19"/>
      <c r="AAD25" s="19"/>
      <c r="AAE25" s="19"/>
      <c r="AAF25" s="19"/>
      <c r="AAG25" s="19"/>
      <c r="AAH25" s="19"/>
      <c r="AAI25" s="19"/>
      <c r="AAJ25" s="19"/>
      <c r="AAK25" s="19"/>
      <c r="AAL25" s="19"/>
      <c r="AAM25" s="19"/>
      <c r="AAN25" s="19"/>
      <c r="AAO25" s="19"/>
      <c r="AAP25" s="19"/>
      <c r="AAQ25" s="19"/>
      <c r="AAR25" s="19"/>
      <c r="AAS25" s="19"/>
      <c r="AAT25" s="19"/>
      <c r="AAU25" s="19"/>
      <c r="AAV25" s="19"/>
      <c r="AAW25" s="19"/>
      <c r="AAX25" s="19"/>
      <c r="AAY25" s="19"/>
      <c r="AAZ25" s="19"/>
      <c r="ABA25" s="19"/>
      <c r="ABB25" s="19"/>
      <c r="ABC25" s="19"/>
      <c r="ABD25" s="19"/>
      <c r="ABE25" s="19"/>
      <c r="ABF25" s="19"/>
      <c r="ABG25" s="19"/>
      <c r="ABH25" s="19"/>
      <c r="ABI25" s="19"/>
      <c r="ABJ25" s="19"/>
      <c r="ABK25" s="19"/>
      <c r="ABL25" s="19"/>
      <c r="ABM25" s="19"/>
      <c r="ABN25" s="19"/>
      <c r="ABO25" s="19"/>
      <c r="ABP25" s="19"/>
      <c r="ABQ25" s="19"/>
      <c r="ABR25" s="19"/>
      <c r="ABS25" s="19"/>
      <c r="ABT25" s="19"/>
      <c r="ABU25" s="19"/>
      <c r="ABV25" s="19"/>
      <c r="ABW25" s="19"/>
      <c r="ABX25" s="19"/>
      <c r="ABY25" s="19"/>
      <c r="ABZ25" s="19"/>
      <c r="ACA25" s="19"/>
      <c r="ACB25" s="19"/>
      <c r="ACC25" s="19"/>
      <c r="ACD25" s="19"/>
      <c r="ACE25" s="19"/>
      <c r="ACF25" s="19"/>
      <c r="ACG25" s="19"/>
      <c r="ACH25" s="19"/>
      <c r="ACI25" s="19"/>
      <c r="ACJ25" s="19"/>
      <c r="ACK25" s="19"/>
      <c r="ACL25" s="19"/>
      <c r="ACM25" s="19"/>
      <c r="ACN25" s="19"/>
      <c r="ACO25" s="19"/>
      <c r="ACP25" s="19"/>
      <c r="ACQ25" s="19"/>
      <c r="ACR25" s="19"/>
      <c r="ACS25" s="19"/>
      <c r="ACT25" s="19"/>
      <c r="ACU25" s="19"/>
      <c r="ACV25" s="19"/>
      <c r="ACW25" s="19"/>
      <c r="ACX25" s="19"/>
      <c r="ACY25" s="19"/>
      <c r="ACZ25" s="19"/>
      <c r="ADA25" s="19"/>
      <c r="ADB25" s="19"/>
      <c r="ADC25" s="19"/>
      <c r="ADD25" s="19"/>
      <c r="ADE25" s="19"/>
      <c r="ADF25" s="19"/>
      <c r="ADG25" s="19"/>
      <c r="ADH25" s="19"/>
      <c r="ADI25" s="19"/>
      <c r="ADJ25" s="19"/>
      <c r="ADK25" s="19"/>
      <c r="ADL25" s="19"/>
      <c r="ADM25" s="19"/>
      <c r="ADN25" s="19"/>
      <c r="ADO25" s="19"/>
      <c r="ADP25" s="19"/>
      <c r="ADQ25" s="19"/>
      <c r="ADR25" s="19"/>
      <c r="ADS25" s="19"/>
      <c r="ADT25" s="19"/>
      <c r="ADU25" s="19"/>
      <c r="ADV25" s="19"/>
      <c r="ADW25" s="19"/>
      <c r="ADX25" s="19"/>
      <c r="ADY25" s="19"/>
      <c r="ADZ25" s="19"/>
      <c r="AEA25" s="19"/>
      <c r="AEB25" s="19"/>
      <c r="AEC25" s="19"/>
      <c r="AED25" s="19"/>
      <c r="AEE25" s="19"/>
      <c r="AEF25" s="19"/>
      <c r="AEG25" s="19"/>
      <c r="AEH25" s="19"/>
      <c r="AEI25" s="19"/>
      <c r="AEJ25" s="19"/>
      <c r="AEK25" s="19"/>
      <c r="AEL25" s="19"/>
      <c r="AEM25" s="19"/>
      <c r="AEN25" s="19"/>
      <c r="AEO25" s="19"/>
      <c r="AEP25" s="19"/>
      <c r="AEQ25" s="19"/>
      <c r="AER25" s="19"/>
      <c r="AES25" s="19"/>
      <c r="AET25" s="19"/>
      <c r="AEU25" s="19"/>
      <c r="AEV25" s="19"/>
      <c r="AEW25" s="19"/>
      <c r="AEX25" s="19"/>
      <c r="AEY25" s="19"/>
      <c r="AEZ25" s="19"/>
      <c r="AFA25" s="19"/>
      <c r="AFB25" s="19"/>
    </row>
    <row r="26" spans="1:834" s="10" customFormat="1" ht="18.5" thickTop="1" thickBot="1" x14ac:dyDescent="0.4">
      <c r="A26" s="19"/>
      <c r="B26" s="26"/>
      <c r="C26" s="27"/>
      <c r="D26" s="27"/>
      <c r="E26" s="27"/>
      <c r="F26" s="27"/>
      <c r="G26" s="27"/>
      <c r="H26" s="27"/>
      <c r="I26" s="27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 s="19"/>
      <c r="IV26" s="19"/>
      <c r="IW26" s="19"/>
      <c r="IX26" s="19"/>
      <c r="IY26" s="19"/>
      <c r="IZ26" s="19"/>
      <c r="JA26" s="19"/>
      <c r="JB26" s="19"/>
      <c r="JC26" s="19"/>
      <c r="JD26" s="19"/>
      <c r="JE26" s="19"/>
      <c r="JF26" s="19"/>
      <c r="JG26" s="19"/>
      <c r="JH26" s="19"/>
      <c r="JI26" s="19"/>
      <c r="JJ26" s="19"/>
      <c r="JK26" s="19"/>
      <c r="JL26" s="19"/>
      <c r="JM26" s="19"/>
      <c r="JN26" s="19"/>
      <c r="JO26" s="19"/>
      <c r="JP26" s="19"/>
      <c r="JQ26" s="19"/>
      <c r="JR26" s="19"/>
      <c r="JS26" s="19"/>
      <c r="JT26" s="19"/>
      <c r="JU26" s="19"/>
      <c r="JV26" s="19"/>
      <c r="JW26" s="19"/>
      <c r="JX26" s="19"/>
      <c r="JY26" s="19"/>
      <c r="JZ26" s="19"/>
      <c r="KA26" s="19"/>
      <c r="KB26" s="19"/>
      <c r="KC26" s="19"/>
      <c r="KD26" s="19"/>
      <c r="KE26" s="19"/>
      <c r="KF26" s="19"/>
      <c r="KG26" s="19"/>
      <c r="KH26" s="19"/>
      <c r="KI26" s="19"/>
      <c r="KJ26" s="19"/>
      <c r="KK26" s="19"/>
      <c r="KL26" s="19"/>
      <c r="KM26" s="19"/>
      <c r="KN26" s="19"/>
      <c r="KO26" s="19"/>
      <c r="KP26" s="19"/>
      <c r="KQ26" s="19"/>
      <c r="KR26" s="19"/>
      <c r="KS26" s="19"/>
      <c r="KT26" s="19"/>
      <c r="KU26" s="19"/>
      <c r="KV26" s="19"/>
      <c r="KW26" s="19"/>
      <c r="KX26" s="19"/>
      <c r="KY26" s="19"/>
      <c r="KZ26" s="19"/>
      <c r="LA26" s="19"/>
      <c r="LB26" s="19"/>
      <c r="LC26" s="19"/>
      <c r="LD26" s="19"/>
      <c r="LE26" s="19"/>
      <c r="LF26" s="19"/>
      <c r="LG26" s="19"/>
      <c r="LH26" s="19"/>
      <c r="LI26" s="19"/>
      <c r="LJ26" s="19"/>
      <c r="LK26" s="19"/>
      <c r="LL26" s="19"/>
      <c r="LM26" s="19"/>
      <c r="LN26" s="19"/>
      <c r="LO26" s="19"/>
      <c r="LP26" s="19"/>
      <c r="LQ26" s="19"/>
      <c r="LR26" s="19"/>
      <c r="LS26" s="19"/>
      <c r="LT26" s="19"/>
      <c r="LU26" s="19"/>
      <c r="LV26" s="19"/>
      <c r="LW26" s="19"/>
      <c r="LX26" s="19"/>
      <c r="LY26" s="19"/>
      <c r="LZ26" s="19"/>
      <c r="MA26" s="19"/>
      <c r="MB26" s="19"/>
      <c r="MC26" s="19"/>
      <c r="MD26" s="19"/>
      <c r="ME26" s="19"/>
      <c r="MF26" s="19"/>
      <c r="MG26" s="19"/>
      <c r="MH26" s="19"/>
      <c r="MI26" s="19"/>
      <c r="MJ26" s="19"/>
      <c r="MK26" s="19"/>
      <c r="ML26" s="19"/>
      <c r="MM26" s="19"/>
      <c r="MN26" s="19"/>
      <c r="MO26" s="19"/>
      <c r="MP26" s="19"/>
      <c r="MQ26" s="19"/>
      <c r="MR26" s="19"/>
      <c r="MS26" s="19"/>
      <c r="MT26" s="19"/>
      <c r="MU26" s="19"/>
      <c r="MV26" s="19"/>
      <c r="MW26" s="19"/>
      <c r="MX26" s="19"/>
      <c r="MY26" s="19"/>
      <c r="MZ26" s="19"/>
      <c r="NA26" s="19"/>
      <c r="NB26" s="19"/>
      <c r="NC26" s="19"/>
      <c r="ND26" s="19"/>
      <c r="NE26" s="19"/>
      <c r="NF26" s="19"/>
      <c r="NG26" s="19"/>
      <c r="NH26" s="19"/>
      <c r="NI26" s="19"/>
      <c r="NJ26" s="19"/>
      <c r="NK26" s="19"/>
      <c r="NL26" s="19"/>
      <c r="NM26" s="19"/>
      <c r="NN26" s="19"/>
      <c r="NO26" s="19"/>
      <c r="NP26" s="19"/>
      <c r="NQ26" s="19"/>
      <c r="NR26" s="19"/>
      <c r="NS26" s="19"/>
      <c r="NT26" s="19"/>
      <c r="NU26" s="19"/>
      <c r="NV26" s="19"/>
      <c r="NW26" s="19"/>
      <c r="NX26" s="19"/>
      <c r="NY26" s="19"/>
      <c r="NZ26" s="19"/>
      <c r="OA26" s="19"/>
      <c r="OB26" s="19"/>
      <c r="OC26" s="19"/>
      <c r="OD26" s="19"/>
      <c r="OE26" s="19"/>
      <c r="OF26" s="19"/>
      <c r="OG26" s="19"/>
      <c r="OH26" s="19"/>
      <c r="OI26" s="19"/>
      <c r="OJ26" s="19"/>
      <c r="OK26" s="19"/>
      <c r="OL26" s="19"/>
      <c r="OM26" s="19"/>
      <c r="ON26" s="19"/>
      <c r="OO26" s="19"/>
      <c r="OP26" s="19"/>
      <c r="OQ26" s="19"/>
      <c r="OR26" s="19"/>
      <c r="OS26" s="19"/>
      <c r="OT26" s="19"/>
      <c r="OU26" s="19"/>
      <c r="OV26" s="19"/>
      <c r="OW26" s="19"/>
      <c r="OX26" s="19"/>
      <c r="OY26" s="19"/>
      <c r="OZ26" s="19"/>
      <c r="PA26" s="19"/>
      <c r="PB26" s="19"/>
      <c r="PC26" s="19"/>
      <c r="PD26" s="19"/>
      <c r="PE26" s="19"/>
      <c r="PF26" s="19"/>
      <c r="PG26" s="19"/>
      <c r="PH26" s="19"/>
      <c r="PI26" s="19"/>
      <c r="PJ26" s="19"/>
      <c r="PK26" s="19"/>
      <c r="PL26" s="19"/>
      <c r="PM26" s="19"/>
      <c r="PN26" s="19"/>
      <c r="PO26" s="19"/>
      <c r="PP26" s="19"/>
      <c r="PQ26" s="19"/>
      <c r="PR26" s="19"/>
      <c r="PS26" s="19"/>
      <c r="PT26" s="19"/>
      <c r="PU26" s="19"/>
      <c r="PV26" s="19"/>
      <c r="PW26" s="19"/>
      <c r="PX26" s="19"/>
      <c r="PY26" s="19"/>
      <c r="PZ26" s="19"/>
      <c r="QA26" s="19"/>
      <c r="QB26" s="19"/>
      <c r="QC26" s="19"/>
      <c r="QD26" s="19"/>
      <c r="QE26" s="19"/>
      <c r="QF26" s="19"/>
      <c r="QG26" s="19"/>
      <c r="QH26" s="19"/>
      <c r="QI26" s="19"/>
      <c r="QJ26" s="19"/>
      <c r="QK26" s="19"/>
      <c r="QL26" s="19"/>
      <c r="QM26" s="19"/>
      <c r="QN26" s="19"/>
      <c r="QO26" s="19"/>
      <c r="QP26" s="19"/>
      <c r="QQ26" s="19"/>
      <c r="QR26" s="19"/>
      <c r="QS26" s="19"/>
      <c r="QT26" s="19"/>
      <c r="QU26" s="19"/>
      <c r="QV26" s="19"/>
      <c r="QW26" s="19"/>
      <c r="QX26" s="19"/>
      <c r="QY26" s="19"/>
      <c r="QZ26" s="19"/>
      <c r="RA26" s="19"/>
      <c r="RB26" s="19"/>
      <c r="RC26" s="19"/>
      <c r="RD26" s="19"/>
      <c r="RE26" s="19"/>
      <c r="RF26" s="19"/>
      <c r="RG26" s="19"/>
      <c r="RH26" s="19"/>
      <c r="RI26" s="19"/>
      <c r="RJ26" s="19"/>
      <c r="RK26" s="19"/>
      <c r="RL26" s="19"/>
      <c r="RM26" s="19"/>
      <c r="RN26" s="19"/>
      <c r="RO26" s="19"/>
      <c r="RP26" s="19"/>
      <c r="RQ26" s="19"/>
      <c r="RR26" s="19"/>
      <c r="RS26" s="19"/>
      <c r="RT26" s="19"/>
      <c r="RU26" s="19"/>
      <c r="RV26" s="19"/>
      <c r="RW26" s="19"/>
      <c r="RX26" s="19"/>
      <c r="RY26" s="19"/>
      <c r="RZ26" s="19"/>
      <c r="SA26" s="19"/>
      <c r="SB26" s="19"/>
      <c r="SC26" s="19"/>
      <c r="SD26" s="19"/>
      <c r="SE26" s="19"/>
      <c r="SF26" s="19"/>
      <c r="SG26" s="19"/>
      <c r="SH26" s="19"/>
      <c r="SI26" s="19"/>
      <c r="SJ26" s="19"/>
      <c r="SK26" s="19"/>
      <c r="SL26" s="19"/>
      <c r="SM26" s="19"/>
      <c r="SN26" s="19"/>
      <c r="SO26" s="19"/>
      <c r="SP26" s="19"/>
      <c r="SQ26" s="19"/>
      <c r="SR26" s="19"/>
      <c r="SS26" s="19"/>
      <c r="ST26" s="19"/>
      <c r="SU26" s="19"/>
      <c r="SV26" s="19"/>
      <c r="SW26" s="19"/>
      <c r="SX26" s="19"/>
      <c r="SY26" s="19"/>
      <c r="SZ26" s="19"/>
      <c r="TA26" s="19"/>
      <c r="TB26" s="19"/>
      <c r="TC26" s="19"/>
      <c r="TD26" s="19"/>
      <c r="TE26" s="19"/>
      <c r="TF26" s="19"/>
      <c r="TG26" s="19"/>
      <c r="TH26" s="19"/>
      <c r="TI26" s="19"/>
      <c r="TJ26" s="19"/>
      <c r="TK26" s="19"/>
      <c r="TL26" s="19"/>
      <c r="TM26" s="19"/>
      <c r="TN26" s="19"/>
      <c r="TO26" s="19"/>
      <c r="TP26" s="19"/>
      <c r="TQ26" s="19"/>
      <c r="TR26" s="19"/>
      <c r="TS26" s="19"/>
      <c r="TT26" s="19"/>
      <c r="TU26" s="19"/>
      <c r="TV26" s="19"/>
      <c r="TW26" s="19"/>
      <c r="TX26" s="19"/>
      <c r="TY26" s="19"/>
      <c r="TZ26" s="19"/>
      <c r="UA26" s="19"/>
      <c r="UB26" s="19"/>
      <c r="UC26" s="19"/>
      <c r="UD26" s="19"/>
      <c r="UE26" s="19"/>
      <c r="UF26" s="19"/>
      <c r="UG26" s="19"/>
      <c r="UH26" s="19"/>
      <c r="UI26" s="19"/>
      <c r="UJ26" s="19"/>
      <c r="UK26" s="19"/>
      <c r="UL26" s="19"/>
      <c r="UM26" s="19"/>
      <c r="UN26" s="19"/>
      <c r="UO26" s="19"/>
      <c r="UP26" s="19"/>
      <c r="UQ26" s="19"/>
      <c r="UR26" s="19"/>
      <c r="US26" s="19"/>
      <c r="UT26" s="19"/>
      <c r="UU26" s="19"/>
      <c r="UV26" s="19"/>
      <c r="UW26" s="19"/>
      <c r="UX26" s="19"/>
      <c r="UY26" s="19"/>
      <c r="UZ26" s="19"/>
      <c r="VA26" s="19"/>
      <c r="VB26" s="19"/>
      <c r="VC26" s="19"/>
      <c r="VD26" s="19"/>
      <c r="VE26" s="19"/>
      <c r="VF26" s="19"/>
      <c r="VG26" s="19"/>
      <c r="VH26" s="19"/>
      <c r="VI26" s="19"/>
      <c r="VJ26" s="19"/>
      <c r="VK26" s="19"/>
      <c r="VL26" s="19"/>
      <c r="VM26" s="19"/>
      <c r="VN26" s="19"/>
      <c r="VO26" s="19"/>
      <c r="VP26" s="19"/>
      <c r="VQ26" s="19"/>
      <c r="VR26" s="19"/>
      <c r="VS26" s="19"/>
      <c r="VT26" s="19"/>
      <c r="VU26" s="19"/>
      <c r="VV26" s="19"/>
      <c r="VW26" s="19"/>
      <c r="VX26" s="19"/>
      <c r="VY26" s="19"/>
      <c r="VZ26" s="19"/>
      <c r="WA26" s="19"/>
      <c r="WB26" s="19"/>
      <c r="WC26" s="19"/>
      <c r="WD26" s="19"/>
      <c r="WE26" s="19"/>
      <c r="WF26" s="19"/>
      <c r="WG26" s="19"/>
      <c r="WH26" s="19"/>
      <c r="WI26" s="19"/>
      <c r="WJ26" s="19"/>
      <c r="WK26" s="19"/>
      <c r="WL26" s="19"/>
      <c r="WM26" s="19"/>
      <c r="WN26" s="19"/>
      <c r="WO26" s="19"/>
      <c r="WP26" s="19"/>
      <c r="WQ26" s="19"/>
      <c r="WR26" s="19"/>
      <c r="WS26" s="19"/>
      <c r="WT26" s="19"/>
      <c r="WU26" s="19"/>
      <c r="WV26" s="19"/>
      <c r="WW26" s="19"/>
      <c r="WX26" s="19"/>
      <c r="WY26" s="19"/>
      <c r="WZ26" s="19"/>
      <c r="XA26" s="19"/>
      <c r="XB26" s="19"/>
      <c r="XC26" s="19"/>
      <c r="XD26" s="19"/>
      <c r="XE26" s="19"/>
      <c r="XF26" s="19"/>
      <c r="XG26" s="19"/>
      <c r="XH26" s="19"/>
      <c r="XI26" s="19"/>
      <c r="XJ26" s="19"/>
      <c r="XK26" s="19"/>
      <c r="XL26" s="19"/>
      <c r="XM26" s="19"/>
      <c r="XN26" s="19"/>
      <c r="XO26" s="19"/>
      <c r="XP26" s="19"/>
      <c r="XQ26" s="19"/>
      <c r="XR26" s="19"/>
      <c r="XS26" s="19"/>
      <c r="XT26" s="19"/>
      <c r="XU26" s="19"/>
      <c r="XV26" s="19"/>
      <c r="XW26" s="19"/>
      <c r="XX26" s="19"/>
      <c r="XY26" s="19"/>
      <c r="XZ26" s="19"/>
      <c r="YA26" s="19"/>
      <c r="YB26" s="19"/>
      <c r="YC26" s="19"/>
      <c r="YD26" s="19"/>
      <c r="YE26" s="19"/>
      <c r="YF26" s="19"/>
      <c r="YG26" s="19"/>
      <c r="YH26" s="19"/>
      <c r="YI26" s="19"/>
      <c r="YJ26" s="19"/>
      <c r="YK26" s="19"/>
      <c r="YL26" s="19"/>
      <c r="YM26" s="19"/>
      <c r="YN26" s="19"/>
      <c r="YO26" s="19"/>
      <c r="YP26" s="19"/>
      <c r="YQ26" s="19"/>
      <c r="YR26" s="19"/>
      <c r="YS26" s="19"/>
      <c r="YT26" s="19"/>
      <c r="YU26" s="19"/>
      <c r="YV26" s="19"/>
      <c r="YW26" s="19"/>
      <c r="YX26" s="19"/>
      <c r="YY26" s="19"/>
      <c r="YZ26" s="19"/>
      <c r="ZA26" s="19"/>
      <c r="ZB26" s="19"/>
      <c r="ZC26" s="19"/>
      <c r="ZD26" s="19"/>
      <c r="ZE26" s="19"/>
      <c r="ZF26" s="19"/>
      <c r="ZG26" s="19"/>
      <c r="ZH26" s="19"/>
      <c r="ZI26" s="19"/>
      <c r="ZJ26" s="19"/>
      <c r="ZK26" s="19"/>
      <c r="ZL26" s="19"/>
      <c r="ZM26" s="19"/>
      <c r="ZN26" s="19"/>
      <c r="ZO26" s="19"/>
      <c r="ZP26" s="19"/>
      <c r="ZQ26" s="19"/>
      <c r="ZR26" s="19"/>
      <c r="ZS26" s="19"/>
      <c r="ZT26" s="19"/>
      <c r="ZU26" s="19"/>
      <c r="ZV26" s="19"/>
      <c r="ZW26" s="19"/>
      <c r="ZX26" s="19"/>
      <c r="ZY26" s="19"/>
      <c r="ZZ26" s="19"/>
      <c r="AAA26" s="19"/>
      <c r="AAB26" s="19"/>
      <c r="AAC26" s="19"/>
      <c r="AAD26" s="19"/>
      <c r="AAE26" s="19"/>
      <c r="AAF26" s="19"/>
      <c r="AAG26" s="19"/>
      <c r="AAH26" s="19"/>
      <c r="AAI26" s="19"/>
      <c r="AAJ26" s="19"/>
      <c r="AAK26" s="19"/>
      <c r="AAL26" s="19"/>
      <c r="AAM26" s="19"/>
      <c r="AAN26" s="19"/>
      <c r="AAO26" s="19"/>
      <c r="AAP26" s="19"/>
      <c r="AAQ26" s="19"/>
      <c r="AAR26" s="19"/>
      <c r="AAS26" s="19"/>
      <c r="AAT26" s="19"/>
      <c r="AAU26" s="19"/>
      <c r="AAV26" s="19"/>
      <c r="AAW26" s="19"/>
      <c r="AAX26" s="19"/>
      <c r="AAY26" s="19"/>
      <c r="AAZ26" s="19"/>
      <c r="ABA26" s="19"/>
      <c r="ABB26" s="19"/>
      <c r="ABC26" s="19"/>
      <c r="ABD26" s="19"/>
      <c r="ABE26" s="19"/>
      <c r="ABF26" s="19"/>
      <c r="ABG26" s="19"/>
      <c r="ABH26" s="19"/>
      <c r="ABI26" s="19"/>
      <c r="ABJ26" s="19"/>
      <c r="ABK26" s="19"/>
      <c r="ABL26" s="19"/>
      <c r="ABM26" s="19"/>
      <c r="ABN26" s="19"/>
      <c r="ABO26" s="19"/>
      <c r="ABP26" s="19"/>
      <c r="ABQ26" s="19"/>
      <c r="ABR26" s="19"/>
      <c r="ABS26" s="19"/>
      <c r="ABT26" s="19"/>
      <c r="ABU26" s="19"/>
      <c r="ABV26" s="19"/>
      <c r="ABW26" s="19"/>
      <c r="ABX26" s="19"/>
      <c r="ABY26" s="19"/>
      <c r="ABZ26" s="19"/>
      <c r="ACA26" s="19"/>
      <c r="ACB26" s="19"/>
      <c r="ACC26" s="19"/>
      <c r="ACD26" s="19"/>
      <c r="ACE26" s="19"/>
      <c r="ACF26" s="19"/>
      <c r="ACG26" s="19"/>
      <c r="ACH26" s="19"/>
      <c r="ACI26" s="19"/>
      <c r="ACJ26" s="19"/>
      <c r="ACK26" s="19"/>
      <c r="ACL26" s="19"/>
      <c r="ACM26" s="19"/>
      <c r="ACN26" s="19"/>
      <c r="ACO26" s="19"/>
      <c r="ACP26" s="19"/>
      <c r="ACQ26" s="19"/>
      <c r="ACR26" s="19"/>
      <c r="ACS26" s="19"/>
      <c r="ACT26" s="19"/>
      <c r="ACU26" s="19"/>
      <c r="ACV26" s="19"/>
      <c r="ACW26" s="19"/>
      <c r="ACX26" s="19"/>
      <c r="ACY26" s="19"/>
      <c r="ACZ26" s="19"/>
      <c r="ADA26" s="19"/>
      <c r="ADB26" s="19"/>
      <c r="ADC26" s="19"/>
      <c r="ADD26" s="19"/>
      <c r="ADE26" s="19"/>
      <c r="ADF26" s="19"/>
      <c r="ADG26" s="19"/>
      <c r="ADH26" s="19"/>
      <c r="ADI26" s="19"/>
      <c r="ADJ26" s="19"/>
      <c r="ADK26" s="19"/>
      <c r="ADL26" s="19"/>
      <c r="ADM26" s="19"/>
      <c r="ADN26" s="19"/>
      <c r="ADO26" s="19"/>
      <c r="ADP26" s="19"/>
      <c r="ADQ26" s="19"/>
      <c r="ADR26" s="19"/>
      <c r="ADS26" s="19"/>
      <c r="ADT26" s="19"/>
      <c r="ADU26" s="19"/>
      <c r="ADV26" s="19"/>
      <c r="ADW26" s="19"/>
      <c r="ADX26" s="19"/>
      <c r="ADY26" s="19"/>
      <c r="ADZ26" s="19"/>
      <c r="AEA26" s="19"/>
      <c r="AEB26" s="19"/>
      <c r="AEC26" s="19"/>
      <c r="AED26" s="19"/>
      <c r="AEE26" s="19"/>
      <c r="AEF26" s="19"/>
      <c r="AEG26" s="19"/>
      <c r="AEH26" s="19"/>
      <c r="AEI26" s="19"/>
      <c r="AEJ26" s="19"/>
      <c r="AEK26" s="19"/>
      <c r="AEL26" s="19"/>
      <c r="AEM26" s="19"/>
      <c r="AEN26" s="19"/>
      <c r="AEO26" s="19"/>
      <c r="AEP26" s="19"/>
      <c r="AEQ26" s="19"/>
      <c r="AER26" s="19"/>
      <c r="AES26" s="19"/>
      <c r="AET26" s="19"/>
      <c r="AEU26" s="19"/>
      <c r="AEV26" s="19"/>
      <c r="AEW26" s="19"/>
      <c r="AEX26" s="19"/>
      <c r="AEY26" s="19"/>
      <c r="AEZ26" s="19"/>
      <c r="AFA26" s="19"/>
      <c r="AFB26" s="19"/>
    </row>
    <row r="27" spans="1:834" x14ac:dyDescent="0.35">
      <c r="A27" s="36" t="s">
        <v>13</v>
      </c>
      <c r="B27" s="28"/>
      <c r="C27" s="34">
        <f>MIN(C20:C25)</f>
        <v>25</v>
      </c>
      <c r="D27" s="29">
        <f>MIN(D20:D25)</f>
        <v>50</v>
      </c>
    </row>
    <row r="28" spans="1:834" x14ac:dyDescent="0.35">
      <c r="A28" s="32" t="s">
        <v>14</v>
      </c>
      <c r="B28" s="33"/>
      <c r="C28" s="32">
        <f>MAX(C20:C25)</f>
        <v>35</v>
      </c>
      <c r="D28" s="33">
        <f>MAX(D20:D25)</f>
        <v>80</v>
      </c>
    </row>
    <row r="29" spans="1:834" ht="21.5" thickBot="1" x14ac:dyDescent="0.55000000000000004">
      <c r="A29" s="30"/>
      <c r="B29" s="37"/>
      <c r="C29" s="35"/>
      <c r="D29" s="31"/>
      <c r="F29" s="44"/>
    </row>
    <row r="31" spans="1:834" x14ac:dyDescent="0.35">
      <c r="A31" s="11" t="s">
        <v>23</v>
      </c>
      <c r="B31" s="11" t="s">
        <v>3</v>
      </c>
      <c r="C31" s="17" t="s">
        <v>24</v>
      </c>
      <c r="D31" s="18"/>
      <c r="E31" s="18"/>
      <c r="F31" s="18"/>
      <c r="G31" s="18"/>
      <c r="H31" s="18"/>
    </row>
    <row r="32" spans="1:834" ht="14.5" customHeight="1" x14ac:dyDescent="0.35">
      <c r="A32" s="12" t="s">
        <v>25</v>
      </c>
      <c r="B32" s="12" t="s">
        <v>8</v>
      </c>
      <c r="C32" s="15"/>
      <c r="D32" s="16"/>
      <c r="E32" s="16"/>
      <c r="F32" s="16"/>
      <c r="G32" s="16"/>
      <c r="H32" s="16"/>
    </row>
    <row r="33" spans="1:10" x14ac:dyDescent="0.35">
      <c r="A33" s="13"/>
      <c r="B33" s="13"/>
      <c r="C33" s="15" t="s">
        <v>41</v>
      </c>
      <c r="D33" s="16"/>
      <c r="E33" s="16"/>
      <c r="F33" s="16"/>
      <c r="G33" s="16"/>
      <c r="H33" s="16"/>
    </row>
    <row r="34" spans="1:10" x14ac:dyDescent="0.35">
      <c r="A34" s="14"/>
      <c r="B34" s="14"/>
      <c r="C34" s="15"/>
      <c r="D34" s="16"/>
      <c r="E34" s="16"/>
      <c r="F34" s="16"/>
      <c r="G34" s="16"/>
      <c r="H34" s="16"/>
    </row>
    <row r="37" spans="1:10" ht="15" thickBot="1" x14ac:dyDescent="0.4">
      <c r="A37" s="47" t="s">
        <v>38</v>
      </c>
      <c r="B37" s="47"/>
      <c r="C37" s="47"/>
      <c r="D37" s="47"/>
      <c r="E37" s="47"/>
      <c r="F37" s="47"/>
      <c r="G37" s="47"/>
      <c r="H37" s="47"/>
      <c r="I37" s="47"/>
      <c r="J37" s="47"/>
    </row>
    <row r="38" spans="1:10" x14ac:dyDescent="0.35">
      <c r="A38" s="48" t="s">
        <v>39</v>
      </c>
      <c r="B38" s="49"/>
      <c r="C38" s="49"/>
      <c r="D38" s="49"/>
      <c r="E38" s="49"/>
      <c r="F38" s="49"/>
      <c r="G38" s="49"/>
      <c r="H38" s="49"/>
      <c r="I38" s="49"/>
      <c r="J38" s="50"/>
    </row>
    <row r="39" spans="1:10" ht="28.5" customHeight="1" thickBot="1" x14ac:dyDescent="0.4">
      <c r="A39" s="51"/>
      <c r="B39" s="52"/>
      <c r="C39" s="52"/>
      <c r="D39" s="52"/>
      <c r="E39" s="52"/>
      <c r="F39" s="52"/>
      <c r="G39" s="52"/>
      <c r="H39" s="52"/>
      <c r="I39" s="52"/>
      <c r="J39" s="53"/>
    </row>
  </sheetData>
  <mergeCells count="8">
    <mergeCell ref="A37:J37"/>
    <mergeCell ref="A38:J39"/>
    <mergeCell ref="C31:H31"/>
    <mergeCell ref="C33:H33"/>
    <mergeCell ref="C34:H34"/>
    <mergeCell ref="C32:H32"/>
    <mergeCell ref="A32:A34"/>
    <mergeCell ref="B32:B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Q9a)</vt:lpstr>
      <vt:lpstr>Q9b)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Jogani</dc:creator>
  <cp:lastModifiedBy>Daksh</cp:lastModifiedBy>
  <dcterms:created xsi:type="dcterms:W3CDTF">2020-03-30T21:47:06Z</dcterms:created>
  <dcterms:modified xsi:type="dcterms:W3CDTF">2020-04-01T02:36:02Z</dcterms:modified>
</cp:coreProperties>
</file>