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tpnfil02\0216558_NFLIS\011 NFLIS-Drug Reports\Static NFLIS Web Tables\Data Tables\2022\WorkingNames\"/>
    </mc:Choice>
  </mc:AlternateContent>
  <xr:revisionPtr revIDLastSave="0" documentId="13_ncr:1_{A38D95E2-C2B0-48A5-A39D-D79C844652FE}" xr6:coauthVersionLast="47" xr6:coauthVersionMax="47" xr10:uidLastSave="{00000000-0000-0000-0000-000000000000}"/>
  <bookViews>
    <workbookView xWindow="-108" yWindow="-108" windowWidth="23256" windowHeight="12576" tabRatio="649" xr2:uid="{00000000-000D-0000-FFFF-FFFF00000000}"/>
  </bookViews>
  <sheets>
    <sheet name="NFLIS Fentanyl 2022" sheetId="29" r:id="rId1"/>
    <sheet name="Sheet1" sheetId="30" state="hidden" r:id="rId2"/>
    <sheet name="Sheet2" sheetId="31" state="hidden" r:id="rId3"/>
    <sheet name="Sheet3" sheetId="32" state="hidden" r:id="rId4"/>
  </sheets>
  <definedNames>
    <definedName name="_xlnm._FilterDatabase" localSheetId="0" hidden="1">'NFLIS Fentanyl 2022'!#REF!</definedName>
    <definedName name="_xlnm.Print_Area" localSheetId="0">'NFLIS Fentanyl 2022'!$A$1:$N$328</definedName>
    <definedName name="_xlnm.Print_Titles" localSheetId="0">'NFLIS Fentanyl 2022'!$A:$A,'NFLIS Fentanyl 2022'!$1:$2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2" l="1"/>
  <c r="O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2" i="32"/>
  <c r="N3" i="32"/>
  <c r="N4" i="32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2" i="32"/>
</calcChain>
</file>

<file path=xl/sharedStrings.xml><?xml version="1.0" encoding="utf-8"?>
<sst xmlns="http://schemas.openxmlformats.org/spreadsheetml/2006/main" count="1368" uniqueCount="218">
  <si>
    <t>Wisconsin</t>
  </si>
  <si>
    <t>District of Columbia</t>
  </si>
  <si>
    <t>Ohio</t>
  </si>
  <si>
    <t>4-Fluoroisobutyryl fentanyl</t>
  </si>
  <si>
    <t>New Jersey</t>
  </si>
  <si>
    <t>Tennessee</t>
  </si>
  <si>
    <t>Butyryl fentanyl</t>
  </si>
  <si>
    <t>3-Methylfentanyl</t>
  </si>
  <si>
    <t>Pennsylvania</t>
  </si>
  <si>
    <t>Arkansas</t>
  </si>
  <si>
    <t>Maine</t>
  </si>
  <si>
    <t>Fentanyl</t>
  </si>
  <si>
    <t>Hawaii</t>
  </si>
  <si>
    <t>Alaska</t>
  </si>
  <si>
    <t>Florida</t>
  </si>
  <si>
    <t>Georgia</t>
  </si>
  <si>
    <t>Kentucky</t>
  </si>
  <si>
    <t>Fluorofentanyl</t>
  </si>
  <si>
    <t>Virginia</t>
  </si>
  <si>
    <t>Carfentanil</t>
  </si>
  <si>
    <t>Massachusetts</t>
  </si>
  <si>
    <t>North Carolina</t>
  </si>
  <si>
    <t>Colorado</t>
  </si>
  <si>
    <t>South Carolina</t>
  </si>
  <si>
    <t>West Virginia</t>
  </si>
  <si>
    <t>New Hampshire</t>
  </si>
  <si>
    <t>New York</t>
  </si>
  <si>
    <t>Rhode Island</t>
  </si>
  <si>
    <t>Wyoming</t>
  </si>
  <si>
    <t>New Mexico</t>
  </si>
  <si>
    <t>Valeryl fentanyl</t>
  </si>
  <si>
    <t>Illinois</t>
  </si>
  <si>
    <t>Texas</t>
  </si>
  <si>
    <t>Louisiana</t>
  </si>
  <si>
    <t>Idaho</t>
  </si>
  <si>
    <t>Michigan</t>
  </si>
  <si>
    <t>California</t>
  </si>
  <si>
    <t>North Dakota</t>
  </si>
  <si>
    <t>Minnesota</t>
  </si>
  <si>
    <t>Vermont</t>
  </si>
  <si>
    <t>Oklahoma</t>
  </si>
  <si>
    <t>Washington</t>
  </si>
  <si>
    <t>Missouri</t>
  </si>
  <si>
    <t>Maryland</t>
  </si>
  <si>
    <t>Iowa</t>
  </si>
  <si>
    <t>Kansas</t>
  </si>
  <si>
    <t>Mississippi</t>
  </si>
  <si>
    <t>Utah</t>
  </si>
  <si>
    <t>Indiana</t>
  </si>
  <si>
    <t>Arizona</t>
  </si>
  <si>
    <t>Nebraska</t>
  </si>
  <si>
    <t>Oregon</t>
  </si>
  <si>
    <t>Alabama</t>
  </si>
  <si>
    <t>Delaware</t>
  </si>
  <si>
    <t>Nevada</t>
  </si>
  <si>
    <t>Montana</t>
  </si>
  <si>
    <t>South Dakota</t>
  </si>
  <si>
    <t>State</t>
  </si>
  <si>
    <t>Acetyl fentanyl</t>
  </si>
  <si>
    <t>Acryl fentanyl</t>
  </si>
  <si>
    <t>ANPP</t>
  </si>
  <si>
    <t>Fluoroisobutyryl fentanyl</t>
  </si>
  <si>
    <t>Furanyl fentanyl</t>
  </si>
  <si>
    <t>Connecticut</t>
  </si>
  <si>
    <t>StaticTable</t>
  </si>
  <si>
    <t>RunID</t>
  </si>
  <si>
    <t>YYYY</t>
  </si>
  <si>
    <t>Drug</t>
  </si>
  <si>
    <t>FootnoteChemicalName</t>
  </si>
  <si>
    <t>Table 3</t>
  </si>
  <si>
    <t>NULL</t>
  </si>
  <si>
    <t>Z-NATIONAL</t>
  </si>
  <si>
    <t>N-(4-fluorophenyl)-N-(1-phenethylpiperidin-4-yl)isobutyramide</t>
  </si>
  <si>
    <t>N-(1-phenethylpiperidin-4-yl)-N-phenylfuran-2-carboxamide</t>
  </si>
  <si>
    <t>Row Labels</t>
  </si>
  <si>
    <t>Methoxyacetyl fentanyl</t>
  </si>
  <si>
    <t>2-Methoxy-N-(1-phenethylpiperidin-4-yl)-N-phenylacetamide</t>
  </si>
  <si>
    <t>4-Anilino-N-phenethyl-4-piperidine</t>
  </si>
  <si>
    <t>N-(1-phenethylpiperidin-4-yl)-N-phenylacrylamide</t>
  </si>
  <si>
    <t>Cyclopropyl fentanyl</t>
  </si>
  <si>
    <t>N-(1-phenethylpiperidin-4-yl)-N-phenylcyclopropanecarboxamide</t>
  </si>
  <si>
    <t>N-(1-phenethylpiperidin-4-yl)-N-phenylbutanamide</t>
  </si>
  <si>
    <t>N-(1-phenethylpiperidin-4-yl)-N-phenylacetamide</t>
  </si>
  <si>
    <t>Benzylfentanyl</t>
  </si>
  <si>
    <t>N-(Fluorophenyl)-N-[1-(2-phenylethyl)-4-piperidinyl]-butanamide</t>
  </si>
  <si>
    <t>N-(1-phenethylpiperidin-4-yl)-N-phenylpentanamide</t>
  </si>
  <si>
    <t>Grand Total</t>
  </si>
  <si>
    <t>N-(1-methyl-4-piperidyl)-N-phenyl-propanamide</t>
  </si>
  <si>
    <t>Norfentanyl</t>
  </si>
  <si>
    <t>N-(4-fluorophenyl)-N-[1-(2-phenylethyl)-4-piperidinyl]-propanamide, monohydrochloride</t>
  </si>
  <si>
    <t>Methyl Acetyl Fentanyl</t>
  </si>
  <si>
    <t>Furanyl benzyl fentanyl</t>
  </si>
  <si>
    <t>N-(1-Benzylpiperidin-4-yl)-N-phenylfuran-2-carboxamide</t>
  </si>
  <si>
    <t>para-fluoro Furanyl fentanyl</t>
  </si>
  <si>
    <t>Fentanyl carbamate</t>
  </si>
  <si>
    <t>N-(4-Fluorophenyl)-1-phenethylpiperidin-4-amine</t>
  </si>
  <si>
    <t>Fluorobutyryl fentanyl</t>
  </si>
  <si>
    <t>N-(2-fluorophenyl)-N-(1-phenethylpiperidin-4-yl)propionamide</t>
  </si>
  <si>
    <t>1-Boc-4-piperidone</t>
  </si>
  <si>
    <t>1-Phenethyl-4-hydroxypiperidine</t>
  </si>
  <si>
    <t>1-Propionyl-4-anilinopiperidine</t>
  </si>
  <si>
    <t>4-Fluorophenethyl 4-ANPP</t>
  </si>
  <si>
    <t>beta-Methyl acetyl fentanyl</t>
  </si>
  <si>
    <t>Chlorofentanyl</t>
  </si>
  <si>
    <t>Fluoro 4-anilinopiperidine</t>
  </si>
  <si>
    <t>meta-Fluorofentanyl</t>
  </si>
  <si>
    <t>N-Phenyl-4-Piperidinamine</t>
  </si>
  <si>
    <t>N-(2-chlorophenyl)-1-(2-phenylethyl)piperidin-4-amine</t>
  </si>
  <si>
    <t>ortho-Chlorofentanyl</t>
  </si>
  <si>
    <t>para-Fluoro valeryl fentanyl</t>
  </si>
  <si>
    <t>Phenethyl 4-ANPP</t>
  </si>
  <si>
    <t>N-phenyl-N,1-bis(2-phenylethyl)piperidin-4-amine</t>
  </si>
  <si>
    <t>Phenethyl 4-ANPP=N-phenyl-N,1-bis(2-phenylethyl)piperidin-4-amine</t>
  </si>
  <si>
    <t>N-(2-chlorophenyl)-N-(1-phenethylpiperidin-4-yl)propionamide</t>
  </si>
  <si>
    <t>N-phenyl-N-(1-(2-phenylpropyl)piperidin-4-yl)acetamide</t>
  </si>
  <si>
    <t>N-(3-fluorophenyl)-N-(1-phenethylpiperidin-4-yl)propionamide</t>
  </si>
  <si>
    <t>N-(3-methylphenyl)-1-(2-phenylethyl)-4-piperidinamine</t>
  </si>
  <si>
    <t>NationalDrugReports</t>
  </si>
  <si>
    <t xml:space="preserve">1-Boc-4-(4-fluoroanilino)piperidine </t>
  </si>
  <si>
    <t>1-Phenethyl-4-propionyloxypiperidine</t>
  </si>
  <si>
    <t>3-Fluoroisobutyryl fentanyl</t>
  </si>
  <si>
    <t>Bipiperidinyl 4-ANPP</t>
  </si>
  <si>
    <t>N-phenyl-1'-2-phenylethyl-1,4'-bipiperidyl-4-amine</t>
  </si>
  <si>
    <t>cis-3-methylfentanyl</t>
  </si>
  <si>
    <t>Ethyl 4-ANPP</t>
  </si>
  <si>
    <t>N-ethyl-N-phenyl-1-2-phenylethyl-4-piperidylamine</t>
  </si>
  <si>
    <t>Fentanyl-related compound (unspecified)</t>
  </si>
  <si>
    <t>Fluoro 4-ANPP</t>
  </si>
  <si>
    <t>Fluoro acetyl fentanyl</t>
  </si>
  <si>
    <t>Fluoro furanyl fentanyl</t>
  </si>
  <si>
    <t>Fluoro valeryl fentanyl</t>
  </si>
  <si>
    <t>Fluorophenethyl 4-ANPP</t>
  </si>
  <si>
    <t>Isovaleryl fentanyl</t>
  </si>
  <si>
    <t>3-methyl-N-phenyl-N-[1-(2-phenylethyl)piperidin-4-yl]butanamide</t>
  </si>
  <si>
    <t>meta-Fluoro 4-ANPP</t>
  </si>
  <si>
    <t>meta-Methyl 4-ANPP</t>
  </si>
  <si>
    <t>methyl 4-ANPP</t>
  </si>
  <si>
    <t>N-(1-Phenethyl-4-piperidyl)-N-phenethylpropanamide</t>
  </si>
  <si>
    <t>N-(1-tert-butyl-4-piperidyl)-N-phenylpropanamide</t>
  </si>
  <si>
    <t>N-Benzyl Fluoro Norfentanyl</t>
  </si>
  <si>
    <t>N-Boc norfentanyl</t>
  </si>
  <si>
    <t>tert-Butyl 4-(N-phenylpropanamido)piperidine-1-carboxylate</t>
  </si>
  <si>
    <t>N-Methyl norfentanyl</t>
  </si>
  <si>
    <t>N-Propionyl norfentanyl</t>
  </si>
  <si>
    <t>ortho-Chloro 4-ANPP</t>
  </si>
  <si>
    <t>ortho-Fluoro 4-ANPP</t>
  </si>
  <si>
    <t>ortho-Fluorofentanyl</t>
  </si>
  <si>
    <t>para-Fluoro 4-ANPP</t>
  </si>
  <si>
    <t>para-Fluoro acetyl fentanyl</t>
  </si>
  <si>
    <t>N-(1-phenethylpiperidin-4-yl)-N-4-fluorophenylacetamide</t>
  </si>
  <si>
    <t>N-(4-fluorophenyl)-N-[1-(2-phenylethyl)piperidin-4-yl]pentanamide</t>
  </si>
  <si>
    <t>para-Fluorofentanyl</t>
  </si>
  <si>
    <t>Remifentanil</t>
  </si>
  <si>
    <t>Tetrahydrofuran fentanyl</t>
  </si>
  <si>
    <t>N-(1-phenethylpiperidin-4-yl)-N-phenyltetrahydrofuran-2-carboxamide</t>
  </si>
  <si>
    <t>Thio fentanyl</t>
  </si>
  <si>
    <t>trans-3-Methylfentanyl</t>
  </si>
  <si>
    <t>DERIVED_DRUG</t>
  </si>
  <si>
    <t>Table 3 - Isomers</t>
  </si>
  <si>
    <t>Fluoro phenethyl 4-ANPP</t>
  </si>
  <si>
    <t>Methyl acetyl fentanyl</t>
  </si>
  <si>
    <t>Sum of NationalDrugReports</t>
  </si>
  <si>
    <t>BaseCode</t>
  </si>
  <si>
    <t>ReportDescription</t>
  </si>
  <si>
    <t>FOOTNOTECHEMICALNAME</t>
  </si>
  <si>
    <t>Table 3 - Isomers QC</t>
  </si>
  <si>
    <t>ortho-Chloro 4-ANPP=N-(2-chlorophenyl)-1-(2-phenylethyl)piperidin-4-amine</t>
  </si>
  <si>
    <t>4-ANPP=4-anilino-N-phenethyl-4-piperidine</t>
  </si>
  <si>
    <t>Bipiperidinyl 4-ANPP=N-phenyl-1'-phenethyl-1,4'-bipiperidin-4-amine</t>
  </si>
  <si>
    <t>Ethyl 4-ANPP=N-ethyl-N-phenyl-1-(2-phenylethyl)piperidin-4-amine</t>
  </si>
  <si>
    <t>meta-Methyl 4-ANPP=N-(3-methylphenyl)-1-(2-phenylethyl)piperidin-4-amine</t>
  </si>
  <si>
    <t>4-ANPP</t>
  </si>
  <si>
    <t>Methyl 4-ANPP</t>
  </si>
  <si>
    <t>Tetrahydrofuranyl fentanyl</t>
  </si>
  <si>
    <t>Thiofentanyl</t>
  </si>
  <si>
    <r>
      <rPr>
        <b/>
        <sz val="10"/>
        <color theme="1"/>
        <rFont val="Times New Roman"/>
        <family val="1"/>
      </rPr>
      <t>Source:</t>
    </r>
    <r>
      <rPr>
        <sz val="10"/>
        <color theme="1"/>
        <rFont val="Times New Roman"/>
        <family val="1"/>
      </rPr>
      <t xml:space="preserve"> U.S. Drug Enforcement Administration, Diversion Control Division, National Forensic Laboratory Information System, 2022. Data generated: August 18, 2023.</t>
    </r>
  </si>
  <si>
    <r>
      <rPr>
        <i/>
        <sz val="10"/>
        <color theme="1"/>
        <rFont val="Times New Roman"/>
        <family val="1"/>
      </rPr>
      <t>cis</t>
    </r>
    <r>
      <rPr>
        <sz val="10"/>
        <color theme="1"/>
        <rFont val="Times New Roman"/>
        <family val="1"/>
      </rPr>
      <t>-3-Methylfentanyl</t>
    </r>
  </si>
  <si>
    <r>
      <rPr>
        <i/>
        <sz val="10"/>
        <color theme="1"/>
        <rFont val="Times New Roman"/>
        <family val="1"/>
      </rPr>
      <t>meta</t>
    </r>
    <r>
      <rPr>
        <sz val="10"/>
        <color theme="1"/>
        <rFont val="Times New Roman"/>
        <family val="1"/>
      </rPr>
      <t>-Fluoro 4-ANPP</t>
    </r>
  </si>
  <si>
    <r>
      <rPr>
        <i/>
        <sz val="10"/>
        <color theme="1"/>
        <rFont val="Times New Roman"/>
        <family val="1"/>
      </rPr>
      <t>ortho</t>
    </r>
    <r>
      <rPr>
        <sz val="10"/>
        <color theme="1"/>
        <rFont val="Times New Roman"/>
        <family val="1"/>
      </rPr>
      <t>-Fluoro 4-ANPP</t>
    </r>
  </si>
  <si>
    <r>
      <rPr>
        <i/>
        <sz val="10"/>
        <color theme="1"/>
        <rFont val="Times New Roman"/>
        <family val="1"/>
      </rPr>
      <t>para</t>
    </r>
    <r>
      <rPr>
        <sz val="10"/>
        <color theme="1"/>
        <rFont val="Times New Roman"/>
        <family val="1"/>
      </rPr>
      <t>-Fluoro 4-ANPP</t>
    </r>
  </si>
  <si>
    <r>
      <rPr>
        <i/>
        <sz val="10"/>
        <color theme="1"/>
        <rFont val="Times New Roman"/>
        <family val="1"/>
      </rPr>
      <t>para</t>
    </r>
    <r>
      <rPr>
        <sz val="10"/>
        <color theme="1"/>
        <rFont val="Times New Roman"/>
        <family val="1"/>
      </rPr>
      <t>-Fluoro acetyl fentanyl</t>
    </r>
  </si>
  <si>
    <r>
      <rPr>
        <i/>
        <sz val="10"/>
        <color theme="1"/>
        <rFont val="Times New Roman"/>
        <family val="1"/>
      </rPr>
      <t>meta</t>
    </r>
    <r>
      <rPr>
        <sz val="10"/>
        <color theme="1"/>
        <rFont val="Times New Roman"/>
        <family val="1"/>
      </rPr>
      <t>-Fluorofentanyl</t>
    </r>
  </si>
  <si>
    <r>
      <rPr>
        <i/>
        <sz val="10"/>
        <color theme="1"/>
        <rFont val="Times New Roman"/>
        <family val="1"/>
      </rPr>
      <t>ortho</t>
    </r>
    <r>
      <rPr>
        <sz val="10"/>
        <color theme="1"/>
        <rFont val="Times New Roman"/>
        <family val="1"/>
      </rPr>
      <t>-Fluorofentanyl</t>
    </r>
  </si>
  <si>
    <r>
      <rPr>
        <i/>
        <sz val="10"/>
        <color theme="1"/>
        <rFont val="Times New Roman"/>
        <family val="1"/>
      </rPr>
      <t>para</t>
    </r>
    <r>
      <rPr>
        <sz val="10"/>
        <color theme="1"/>
        <rFont val="Times New Roman"/>
        <family val="1"/>
      </rPr>
      <t>-Fluorofentanyl</t>
    </r>
  </si>
  <si>
    <r>
      <rPr>
        <i/>
        <sz val="10"/>
        <color theme="1"/>
        <rFont val="Times New Roman"/>
        <family val="1"/>
      </rPr>
      <t>meta</t>
    </r>
    <r>
      <rPr>
        <sz val="10"/>
        <color theme="1"/>
        <rFont val="Times New Roman"/>
        <family val="1"/>
      </rPr>
      <t>-Methyl 4-ANPP</t>
    </r>
  </si>
  <si>
    <r>
      <rPr>
        <i/>
        <sz val="10"/>
        <color theme="1"/>
        <rFont val="Times New Roman"/>
        <family val="1"/>
      </rPr>
      <t>beta</t>
    </r>
    <r>
      <rPr>
        <sz val="10"/>
        <color theme="1"/>
        <rFont val="Times New Roman"/>
        <family val="1"/>
      </rPr>
      <t>-Methyl acetyl fentanyl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</si>
  <si>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-(1-Phenethyl-4-piperidyl)-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-phenethylpropanamide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</si>
  <si>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-Benzyl fluoro norfentanyl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</si>
  <si>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-Boc norfentanyl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</si>
  <si>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-Methyl norfentanyl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</si>
  <si>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-Phenyl-4-piperidinamine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</si>
  <si>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-Propionyl norfentanyl</t>
    </r>
  </si>
  <si>
    <r>
      <rPr>
        <i/>
        <sz val="10"/>
        <color theme="1"/>
        <rFont val="Times New Roman"/>
        <family val="1"/>
      </rPr>
      <t>ortho</t>
    </r>
    <r>
      <rPr>
        <sz val="10"/>
        <color theme="1"/>
        <rFont val="Times New Roman"/>
        <family val="1"/>
      </rPr>
      <t>-Chloro 4-ANPP</t>
    </r>
  </si>
  <si>
    <r>
      <rPr>
        <i/>
        <sz val="10"/>
        <color theme="1"/>
        <rFont val="Times New Roman"/>
        <family val="1"/>
      </rPr>
      <t>ortho</t>
    </r>
    <r>
      <rPr>
        <sz val="10"/>
        <color theme="1"/>
        <rFont val="Times New Roman"/>
        <family val="1"/>
      </rPr>
      <t>-Chlorofentanyl</t>
    </r>
  </si>
  <si>
    <r>
      <rPr>
        <i/>
        <sz val="10"/>
        <color theme="1"/>
        <rFont val="Times New Roman"/>
        <family val="1"/>
      </rPr>
      <t>para</t>
    </r>
    <r>
      <rPr>
        <sz val="10"/>
        <color theme="1"/>
        <rFont val="Times New Roman"/>
        <family val="1"/>
      </rPr>
      <t>-Fluoro valeryl fentanyl</t>
    </r>
  </si>
  <si>
    <r>
      <rPr>
        <i/>
        <sz val="10"/>
        <color theme="1"/>
        <rFont val="Times New Roman"/>
        <family val="1"/>
      </rPr>
      <t>trans</t>
    </r>
    <r>
      <rPr>
        <sz val="10"/>
        <color theme="1"/>
        <rFont val="Times New Roman"/>
        <family val="1"/>
      </rPr>
      <t>-3-Methylfentanyl</t>
    </r>
  </si>
  <si>
    <t>Fluoro 4-ANPP (unspecified isomer)</t>
  </si>
  <si>
    <t>Fluoro acetyl fentanyl (unspecified isomer)</t>
  </si>
  <si>
    <t>Fluoro furanyl fentanyl (unspecified isomer)</t>
  </si>
  <si>
    <t>Fluoro phenethyl 4-ANPP (unspecified isomer)</t>
  </si>
  <si>
    <t>Fluorobutyryl fentanyl (unspecified isomer)</t>
  </si>
  <si>
    <t>Fluorofentanyl (unspecified isomer)</t>
  </si>
  <si>
    <t>Fluoroisobutyryl fentanyl (unspecified isomer)</t>
  </si>
  <si>
    <t>Methyl acetyl fentanyl (unspecified isomer)</t>
  </si>
  <si>
    <t>Valeryl fentanyl (unspecified isomer)</t>
  </si>
  <si>
    <r>
      <rPr>
        <i/>
        <sz val="10"/>
        <color theme="1"/>
        <rFont val="Times New Roman"/>
        <family val="1"/>
      </rPr>
      <t>para</t>
    </r>
    <r>
      <rPr>
        <sz val="10"/>
        <color theme="1"/>
        <rFont val="Times New Roman"/>
        <family val="1"/>
      </rPr>
      <t>-Fluoro furanyl fentanyl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</si>
  <si>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-(1-</t>
    </r>
    <r>
      <rPr>
        <i/>
        <sz val="10"/>
        <color theme="1"/>
        <rFont val="Times New Roman"/>
        <family val="1"/>
      </rPr>
      <t>tert</t>
    </r>
    <r>
      <rPr>
        <sz val="10"/>
        <color theme="1"/>
        <rFont val="Times New Roman"/>
        <family val="1"/>
      </rPr>
      <t>-butyl-4-piperidyl)-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-phenylpropanamide</t>
    </r>
  </si>
  <si>
    <t xml:space="preserve">Fluoro valeryl fentanyl </t>
  </si>
  <si>
    <t>Methylfentanyl</t>
  </si>
  <si>
    <t>Chlorofentanyl (unspecified isomer)</t>
  </si>
  <si>
    <t xml:space="preserve">Chlorofentanyl </t>
  </si>
  <si>
    <t>Fluoro valeryl fentanyl (unspecified isomer)</t>
  </si>
  <si>
    <t>Methyl 4-ANPP (unspecified isomer)</t>
  </si>
  <si>
    <t>Table 3. State Counts for Fentanyl and Fentanyl-Related Compounds: 2022</t>
  </si>
  <si>
    <t>Counts of fentanyl and fentanyl-related compounds submitted to laboratories from January 1, 2022, through December 31, 2022, and analyzed by March 31, 2023</t>
  </si>
  <si>
    <r>
      <rPr>
        <b/>
        <sz val="10"/>
        <color theme="1"/>
        <rFont val="Times New Roman"/>
        <family val="1"/>
      </rPr>
      <t>Suggested Citation:</t>
    </r>
    <r>
      <rPr>
        <sz val="10"/>
        <color theme="1"/>
        <rFont val="Times New Roman"/>
        <family val="1"/>
      </rPr>
      <t xml:space="preserve"> U.S. Drug Enforcement Administration, Diversion Control Division. (2023). </t>
    </r>
    <r>
      <rPr>
        <i/>
        <sz val="10"/>
        <color theme="1"/>
        <rFont val="Times New Roman"/>
        <family val="1"/>
      </rPr>
      <t>Table 3. State counts for fentanyl and fentanyl-related compounds: 2022</t>
    </r>
    <r>
      <rPr>
        <sz val="10"/>
        <color theme="1"/>
        <rFont val="Times New Roman"/>
        <family val="1"/>
      </rPr>
      <t xml:space="preserve">. </t>
    </r>
    <r>
      <rPr>
        <u/>
        <sz val="10"/>
        <color rgb="FF1F419A"/>
        <rFont val="Times New Roman"/>
        <family val="1"/>
      </rPr>
      <t>https://www.nflis.deadiversion.usdoj.gov/publicationsRedesign.xhtml</t>
    </r>
    <r>
      <rPr>
        <sz val="10"/>
        <color theme="1"/>
        <rFont val="Times New Roman"/>
        <family val="1"/>
      </rPr>
      <t xml:space="preserve"> </t>
    </r>
  </si>
  <si>
    <r>
      <rPr>
        <i/>
        <vertAlign val="super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 xml:space="preserve"> As reported by NFLIS-Drug laboratories, with no specific drug name provided.</t>
    </r>
  </si>
  <si>
    <r>
      <t>Fentanyl-related compound (unspecified)</t>
    </r>
    <r>
      <rPr>
        <vertAlign val="superscript"/>
        <sz val="10"/>
        <color theme="1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</si>
</sst>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i/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u/>
      <sz val="10"/>
      <color rgb="FF1F419A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 applyFont="1"/>
    <xf numFmtId="0" fontId="1" fillId="0" borderId="0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1" applyFont="1" applyBorder="1"/>
    <xf numFmtId="0" fontId="3" fillId="0" borderId="0" xfId="1" applyFont="1"/>
    <xf numFmtId="3" fontId="3" fillId="0" borderId="0" xfId="1" applyNumberFormat="1" applyFont="1" applyFill="1" applyBorder="1" applyAlignment="1">
      <alignment horizontal="right" vertical="center"/>
    </xf>
    <xf numFmtId="0" fontId="3" fillId="0" borderId="0" xfId="1" applyFont="1" applyAlignment="1"/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/>
    </xf>
    <xf numFmtId="0" fontId="3" fillId="0" borderId="0" xfId="1" applyFont="1" applyAlignment="1">
      <alignment horizontal="center"/>
    </xf>
    <xf numFmtId="3" fontId="3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11" fillId="0" borderId="0" xfId="1" applyFont="1" applyAlignment="1">
      <alignment horizontal="left"/>
    </xf>
    <xf numFmtId="0" fontId="11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left"/>
    </xf>
    <xf numFmtId="0" fontId="12" fillId="0" borderId="1" xfId="1" applyFont="1" applyBorder="1" applyAlignment="1">
      <alignment horizontal="left" vertical="center" wrapText="1"/>
    </xf>
    <xf numFmtId="0" fontId="12" fillId="0" borderId="2" xfId="1" applyFont="1" applyBorder="1" applyAlignment="1">
      <alignment horizontal="left" wrapText="1"/>
    </xf>
    <xf numFmtId="10" fontId="12" fillId="0" borderId="2" xfId="1" applyNumberFormat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3" fontId="12" fillId="0" borderId="2" xfId="1" applyNumberFormat="1" applyFont="1" applyBorder="1" applyAlignment="1">
      <alignment horizontal="center" wrapText="1"/>
    </xf>
    <xf numFmtId="0" fontId="9" fillId="0" borderId="3" xfId="1" applyFont="1" applyFill="1" applyBorder="1" applyAlignment="1">
      <alignment horizontal="left" wrapText="1"/>
    </xf>
    <xf numFmtId="3" fontId="9" fillId="0" borderId="3" xfId="1" applyNumberFormat="1" applyFont="1" applyFill="1" applyBorder="1" applyAlignment="1">
      <alignment horizontal="right" vertical="center"/>
    </xf>
    <xf numFmtId="3" fontId="9" fillId="0" borderId="3" xfId="1" applyNumberFormat="1" applyFont="1" applyFill="1" applyBorder="1" applyAlignment="1">
      <alignment horizontal="right" vertical="center" wrapText="1"/>
    </xf>
    <xf numFmtId="0" fontId="9" fillId="0" borderId="3" xfId="1" applyFont="1" applyFill="1" applyBorder="1" applyAlignment="1">
      <alignment horizontal="left" wrapText="1" indent="2"/>
    </xf>
    <xf numFmtId="0" fontId="12" fillId="0" borderId="2" xfId="1" applyFont="1" applyBorder="1" applyAlignment="1">
      <alignment horizontal="left"/>
    </xf>
    <xf numFmtId="0" fontId="12" fillId="0" borderId="4" xfId="1" applyFont="1" applyBorder="1" applyAlignment="1">
      <alignment horizontal="center" wrapText="1"/>
    </xf>
    <xf numFmtId="0" fontId="9" fillId="0" borderId="0" xfId="1" applyFont="1"/>
    <xf numFmtId="3" fontId="9" fillId="0" borderId="5" xfId="1" applyNumberFormat="1" applyFont="1" applyFill="1" applyBorder="1" applyAlignment="1">
      <alignment horizontal="right" vertical="center"/>
    </xf>
    <xf numFmtId="3" fontId="9" fillId="0" borderId="0" xfId="1" applyNumberFormat="1" applyFont="1" applyFill="1" applyBorder="1" applyAlignment="1">
      <alignment horizontal="right" vertical="center"/>
    </xf>
    <xf numFmtId="0" fontId="9" fillId="0" borderId="5" xfId="1" applyFont="1" applyBorder="1"/>
    <xf numFmtId="0" fontId="3" fillId="0" borderId="0" xfId="1" applyFont="1" applyBorder="1" applyAlignment="1"/>
    <xf numFmtId="0" fontId="9" fillId="0" borderId="6" xfId="1" applyFont="1" applyFill="1" applyBorder="1" applyAlignment="1">
      <alignment horizontal="left" wrapText="1" indent="2"/>
    </xf>
    <xf numFmtId="3" fontId="9" fillId="0" borderId="6" xfId="1" applyNumberFormat="1" applyFont="1" applyFill="1" applyBorder="1" applyAlignment="1">
      <alignment horizontal="right" vertical="center"/>
    </xf>
    <xf numFmtId="0" fontId="3" fillId="0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/>
    <xf numFmtId="0" fontId="3" fillId="0" borderId="0" xfId="1" applyFont="1" applyFill="1" applyAlignment="1"/>
    <xf numFmtId="0" fontId="9" fillId="0" borderId="0" xfId="1" applyFont="1" applyFill="1"/>
    <xf numFmtId="0" fontId="12" fillId="0" borderId="0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top" wrapText="1"/>
    </xf>
    <xf numFmtId="0" fontId="9" fillId="0" borderId="0" xfId="1" applyFont="1" applyAlignment="1">
      <alignment horizontal="left" wrapText="1"/>
    </xf>
    <xf numFmtId="0" fontId="8" fillId="0" borderId="0" xfId="2" applyFont="1" applyAlignment="1">
      <alignment wrapText="1"/>
    </xf>
    <xf numFmtId="0" fontId="7" fillId="0" borderId="0" xfId="2" applyFont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1F4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Ancheta" refreshedDate="45159.638983564815" createdVersion="6" refreshedVersion="6" minRefreshableVersion="3" recordCount="52" xr:uid="{00000000-000A-0000-FFFF-FFFF00000000}">
  <cacheSource type="worksheet">
    <worksheetSource ref="A1:F53" sheet="Sheet3"/>
  </cacheSource>
  <cacheFields count="6">
    <cacheField name="StaticTable" numFmtId="0">
      <sharedItems/>
    </cacheField>
    <cacheField name="RunID" numFmtId="0">
      <sharedItems containsSemiMixedTypes="0" containsString="0" containsNumber="1" containsInteger="1" minValue="41" maxValue="41"/>
    </cacheField>
    <cacheField name="YYYY" numFmtId="0">
      <sharedItems containsSemiMixedTypes="0" containsString="0" containsNumber="1" containsInteger="1" minValue="2022" maxValue="2022"/>
    </cacheField>
    <cacheField name="State" numFmtId="0">
      <sharedItems/>
    </cacheField>
    <cacheField name="DERIVED_DRUG" numFmtId="0">
      <sharedItems count="52">
        <s v="1-Boc-4-(4-fluoroanilino)piperidine "/>
        <s v="1-Boc-4-piperidone"/>
        <s v="1-Phenethyl-4-hydroxypiperidine"/>
        <s v="1-Phenethyl-4-propionyloxypiperidine"/>
        <s v="1-Propionyl-4-anilinopiperidine"/>
        <s v="3-Methylfentanyl"/>
        <s v="Acetyl fentanyl"/>
        <s v="Acryl fentanyl"/>
        <s v="ANPP"/>
        <s v="Benzylfentanyl"/>
        <s v="Bipiperidinyl 4-ANPP"/>
        <s v="Butyryl fentanyl"/>
        <s v="Carfentanil"/>
        <s v="Chlorofentanyl"/>
        <s v="cis-3-methylfentanyl"/>
        <s v="Cyclopropyl fentanyl"/>
        <s v="Ethyl 4-ANPP"/>
        <s v="Fentanyl"/>
        <s v="Fentanyl carbamate"/>
        <s v="Fentanyl-related compound (unspecified)"/>
        <s v="Fluoro 4-anilinopiperidine"/>
        <s v="Fluoro 4-ANPP"/>
        <s v="Fluoro acetyl fentanyl"/>
        <s v="Fluoro furanyl fentanyl"/>
        <s v="Fluoro phenethyl 4-ANPP"/>
        <s v="Fluoro valeryl fentanyl"/>
        <s v="Fluorobutyryl fentanyl"/>
        <s v="Fluorofentanyl"/>
        <s v="Fluoroisobutyryl fentanyl"/>
        <s v="Furanyl benzyl fentanyl"/>
        <s v="Furanyl fentanyl"/>
        <s v="meta-Methyl 4-ANPP"/>
        <s v="Methoxyacetyl fentanyl"/>
        <s v="methyl 4-ANPP"/>
        <s v="Methyl acetyl fentanyl"/>
        <s v="N-(1-Phenethyl-4-piperidyl)-N-phenethylpropanamide"/>
        <s v="N-(1-tert-butyl-4-piperidyl)-N-phenylpropanamide"/>
        <s v="N-Benzyl Fluoro Norfentanyl"/>
        <s v="N-Boc norfentanyl"/>
        <s v="N-Methyl norfentanyl"/>
        <s v="Norfentanyl"/>
        <s v="N-Phenyl-4-Piperidinamine"/>
        <s v="N-Propionyl norfentanyl"/>
        <s v="ortho-Chloro 4-ANPP"/>
        <s v="ortho-Chlorofentanyl"/>
        <s v="para-Fluoro valeryl fentanyl"/>
        <s v="Phenethyl 4-ANPP"/>
        <s v="Remifentanil"/>
        <s v="Tetrahydrofuran fentanyl"/>
        <s v="Thio fentanyl"/>
        <s v="trans-3-Methylfentanyl"/>
        <s v="Valeryl fentanyl"/>
      </sharedItems>
    </cacheField>
    <cacheField name="NationalDrugReports" numFmtId="0">
      <sharedItems containsSemiMixedTypes="0" containsString="0" containsNumber="1" containsInteger="1" minValue="1" maxValue="1675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Ancheta" refreshedDate="45159.639961111112" createdVersion="6" refreshedVersion="6" minRefreshableVersion="3" recordCount="65" xr:uid="{00000000-000A-0000-FFFF-FFFF01000000}">
  <cacheSource type="worksheet">
    <worksheetSource ref="A1:G66" sheet="Sheet1"/>
  </cacheSource>
  <cacheFields count="7">
    <cacheField name="StaticTable" numFmtId="0">
      <sharedItems/>
    </cacheField>
    <cacheField name="RunID" numFmtId="0">
      <sharedItems containsSemiMixedTypes="0" containsString="0" containsNumber="1" containsInteger="1" minValue="41" maxValue="41"/>
    </cacheField>
    <cacheField name="YYYY" numFmtId="0">
      <sharedItems containsSemiMixedTypes="0" containsString="0" containsNumber="1" containsInteger="1" minValue="2022" maxValue="2022"/>
    </cacheField>
    <cacheField name="State" numFmtId="0">
      <sharedItems/>
    </cacheField>
    <cacheField name="Drug" numFmtId="0">
      <sharedItems count="65">
        <s v="1-Boc-4-(4-fluoroanilino)piperidine "/>
        <s v="1-Boc-4-piperidone"/>
        <s v="1-Phenethyl-4-hydroxypiperidine"/>
        <s v="1-Phenethyl-4-propionyloxypiperidine"/>
        <s v="1-Propionyl-4-anilinopiperidine"/>
        <s v="3-Fluoroisobutyryl fentanyl"/>
        <s v="3-Methylfentanyl"/>
        <s v="4-Fluoroisobutyryl fentanyl"/>
        <s v="4-Fluorophenethyl 4-ANPP"/>
        <s v="Acetyl fentanyl"/>
        <s v="Acryl fentanyl"/>
        <s v="ANPP"/>
        <s v="Benzylfentanyl"/>
        <s v="beta-Methyl acetyl fentanyl"/>
        <s v="Bipiperidinyl 4-ANPP"/>
        <s v="Butyryl fentanyl"/>
        <s v="Carfentanil"/>
        <s v="Chlorofentanyl"/>
        <s v="cis-3-methylfentanyl"/>
        <s v="Cyclopropyl fentanyl"/>
        <s v="Ethyl 4-ANPP"/>
        <s v="Fentanyl"/>
        <s v="Fentanyl carbamate"/>
        <s v="Fentanyl-related compound (unspecified)"/>
        <s v="Fluoro 4-anilinopiperidine"/>
        <s v="Fluoro 4-ANPP"/>
        <s v="Fluoro acetyl fentanyl"/>
        <s v="Fluoro furanyl fentanyl"/>
        <s v="Fluoro valeryl fentanyl"/>
        <s v="Fluorobutyryl fentanyl"/>
        <s v="Fluorofentanyl"/>
        <s v="Fluoroisobutyryl fentanyl"/>
        <s v="Fluorophenethyl 4-ANPP"/>
        <s v="Furanyl benzyl fentanyl"/>
        <s v="Furanyl fentanyl"/>
        <s v="Isovaleryl fentanyl"/>
        <s v="meta-Fluoro 4-ANPP"/>
        <s v="meta-Fluorofentanyl"/>
        <s v="meta-Methyl 4-ANPP"/>
        <s v="Methoxyacetyl fentanyl"/>
        <s v="methyl 4-ANPP"/>
        <s v="Methyl Acetyl Fentanyl"/>
        <s v="N-(1-Phenethyl-4-piperidyl)-N-phenethylpropanamide"/>
        <s v="N-(1-tert-butyl-4-piperidyl)-N-phenylpropanamide"/>
        <s v="N-Benzyl Fluoro Norfentanyl"/>
        <s v="N-Boc norfentanyl"/>
        <s v="N-Methyl norfentanyl"/>
        <s v="N-Phenyl-4-Piperidinamine"/>
        <s v="N-Propionyl norfentanyl"/>
        <s v="Norfentanyl"/>
        <s v="ortho-Chloro 4-ANPP"/>
        <s v="ortho-Chlorofentanyl"/>
        <s v="ortho-Fluoro 4-ANPP"/>
        <s v="ortho-Fluorofentanyl"/>
        <s v="para-Fluoro 4-ANPP"/>
        <s v="para-Fluoro acetyl fentanyl"/>
        <s v="para-fluoro Furanyl fentanyl"/>
        <s v="para-Fluoro valeryl fentanyl"/>
        <s v="para-Fluorofentanyl"/>
        <s v="Phenethyl 4-ANPP"/>
        <s v="Remifentanil"/>
        <s v="Tetrahydrofuran fentanyl"/>
        <s v="Thio fentanyl"/>
        <s v="trans-3-Methylfentanyl"/>
        <s v="Valeryl fentanyl"/>
      </sharedItems>
    </cacheField>
    <cacheField name="FootnoteChemicalName" numFmtId="0">
      <sharedItems containsBlank="1"/>
    </cacheField>
    <cacheField name="NationalDrugReports" numFmtId="0">
      <sharedItems containsSemiMixedTypes="0" containsString="0" containsNumber="1" containsInteger="1" minValue="1" maxValue="1675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Ancheta" refreshedDate="45159.642545949071" createdVersion="6" refreshedVersion="6" minRefreshableVersion="3" recordCount="65" xr:uid="{00000000-000A-0000-FFFF-FFFF02000000}">
  <cacheSource type="worksheet">
    <worksheetSource ref="A1:I66" sheet="Sheet2"/>
  </cacheSource>
  <cacheFields count="9">
    <cacheField name="StaticTable" numFmtId="0">
      <sharedItems/>
    </cacheField>
    <cacheField name="RunID" numFmtId="0">
      <sharedItems containsSemiMixedTypes="0" containsString="0" containsNumber="1" containsInteger="1" minValue="41" maxValue="41"/>
    </cacheField>
    <cacheField name="YYYY" numFmtId="0">
      <sharedItems containsSemiMixedTypes="0" containsString="0" containsNumber="1" containsInteger="1" minValue="2022" maxValue="2022"/>
    </cacheField>
    <cacheField name="State" numFmtId="0">
      <sharedItems/>
    </cacheField>
    <cacheField name="BaseCode" numFmtId="0">
      <sharedItems containsSemiMixedTypes="0" containsString="0" containsNumber="1" containsInteger="1" minValue="1021" maxValue="5018"/>
    </cacheField>
    <cacheField name="ReportDescription" numFmtId="0">
      <sharedItems/>
    </cacheField>
    <cacheField name="DERIVED_DRUG" numFmtId="0">
      <sharedItems count="52">
        <s v="ANPP"/>
        <s v="N-Phenyl-4-Piperidinamine"/>
        <s v="Remifentanil"/>
        <s v="Carfentanil"/>
        <s v="Fentanyl"/>
        <s v="Fluorofentanyl"/>
        <s v="3-Methylfentanyl"/>
        <s v="Benzylfentanyl"/>
        <s v="Thio fentanyl"/>
        <s v="Acetyl fentanyl"/>
        <s v="Butyryl fentanyl"/>
        <s v="Furanyl fentanyl"/>
        <s v="Valeryl fentanyl"/>
        <s v="Fluoroisobutyryl fentanyl"/>
        <s v="Acryl fentanyl"/>
        <s v="cis-3-methylfentanyl"/>
        <s v="trans-3-Methylfentanyl"/>
        <s v="Tetrahydrofuran fentanyl"/>
        <s v="Cyclopropyl fentanyl"/>
        <s v="Methoxyacetyl fentanyl"/>
        <s v="Fluorobutyryl fentanyl"/>
        <s v="Fentanyl-related compound (unspecified)"/>
        <s v="Methyl acetyl fentanyl"/>
        <s v="N-Methyl norfentanyl"/>
        <s v="Norfentanyl"/>
        <s v="Fluoro 4-ANPP"/>
        <s v="Furanyl benzyl fentanyl"/>
        <s v="Fentanyl carbamate"/>
        <s v="Fluoro furanyl fentanyl"/>
        <s v="N-Benzyl Fluoro Norfentanyl"/>
        <s v="Phenethyl 4-ANPP"/>
        <s v="Chlorofentanyl"/>
        <s v="N-(1-Phenethyl-4-piperidyl)-N-phenethylpropanamide"/>
        <s v="ortho-Chlorofentanyl"/>
        <s v="1-Boc-4-(4-fluoroanilino)piperidine "/>
        <s v="Fluoro phenethyl 4-ANPP"/>
        <s v="1-Propionyl-4-anilinopiperidine"/>
        <s v="meta-Methyl 4-ANPP"/>
        <s v="1-Phenethyl-4-hydroxypiperidine"/>
        <s v="1-Phenethyl-4-propionyloxypiperidine"/>
        <s v="Fluoro 4-anilinopiperidine"/>
        <s v="para-Fluoro valeryl fentanyl"/>
        <s v="ortho-Chloro 4-ANPP"/>
        <s v="1-Boc-4-piperidone"/>
        <s v="N-Propionyl norfentanyl"/>
        <s v="Ethyl 4-ANPP"/>
        <s v="Bipiperidinyl 4-ANPP"/>
        <s v="N-Boc norfentanyl"/>
        <s v="Fluoro acetyl fentanyl"/>
        <s v="Fluoro valeryl fentanyl"/>
        <s v="N-(1-tert-butyl-4-piperidyl)-N-phenylpropanamide"/>
        <s v="methyl 4-ANPP"/>
      </sharedItems>
    </cacheField>
    <cacheField name="NationalDrugReports" numFmtId="0">
      <sharedItems containsSemiMixedTypes="0" containsString="0" containsNumber="1" containsInteger="1" minValue="1" maxValue="167572"/>
    </cacheField>
    <cacheField name="FOOTNOTECHEMICAL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Table 3 - Isomers"/>
    <n v="41"/>
    <n v="2022"/>
    <s v="Z-NATIONAL"/>
    <x v="0"/>
    <n v="16"/>
  </r>
  <r>
    <s v="Table 3 - Isomers"/>
    <n v="41"/>
    <n v="2022"/>
    <s v="Z-NATIONAL"/>
    <x v="1"/>
    <n v="9"/>
  </r>
  <r>
    <s v="Table 3 - Isomers"/>
    <n v="41"/>
    <n v="2022"/>
    <s v="Z-NATIONAL"/>
    <x v="2"/>
    <n v="2"/>
  </r>
  <r>
    <s v="Table 3 - Isomers"/>
    <n v="41"/>
    <n v="2022"/>
    <s v="Z-NATIONAL"/>
    <x v="3"/>
    <n v="4"/>
  </r>
  <r>
    <s v="Table 3 - Isomers"/>
    <n v="41"/>
    <n v="2022"/>
    <s v="Z-NATIONAL"/>
    <x v="4"/>
    <n v="4"/>
  </r>
  <r>
    <s v="Table 3 - Isomers"/>
    <n v="41"/>
    <n v="2022"/>
    <s v="Z-NATIONAL"/>
    <x v="5"/>
    <n v="1"/>
  </r>
  <r>
    <s v="Table 3 - Isomers"/>
    <n v="41"/>
    <n v="2022"/>
    <s v="Z-NATIONAL"/>
    <x v="6"/>
    <n v="2761"/>
  </r>
  <r>
    <s v="Table 3 - Isomers"/>
    <n v="41"/>
    <n v="2022"/>
    <s v="Z-NATIONAL"/>
    <x v="7"/>
    <n v="1"/>
  </r>
  <r>
    <s v="Table 3 - Isomers"/>
    <n v="41"/>
    <n v="2022"/>
    <s v="Z-NATIONAL"/>
    <x v="8"/>
    <n v="17805"/>
  </r>
  <r>
    <s v="Table 3 - Isomers"/>
    <n v="41"/>
    <n v="2022"/>
    <s v="Z-NATIONAL"/>
    <x v="9"/>
    <n v="157"/>
  </r>
  <r>
    <s v="Table 3 - Isomers"/>
    <n v="41"/>
    <n v="2022"/>
    <s v="Z-NATIONAL"/>
    <x v="10"/>
    <n v="1"/>
  </r>
  <r>
    <s v="Table 3 - Isomers"/>
    <n v="41"/>
    <n v="2022"/>
    <s v="Z-NATIONAL"/>
    <x v="11"/>
    <n v="30"/>
  </r>
  <r>
    <s v="Table 3 - Isomers"/>
    <n v="41"/>
    <n v="2022"/>
    <s v="Z-NATIONAL"/>
    <x v="12"/>
    <n v="53"/>
  </r>
  <r>
    <s v="Table 3 - Isomers"/>
    <n v="41"/>
    <n v="2022"/>
    <s v="Z-NATIONAL"/>
    <x v="13"/>
    <n v="3"/>
  </r>
  <r>
    <s v="Table 3 - Isomers"/>
    <n v="41"/>
    <n v="2022"/>
    <s v="Z-NATIONAL"/>
    <x v="14"/>
    <n v="1"/>
  </r>
  <r>
    <s v="Table 3 - Isomers"/>
    <n v="41"/>
    <n v="2022"/>
    <s v="Z-NATIONAL"/>
    <x v="15"/>
    <n v="5"/>
  </r>
  <r>
    <s v="Table 3 - Isomers"/>
    <n v="41"/>
    <n v="2022"/>
    <s v="Z-NATIONAL"/>
    <x v="16"/>
    <n v="83"/>
  </r>
  <r>
    <s v="Table 3 - Isomers"/>
    <n v="41"/>
    <n v="2022"/>
    <s v="Z-NATIONAL"/>
    <x v="17"/>
    <n v="167572"/>
  </r>
  <r>
    <s v="Table 3 - Isomers"/>
    <n v="41"/>
    <n v="2022"/>
    <s v="Z-NATIONAL"/>
    <x v="18"/>
    <n v="1"/>
  </r>
  <r>
    <s v="Table 3 - Isomers"/>
    <n v="41"/>
    <n v="2022"/>
    <s v="Z-NATIONAL"/>
    <x v="19"/>
    <n v="361"/>
  </r>
  <r>
    <s v="Table 3 - Isomers"/>
    <n v="41"/>
    <n v="2022"/>
    <s v="Z-NATIONAL"/>
    <x v="20"/>
    <n v="5"/>
  </r>
  <r>
    <s v="Table 3 - Isomers"/>
    <n v="41"/>
    <n v="2022"/>
    <s v="Z-NATIONAL"/>
    <x v="21"/>
    <n v="361"/>
  </r>
  <r>
    <s v="Table 3 - Isomers"/>
    <n v="41"/>
    <n v="2022"/>
    <s v="Z-NATIONAL"/>
    <x v="22"/>
    <n v="90"/>
  </r>
  <r>
    <s v="Table 3 - Isomers"/>
    <n v="41"/>
    <n v="2022"/>
    <s v="Z-NATIONAL"/>
    <x v="23"/>
    <n v="173"/>
  </r>
  <r>
    <s v="Table 3 - Isomers"/>
    <n v="41"/>
    <n v="2022"/>
    <s v="Z-NATIONAL"/>
    <x v="24"/>
    <n v="202"/>
  </r>
  <r>
    <s v="Table 3 - Isomers"/>
    <n v="41"/>
    <n v="2022"/>
    <s v="Z-NATIONAL"/>
    <x v="25"/>
    <n v="31"/>
  </r>
  <r>
    <s v="Table 3 - Isomers"/>
    <n v="41"/>
    <n v="2022"/>
    <s v="Z-NATIONAL"/>
    <x v="26"/>
    <n v="966"/>
  </r>
  <r>
    <s v="Table 3 - Isomers"/>
    <n v="41"/>
    <n v="2022"/>
    <s v="Z-NATIONAL"/>
    <x v="27"/>
    <n v="24584"/>
  </r>
  <r>
    <s v="Table 3 - Isomers"/>
    <n v="41"/>
    <n v="2022"/>
    <s v="Z-NATIONAL"/>
    <x v="28"/>
    <n v="130"/>
  </r>
  <r>
    <s v="Table 3 - Isomers"/>
    <n v="41"/>
    <n v="2022"/>
    <s v="Z-NATIONAL"/>
    <x v="29"/>
    <n v="2"/>
  </r>
  <r>
    <s v="Table 3 - Isomers"/>
    <n v="41"/>
    <n v="2022"/>
    <s v="Z-NATIONAL"/>
    <x v="30"/>
    <n v="25"/>
  </r>
  <r>
    <s v="Table 3 - Isomers"/>
    <n v="41"/>
    <n v="2022"/>
    <s v="Z-NATIONAL"/>
    <x v="31"/>
    <n v="1"/>
  </r>
  <r>
    <s v="Table 3 - Isomers"/>
    <n v="41"/>
    <n v="2022"/>
    <s v="Z-NATIONAL"/>
    <x v="32"/>
    <n v="9"/>
  </r>
  <r>
    <s v="Table 3 - Isomers"/>
    <n v="41"/>
    <n v="2022"/>
    <s v="Z-NATIONAL"/>
    <x v="33"/>
    <n v="16"/>
  </r>
  <r>
    <s v="Table 3 - Isomers"/>
    <n v="41"/>
    <n v="2022"/>
    <s v="Z-NATIONAL"/>
    <x v="34"/>
    <n v="69"/>
  </r>
  <r>
    <s v="Table 3 - Isomers"/>
    <n v="41"/>
    <n v="2022"/>
    <s v="Z-NATIONAL"/>
    <x v="35"/>
    <n v="9"/>
  </r>
  <r>
    <s v="Table 3 - Isomers"/>
    <n v="41"/>
    <n v="2022"/>
    <s v="Z-NATIONAL"/>
    <x v="36"/>
    <n v="3"/>
  </r>
  <r>
    <s v="Table 3 - Isomers"/>
    <n v="41"/>
    <n v="2022"/>
    <s v="Z-NATIONAL"/>
    <x v="37"/>
    <n v="2"/>
  </r>
  <r>
    <s v="Table 3 - Isomers"/>
    <n v="41"/>
    <n v="2022"/>
    <s v="Z-NATIONAL"/>
    <x v="38"/>
    <n v="1"/>
  </r>
  <r>
    <s v="Table 3 - Isomers"/>
    <n v="41"/>
    <n v="2022"/>
    <s v="Z-NATIONAL"/>
    <x v="39"/>
    <n v="3"/>
  </r>
  <r>
    <s v="Table 3 - Isomers"/>
    <n v="41"/>
    <n v="2022"/>
    <s v="Z-NATIONAL"/>
    <x v="40"/>
    <n v="61"/>
  </r>
  <r>
    <s v="Table 3 - Isomers"/>
    <n v="41"/>
    <n v="2022"/>
    <s v="Z-NATIONAL"/>
    <x v="41"/>
    <n v="16"/>
  </r>
  <r>
    <s v="Table 3 - Isomers"/>
    <n v="41"/>
    <n v="2022"/>
    <s v="Z-NATIONAL"/>
    <x v="42"/>
    <n v="78"/>
  </r>
  <r>
    <s v="Table 3 - Isomers"/>
    <n v="41"/>
    <n v="2022"/>
    <s v="Z-NATIONAL"/>
    <x v="43"/>
    <n v="1"/>
  </r>
  <r>
    <s v="Table 3 - Isomers"/>
    <n v="41"/>
    <n v="2022"/>
    <s v="Z-NATIONAL"/>
    <x v="44"/>
    <n v="24"/>
  </r>
  <r>
    <s v="Table 3 - Isomers"/>
    <n v="41"/>
    <n v="2022"/>
    <s v="Z-NATIONAL"/>
    <x v="45"/>
    <n v="17"/>
  </r>
  <r>
    <s v="Table 3 - Isomers"/>
    <n v="41"/>
    <n v="2022"/>
    <s v="Z-NATIONAL"/>
    <x v="46"/>
    <n v="1248"/>
  </r>
  <r>
    <s v="Table 3 - Isomers"/>
    <n v="41"/>
    <n v="2022"/>
    <s v="Z-NATIONAL"/>
    <x v="47"/>
    <n v="1"/>
  </r>
  <r>
    <s v="Table 3 - Isomers"/>
    <n v="41"/>
    <n v="2022"/>
    <s v="Z-NATIONAL"/>
    <x v="48"/>
    <n v="1"/>
  </r>
  <r>
    <s v="Table 3 - Isomers"/>
    <n v="41"/>
    <n v="2022"/>
    <s v="Z-NATIONAL"/>
    <x v="49"/>
    <n v="1"/>
  </r>
  <r>
    <s v="Table 3 - Isomers"/>
    <n v="41"/>
    <n v="2022"/>
    <s v="Z-NATIONAL"/>
    <x v="50"/>
    <n v="1"/>
  </r>
  <r>
    <s v="Table 3 - Isomers"/>
    <n v="41"/>
    <n v="2022"/>
    <s v="Z-NATIONAL"/>
    <x v="51"/>
    <n v="2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">
  <r>
    <s v="Table 3"/>
    <n v="41"/>
    <n v="2022"/>
    <s v="Z-NATIONAL"/>
    <x v="0"/>
    <s v="NULL"/>
    <n v="16"/>
  </r>
  <r>
    <s v="Table 3"/>
    <n v="41"/>
    <n v="2022"/>
    <s v="Z-NATIONAL"/>
    <x v="1"/>
    <s v="NULL"/>
    <n v="9"/>
  </r>
  <r>
    <s v="Table 3"/>
    <n v="41"/>
    <n v="2022"/>
    <s v="Z-NATIONAL"/>
    <x v="2"/>
    <s v="NULL"/>
    <n v="2"/>
  </r>
  <r>
    <s v="Table 3"/>
    <n v="41"/>
    <n v="2022"/>
    <s v="Z-NATIONAL"/>
    <x v="3"/>
    <s v="NULL"/>
    <n v="4"/>
  </r>
  <r>
    <s v="Table 3"/>
    <n v="41"/>
    <n v="2022"/>
    <s v="Z-NATIONAL"/>
    <x v="4"/>
    <s v="NULL"/>
    <n v="4"/>
  </r>
  <r>
    <s v="Table 3"/>
    <n v="41"/>
    <n v="2022"/>
    <s v="Z-NATIONAL"/>
    <x v="5"/>
    <s v="NULL"/>
    <n v="18"/>
  </r>
  <r>
    <s v="Table 3"/>
    <n v="41"/>
    <n v="2022"/>
    <s v="Z-NATIONAL"/>
    <x v="6"/>
    <s v="NULL"/>
    <n v="1"/>
  </r>
  <r>
    <s v="Table 3"/>
    <n v="41"/>
    <n v="2022"/>
    <s v="Z-NATIONAL"/>
    <x v="7"/>
    <s v="N-(4-fluorophenyl)-N-(1-phenethylpiperidin-4-yl)isobutyramide"/>
    <n v="5"/>
  </r>
  <r>
    <s v="Table 3"/>
    <n v="41"/>
    <n v="2022"/>
    <s v="Z-NATIONAL"/>
    <x v="8"/>
    <s v="NULL"/>
    <n v="10"/>
  </r>
  <r>
    <s v="Table 3"/>
    <n v="41"/>
    <n v="2022"/>
    <s v="Z-NATIONAL"/>
    <x v="9"/>
    <s v="N-(1-phenethylpiperidin-4-yl)-N-phenylacetamide"/>
    <n v="2761"/>
  </r>
  <r>
    <s v="Table 3"/>
    <n v="41"/>
    <n v="2022"/>
    <s v="Z-NATIONAL"/>
    <x v="10"/>
    <s v="N-(1-phenethylpiperidin-4-yl)-N-phenylacrylamide"/>
    <n v="1"/>
  </r>
  <r>
    <s v="Table 3"/>
    <n v="41"/>
    <n v="2022"/>
    <s v="Z-NATIONAL"/>
    <x v="11"/>
    <s v="4-Anilino-N-phenethyl-4-piperidine"/>
    <n v="17805"/>
  </r>
  <r>
    <s v="Table 3"/>
    <n v="41"/>
    <n v="2022"/>
    <s v="Z-NATIONAL"/>
    <x v="12"/>
    <s v="NULL"/>
    <n v="157"/>
  </r>
  <r>
    <s v="Table 3"/>
    <n v="41"/>
    <n v="2022"/>
    <s v="Z-NATIONAL"/>
    <x v="13"/>
    <s v="N-phenyl-N-(1-(2-phenylpropyl)piperidin-4-yl)acetamide"/>
    <n v="1"/>
  </r>
  <r>
    <s v="Table 3"/>
    <n v="41"/>
    <n v="2022"/>
    <s v="Z-NATIONAL"/>
    <x v="14"/>
    <s v="N-phenyl-1'-2-phenylethyl-1,4'-bipiperidyl-4-amine"/>
    <n v="1"/>
  </r>
  <r>
    <s v="Table 3"/>
    <n v="41"/>
    <n v="2022"/>
    <s v="Z-NATIONAL"/>
    <x v="15"/>
    <s v="N-(1-phenethylpiperidin-4-yl)-N-phenylbutanamide"/>
    <n v="30"/>
  </r>
  <r>
    <s v="Table 3"/>
    <n v="41"/>
    <n v="2022"/>
    <s v="Z-NATIONAL"/>
    <x v="16"/>
    <s v="NULL"/>
    <n v="53"/>
  </r>
  <r>
    <s v="Table 3"/>
    <n v="41"/>
    <n v="2022"/>
    <s v="Z-NATIONAL"/>
    <x v="17"/>
    <s v="NULL"/>
    <n v="3"/>
  </r>
  <r>
    <s v="Table 3"/>
    <n v="41"/>
    <n v="2022"/>
    <s v="Z-NATIONAL"/>
    <x v="18"/>
    <s v="NULL"/>
    <n v="1"/>
  </r>
  <r>
    <s v="Table 3"/>
    <n v="41"/>
    <n v="2022"/>
    <s v="Z-NATIONAL"/>
    <x v="19"/>
    <s v="N-(1-phenethylpiperidin-4-yl)-N-phenylcyclopropanecarboxamide"/>
    <n v="5"/>
  </r>
  <r>
    <s v="Table 3"/>
    <n v="41"/>
    <n v="2022"/>
    <s v="Z-NATIONAL"/>
    <x v="20"/>
    <s v="N-ethyl-N-phenyl-1-2-phenylethyl-4-piperidylamine"/>
    <n v="83"/>
  </r>
  <r>
    <s v="Table 3"/>
    <n v="41"/>
    <n v="2022"/>
    <s v="Z-NATIONAL"/>
    <x v="21"/>
    <s v="NULL"/>
    <n v="167572"/>
  </r>
  <r>
    <s v="Table 3"/>
    <n v="41"/>
    <n v="2022"/>
    <s v="Z-NATIONAL"/>
    <x v="22"/>
    <s v="NULL"/>
    <n v="1"/>
  </r>
  <r>
    <s v="Table 3"/>
    <n v="41"/>
    <n v="2022"/>
    <s v="Z-NATIONAL"/>
    <x v="23"/>
    <s v="NULL"/>
    <n v="361"/>
  </r>
  <r>
    <s v="Table 3"/>
    <n v="41"/>
    <n v="2022"/>
    <s v="Z-NATIONAL"/>
    <x v="24"/>
    <s v="NULL"/>
    <n v="5"/>
  </r>
  <r>
    <s v="Table 3"/>
    <n v="41"/>
    <n v="2022"/>
    <s v="Z-NATIONAL"/>
    <x v="25"/>
    <s v="NULL"/>
    <n v="235"/>
  </r>
  <r>
    <s v="Table 3"/>
    <n v="41"/>
    <n v="2022"/>
    <s v="Z-NATIONAL"/>
    <x v="26"/>
    <m/>
    <n v="62"/>
  </r>
  <r>
    <s v="Table 3"/>
    <n v="41"/>
    <n v="2022"/>
    <s v="Z-NATIONAL"/>
    <x v="27"/>
    <s v="NULL"/>
    <n v="1"/>
  </r>
  <r>
    <s v="Table 3"/>
    <n v="41"/>
    <n v="2022"/>
    <s v="Z-NATIONAL"/>
    <x v="28"/>
    <m/>
    <n v="31"/>
  </r>
  <r>
    <s v="Table 3"/>
    <n v="41"/>
    <n v="2022"/>
    <s v="Z-NATIONAL"/>
    <x v="29"/>
    <s v="N-(Fluorophenyl)-N-[1-(2-phenylethyl)-4-piperidinyl]-butanamide"/>
    <n v="966"/>
  </r>
  <r>
    <s v="Table 3"/>
    <n v="41"/>
    <n v="2022"/>
    <s v="Z-NATIONAL"/>
    <x v="30"/>
    <s v="NULL"/>
    <n v="12872"/>
  </r>
  <r>
    <s v="Table 3"/>
    <n v="41"/>
    <n v="2022"/>
    <s v="Z-NATIONAL"/>
    <x v="31"/>
    <s v="NULL"/>
    <n v="107"/>
  </r>
  <r>
    <s v="Table 3"/>
    <n v="41"/>
    <n v="2022"/>
    <s v="Z-NATIONAL"/>
    <x v="32"/>
    <s v="NULL"/>
    <n v="192"/>
  </r>
  <r>
    <s v="Table 3"/>
    <n v="41"/>
    <n v="2022"/>
    <s v="Z-NATIONAL"/>
    <x v="33"/>
    <s v="N-(1-Benzylpiperidin-4-yl)-N-phenylfuran-2-carboxamide"/>
    <n v="2"/>
  </r>
  <r>
    <s v="Table 3"/>
    <n v="41"/>
    <n v="2022"/>
    <s v="Z-NATIONAL"/>
    <x v="34"/>
    <s v="N-(1-phenethylpiperidin-4-yl)-N-phenylfuran-2-carboxamide"/>
    <n v="25"/>
  </r>
  <r>
    <s v="Table 3"/>
    <n v="41"/>
    <n v="2022"/>
    <s v="Z-NATIONAL"/>
    <x v="35"/>
    <s v="3-methyl-N-phenyl-N-[1-(2-phenylethyl)piperidin-4-yl]butanamide"/>
    <n v="2"/>
  </r>
  <r>
    <s v="Table 3"/>
    <n v="41"/>
    <n v="2022"/>
    <s v="Z-NATIONAL"/>
    <x v="36"/>
    <s v="NULL"/>
    <n v="12"/>
  </r>
  <r>
    <s v="Table 3"/>
    <n v="41"/>
    <n v="2022"/>
    <s v="Z-NATIONAL"/>
    <x v="37"/>
    <s v="N-(3-fluorophenyl)-N-(1-phenethylpiperidin-4-yl)propionamide"/>
    <n v="9"/>
  </r>
  <r>
    <s v="Table 3"/>
    <n v="41"/>
    <n v="2022"/>
    <s v="Z-NATIONAL"/>
    <x v="38"/>
    <s v="N-(3-methylphenyl)-1-(2-phenylethyl)-4-piperidinamine"/>
    <n v="1"/>
  </r>
  <r>
    <s v="Table 3"/>
    <n v="41"/>
    <n v="2022"/>
    <s v="Z-NATIONAL"/>
    <x v="39"/>
    <s v="2-Methoxy-N-(1-phenethylpiperidin-4-yl)-N-phenylacetamide"/>
    <n v="9"/>
  </r>
  <r>
    <s v="Table 3"/>
    <n v="41"/>
    <n v="2022"/>
    <s v="Z-NATIONAL"/>
    <x v="40"/>
    <s v="NULL"/>
    <n v="16"/>
  </r>
  <r>
    <s v="Table 3"/>
    <n v="41"/>
    <n v="2022"/>
    <s v="Z-NATIONAL"/>
    <x v="41"/>
    <s v="NULL"/>
    <n v="68"/>
  </r>
  <r>
    <s v="Table 3"/>
    <n v="41"/>
    <n v="2022"/>
    <s v="Z-NATIONAL"/>
    <x v="42"/>
    <s v="NULL"/>
    <n v="9"/>
  </r>
  <r>
    <s v="Table 3"/>
    <n v="41"/>
    <n v="2022"/>
    <s v="Z-NATIONAL"/>
    <x v="43"/>
    <m/>
    <n v="3"/>
  </r>
  <r>
    <s v="Table 3"/>
    <n v="41"/>
    <n v="2022"/>
    <s v="Z-NATIONAL"/>
    <x v="44"/>
    <s v="NULL"/>
    <n v="2"/>
  </r>
  <r>
    <s v="Table 3"/>
    <n v="41"/>
    <n v="2022"/>
    <s v="Z-NATIONAL"/>
    <x v="45"/>
    <s v="tert-Butyl 4-(N-phenylpropanamido)piperidine-1-carboxylate"/>
    <n v="1"/>
  </r>
  <r>
    <s v="Table 3"/>
    <n v="41"/>
    <n v="2022"/>
    <s v="Z-NATIONAL"/>
    <x v="46"/>
    <s v="N-(1-methyl-4-piperidyl)-N-phenyl-propanamide"/>
    <n v="3"/>
  </r>
  <r>
    <s v="Table 3"/>
    <n v="41"/>
    <n v="2022"/>
    <s v="Z-NATIONAL"/>
    <x v="47"/>
    <s v="NULL"/>
    <n v="16"/>
  </r>
  <r>
    <s v="Table 3"/>
    <n v="41"/>
    <n v="2022"/>
    <s v="Z-NATIONAL"/>
    <x v="48"/>
    <s v="NULL"/>
    <n v="78"/>
  </r>
  <r>
    <s v="Table 3"/>
    <n v="41"/>
    <n v="2022"/>
    <s v="Z-NATIONAL"/>
    <x v="49"/>
    <s v="NULL"/>
    <n v="61"/>
  </r>
  <r>
    <s v="Table 3"/>
    <n v="41"/>
    <n v="2022"/>
    <s v="Z-NATIONAL"/>
    <x v="50"/>
    <s v="N-(2-chlorophenyl)-1-(2-phenylethyl)piperidin-4-amine"/>
    <n v="1"/>
  </r>
  <r>
    <s v="Table 3"/>
    <n v="41"/>
    <n v="2022"/>
    <s v="Z-NATIONAL"/>
    <x v="51"/>
    <s v="N-(2-chlorophenyl)-N-(1-phenethylpiperidin-4-yl)propionamide"/>
    <n v="24"/>
  </r>
  <r>
    <s v="Table 3"/>
    <n v="41"/>
    <n v="2022"/>
    <s v="Z-NATIONAL"/>
    <x v="52"/>
    <s v="NULL"/>
    <n v="1"/>
  </r>
  <r>
    <s v="Table 3"/>
    <n v="41"/>
    <n v="2022"/>
    <s v="Z-NATIONAL"/>
    <x v="53"/>
    <s v="N-(2-fluorophenyl)-N-(1-phenethylpiperidin-4-yl)propionamide"/>
    <n v="13"/>
  </r>
  <r>
    <s v="Table 3"/>
    <n v="41"/>
    <n v="2022"/>
    <s v="Z-NATIONAL"/>
    <x v="54"/>
    <s v="N-(4-Fluorophenyl)-1-phenethylpiperidin-4-amine"/>
    <n v="113"/>
  </r>
  <r>
    <s v="Table 3"/>
    <n v="41"/>
    <n v="2022"/>
    <s v="Z-NATIONAL"/>
    <x v="55"/>
    <s v="N-(1-phenethylpiperidin-4-yl)-N-4-fluorophenylacetamide"/>
    <n v="28"/>
  </r>
  <r>
    <s v="Table 3"/>
    <n v="41"/>
    <n v="2022"/>
    <s v="Z-NATIONAL"/>
    <x v="56"/>
    <s v="NULL"/>
    <n v="172"/>
  </r>
  <r>
    <s v="Table 3"/>
    <n v="41"/>
    <n v="2022"/>
    <s v="Z-NATIONAL"/>
    <x v="57"/>
    <s v="N-(4-fluorophenyl)-N-[1-(2-phenylethyl)piperidin-4-yl]pentanamide"/>
    <n v="17"/>
  </r>
  <r>
    <s v="Table 3"/>
    <n v="41"/>
    <n v="2022"/>
    <s v="Z-NATIONAL"/>
    <x v="58"/>
    <s v="N-(4-fluorophenyl)-N-[1-(2-phenylethyl)-4-piperidinyl]-propanamide, monohydrochloride"/>
    <n v="11690"/>
  </r>
  <r>
    <s v="Table 3"/>
    <n v="41"/>
    <n v="2022"/>
    <s v="Z-NATIONAL"/>
    <x v="59"/>
    <s v="N-phenyl-N,1-bis(2-phenylethyl)piperidin-4-amine"/>
    <n v="1248"/>
  </r>
  <r>
    <s v="Table 3"/>
    <n v="41"/>
    <n v="2022"/>
    <s v="Z-NATIONAL"/>
    <x v="60"/>
    <s v="NULL"/>
    <n v="1"/>
  </r>
  <r>
    <s v="Table 3"/>
    <n v="41"/>
    <n v="2022"/>
    <s v="Z-NATIONAL"/>
    <x v="61"/>
    <s v="N-(1-phenethylpiperidin-4-yl)-N-phenyltetrahydrofuran-2-carboxamide"/>
    <n v="1"/>
  </r>
  <r>
    <s v="Table 3"/>
    <n v="41"/>
    <n v="2022"/>
    <s v="Z-NATIONAL"/>
    <x v="62"/>
    <s v="NULL"/>
    <n v="1"/>
  </r>
  <r>
    <s v="Table 3"/>
    <n v="41"/>
    <n v="2022"/>
    <s v="Z-NATIONAL"/>
    <x v="63"/>
    <s v="NULL"/>
    <n v="1"/>
  </r>
  <r>
    <s v="Table 3"/>
    <n v="41"/>
    <n v="2022"/>
    <s v="Z-NATIONAL"/>
    <x v="64"/>
    <s v="N-(1-phenethylpiperidin-4-yl)-N-phenylpentanamide"/>
    <n v="26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">
  <r>
    <s v="Table 3 - Isomers QC"/>
    <n v="41"/>
    <n v="2022"/>
    <s v="Z-NATIONAL"/>
    <n v="1021"/>
    <s v="ANPP"/>
    <x v="0"/>
    <n v="17805"/>
    <s v="4-Anilino-N-phenethyl-4-piperidine"/>
  </r>
  <r>
    <s v="Table 3 - Isomers QC"/>
    <n v="41"/>
    <n v="2022"/>
    <s v="Z-NATIONAL"/>
    <n v="1026"/>
    <s v="N-Phenyl-4-Piperidinamine"/>
    <x v="1"/>
    <n v="16"/>
    <s v="NULL"/>
  </r>
  <r>
    <s v="Table 3 - Isomers QC"/>
    <n v="41"/>
    <n v="2022"/>
    <s v="Z-NATIONAL"/>
    <n v="1493"/>
    <s v="Remifentanil"/>
    <x v="2"/>
    <n v="1"/>
    <s v="NULL"/>
  </r>
  <r>
    <s v="Table 3 - Isomers QC"/>
    <n v="41"/>
    <n v="2022"/>
    <s v="Z-NATIONAL"/>
    <n v="1497"/>
    <s v="Carfentanil"/>
    <x v="3"/>
    <n v="53"/>
    <s v="NULL"/>
  </r>
  <r>
    <s v="Table 3 - Isomers QC"/>
    <n v="41"/>
    <n v="2022"/>
    <s v="Z-NATIONAL"/>
    <n v="1504"/>
    <s v="Fentanyl"/>
    <x v="4"/>
    <n v="167572"/>
    <s v="NULL"/>
  </r>
  <r>
    <s v="Table 3 - Isomers QC"/>
    <n v="41"/>
    <n v="2022"/>
    <s v="Z-NATIONAL"/>
    <n v="1517"/>
    <s v="para-Fluorofentanyl"/>
    <x v="5"/>
    <n v="11690"/>
    <s v="N-(4-fluorophenyl)-N-[1-(2-phenylethyl)-4-piperidinyl]-propanamide, monohydrochloride"/>
  </r>
  <r>
    <s v="Table 3 - Isomers QC"/>
    <n v="41"/>
    <n v="2022"/>
    <s v="Z-NATIONAL"/>
    <n v="1518"/>
    <s v="3-Methylfentanyl"/>
    <x v="6"/>
    <n v="1"/>
    <s v="NULL"/>
  </r>
  <r>
    <s v="Table 3 - Isomers QC"/>
    <n v="41"/>
    <n v="2022"/>
    <s v="Z-NATIONAL"/>
    <n v="1523"/>
    <s v="Benzylfentanyl"/>
    <x v="7"/>
    <n v="157"/>
    <s v="NULL"/>
  </r>
  <r>
    <s v="Table 3 - Isomers QC"/>
    <n v="41"/>
    <n v="2022"/>
    <s v="Z-NATIONAL"/>
    <n v="1534"/>
    <s v="Thio fentanyl"/>
    <x v="8"/>
    <n v="1"/>
    <s v="NULL"/>
  </r>
  <r>
    <s v="Table 3 - Isomers QC"/>
    <n v="41"/>
    <n v="2022"/>
    <s v="Z-NATIONAL"/>
    <n v="3340"/>
    <s v="Acetyl fentanyl"/>
    <x v="9"/>
    <n v="2761"/>
    <s v="N-(1-phenethylpiperidin-4-yl)-N-phenylacetamide"/>
  </r>
  <r>
    <s v="Table 3 - Isomers QC"/>
    <n v="41"/>
    <n v="2022"/>
    <s v="Z-NATIONAL"/>
    <n v="3498"/>
    <s v="Butyryl fentanyl"/>
    <x v="10"/>
    <n v="30"/>
    <s v="N-(1-phenethylpiperidin-4-yl)-N-phenylbutanamide"/>
  </r>
  <r>
    <s v="Table 3 - Isomers QC"/>
    <n v="41"/>
    <n v="2022"/>
    <s v="Z-NATIONAL"/>
    <n v="3779"/>
    <s v="Furanyl fentanyl"/>
    <x v="11"/>
    <n v="25"/>
    <s v="N-(1-phenethylpiperidin-4-yl)-N-phenylfuran-2-carboxamide"/>
  </r>
  <r>
    <s v="Table 3 - Isomers QC"/>
    <n v="41"/>
    <n v="2022"/>
    <s v="Z-NATIONAL"/>
    <n v="3824"/>
    <s v="Valeryl fentanyl"/>
    <x v="12"/>
    <n v="264"/>
    <s v="N-(1-phenethylpiperidin-4-yl)-N-phenylpentanamide"/>
  </r>
  <r>
    <s v="Table 3 - Isomers QC"/>
    <n v="41"/>
    <n v="2022"/>
    <s v="Z-NATIONAL"/>
    <n v="3845"/>
    <s v="4-Fluoroisobutyryl fentanyl"/>
    <x v="13"/>
    <n v="5"/>
    <s v="N-(4-fluorophenyl)-N-(1-phenethylpiperidin-4-yl)isobutyramide"/>
  </r>
  <r>
    <s v="Table 3 - Isomers QC"/>
    <n v="41"/>
    <n v="2022"/>
    <s v="Z-NATIONAL"/>
    <n v="3853"/>
    <s v="Acryl fentanyl"/>
    <x v="14"/>
    <n v="1"/>
    <s v="N-(1-phenethylpiperidin-4-yl)-N-phenylacrylamide"/>
  </r>
  <r>
    <s v="Table 3 - Isomers QC"/>
    <n v="41"/>
    <n v="2022"/>
    <s v="Z-NATIONAL"/>
    <n v="3861"/>
    <s v="cis-3-methylfentanyl"/>
    <x v="15"/>
    <n v="1"/>
    <s v="NULL"/>
  </r>
  <r>
    <s v="Table 3 - Isomers QC"/>
    <n v="41"/>
    <n v="2022"/>
    <s v="Z-NATIONAL"/>
    <n v="3862"/>
    <s v="trans-3-Methylfentanyl"/>
    <x v="16"/>
    <n v="1"/>
    <s v="NULL"/>
  </r>
  <r>
    <s v="Table 3 - Isomers QC"/>
    <n v="41"/>
    <n v="2022"/>
    <s v="Z-NATIONAL"/>
    <n v="3878"/>
    <s v="ortho-Fluorofentanyl"/>
    <x v="5"/>
    <n v="13"/>
    <s v="N-(2-fluorophenyl)-N-(1-phenethylpiperidin-4-yl)propionamide"/>
  </r>
  <r>
    <s v="Table 3 - Isomers QC"/>
    <n v="41"/>
    <n v="2022"/>
    <s v="Z-NATIONAL"/>
    <n v="3890"/>
    <s v="Fluoroisobutyryl fentanyl"/>
    <x v="13"/>
    <n v="107"/>
    <s v="NULL"/>
  </r>
  <r>
    <s v="Table 3 - Isomers QC"/>
    <n v="41"/>
    <n v="2022"/>
    <s v="Z-NATIONAL"/>
    <n v="3965"/>
    <s v="Fluorofentanyl"/>
    <x v="5"/>
    <n v="12872"/>
    <s v="NULL"/>
  </r>
  <r>
    <s v="Table 3 - Isomers QC"/>
    <n v="41"/>
    <n v="2022"/>
    <s v="Z-NATIONAL"/>
    <n v="3987"/>
    <s v="Tetrahydrofuran fentanyl"/>
    <x v="17"/>
    <n v="1"/>
    <s v="N-(1-phenethylpiperidin-4-yl)-N-phenyltetrahydrofuran-2-carboxamide"/>
  </r>
  <r>
    <s v="Table 3 - Isomers QC"/>
    <n v="41"/>
    <n v="2022"/>
    <s v="Z-NATIONAL"/>
    <n v="4059"/>
    <s v="Cyclopropyl fentanyl"/>
    <x v="18"/>
    <n v="5"/>
    <s v="N-(1-phenethylpiperidin-4-yl)-N-phenylcyclopropanecarboxamide"/>
  </r>
  <r>
    <s v="Table 3 - Isomers QC"/>
    <n v="41"/>
    <n v="2022"/>
    <s v="Z-NATIONAL"/>
    <n v="4069"/>
    <s v="Methoxyacetyl fentanyl"/>
    <x v="19"/>
    <n v="9"/>
    <s v="2-Methoxy-N-(1-phenethylpiperidin-4-yl)-N-phenylacetamide"/>
  </r>
  <r>
    <s v="Table 3 - Isomers QC"/>
    <n v="41"/>
    <n v="2022"/>
    <s v="Z-NATIONAL"/>
    <n v="4142"/>
    <s v="Fluorobutyryl fentanyl"/>
    <x v="20"/>
    <n v="966"/>
    <s v="N-(Fluorophenyl)-N-[1-(2-phenylethyl)-4-piperidinyl]-butanamide"/>
  </r>
  <r>
    <s v="Table 3 - Isomers QC"/>
    <n v="41"/>
    <n v="2022"/>
    <s v="Z-NATIONAL"/>
    <n v="4204"/>
    <s v="Fentanyl-related compound (unspecified)"/>
    <x v="21"/>
    <n v="361"/>
    <s v="NULL"/>
  </r>
  <r>
    <s v="Table 3 - Isomers QC"/>
    <n v="41"/>
    <n v="2022"/>
    <s v="Z-NATIONAL"/>
    <n v="4233"/>
    <s v="Methyl Acetyl Fentanyl"/>
    <x v="22"/>
    <n v="68"/>
    <s v="NULL"/>
  </r>
  <r>
    <s v="Table 3 - Isomers QC"/>
    <n v="41"/>
    <n v="2022"/>
    <s v="Z-NATIONAL"/>
    <n v="4261"/>
    <s v="N-Methyl norfentanyl"/>
    <x v="23"/>
    <n v="3"/>
    <s v="N-(1-methyl-4-piperidyl)-N-phenyl-propanamide"/>
  </r>
  <r>
    <s v="Table 3 - Isomers QC"/>
    <n v="41"/>
    <n v="2022"/>
    <s v="Z-NATIONAL"/>
    <n v="4311"/>
    <s v="Norfentanyl"/>
    <x v="24"/>
    <n v="61"/>
    <s v="NULL"/>
  </r>
  <r>
    <s v="Table 3 - Isomers QC"/>
    <n v="41"/>
    <n v="2022"/>
    <s v="Z-NATIONAL"/>
    <n v="4390"/>
    <s v="para-Fluoro 4-ANPP"/>
    <x v="25"/>
    <n v="113"/>
    <s v="N-(4-Fluorophenyl)-1-phenethylpiperidin-4-amine"/>
  </r>
  <r>
    <s v="Table 3 - Isomers QC"/>
    <n v="41"/>
    <n v="2022"/>
    <s v="Z-NATIONAL"/>
    <n v="4393"/>
    <s v="Furanyl benzyl fentanyl"/>
    <x v="26"/>
    <n v="2"/>
    <s v="N-(1-Benzylpiperidin-4-yl)-N-phenylfuran-2-carboxamide"/>
  </r>
  <r>
    <s v="Table 3 - Isomers QC"/>
    <n v="41"/>
    <n v="2022"/>
    <s v="Z-NATIONAL"/>
    <n v="4415"/>
    <s v="ortho-Fluoro 4-ANPP"/>
    <x v="25"/>
    <n v="1"/>
    <s v="NULL"/>
  </r>
  <r>
    <s v="Table 3 - Isomers QC"/>
    <n v="41"/>
    <n v="2022"/>
    <s v="Z-NATIONAL"/>
    <n v="4416"/>
    <s v="meta-Fluoro 4-ANPP"/>
    <x v="25"/>
    <n v="12"/>
    <s v="NULL"/>
  </r>
  <r>
    <s v="Table 3 - Isomers QC"/>
    <n v="41"/>
    <n v="2022"/>
    <s v="Z-NATIONAL"/>
    <n v="4417"/>
    <s v="Fluoro 4-ANPP"/>
    <x v="25"/>
    <n v="235"/>
    <s v="NULL"/>
  </r>
  <r>
    <s v="Table 3 - Isomers QC"/>
    <n v="41"/>
    <n v="2022"/>
    <s v="Z-NATIONAL"/>
    <n v="4443"/>
    <s v="Fentanyl carbamate"/>
    <x v="27"/>
    <n v="1"/>
    <s v="NULL"/>
  </r>
  <r>
    <s v="Table 3 - Isomers QC"/>
    <n v="41"/>
    <n v="2022"/>
    <s v="Z-NATIONAL"/>
    <n v="4478"/>
    <s v="para-fluoro Furanyl fentanyl"/>
    <x v="28"/>
    <n v="172"/>
    <s v="NULL"/>
  </r>
  <r>
    <s v="Table 3 - Isomers QC"/>
    <n v="41"/>
    <n v="2022"/>
    <s v="Z-NATIONAL"/>
    <n v="4483"/>
    <s v="3-Fluoroisobutyryl fentanyl"/>
    <x v="13"/>
    <n v="18"/>
    <s v="NULL"/>
  </r>
  <r>
    <s v="Table 3 - Isomers QC"/>
    <n v="41"/>
    <n v="2022"/>
    <s v="Z-NATIONAL"/>
    <n v="4487"/>
    <s v="Fluoro furanyl fentanyl"/>
    <x v="28"/>
    <n v="1"/>
    <s v="NULL"/>
  </r>
  <r>
    <s v="Table 3 - Isomers QC"/>
    <n v="41"/>
    <n v="2022"/>
    <s v="Z-NATIONAL"/>
    <n v="4595"/>
    <s v="Isovaleryl fentanyl"/>
    <x v="12"/>
    <n v="2"/>
    <s v="3-methyl-N-phenyl-N-[1-(2-phenylethyl)piperidin-4-yl]butanamide"/>
  </r>
  <r>
    <s v="Table 3 - Isomers QC"/>
    <n v="41"/>
    <n v="2022"/>
    <s v="Z-NATIONAL"/>
    <n v="4628"/>
    <s v="N-Benzyl Fluoro Norfentanyl"/>
    <x v="29"/>
    <n v="2"/>
    <s v="NULL"/>
  </r>
  <r>
    <s v="Table 3 - Isomers QC"/>
    <n v="41"/>
    <n v="2022"/>
    <s v="Z-NATIONAL"/>
    <n v="4686"/>
    <s v="Phenethyl 4-ANPP"/>
    <x v="30"/>
    <n v="1248"/>
    <s v="N-phenyl-N,1-bis(2-phenylethyl)piperidin-4-amine"/>
  </r>
  <r>
    <s v="Table 3 - Isomers QC"/>
    <n v="41"/>
    <n v="2022"/>
    <s v="Z-NATIONAL"/>
    <n v="4723"/>
    <s v="Chlorofentanyl"/>
    <x v="31"/>
    <n v="3"/>
    <s v="NULL"/>
  </r>
  <r>
    <s v="Table 3 - Isomers QC"/>
    <n v="41"/>
    <n v="2022"/>
    <s v="Z-NATIONAL"/>
    <n v="4754"/>
    <s v="N-(1-Phenethyl-4-piperidyl)-N-phenethylpropanamide"/>
    <x v="32"/>
    <n v="9"/>
    <s v="NULL"/>
  </r>
  <r>
    <s v="Table 3 - Isomers QC"/>
    <n v="41"/>
    <n v="2022"/>
    <s v="Z-NATIONAL"/>
    <n v="4803"/>
    <s v="ortho-Chlorofentanyl"/>
    <x v="33"/>
    <n v="24"/>
    <s v="N-(2-chlorophenyl)-N-(1-phenethylpiperidin-4-yl)propionamide"/>
  </r>
  <r>
    <s v="Table 3 - Isomers QC"/>
    <n v="41"/>
    <n v="2022"/>
    <s v="Z-NATIONAL"/>
    <n v="4821"/>
    <s v="1-Boc-4-(4-fluoroanilino)piperidine "/>
    <x v="34"/>
    <n v="16"/>
    <s v="NULL"/>
  </r>
  <r>
    <s v="Table 3 - Isomers QC"/>
    <n v="41"/>
    <n v="2022"/>
    <s v="Z-NATIONAL"/>
    <n v="4822"/>
    <s v="beta-Methyl acetyl fentanyl"/>
    <x v="22"/>
    <n v="1"/>
    <s v="N-phenyl-N-(1-(2-phenylpropyl)piperidin-4-yl)acetamide"/>
  </r>
  <r>
    <s v="Table 3 - Isomers QC"/>
    <n v="41"/>
    <n v="2022"/>
    <s v="Z-NATIONAL"/>
    <n v="4832"/>
    <s v="Fluorophenethyl 4-ANPP"/>
    <x v="35"/>
    <n v="192"/>
    <s v="NULL"/>
  </r>
  <r>
    <s v="Table 3 - Isomers QC"/>
    <n v="41"/>
    <n v="2022"/>
    <s v="Z-NATIONAL"/>
    <n v="4842"/>
    <s v="meta-Fluorofentanyl"/>
    <x v="5"/>
    <n v="9"/>
    <s v="N-(3-fluorophenyl)-N-(1-phenethylpiperidin-4-yl)propionamide"/>
  </r>
  <r>
    <s v="Table 3 - Isomers QC"/>
    <n v="41"/>
    <n v="2022"/>
    <s v="Z-NATIONAL"/>
    <n v="4860"/>
    <s v="1-Propionyl-4-anilinopiperidine"/>
    <x v="36"/>
    <n v="4"/>
    <s v="NULL"/>
  </r>
  <r>
    <s v="Table 3 - Isomers QC"/>
    <n v="41"/>
    <n v="2022"/>
    <s v="Z-NATIONAL"/>
    <n v="4861"/>
    <s v="meta-Methyl 4-ANPP"/>
    <x v="37"/>
    <n v="1"/>
    <s v="N-(3-methylphenyl)-1-(2-phenylethyl)-4-piperidinamine"/>
  </r>
  <r>
    <s v="Table 3 - Isomers QC"/>
    <n v="41"/>
    <n v="2022"/>
    <s v="Z-NATIONAL"/>
    <n v="4878"/>
    <s v="1-Phenethyl-4-hydroxypiperidine"/>
    <x v="38"/>
    <n v="2"/>
    <s v="NULL"/>
  </r>
  <r>
    <s v="Table 3 - Isomers QC"/>
    <n v="41"/>
    <n v="2022"/>
    <s v="Z-NATIONAL"/>
    <n v="4879"/>
    <s v="1-Phenethyl-4-propionyloxypiperidine"/>
    <x v="39"/>
    <n v="4"/>
    <s v="NULL"/>
  </r>
  <r>
    <s v="Table 3 - Isomers QC"/>
    <n v="41"/>
    <n v="2022"/>
    <s v="Z-NATIONAL"/>
    <n v="4880"/>
    <s v="Fluoro 4-anilinopiperidine"/>
    <x v="40"/>
    <n v="5"/>
    <s v="NULL"/>
  </r>
  <r>
    <s v="Table 3 - Isomers QC"/>
    <n v="41"/>
    <n v="2022"/>
    <s v="Z-NATIONAL"/>
    <n v="4898"/>
    <s v="para-Fluoro valeryl fentanyl"/>
    <x v="41"/>
    <n v="17"/>
    <s v="N-(4-fluorophenyl)-N-[1-(2-phenylethyl)piperidin-4-yl]pentanamide"/>
  </r>
  <r>
    <s v="Table 3 - Isomers QC"/>
    <n v="41"/>
    <n v="2022"/>
    <s v="Z-NATIONAL"/>
    <n v="4916"/>
    <s v="ortho-Chloro 4-ANPP"/>
    <x v="42"/>
    <n v="1"/>
    <s v="N-(2-chlorophenyl)-1-(2-phenylethyl)piperidin-4-amine"/>
  </r>
  <r>
    <s v="Table 3 - Isomers QC"/>
    <n v="41"/>
    <n v="2022"/>
    <s v="Z-NATIONAL"/>
    <n v="4923"/>
    <s v="1-Boc-4-piperidone"/>
    <x v="43"/>
    <n v="9"/>
    <s v="NULL"/>
  </r>
  <r>
    <s v="Table 3 - Isomers QC"/>
    <n v="41"/>
    <n v="2022"/>
    <s v="Z-NATIONAL"/>
    <n v="4929"/>
    <s v="4-Fluorophenethyl 4-ANPP"/>
    <x v="35"/>
    <n v="10"/>
    <s v="NULL"/>
  </r>
  <r>
    <s v="Table 3 - Isomers QC"/>
    <n v="41"/>
    <n v="2022"/>
    <s v="Z-NATIONAL"/>
    <n v="4940"/>
    <s v="N-Propionyl norfentanyl"/>
    <x v="44"/>
    <n v="78"/>
    <s v="NULL"/>
  </r>
  <r>
    <s v="Table 3 - Isomers QC"/>
    <n v="41"/>
    <n v="2022"/>
    <s v="Z-NATIONAL"/>
    <n v="4978"/>
    <s v="Ethyl 4-ANPP"/>
    <x v="45"/>
    <n v="83"/>
    <s v="N-ethyl-N-phenyl-1-2-phenylethyl-4-piperidylamine"/>
  </r>
  <r>
    <s v="Table 3 - Isomers QC"/>
    <n v="41"/>
    <n v="2022"/>
    <s v="Z-NATIONAL"/>
    <n v="4981"/>
    <s v="Bipiperidinyl 4-ANPP"/>
    <x v="46"/>
    <n v="1"/>
    <s v="N-phenyl-1'-2-phenylethyl-1,4'-bipiperidyl-4-amine"/>
  </r>
  <r>
    <s v="Table 3 - Isomers QC"/>
    <n v="41"/>
    <n v="2022"/>
    <s v="Z-NATIONAL"/>
    <n v="4986"/>
    <s v="N-Boc norfentanyl"/>
    <x v="47"/>
    <n v="1"/>
    <s v="tert-Butyl 4-(N-phenylpropanamido)piperidine-1-carboxylate"/>
  </r>
  <r>
    <s v="Table 3 - Isomers QC"/>
    <n v="41"/>
    <n v="2022"/>
    <s v="Z-NATIONAL"/>
    <n v="4989"/>
    <s v="para-Fluoro acetyl fentanyl"/>
    <x v="48"/>
    <n v="28"/>
    <s v="N-(1-phenethylpiperidin-4-yl)-N-4-fluorophenylacetamide"/>
  </r>
  <r>
    <s v="Table 3 - Isomers QC"/>
    <n v="41"/>
    <n v="2022"/>
    <s v="Z-NATIONAL"/>
    <n v="4996"/>
    <s v="Fluoro acetyl fentanyl"/>
    <x v="48"/>
    <n v="62"/>
    <m/>
  </r>
  <r>
    <s v="Table 3 - Isomers QC"/>
    <n v="41"/>
    <n v="2022"/>
    <s v="Z-NATIONAL"/>
    <n v="4997"/>
    <s v="Fluoro valeryl fentanyl"/>
    <x v="49"/>
    <n v="31"/>
    <m/>
  </r>
  <r>
    <s v="Table 3 - Isomers QC"/>
    <n v="41"/>
    <n v="2022"/>
    <s v="Z-NATIONAL"/>
    <n v="5001"/>
    <s v="N-(1-tert-butyl-4-piperidyl)-N-phenylpropanamide"/>
    <x v="50"/>
    <n v="3"/>
    <m/>
  </r>
  <r>
    <s v="Table 3 - Isomers QC"/>
    <n v="41"/>
    <n v="2022"/>
    <s v="Z-NATIONAL"/>
    <n v="5018"/>
    <s v="methyl 4-ANPP"/>
    <x v="51"/>
    <n v="16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:J67" firstHeaderRow="1" firstDataRow="1" firstDataCol="1"/>
  <pivotFields count="7">
    <pivotField showAll="0"/>
    <pivotField showAll="0"/>
    <pivotField showAll="0"/>
    <pivotField showAll="0"/>
    <pivotField axis="axisRow" showAll="0" sortType="descending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9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4"/>
  </rowFields>
  <rowItems count="66">
    <i>
      <x v="21"/>
    </i>
    <i>
      <x v="11"/>
    </i>
    <i>
      <x v="30"/>
    </i>
    <i>
      <x v="58"/>
    </i>
    <i>
      <x v="9"/>
    </i>
    <i>
      <x v="59"/>
    </i>
    <i>
      <x v="29"/>
    </i>
    <i>
      <x v="23"/>
    </i>
    <i>
      <x v="64"/>
    </i>
    <i>
      <x v="25"/>
    </i>
    <i>
      <x v="32"/>
    </i>
    <i>
      <x v="56"/>
    </i>
    <i>
      <x v="12"/>
    </i>
    <i>
      <x v="54"/>
    </i>
    <i>
      <x v="31"/>
    </i>
    <i>
      <x v="20"/>
    </i>
    <i>
      <x v="49"/>
    </i>
    <i>
      <x v="41"/>
    </i>
    <i>
      <x v="26"/>
    </i>
    <i>
      <x v="47"/>
    </i>
    <i>
      <x v="16"/>
    </i>
    <i>
      <x v="28"/>
    </i>
    <i>
      <x v="15"/>
    </i>
    <i>
      <x v="55"/>
    </i>
    <i>
      <x v="34"/>
    </i>
    <i>
      <x v="51"/>
    </i>
    <i>
      <x v="5"/>
    </i>
    <i>
      <x v="57"/>
    </i>
    <i>
      <x v="40"/>
    </i>
    <i>
      <x/>
    </i>
    <i>
      <x v="48"/>
    </i>
    <i>
      <x v="53"/>
    </i>
    <i>
      <x v="36"/>
    </i>
    <i>
      <x v="8"/>
    </i>
    <i>
      <x v="42"/>
    </i>
    <i>
      <x v="1"/>
    </i>
    <i>
      <x v="39"/>
    </i>
    <i>
      <x v="37"/>
    </i>
    <i>
      <x v="24"/>
    </i>
    <i>
      <x v="19"/>
    </i>
    <i>
      <x v="7"/>
    </i>
    <i>
      <x v="3"/>
    </i>
    <i>
      <x v="4"/>
    </i>
    <i>
      <x v="46"/>
    </i>
    <i>
      <x v="17"/>
    </i>
    <i>
      <x v="43"/>
    </i>
    <i>
      <x v="33"/>
    </i>
    <i>
      <x v="35"/>
    </i>
    <i>
      <x v="44"/>
    </i>
    <i>
      <x v="2"/>
    </i>
    <i>
      <x v="22"/>
    </i>
    <i>
      <x v="27"/>
    </i>
    <i>
      <x v="13"/>
    </i>
    <i>
      <x v="62"/>
    </i>
    <i>
      <x v="18"/>
    </i>
    <i>
      <x v="10"/>
    </i>
    <i>
      <x v="60"/>
    </i>
    <i>
      <x v="45"/>
    </i>
    <i>
      <x v="6"/>
    </i>
    <i>
      <x v="61"/>
    </i>
    <i>
      <x v="50"/>
    </i>
    <i>
      <x v="63"/>
    </i>
    <i>
      <x v="38"/>
    </i>
    <i>
      <x v="14"/>
    </i>
    <i>
      <x v="52"/>
    </i>
    <i t="grand">
      <x/>
    </i>
  </rowItems>
  <colItems count="1">
    <i/>
  </colItems>
  <dataFields count="1">
    <dataField name="Sum of NationalDrugRepor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:L54" firstHeaderRow="1" firstDataRow="1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53">
        <item x="34"/>
        <item x="43"/>
        <item x="38"/>
        <item x="39"/>
        <item x="36"/>
        <item x="6"/>
        <item x="9"/>
        <item x="14"/>
        <item x="0"/>
        <item x="7"/>
        <item x="46"/>
        <item x="10"/>
        <item x="3"/>
        <item x="31"/>
        <item x="15"/>
        <item x="18"/>
        <item x="45"/>
        <item x="4"/>
        <item x="27"/>
        <item x="21"/>
        <item x="40"/>
        <item x="25"/>
        <item x="48"/>
        <item x="28"/>
        <item x="35"/>
        <item x="49"/>
        <item x="20"/>
        <item x="5"/>
        <item x="13"/>
        <item x="26"/>
        <item x="11"/>
        <item x="37"/>
        <item x="19"/>
        <item x="51"/>
        <item x="22"/>
        <item x="32"/>
        <item x="50"/>
        <item x="29"/>
        <item x="47"/>
        <item x="23"/>
        <item x="24"/>
        <item x="1"/>
        <item x="44"/>
        <item x="42"/>
        <item x="33"/>
        <item x="41"/>
        <item x="30"/>
        <item x="2"/>
        <item x="17"/>
        <item x="8"/>
        <item x="16"/>
        <item x="12"/>
        <item t="default"/>
      </items>
    </pivotField>
    <pivotField dataField="1" showAll="0"/>
    <pivotField showAll="0"/>
  </pivotFields>
  <rowFields count="1">
    <field x="6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Sum of NationalDrugRepor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:I54" firstHeaderRow="1" firstDataRow="1" firstDataCol="1"/>
  <pivotFields count="6">
    <pivotField showAll="0"/>
    <pivotField showAll="0"/>
    <pivotField showAll="0"/>
    <pivotField showAll="0"/>
    <pivotField axis="axisRow" showAll="0" sortType="de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4"/>
  </rowFields>
  <rowItems count="53">
    <i>
      <x v="17"/>
    </i>
    <i>
      <x v="27"/>
    </i>
    <i>
      <x v="8"/>
    </i>
    <i>
      <x v="6"/>
    </i>
    <i>
      <x v="46"/>
    </i>
    <i>
      <x v="26"/>
    </i>
    <i>
      <x v="19"/>
    </i>
    <i>
      <x v="21"/>
    </i>
    <i>
      <x v="51"/>
    </i>
    <i>
      <x v="24"/>
    </i>
    <i>
      <x v="23"/>
    </i>
    <i>
      <x v="9"/>
    </i>
    <i>
      <x v="28"/>
    </i>
    <i>
      <x v="22"/>
    </i>
    <i>
      <x v="16"/>
    </i>
    <i>
      <x v="42"/>
    </i>
    <i>
      <x v="34"/>
    </i>
    <i>
      <x v="40"/>
    </i>
    <i>
      <x v="12"/>
    </i>
    <i>
      <x v="25"/>
    </i>
    <i>
      <x v="11"/>
    </i>
    <i>
      <x v="30"/>
    </i>
    <i>
      <x v="44"/>
    </i>
    <i>
      <x v="45"/>
    </i>
    <i>
      <x/>
    </i>
    <i>
      <x v="41"/>
    </i>
    <i>
      <x v="33"/>
    </i>
    <i>
      <x v="1"/>
    </i>
    <i>
      <x v="32"/>
    </i>
    <i>
      <x v="35"/>
    </i>
    <i>
      <x v="20"/>
    </i>
    <i>
      <x v="15"/>
    </i>
    <i>
      <x v="4"/>
    </i>
    <i>
      <x v="3"/>
    </i>
    <i>
      <x v="13"/>
    </i>
    <i>
      <x v="36"/>
    </i>
    <i>
      <x v="39"/>
    </i>
    <i>
      <x v="37"/>
    </i>
    <i>
      <x v="29"/>
    </i>
    <i>
      <x v="2"/>
    </i>
    <i>
      <x v="47"/>
    </i>
    <i>
      <x v="50"/>
    </i>
    <i>
      <x v="7"/>
    </i>
    <i>
      <x v="31"/>
    </i>
    <i>
      <x v="18"/>
    </i>
    <i>
      <x v="49"/>
    </i>
    <i>
      <x v="48"/>
    </i>
    <i>
      <x v="38"/>
    </i>
    <i>
      <x v="14"/>
    </i>
    <i>
      <x v="43"/>
    </i>
    <i>
      <x v="10"/>
    </i>
    <i>
      <x v="5"/>
    </i>
    <i t="grand">
      <x/>
    </i>
  </rowItems>
  <colItems count="1">
    <i/>
  </colItems>
  <dataFields count="1">
    <dataField name="Sum of NationalDrugRepor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flis.deadiversion.usdoj.gov/publicationsRedesign.x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9"/>
  <sheetViews>
    <sheetView showGridLines="0" tabSelected="1" view="pageBreakPreview" zoomScaleNormal="68" zoomScaleSheetLayoutView="100" workbookViewId="0">
      <selection sqref="A1:N1"/>
    </sheetView>
  </sheetViews>
  <sheetFormatPr defaultColWidth="9.109375" defaultRowHeight="13.8" x14ac:dyDescent="0.25"/>
  <cols>
    <col min="1" max="1" width="55.44140625" style="5" customWidth="1"/>
    <col min="2" max="2" width="13.109375" style="12" customWidth="1"/>
    <col min="3" max="3" width="13.109375" style="13" customWidth="1"/>
    <col min="4" max="4" width="13.109375" style="11" customWidth="1"/>
    <col min="5" max="9" width="12.6640625" style="11" customWidth="1"/>
    <col min="10" max="10" width="14.44140625" style="11" customWidth="1"/>
    <col min="11" max="13" width="12.6640625" style="11" customWidth="1"/>
    <col min="14" max="14" width="12.6640625" style="5" customWidth="1"/>
    <col min="15" max="15" width="13.109375" style="5" customWidth="1"/>
    <col min="16" max="16384" width="9.109375" style="5"/>
  </cols>
  <sheetData>
    <row r="1" spans="1:15" s="1" customFormat="1" ht="15" customHeight="1" x14ac:dyDescent="0.25">
      <c r="A1" s="47" t="s">
        <v>213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9"/>
    </row>
    <row r="2" spans="1:15" s="1" customFormat="1" ht="15" customHeight="1" x14ac:dyDescent="0.25">
      <c r="A2" s="48" t="s">
        <v>214</v>
      </c>
      <c r="B2" s="48"/>
      <c r="C2" s="48"/>
      <c r="D2" s="48"/>
      <c r="E2" s="48"/>
      <c r="F2" s="48"/>
      <c r="G2" s="48"/>
      <c r="H2" s="48"/>
      <c r="I2" s="48"/>
      <c r="J2" s="48"/>
      <c r="K2" s="24"/>
      <c r="L2" s="24"/>
      <c r="M2" s="24"/>
      <c r="N2" s="24"/>
      <c r="O2" s="19"/>
    </row>
    <row r="3" spans="1:15" s="3" customFormat="1" ht="28.5" customHeight="1" x14ac:dyDescent="0.25">
      <c r="A3" s="25" t="s">
        <v>67</v>
      </c>
      <c r="B3" s="26" t="s">
        <v>52</v>
      </c>
      <c r="C3" s="27" t="s">
        <v>13</v>
      </c>
      <c r="D3" s="27" t="s">
        <v>49</v>
      </c>
      <c r="E3" s="27" t="s">
        <v>9</v>
      </c>
      <c r="F3" s="27" t="s">
        <v>36</v>
      </c>
      <c r="G3" s="27" t="s">
        <v>22</v>
      </c>
      <c r="H3" s="27" t="s">
        <v>63</v>
      </c>
      <c r="I3" s="27" t="s">
        <v>53</v>
      </c>
      <c r="J3" s="27" t="s">
        <v>1</v>
      </c>
      <c r="K3" s="27" t="s">
        <v>14</v>
      </c>
      <c r="L3" s="27" t="s">
        <v>15</v>
      </c>
      <c r="M3" s="27" t="s">
        <v>12</v>
      </c>
      <c r="N3" s="28" t="s">
        <v>34</v>
      </c>
      <c r="O3" s="2"/>
    </row>
    <row r="4" spans="1:15" ht="14.1" customHeight="1" x14ac:dyDescent="0.25">
      <c r="A4" s="29" t="s">
        <v>118</v>
      </c>
      <c r="B4" s="30">
        <v>0</v>
      </c>
      <c r="C4" s="30">
        <v>0</v>
      </c>
      <c r="D4" s="30">
        <v>0</v>
      </c>
      <c r="E4" s="30">
        <v>0</v>
      </c>
      <c r="F4" s="30">
        <v>8</v>
      </c>
      <c r="G4" s="30">
        <v>0</v>
      </c>
      <c r="H4" s="30">
        <v>0</v>
      </c>
      <c r="I4" s="30">
        <v>0</v>
      </c>
      <c r="J4" s="30">
        <v>0</v>
      </c>
      <c r="K4" s="30">
        <v>2</v>
      </c>
      <c r="L4" s="30">
        <v>0</v>
      </c>
      <c r="M4" s="30">
        <v>0</v>
      </c>
      <c r="N4" s="30">
        <v>0</v>
      </c>
      <c r="O4" s="6"/>
    </row>
    <row r="5" spans="1:15" ht="13.5" customHeight="1" x14ac:dyDescent="0.25">
      <c r="A5" s="29" t="s">
        <v>98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8</v>
      </c>
      <c r="L5" s="30">
        <v>0</v>
      </c>
      <c r="M5" s="30">
        <v>0</v>
      </c>
      <c r="N5" s="30">
        <v>0</v>
      </c>
      <c r="O5" s="4"/>
    </row>
    <row r="6" spans="1:15" ht="14.1" customHeight="1" x14ac:dyDescent="0.25">
      <c r="A6" s="29" t="s">
        <v>99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4"/>
    </row>
    <row r="7" spans="1:15" ht="14.1" customHeight="1" x14ac:dyDescent="0.25">
      <c r="A7" s="29" t="s">
        <v>119</v>
      </c>
      <c r="B7" s="30">
        <v>0</v>
      </c>
      <c r="C7" s="30">
        <v>0</v>
      </c>
      <c r="D7" s="30">
        <v>0</v>
      </c>
      <c r="E7" s="30">
        <v>0</v>
      </c>
      <c r="F7" s="30">
        <v>2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4"/>
    </row>
    <row r="8" spans="1:15" ht="14.1" customHeight="1" x14ac:dyDescent="0.25">
      <c r="A8" s="29" t="s">
        <v>100</v>
      </c>
      <c r="B8" s="30">
        <v>0</v>
      </c>
      <c r="C8" s="30">
        <v>0</v>
      </c>
      <c r="D8" s="30">
        <v>0</v>
      </c>
      <c r="E8" s="30">
        <v>0</v>
      </c>
      <c r="F8" s="30">
        <v>2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4"/>
    </row>
    <row r="9" spans="1:15" ht="14.1" customHeight="1" x14ac:dyDescent="0.25">
      <c r="A9" s="29" t="s">
        <v>171</v>
      </c>
      <c r="B9" s="30">
        <v>14</v>
      </c>
      <c r="C9" s="30">
        <v>3</v>
      </c>
      <c r="D9" s="31">
        <v>37</v>
      </c>
      <c r="E9" s="30">
        <v>5</v>
      </c>
      <c r="F9" s="30">
        <v>898</v>
      </c>
      <c r="G9" s="30">
        <v>10</v>
      </c>
      <c r="H9" s="30">
        <v>4</v>
      </c>
      <c r="I9" s="30">
        <v>1</v>
      </c>
      <c r="J9" s="30">
        <v>0</v>
      </c>
      <c r="K9" s="30">
        <v>72</v>
      </c>
      <c r="L9" s="30">
        <v>19</v>
      </c>
      <c r="M9" s="30">
        <v>11</v>
      </c>
      <c r="N9" s="30">
        <v>16</v>
      </c>
      <c r="O9" s="6"/>
    </row>
    <row r="10" spans="1:15" ht="14.1" customHeight="1" x14ac:dyDescent="0.25">
      <c r="A10" s="29" t="s">
        <v>58</v>
      </c>
      <c r="B10" s="30">
        <v>2</v>
      </c>
      <c r="C10" s="30">
        <v>3</v>
      </c>
      <c r="D10" s="30">
        <v>39</v>
      </c>
      <c r="E10" s="30">
        <v>4</v>
      </c>
      <c r="F10" s="30">
        <v>81</v>
      </c>
      <c r="G10" s="30">
        <v>10</v>
      </c>
      <c r="H10" s="30">
        <v>11</v>
      </c>
      <c r="I10" s="30">
        <v>0</v>
      </c>
      <c r="J10" s="30">
        <v>1</v>
      </c>
      <c r="K10" s="30">
        <v>122</v>
      </c>
      <c r="L10" s="30">
        <v>0</v>
      </c>
      <c r="M10" s="30">
        <v>1</v>
      </c>
      <c r="N10" s="30">
        <v>8</v>
      </c>
    </row>
    <row r="11" spans="1:15" ht="14.1" customHeight="1" x14ac:dyDescent="0.25">
      <c r="A11" s="29" t="s">
        <v>59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4"/>
    </row>
    <row r="12" spans="1:15" ht="14.1" customHeight="1" x14ac:dyDescent="0.25">
      <c r="A12" s="29" t="s">
        <v>83</v>
      </c>
      <c r="B12" s="30">
        <v>0</v>
      </c>
      <c r="C12" s="30">
        <v>0</v>
      </c>
      <c r="D12" s="30">
        <v>0</v>
      </c>
      <c r="E12" s="30">
        <v>0</v>
      </c>
      <c r="F12" s="30">
        <v>2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6"/>
    </row>
    <row r="13" spans="1:15" ht="14.1" customHeight="1" x14ac:dyDescent="0.25">
      <c r="A13" s="29" t="s">
        <v>121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4"/>
    </row>
    <row r="14" spans="1:15" ht="14.1" customHeight="1" x14ac:dyDescent="0.25">
      <c r="A14" s="29" t="s">
        <v>6</v>
      </c>
      <c r="B14" s="30">
        <v>0</v>
      </c>
      <c r="C14" s="30">
        <v>0</v>
      </c>
      <c r="D14" s="30">
        <v>0</v>
      </c>
      <c r="E14" s="30">
        <v>0</v>
      </c>
      <c r="F14" s="30">
        <v>1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4"/>
    </row>
    <row r="15" spans="1:15" ht="14.1" customHeight="1" x14ac:dyDescent="0.25">
      <c r="A15" s="29" t="s">
        <v>19</v>
      </c>
      <c r="B15" s="30">
        <v>0</v>
      </c>
      <c r="C15" s="30">
        <v>0</v>
      </c>
      <c r="D15" s="30">
        <v>0</v>
      </c>
      <c r="E15" s="30">
        <v>1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4"/>
    </row>
    <row r="16" spans="1:15" s="42" customFormat="1" ht="14.1" customHeight="1" x14ac:dyDescent="0.25">
      <c r="A16" s="29" t="s">
        <v>103</v>
      </c>
      <c r="B16" s="30">
        <v>0</v>
      </c>
      <c r="C16" s="30">
        <v>0</v>
      </c>
      <c r="D16" s="30">
        <v>0</v>
      </c>
      <c r="E16" s="30">
        <v>0</v>
      </c>
      <c r="F16" s="30">
        <v>1</v>
      </c>
      <c r="G16" s="30">
        <v>0</v>
      </c>
      <c r="H16" s="30">
        <v>10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43"/>
    </row>
    <row r="17" spans="1:15" s="42" customFormat="1" ht="14.1" customHeight="1" x14ac:dyDescent="0.25">
      <c r="A17" s="32" t="s">
        <v>209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43"/>
    </row>
    <row r="18" spans="1:15" s="42" customFormat="1" ht="14.1" customHeight="1" x14ac:dyDescent="0.25">
      <c r="A18" s="32" t="s">
        <v>193</v>
      </c>
      <c r="B18" s="30">
        <v>0</v>
      </c>
      <c r="C18" s="30">
        <v>0</v>
      </c>
      <c r="D18" s="30">
        <v>0</v>
      </c>
      <c r="E18" s="30">
        <v>0</v>
      </c>
      <c r="F18" s="30">
        <v>1</v>
      </c>
      <c r="G18" s="30">
        <v>0</v>
      </c>
      <c r="H18" s="30">
        <v>10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43"/>
    </row>
    <row r="19" spans="1:15" ht="14.1" customHeight="1" x14ac:dyDescent="0.25">
      <c r="A19" s="29" t="s">
        <v>79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</row>
    <row r="20" spans="1:15" ht="14.1" customHeight="1" x14ac:dyDescent="0.25">
      <c r="A20" s="29" t="s">
        <v>124</v>
      </c>
      <c r="B20" s="30">
        <v>0</v>
      </c>
      <c r="C20" s="30">
        <v>0</v>
      </c>
      <c r="D20" s="30">
        <v>0</v>
      </c>
      <c r="E20" s="30">
        <v>0</v>
      </c>
      <c r="F20" s="30">
        <v>10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</row>
    <row r="21" spans="1:15" ht="14.1" customHeight="1" x14ac:dyDescent="0.25">
      <c r="A21" s="29" t="s">
        <v>11</v>
      </c>
      <c r="B21" s="30">
        <v>325</v>
      </c>
      <c r="C21" s="30">
        <v>296</v>
      </c>
      <c r="D21" s="30">
        <v>16975</v>
      </c>
      <c r="E21" s="30">
        <v>1134</v>
      </c>
      <c r="F21" s="30">
        <v>10872</v>
      </c>
      <c r="G21" s="30">
        <v>2839</v>
      </c>
      <c r="H21" s="30">
        <v>930</v>
      </c>
      <c r="I21" s="30">
        <v>63</v>
      </c>
      <c r="J21" s="30">
        <v>141</v>
      </c>
      <c r="K21" s="30">
        <v>7442</v>
      </c>
      <c r="L21" s="30">
        <v>1343</v>
      </c>
      <c r="M21" s="30">
        <v>92</v>
      </c>
      <c r="N21" s="30">
        <v>2182</v>
      </c>
    </row>
    <row r="22" spans="1:15" ht="14.1" customHeight="1" x14ac:dyDescent="0.25">
      <c r="A22" s="29" t="s">
        <v>94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</row>
    <row r="23" spans="1:15" ht="14.1" customHeight="1" x14ac:dyDescent="0.25">
      <c r="A23" s="29" t="s">
        <v>217</v>
      </c>
      <c r="B23" s="30">
        <v>0</v>
      </c>
      <c r="C23" s="30">
        <v>0</v>
      </c>
      <c r="D23" s="31">
        <v>0</v>
      </c>
      <c r="E23" s="30">
        <v>0</v>
      </c>
      <c r="F23" s="30">
        <v>0</v>
      </c>
      <c r="G23" s="30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6"/>
    </row>
    <row r="24" spans="1:15" ht="14.1" customHeight="1" x14ac:dyDescent="0.25">
      <c r="A24" s="29" t="s">
        <v>104</v>
      </c>
      <c r="B24" s="30">
        <v>0</v>
      </c>
      <c r="C24" s="30">
        <v>0</v>
      </c>
      <c r="D24" s="30">
        <v>0</v>
      </c>
      <c r="E24" s="30">
        <v>0</v>
      </c>
      <c r="F24" s="30">
        <v>4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6"/>
    </row>
    <row r="25" spans="1:15" ht="13.5" customHeight="1" x14ac:dyDescent="0.25">
      <c r="A25" s="29" t="s">
        <v>127</v>
      </c>
      <c r="B25" s="30">
        <v>0</v>
      </c>
      <c r="C25" s="30">
        <v>0</v>
      </c>
      <c r="D25" s="30">
        <v>21</v>
      </c>
      <c r="E25" s="30">
        <v>3</v>
      </c>
      <c r="F25" s="30">
        <v>11</v>
      </c>
      <c r="G25" s="30">
        <v>1</v>
      </c>
      <c r="H25" s="30">
        <v>2</v>
      </c>
      <c r="I25" s="30">
        <v>0</v>
      </c>
      <c r="J25" s="30">
        <v>0</v>
      </c>
      <c r="K25" s="30">
        <v>4</v>
      </c>
      <c r="L25" s="30">
        <v>0</v>
      </c>
      <c r="M25" s="30">
        <v>0</v>
      </c>
      <c r="N25" s="30">
        <v>0</v>
      </c>
      <c r="O25" s="4"/>
    </row>
    <row r="26" spans="1:15" ht="13.5" customHeight="1" x14ac:dyDescent="0.25">
      <c r="A26" s="32" t="s">
        <v>196</v>
      </c>
      <c r="B26" s="30">
        <v>0</v>
      </c>
      <c r="C26" s="30">
        <v>0</v>
      </c>
      <c r="D26" s="30">
        <v>21</v>
      </c>
      <c r="E26" s="30">
        <v>3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4"/>
    </row>
    <row r="27" spans="1:15" ht="13.5" customHeight="1" x14ac:dyDescent="0.25">
      <c r="A27" s="32" t="s">
        <v>177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4"/>
    </row>
    <row r="28" spans="1:15" ht="13.5" customHeight="1" x14ac:dyDescent="0.25">
      <c r="A28" s="32" t="s">
        <v>178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1</v>
      </c>
      <c r="L28" s="30">
        <v>0</v>
      </c>
      <c r="M28" s="30">
        <v>0</v>
      </c>
      <c r="N28" s="30">
        <v>0</v>
      </c>
      <c r="O28" s="4"/>
    </row>
    <row r="29" spans="1:15" ht="13.5" customHeight="1" x14ac:dyDescent="0.25">
      <c r="A29" s="32" t="s">
        <v>179</v>
      </c>
      <c r="B29" s="30">
        <v>0</v>
      </c>
      <c r="C29" s="30">
        <v>0</v>
      </c>
      <c r="D29" s="30">
        <v>0</v>
      </c>
      <c r="E29" s="30">
        <v>0</v>
      </c>
      <c r="F29" s="30">
        <v>11</v>
      </c>
      <c r="G29" s="30">
        <v>1</v>
      </c>
      <c r="H29" s="30">
        <v>2</v>
      </c>
      <c r="I29" s="30">
        <v>0</v>
      </c>
      <c r="J29" s="30">
        <v>0</v>
      </c>
      <c r="K29" s="30">
        <v>3</v>
      </c>
      <c r="L29" s="30">
        <v>0</v>
      </c>
      <c r="M29" s="30">
        <v>0</v>
      </c>
      <c r="N29" s="30">
        <v>0</v>
      </c>
      <c r="O29" s="4"/>
    </row>
    <row r="30" spans="1:15" ht="14.1" customHeight="1" x14ac:dyDescent="0.25">
      <c r="A30" s="29" t="s">
        <v>128</v>
      </c>
      <c r="B30" s="30">
        <v>0</v>
      </c>
      <c r="C30" s="30">
        <v>0</v>
      </c>
      <c r="D30" s="30">
        <v>5</v>
      </c>
      <c r="E30" s="30">
        <v>0</v>
      </c>
      <c r="F30" s="30">
        <v>1</v>
      </c>
      <c r="G30" s="30">
        <v>0</v>
      </c>
      <c r="H30" s="30">
        <v>0</v>
      </c>
      <c r="I30" s="30">
        <v>0</v>
      </c>
      <c r="J30" s="30">
        <v>0</v>
      </c>
      <c r="K30" s="30">
        <v>8</v>
      </c>
      <c r="L30" s="30">
        <v>0</v>
      </c>
      <c r="M30" s="30">
        <v>0</v>
      </c>
      <c r="N30" s="30">
        <v>10</v>
      </c>
      <c r="O30" s="4"/>
    </row>
    <row r="31" spans="1:15" ht="14.1" customHeight="1" x14ac:dyDescent="0.25">
      <c r="A31" s="32" t="s">
        <v>197</v>
      </c>
      <c r="B31" s="30">
        <v>0</v>
      </c>
      <c r="C31" s="30">
        <v>0</v>
      </c>
      <c r="D31" s="30">
        <v>5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8</v>
      </c>
      <c r="L31" s="30">
        <v>0</v>
      </c>
      <c r="M31" s="30">
        <v>0</v>
      </c>
      <c r="N31" s="30">
        <v>9</v>
      </c>
    </row>
    <row r="32" spans="1:15" ht="14.1" customHeight="1" x14ac:dyDescent="0.25">
      <c r="A32" s="32" t="s">
        <v>180</v>
      </c>
      <c r="B32" s="30">
        <v>0</v>
      </c>
      <c r="C32" s="30">
        <v>0</v>
      </c>
      <c r="D32" s="30">
        <v>0</v>
      </c>
      <c r="E32" s="30">
        <v>0</v>
      </c>
      <c r="F32" s="30">
        <v>1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1</v>
      </c>
    </row>
    <row r="33" spans="1:15" ht="13.5" customHeight="1" x14ac:dyDescent="0.25">
      <c r="A33" s="29" t="s">
        <v>129</v>
      </c>
      <c r="B33" s="30">
        <v>0</v>
      </c>
      <c r="C33" s="30">
        <v>0</v>
      </c>
      <c r="D33" s="30">
        <v>2</v>
      </c>
      <c r="E33" s="30">
        <v>0</v>
      </c>
      <c r="F33" s="30">
        <v>0</v>
      </c>
      <c r="G33" s="30">
        <v>0</v>
      </c>
      <c r="H33" s="30">
        <v>4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4"/>
    </row>
    <row r="34" spans="1:15" ht="14.1" customHeight="1" x14ac:dyDescent="0.25">
      <c r="A34" s="32" t="s">
        <v>198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</row>
    <row r="35" spans="1:15" ht="14.1" customHeight="1" x14ac:dyDescent="0.25">
      <c r="A35" s="32" t="s">
        <v>205</v>
      </c>
      <c r="B35" s="30">
        <v>0</v>
      </c>
      <c r="C35" s="30">
        <v>0</v>
      </c>
      <c r="D35" s="30">
        <v>2</v>
      </c>
      <c r="E35" s="30">
        <v>0</v>
      </c>
      <c r="F35" s="30">
        <v>0</v>
      </c>
      <c r="G35" s="30">
        <v>0</v>
      </c>
      <c r="H35" s="30">
        <v>4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</row>
    <row r="36" spans="1:15" ht="14.1" customHeight="1" x14ac:dyDescent="0.25">
      <c r="A36" s="29" t="s">
        <v>159</v>
      </c>
      <c r="B36" s="30">
        <v>0</v>
      </c>
      <c r="C36" s="30">
        <v>0</v>
      </c>
      <c r="D36" s="30">
        <v>0</v>
      </c>
      <c r="E36" s="30">
        <v>0</v>
      </c>
      <c r="F36" s="30">
        <v>16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4"/>
    </row>
    <row r="37" spans="1:15" ht="14.1" customHeight="1" x14ac:dyDescent="0.25">
      <c r="A37" s="32" t="s">
        <v>101</v>
      </c>
      <c r="B37" s="30">
        <v>0</v>
      </c>
      <c r="C37" s="30">
        <v>0</v>
      </c>
      <c r="D37" s="30">
        <v>0</v>
      </c>
      <c r="E37" s="30">
        <v>0</v>
      </c>
      <c r="F37" s="30">
        <v>9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</row>
    <row r="38" spans="1:15" ht="14.1" customHeight="1" x14ac:dyDescent="0.25">
      <c r="A38" s="32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7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</row>
    <row r="39" spans="1:15" s="42" customFormat="1" ht="14.1" customHeight="1" x14ac:dyDescent="0.25">
      <c r="A39" s="29" t="s">
        <v>207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14</v>
      </c>
      <c r="I39" s="30">
        <v>0</v>
      </c>
      <c r="J39" s="30">
        <v>0</v>
      </c>
      <c r="K39" s="30">
        <v>24</v>
      </c>
      <c r="L39" s="30">
        <v>0</v>
      </c>
      <c r="M39" s="30">
        <v>0</v>
      </c>
      <c r="N39" s="30">
        <v>0</v>
      </c>
    </row>
    <row r="40" spans="1:15" s="42" customFormat="1" ht="14.1" customHeight="1" x14ac:dyDescent="0.25">
      <c r="A40" s="32" t="s">
        <v>211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24</v>
      </c>
      <c r="L40" s="30">
        <v>0</v>
      </c>
      <c r="M40" s="30">
        <v>0</v>
      </c>
      <c r="N40" s="30">
        <v>0</v>
      </c>
      <c r="O40" s="43"/>
    </row>
    <row r="41" spans="1:15" s="42" customFormat="1" ht="14.1" customHeight="1" x14ac:dyDescent="0.25">
      <c r="A41" s="32" t="s">
        <v>194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14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43"/>
    </row>
    <row r="42" spans="1:15" ht="14.1" customHeight="1" x14ac:dyDescent="0.25">
      <c r="A42" s="29" t="s">
        <v>96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4"/>
    </row>
    <row r="43" spans="1:15" ht="14.1" customHeight="1" x14ac:dyDescent="0.25">
      <c r="A43" s="32" t="s">
        <v>200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4"/>
    </row>
    <row r="44" spans="1:15" ht="14.1" customHeight="1" x14ac:dyDescent="0.25">
      <c r="A44" s="29" t="s">
        <v>17</v>
      </c>
      <c r="B44" s="30">
        <v>51</v>
      </c>
      <c r="C44" s="30">
        <v>19</v>
      </c>
      <c r="D44" s="30">
        <v>298</v>
      </c>
      <c r="E44" s="30">
        <v>121</v>
      </c>
      <c r="F44" s="30">
        <v>699</v>
      </c>
      <c r="G44" s="30">
        <v>143</v>
      </c>
      <c r="H44" s="30">
        <v>199</v>
      </c>
      <c r="I44" s="30">
        <v>16</v>
      </c>
      <c r="J44" s="30">
        <v>36</v>
      </c>
      <c r="K44" s="30">
        <v>1139</v>
      </c>
      <c r="L44" s="30">
        <v>90</v>
      </c>
      <c r="M44" s="30">
        <v>4</v>
      </c>
      <c r="N44" s="30">
        <v>303</v>
      </c>
    </row>
    <row r="45" spans="1:15" ht="14.1" customHeight="1" x14ac:dyDescent="0.25">
      <c r="A45" s="32" t="s">
        <v>201</v>
      </c>
      <c r="B45" s="30">
        <v>0</v>
      </c>
      <c r="C45" s="30">
        <v>0</v>
      </c>
      <c r="D45" s="30">
        <v>104</v>
      </c>
      <c r="E45" s="30">
        <v>0</v>
      </c>
      <c r="F45" s="30">
        <v>230</v>
      </c>
      <c r="G45" s="30">
        <v>71</v>
      </c>
      <c r="H45" s="30">
        <v>0</v>
      </c>
      <c r="I45" s="30">
        <v>0</v>
      </c>
      <c r="J45" s="30">
        <v>0</v>
      </c>
      <c r="K45" s="30">
        <v>407</v>
      </c>
      <c r="L45" s="30">
        <v>1</v>
      </c>
      <c r="M45" s="30">
        <v>0</v>
      </c>
      <c r="N45" s="30">
        <v>266</v>
      </c>
    </row>
    <row r="46" spans="1:15" ht="14.1" customHeight="1" x14ac:dyDescent="0.25">
      <c r="A46" s="32" t="s">
        <v>181</v>
      </c>
      <c r="B46" s="30">
        <v>0</v>
      </c>
      <c r="C46" s="30">
        <v>0</v>
      </c>
      <c r="D46" s="30">
        <v>0</v>
      </c>
      <c r="E46" s="30">
        <v>1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</row>
    <row r="47" spans="1:15" ht="14.1" customHeight="1" x14ac:dyDescent="0.25">
      <c r="A47" s="32" t="s">
        <v>182</v>
      </c>
      <c r="B47" s="30">
        <v>0</v>
      </c>
      <c r="C47" s="30">
        <v>0</v>
      </c>
      <c r="D47" s="30">
        <v>0</v>
      </c>
      <c r="E47" s="30">
        <v>3</v>
      </c>
      <c r="F47" s="30">
        <v>0</v>
      </c>
      <c r="G47" s="30">
        <v>1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</row>
    <row r="48" spans="1:15" ht="14.1" customHeight="1" x14ac:dyDescent="0.25">
      <c r="A48" s="32" t="s">
        <v>183</v>
      </c>
      <c r="B48" s="30">
        <v>51</v>
      </c>
      <c r="C48" s="30">
        <v>19</v>
      </c>
      <c r="D48" s="30">
        <v>194</v>
      </c>
      <c r="E48" s="30">
        <v>117</v>
      </c>
      <c r="F48" s="30">
        <v>469</v>
      </c>
      <c r="G48" s="30">
        <v>71</v>
      </c>
      <c r="H48" s="30">
        <v>199</v>
      </c>
      <c r="I48" s="30">
        <v>16</v>
      </c>
      <c r="J48" s="30">
        <v>36</v>
      </c>
      <c r="K48" s="30">
        <v>732</v>
      </c>
      <c r="L48" s="30">
        <v>89</v>
      </c>
      <c r="M48" s="30">
        <v>4</v>
      </c>
      <c r="N48" s="30">
        <v>37</v>
      </c>
    </row>
    <row r="49" spans="1:15" ht="14.1" customHeight="1" x14ac:dyDescent="0.25">
      <c r="A49" s="29" t="s">
        <v>61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</row>
    <row r="50" spans="1:15" ht="13.5" customHeight="1" x14ac:dyDescent="0.25">
      <c r="A50" s="32" t="s">
        <v>120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4"/>
    </row>
    <row r="51" spans="1:15" ht="13.5" customHeight="1" x14ac:dyDescent="0.25">
      <c r="A51" s="32" t="s">
        <v>3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4"/>
    </row>
    <row r="52" spans="1:15" ht="13.5" customHeight="1" x14ac:dyDescent="0.25">
      <c r="A52" s="32" t="s">
        <v>202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4"/>
    </row>
    <row r="53" spans="1:15" ht="14.1" customHeight="1" x14ac:dyDescent="0.25">
      <c r="A53" s="29" t="s">
        <v>91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4"/>
    </row>
    <row r="54" spans="1:15" ht="14.1" customHeight="1" x14ac:dyDescent="0.25">
      <c r="A54" s="29" t="s">
        <v>62</v>
      </c>
      <c r="B54" s="30">
        <v>0</v>
      </c>
      <c r="C54" s="30">
        <v>0</v>
      </c>
      <c r="D54" s="31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6"/>
    </row>
    <row r="55" spans="1:15" ht="14.1" customHeight="1" x14ac:dyDescent="0.25">
      <c r="A55" s="29" t="s">
        <v>75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1</v>
      </c>
      <c r="M55" s="30">
        <v>0</v>
      </c>
      <c r="N55" s="30">
        <v>0</v>
      </c>
      <c r="O55" s="4"/>
    </row>
    <row r="56" spans="1:15" s="42" customFormat="1" ht="14.1" customHeight="1" x14ac:dyDescent="0.25">
      <c r="A56" s="29" t="s">
        <v>172</v>
      </c>
      <c r="B56" s="30">
        <v>0</v>
      </c>
      <c r="C56" s="30">
        <v>0</v>
      </c>
      <c r="D56" s="30">
        <v>0</v>
      </c>
      <c r="E56" s="30">
        <v>0</v>
      </c>
      <c r="F56" s="30">
        <v>1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43"/>
    </row>
    <row r="57" spans="1:15" s="42" customFormat="1" ht="14.1" customHeight="1" x14ac:dyDescent="0.25">
      <c r="A57" s="32" t="s">
        <v>184</v>
      </c>
      <c r="B57" s="30">
        <v>0</v>
      </c>
      <c r="C57" s="30">
        <v>0</v>
      </c>
      <c r="D57" s="30">
        <v>0</v>
      </c>
      <c r="E57" s="30">
        <v>0</v>
      </c>
      <c r="F57" s="30">
        <v>1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6"/>
    </row>
    <row r="58" spans="1:15" s="42" customFormat="1" ht="14.1" customHeight="1" x14ac:dyDescent="0.25">
      <c r="A58" s="32" t="s">
        <v>212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43"/>
    </row>
    <row r="59" spans="1:15" ht="14.1" customHeight="1" x14ac:dyDescent="0.25">
      <c r="A59" s="29" t="s">
        <v>160</v>
      </c>
      <c r="B59" s="30">
        <v>0</v>
      </c>
      <c r="C59" s="30">
        <v>0</v>
      </c>
      <c r="D59" s="30">
        <v>0</v>
      </c>
      <c r="E59" s="30">
        <v>0</v>
      </c>
      <c r="F59" s="30">
        <v>3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4"/>
    </row>
    <row r="60" spans="1:15" ht="13.5" customHeight="1" x14ac:dyDescent="0.25">
      <c r="A60" s="32" t="s">
        <v>185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4"/>
    </row>
    <row r="61" spans="1:15" ht="13.5" customHeight="1" x14ac:dyDescent="0.25">
      <c r="A61" s="32" t="s">
        <v>203</v>
      </c>
      <c r="B61" s="30">
        <v>0</v>
      </c>
      <c r="C61" s="30">
        <v>0</v>
      </c>
      <c r="D61" s="30">
        <v>0</v>
      </c>
      <c r="E61" s="30">
        <v>0</v>
      </c>
      <c r="F61" s="30">
        <v>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4"/>
    </row>
    <row r="62" spans="1:15" s="42" customFormat="1" ht="13.5" customHeight="1" x14ac:dyDescent="0.25">
      <c r="A62" s="29" t="s">
        <v>208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43"/>
    </row>
    <row r="63" spans="1:15" s="42" customFormat="1" ht="14.1" customHeight="1" x14ac:dyDescent="0.25">
      <c r="A63" s="32" t="s">
        <v>7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</row>
    <row r="64" spans="1:15" s="42" customFormat="1" ht="14.1" customHeight="1" x14ac:dyDescent="0.25">
      <c r="A64" s="32" t="s">
        <v>176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</row>
    <row r="65" spans="1:15" s="42" customFormat="1" ht="14.1" customHeight="1" x14ac:dyDescent="0.25">
      <c r="A65" s="32" t="s">
        <v>195</v>
      </c>
      <c r="B65" s="30">
        <v>0</v>
      </c>
      <c r="C65" s="30">
        <v>0</v>
      </c>
      <c r="D65" s="31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6"/>
    </row>
    <row r="66" spans="1:15" ht="14.1" customHeight="1" x14ac:dyDescent="0.25">
      <c r="A66" s="29" t="s">
        <v>186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4"/>
    </row>
    <row r="67" spans="1:15" ht="14.1" customHeight="1" x14ac:dyDescent="0.2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3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</row>
    <row r="68" spans="1:15" ht="14.1" customHeight="1" x14ac:dyDescent="0.25">
      <c r="A68" s="29" t="s">
        <v>187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</row>
    <row r="69" spans="1:15" ht="14.1" customHeight="1" x14ac:dyDescent="0.25">
      <c r="A69" s="29" t="s">
        <v>188</v>
      </c>
      <c r="B69" s="30">
        <v>0</v>
      </c>
      <c r="C69" s="30">
        <v>0</v>
      </c>
      <c r="D69" s="30">
        <v>1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</row>
    <row r="70" spans="1:15" ht="14.1" customHeight="1" x14ac:dyDescent="0.25">
      <c r="A70" s="29" t="s">
        <v>189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1</v>
      </c>
      <c r="L70" s="30">
        <v>0</v>
      </c>
      <c r="M70" s="30">
        <v>0</v>
      </c>
      <c r="N70" s="30">
        <v>0</v>
      </c>
    </row>
    <row r="71" spans="1:15" ht="14.1" customHeight="1" x14ac:dyDescent="0.25">
      <c r="A71" s="29" t="s">
        <v>190</v>
      </c>
      <c r="B71" s="30">
        <v>0</v>
      </c>
      <c r="C71" s="30">
        <v>0</v>
      </c>
      <c r="D71" s="31">
        <v>1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6"/>
    </row>
    <row r="72" spans="1:15" ht="14.1" customHeight="1" x14ac:dyDescent="0.25">
      <c r="A72" s="29" t="s">
        <v>191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6"/>
    </row>
    <row r="73" spans="1:15" ht="14.1" customHeight="1" x14ac:dyDescent="0.25">
      <c r="A73" s="29" t="s">
        <v>88</v>
      </c>
      <c r="B73" s="30">
        <v>4</v>
      </c>
      <c r="C73" s="30">
        <v>0</v>
      </c>
      <c r="D73" s="30">
        <v>1</v>
      </c>
      <c r="E73" s="30">
        <v>0</v>
      </c>
      <c r="F73" s="30">
        <v>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</row>
    <row r="74" spans="1:15" ht="13.5" customHeight="1" x14ac:dyDescent="0.2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1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4"/>
    </row>
    <row r="75" spans="1:15" ht="14.1" customHeight="1" x14ac:dyDescent="0.25">
      <c r="A75" s="29" t="s">
        <v>110</v>
      </c>
      <c r="B75" s="30">
        <v>0</v>
      </c>
      <c r="C75" s="30">
        <v>0</v>
      </c>
      <c r="D75" s="30">
        <v>0</v>
      </c>
      <c r="E75" s="30">
        <v>0</v>
      </c>
      <c r="F75" s="30">
        <v>122</v>
      </c>
      <c r="G75" s="30">
        <v>0</v>
      </c>
      <c r="H75" s="30">
        <v>0</v>
      </c>
      <c r="I75" s="30">
        <v>0</v>
      </c>
      <c r="J75" s="30">
        <v>0</v>
      </c>
      <c r="K75" s="30">
        <v>7</v>
      </c>
      <c r="L75" s="30">
        <v>0</v>
      </c>
      <c r="M75" s="30">
        <v>0</v>
      </c>
      <c r="N75" s="30">
        <v>0</v>
      </c>
      <c r="O75" s="4"/>
    </row>
    <row r="76" spans="1:15" ht="14.1" customHeight="1" x14ac:dyDescent="0.25">
      <c r="A76" s="29" t="s">
        <v>152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</row>
    <row r="77" spans="1:15" ht="14.1" customHeight="1" x14ac:dyDescent="0.25">
      <c r="A77" s="29" t="s">
        <v>173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</row>
    <row r="78" spans="1:15" ht="14.1" customHeight="1" x14ac:dyDescent="0.25">
      <c r="A78" s="29" t="s">
        <v>174</v>
      </c>
      <c r="B78" s="30">
        <v>0</v>
      </c>
      <c r="C78" s="30">
        <v>0</v>
      </c>
      <c r="D78" s="30">
        <v>0</v>
      </c>
      <c r="E78" s="30">
        <v>0</v>
      </c>
      <c r="F78" s="30">
        <v>1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4"/>
    </row>
    <row r="79" spans="1:15" ht="14.1" customHeight="1" x14ac:dyDescent="0.25">
      <c r="A79" s="29" t="s">
        <v>30</v>
      </c>
      <c r="B79" s="30">
        <v>0</v>
      </c>
      <c r="C79" s="30">
        <v>1</v>
      </c>
      <c r="D79" s="30">
        <v>31</v>
      </c>
      <c r="E79" s="30">
        <v>1</v>
      </c>
      <c r="F79" s="30">
        <v>11</v>
      </c>
      <c r="G79" s="30">
        <v>1</v>
      </c>
      <c r="H79" s="30">
        <v>7</v>
      </c>
      <c r="I79" s="30">
        <v>0</v>
      </c>
      <c r="J79" s="30">
        <v>0</v>
      </c>
      <c r="K79" s="30">
        <v>12</v>
      </c>
      <c r="L79" s="30">
        <v>0</v>
      </c>
      <c r="M79" s="30">
        <v>0</v>
      </c>
      <c r="N79" s="30">
        <v>8</v>
      </c>
      <c r="O79" s="4"/>
    </row>
    <row r="80" spans="1:15" ht="14.1" customHeight="1" x14ac:dyDescent="0.25">
      <c r="A80" s="32" t="s">
        <v>132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4"/>
    </row>
    <row r="81" spans="1:15" ht="14.1" customHeight="1" x14ac:dyDescent="0.25">
      <c r="A81" s="40" t="s">
        <v>204</v>
      </c>
      <c r="B81" s="41">
        <v>0</v>
      </c>
      <c r="C81" s="41">
        <v>1</v>
      </c>
      <c r="D81" s="41">
        <v>31</v>
      </c>
      <c r="E81" s="41">
        <v>1</v>
      </c>
      <c r="F81" s="41">
        <v>11</v>
      </c>
      <c r="G81" s="41">
        <v>1</v>
      </c>
      <c r="H81" s="41">
        <v>7</v>
      </c>
      <c r="I81" s="41">
        <v>0</v>
      </c>
      <c r="J81" s="41">
        <v>0</v>
      </c>
      <c r="K81" s="41">
        <v>12</v>
      </c>
      <c r="L81" s="41">
        <v>0</v>
      </c>
      <c r="M81" s="41">
        <v>0</v>
      </c>
      <c r="N81" s="41">
        <v>8</v>
      </c>
      <c r="O81" s="4"/>
    </row>
    <row r="82" spans="1:15" s="7" customFormat="1" x14ac:dyDescent="0.25">
      <c r="A82" s="33" t="s">
        <v>67</v>
      </c>
      <c r="B82" s="26" t="s">
        <v>31</v>
      </c>
      <c r="C82" s="27" t="s">
        <v>48</v>
      </c>
      <c r="D82" s="27" t="s">
        <v>44</v>
      </c>
      <c r="E82" s="27" t="s">
        <v>45</v>
      </c>
      <c r="F82" s="27" t="s">
        <v>16</v>
      </c>
      <c r="G82" s="27" t="s">
        <v>33</v>
      </c>
      <c r="H82" s="27" t="s">
        <v>10</v>
      </c>
      <c r="I82" s="27" t="s">
        <v>43</v>
      </c>
      <c r="J82" s="27" t="s">
        <v>20</v>
      </c>
      <c r="K82" s="27" t="s">
        <v>35</v>
      </c>
      <c r="L82" s="27" t="s">
        <v>38</v>
      </c>
      <c r="M82" s="27" t="s">
        <v>46</v>
      </c>
      <c r="N82" s="27" t="s">
        <v>42</v>
      </c>
      <c r="O82" s="6"/>
    </row>
    <row r="83" spans="1:15" ht="14.1" customHeight="1" x14ac:dyDescent="0.25">
      <c r="A83" s="29" t="s">
        <v>118</v>
      </c>
      <c r="B83" s="30">
        <v>0</v>
      </c>
      <c r="C83" s="30">
        <v>2</v>
      </c>
      <c r="D83" s="30">
        <v>0</v>
      </c>
      <c r="E83" s="30">
        <v>0</v>
      </c>
      <c r="F83" s="30">
        <v>1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6"/>
    </row>
    <row r="84" spans="1:15" ht="14.1" customHeight="1" x14ac:dyDescent="0.25">
      <c r="A84" s="29" t="s">
        <v>98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4"/>
    </row>
    <row r="85" spans="1:15" ht="14.1" customHeight="1" x14ac:dyDescent="0.25">
      <c r="A85" s="29" t="s">
        <v>99</v>
      </c>
      <c r="B85" s="30">
        <v>0</v>
      </c>
      <c r="C85" s="30">
        <v>0</v>
      </c>
      <c r="D85" s="31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6"/>
    </row>
    <row r="86" spans="1:15" ht="14.1" customHeight="1" x14ac:dyDescent="0.25">
      <c r="A86" s="29" t="s">
        <v>119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6"/>
    </row>
    <row r="87" spans="1:15" ht="14.1" customHeight="1" x14ac:dyDescent="0.25">
      <c r="A87" s="29" t="s">
        <v>100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4"/>
    </row>
    <row r="88" spans="1:15" ht="14.1" customHeight="1" x14ac:dyDescent="0.25">
      <c r="A88" s="29" t="s">
        <v>171</v>
      </c>
      <c r="B88" s="30">
        <v>22</v>
      </c>
      <c r="C88" s="30">
        <v>334</v>
      </c>
      <c r="D88" s="30">
        <v>0</v>
      </c>
      <c r="E88" s="30">
        <v>882</v>
      </c>
      <c r="F88" s="30">
        <v>6</v>
      </c>
      <c r="G88" s="30">
        <v>268</v>
      </c>
      <c r="H88" s="30">
        <v>72</v>
      </c>
      <c r="I88" s="30">
        <v>16</v>
      </c>
      <c r="J88" s="30">
        <v>28</v>
      </c>
      <c r="K88" s="30">
        <v>302</v>
      </c>
      <c r="L88" s="30">
        <v>693</v>
      </c>
      <c r="M88" s="30">
        <v>127</v>
      </c>
      <c r="N88" s="30">
        <v>16</v>
      </c>
    </row>
    <row r="89" spans="1:15" ht="14.1" customHeight="1" x14ac:dyDescent="0.25">
      <c r="A89" s="29" t="s">
        <v>58</v>
      </c>
      <c r="B89" s="30">
        <v>30</v>
      </c>
      <c r="C89" s="30">
        <v>19</v>
      </c>
      <c r="D89" s="30">
        <v>18</v>
      </c>
      <c r="E89" s="30">
        <v>29</v>
      </c>
      <c r="F89" s="30">
        <v>110</v>
      </c>
      <c r="G89" s="30">
        <v>17</v>
      </c>
      <c r="H89" s="30">
        <v>6</v>
      </c>
      <c r="I89" s="30">
        <v>25</v>
      </c>
      <c r="J89" s="30">
        <v>112</v>
      </c>
      <c r="K89" s="30">
        <v>16</v>
      </c>
      <c r="L89" s="30">
        <v>41</v>
      </c>
      <c r="M89" s="30">
        <v>5</v>
      </c>
      <c r="N89" s="30">
        <v>16</v>
      </c>
      <c r="O89" s="4"/>
    </row>
    <row r="90" spans="1:15" ht="14.1" customHeight="1" x14ac:dyDescent="0.25">
      <c r="A90" s="29" t="s">
        <v>59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4"/>
    </row>
    <row r="91" spans="1:15" ht="14.1" customHeight="1" x14ac:dyDescent="0.25">
      <c r="A91" s="29" t="s">
        <v>83</v>
      </c>
      <c r="B91" s="30">
        <v>0</v>
      </c>
      <c r="C91" s="30">
        <v>0</v>
      </c>
      <c r="D91" s="30">
        <v>0</v>
      </c>
      <c r="E91" s="30">
        <v>0</v>
      </c>
      <c r="F91" s="30">
        <v>1</v>
      </c>
      <c r="G91" s="30">
        <v>1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6"/>
    </row>
    <row r="92" spans="1:15" ht="14.1" customHeight="1" x14ac:dyDescent="0.25">
      <c r="A92" s="29" t="s">
        <v>121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4"/>
    </row>
    <row r="93" spans="1:15" ht="14.1" customHeight="1" x14ac:dyDescent="0.25">
      <c r="A93" s="29" t="s">
        <v>6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4"/>
    </row>
    <row r="94" spans="1:15" ht="14.1" customHeight="1" x14ac:dyDescent="0.25">
      <c r="A94" s="29" t="s">
        <v>19</v>
      </c>
      <c r="B94" s="30">
        <v>1</v>
      </c>
      <c r="C94" s="30">
        <v>3</v>
      </c>
      <c r="D94" s="30">
        <v>0</v>
      </c>
      <c r="E94" s="30">
        <v>0</v>
      </c>
      <c r="F94" s="30">
        <v>0</v>
      </c>
      <c r="G94" s="30">
        <v>4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4"/>
    </row>
    <row r="95" spans="1:15" s="42" customFormat="1" ht="14.1" customHeight="1" x14ac:dyDescent="0.25">
      <c r="A95" s="29" t="s">
        <v>103</v>
      </c>
      <c r="B95" s="30">
        <v>0</v>
      </c>
      <c r="C95" s="30">
        <v>0</v>
      </c>
      <c r="D95" s="30">
        <v>0</v>
      </c>
      <c r="E95" s="30">
        <v>1</v>
      </c>
      <c r="F95" s="30">
        <v>0</v>
      </c>
      <c r="G95" s="30">
        <v>0</v>
      </c>
      <c r="H95" s="30">
        <v>0</v>
      </c>
      <c r="I95" s="30">
        <v>0</v>
      </c>
      <c r="J95" s="30">
        <v>1</v>
      </c>
      <c r="K95" s="30">
        <v>0</v>
      </c>
      <c r="L95" s="30">
        <v>0</v>
      </c>
      <c r="M95" s="30">
        <v>0</v>
      </c>
      <c r="N95" s="30">
        <v>0</v>
      </c>
      <c r="O95" s="43"/>
    </row>
    <row r="96" spans="1:15" s="42" customFormat="1" ht="14.1" customHeight="1" x14ac:dyDescent="0.25">
      <c r="A96" s="32" t="s">
        <v>209</v>
      </c>
      <c r="B96" s="30">
        <v>0</v>
      </c>
      <c r="C96" s="30">
        <v>0</v>
      </c>
      <c r="D96" s="31">
        <v>0</v>
      </c>
      <c r="E96" s="30">
        <v>1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6"/>
    </row>
    <row r="97" spans="1:15" s="42" customFormat="1" ht="14.1" customHeight="1" x14ac:dyDescent="0.25">
      <c r="A97" s="32" t="s">
        <v>193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1</v>
      </c>
      <c r="K97" s="30">
        <v>0</v>
      </c>
      <c r="L97" s="30">
        <v>0</v>
      </c>
      <c r="M97" s="30">
        <v>0</v>
      </c>
      <c r="N97" s="30">
        <v>0</v>
      </c>
    </row>
    <row r="98" spans="1:15" s="42" customFormat="1" ht="14.1" customHeight="1" x14ac:dyDescent="0.25">
      <c r="A98" s="29" t="s">
        <v>79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43"/>
    </row>
    <row r="99" spans="1:15" ht="14.1" customHeight="1" x14ac:dyDescent="0.25">
      <c r="A99" s="29" t="s">
        <v>124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4"/>
    </row>
    <row r="100" spans="1:15" ht="14.1" customHeight="1" x14ac:dyDescent="0.25">
      <c r="A100" s="29" t="s">
        <v>11</v>
      </c>
      <c r="B100" s="30">
        <v>5281</v>
      </c>
      <c r="C100" s="30">
        <v>2795</v>
      </c>
      <c r="D100" s="30">
        <v>823</v>
      </c>
      <c r="E100" s="30">
        <v>2146</v>
      </c>
      <c r="F100" s="30">
        <v>4426</v>
      </c>
      <c r="G100" s="30">
        <v>2933</v>
      </c>
      <c r="H100" s="30">
        <v>227</v>
      </c>
      <c r="I100" s="30">
        <v>3206</v>
      </c>
      <c r="J100" s="30">
        <v>5486</v>
      </c>
      <c r="K100" s="30">
        <v>606</v>
      </c>
      <c r="L100" s="30">
        <v>1782</v>
      </c>
      <c r="M100" s="30">
        <v>499</v>
      </c>
      <c r="N100" s="30">
        <v>4913</v>
      </c>
      <c r="O100" s="4"/>
    </row>
    <row r="101" spans="1:15" ht="14.1" customHeight="1" x14ac:dyDescent="0.25">
      <c r="A101" s="29" t="s">
        <v>94</v>
      </c>
      <c r="B101" s="30">
        <v>0</v>
      </c>
      <c r="C101" s="30">
        <v>0</v>
      </c>
      <c r="D101" s="30">
        <v>0</v>
      </c>
      <c r="E101" s="30">
        <v>0</v>
      </c>
      <c r="F101" s="30">
        <v>1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</row>
    <row r="102" spans="1:15" ht="14.1" customHeight="1" x14ac:dyDescent="0.25">
      <c r="A102" s="29" t="s">
        <v>217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</row>
    <row r="103" spans="1:15" ht="14.1" customHeight="1" x14ac:dyDescent="0.25">
      <c r="A103" s="29" t="s">
        <v>104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</row>
    <row r="104" spans="1:15" ht="14.1" customHeight="1" x14ac:dyDescent="0.25">
      <c r="A104" s="29" t="s">
        <v>127</v>
      </c>
      <c r="B104" s="30">
        <v>0</v>
      </c>
      <c r="C104" s="30">
        <v>0</v>
      </c>
      <c r="D104" s="30">
        <v>0</v>
      </c>
      <c r="E104" s="30">
        <v>1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1</v>
      </c>
      <c r="L104" s="30">
        <v>11</v>
      </c>
      <c r="M104" s="30">
        <v>1</v>
      </c>
      <c r="N104" s="30">
        <v>0</v>
      </c>
    </row>
    <row r="105" spans="1:15" ht="13.5" customHeight="1" x14ac:dyDescent="0.25">
      <c r="A105" s="32" t="s">
        <v>196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11</v>
      </c>
      <c r="M105" s="30">
        <v>0</v>
      </c>
      <c r="N105" s="30">
        <v>0</v>
      </c>
      <c r="O105" s="4"/>
    </row>
    <row r="106" spans="1:15" ht="13.5" customHeight="1" x14ac:dyDescent="0.25">
      <c r="A106" s="32" t="s">
        <v>177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4"/>
    </row>
    <row r="107" spans="1:15" ht="13.5" customHeight="1" x14ac:dyDescent="0.25">
      <c r="A107" s="32" t="s">
        <v>178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4"/>
    </row>
    <row r="108" spans="1:15" ht="13.5" customHeight="1" x14ac:dyDescent="0.25">
      <c r="A108" s="32" t="s">
        <v>179</v>
      </c>
      <c r="B108" s="30">
        <v>0</v>
      </c>
      <c r="C108" s="30">
        <v>0</v>
      </c>
      <c r="D108" s="30">
        <v>0</v>
      </c>
      <c r="E108" s="30">
        <v>1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1</v>
      </c>
      <c r="L108" s="30">
        <v>0</v>
      </c>
      <c r="M108" s="30">
        <v>1</v>
      </c>
      <c r="N108" s="30">
        <v>0</v>
      </c>
      <c r="O108" s="4"/>
    </row>
    <row r="109" spans="1:15" ht="14.1" customHeight="1" x14ac:dyDescent="0.25">
      <c r="A109" s="29" t="s">
        <v>128</v>
      </c>
      <c r="B109" s="30">
        <v>0</v>
      </c>
      <c r="C109" s="30">
        <v>0</v>
      </c>
      <c r="D109" s="30">
        <v>0</v>
      </c>
      <c r="E109" s="30">
        <v>0</v>
      </c>
      <c r="F109" s="30">
        <v>8</v>
      </c>
      <c r="G109" s="30">
        <v>0</v>
      </c>
      <c r="H109" s="30">
        <v>0</v>
      </c>
      <c r="I109" s="30">
        <v>0</v>
      </c>
      <c r="J109" s="30">
        <v>2</v>
      </c>
      <c r="K109" s="30">
        <v>0</v>
      </c>
      <c r="L109" s="30">
        <v>0</v>
      </c>
      <c r="M109" s="30">
        <v>0</v>
      </c>
      <c r="N109" s="30">
        <v>0</v>
      </c>
    </row>
    <row r="110" spans="1:15" ht="14.1" customHeight="1" x14ac:dyDescent="0.25">
      <c r="A110" s="32" t="s">
        <v>197</v>
      </c>
      <c r="B110" s="30">
        <v>0</v>
      </c>
      <c r="C110" s="30">
        <v>0</v>
      </c>
      <c r="D110" s="30">
        <v>0</v>
      </c>
      <c r="E110" s="30">
        <v>0</v>
      </c>
      <c r="F110" s="30">
        <v>6</v>
      </c>
      <c r="G110" s="30">
        <v>0</v>
      </c>
      <c r="H110" s="30">
        <v>0</v>
      </c>
      <c r="I110" s="30">
        <v>0</v>
      </c>
      <c r="J110" s="30">
        <v>2</v>
      </c>
      <c r="K110" s="30">
        <v>0</v>
      </c>
      <c r="L110" s="30">
        <v>0</v>
      </c>
      <c r="M110" s="30">
        <v>0</v>
      </c>
      <c r="N110" s="30">
        <v>0</v>
      </c>
    </row>
    <row r="111" spans="1:15" ht="14.1" customHeight="1" x14ac:dyDescent="0.25">
      <c r="A111" s="32" t="s">
        <v>180</v>
      </c>
      <c r="B111" s="30">
        <v>0</v>
      </c>
      <c r="C111" s="30">
        <v>0</v>
      </c>
      <c r="D111" s="30">
        <v>0</v>
      </c>
      <c r="E111" s="30">
        <v>0</v>
      </c>
      <c r="F111" s="30">
        <v>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</row>
    <row r="112" spans="1:15" ht="14.1" customHeight="1" x14ac:dyDescent="0.25">
      <c r="A112" s="29" t="s">
        <v>129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1</v>
      </c>
      <c r="H112" s="30">
        <v>0</v>
      </c>
      <c r="I112" s="30">
        <v>136</v>
      </c>
      <c r="J112" s="30">
        <v>26</v>
      </c>
      <c r="K112" s="30">
        <v>0</v>
      </c>
      <c r="L112" s="30">
        <v>0</v>
      </c>
      <c r="M112" s="30">
        <v>0</v>
      </c>
      <c r="N112" s="30">
        <v>3</v>
      </c>
    </row>
    <row r="113" spans="1:15" ht="14.1" customHeight="1" x14ac:dyDescent="0.25">
      <c r="A113" s="32" t="s">
        <v>198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</row>
    <row r="114" spans="1:15" ht="14.1" customHeight="1" x14ac:dyDescent="0.25">
      <c r="A114" s="32" t="s">
        <v>205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1</v>
      </c>
      <c r="H114" s="30">
        <v>0</v>
      </c>
      <c r="I114" s="30">
        <v>136</v>
      </c>
      <c r="J114" s="30">
        <v>26</v>
      </c>
      <c r="K114" s="30">
        <v>0</v>
      </c>
      <c r="L114" s="30">
        <v>0</v>
      </c>
      <c r="M114" s="30">
        <v>0</v>
      </c>
      <c r="N114" s="30">
        <v>3</v>
      </c>
    </row>
    <row r="115" spans="1:15" ht="14.1" customHeight="1" x14ac:dyDescent="0.25">
      <c r="A115" s="29" t="s">
        <v>159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</row>
    <row r="116" spans="1:15" ht="14.1" customHeight="1" x14ac:dyDescent="0.25">
      <c r="A116" s="32" t="s">
        <v>101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</row>
    <row r="117" spans="1:15" ht="14.1" customHeight="1" x14ac:dyDescent="0.25">
      <c r="A117" s="32" t="s">
        <v>199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</row>
    <row r="118" spans="1:15" s="42" customFormat="1" ht="13.8" customHeight="1" x14ac:dyDescent="0.25">
      <c r="A118" s="29" t="s">
        <v>130</v>
      </c>
      <c r="B118" s="30">
        <v>0</v>
      </c>
      <c r="C118" s="30">
        <v>0</v>
      </c>
      <c r="D118" s="30">
        <v>0</v>
      </c>
      <c r="E118" s="30">
        <v>0</v>
      </c>
      <c r="F118" s="30">
        <v>2</v>
      </c>
      <c r="G118" s="30">
        <v>0</v>
      </c>
      <c r="H118" s="30">
        <v>0</v>
      </c>
      <c r="I118" s="30">
        <v>0</v>
      </c>
      <c r="J118" s="30">
        <v>4</v>
      </c>
      <c r="K118" s="30">
        <v>0</v>
      </c>
      <c r="L118" s="30">
        <v>0</v>
      </c>
      <c r="M118" s="30">
        <v>0</v>
      </c>
      <c r="N118" s="30">
        <v>0</v>
      </c>
    </row>
    <row r="119" spans="1:15" s="42" customFormat="1" ht="14.1" customHeight="1" x14ac:dyDescent="0.25">
      <c r="A119" s="32" t="s">
        <v>211</v>
      </c>
      <c r="B119" s="30">
        <v>0</v>
      </c>
      <c r="C119" s="30">
        <v>0</v>
      </c>
      <c r="D119" s="30">
        <v>0</v>
      </c>
      <c r="E119" s="30">
        <v>0</v>
      </c>
      <c r="F119" s="30">
        <v>2</v>
      </c>
      <c r="G119" s="30">
        <v>0</v>
      </c>
      <c r="H119" s="30">
        <v>0</v>
      </c>
      <c r="I119" s="30">
        <v>0</v>
      </c>
      <c r="J119" s="30">
        <v>4</v>
      </c>
      <c r="K119" s="30">
        <v>0</v>
      </c>
      <c r="L119" s="30">
        <v>0</v>
      </c>
      <c r="M119" s="30">
        <v>0</v>
      </c>
      <c r="N119" s="30">
        <v>0</v>
      </c>
    </row>
    <row r="120" spans="1:15" s="42" customFormat="1" ht="14.1" customHeight="1" x14ac:dyDescent="0.25">
      <c r="A120" s="32" t="s">
        <v>194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</row>
    <row r="121" spans="1:15" ht="14.1" customHeight="1" x14ac:dyDescent="0.25">
      <c r="A121" s="29" t="s">
        <v>96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</row>
    <row r="122" spans="1:15" ht="14.1" customHeight="1" x14ac:dyDescent="0.25">
      <c r="A122" s="32" t="s">
        <v>200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</row>
    <row r="123" spans="1:15" ht="14.1" customHeight="1" x14ac:dyDescent="0.25">
      <c r="A123" s="29" t="s">
        <v>17</v>
      </c>
      <c r="B123" s="30">
        <v>360</v>
      </c>
      <c r="C123" s="30">
        <v>348</v>
      </c>
      <c r="D123" s="30">
        <v>91</v>
      </c>
      <c r="E123" s="30">
        <v>344</v>
      </c>
      <c r="F123" s="30">
        <v>930</v>
      </c>
      <c r="G123" s="30">
        <v>524</v>
      </c>
      <c r="H123" s="30">
        <v>8</v>
      </c>
      <c r="I123" s="30">
        <v>182</v>
      </c>
      <c r="J123" s="30">
        <v>1626</v>
      </c>
      <c r="K123" s="30">
        <v>69</v>
      </c>
      <c r="L123" s="30">
        <v>224</v>
      </c>
      <c r="M123" s="30">
        <v>69</v>
      </c>
      <c r="N123" s="30">
        <v>703</v>
      </c>
    </row>
    <row r="124" spans="1:15" ht="13.5" customHeight="1" x14ac:dyDescent="0.25">
      <c r="A124" s="32" t="s">
        <v>201</v>
      </c>
      <c r="B124" s="30">
        <v>43</v>
      </c>
      <c r="C124" s="30">
        <v>9</v>
      </c>
      <c r="D124" s="30">
        <v>90</v>
      </c>
      <c r="E124" s="30">
        <v>221</v>
      </c>
      <c r="F124" s="30">
        <v>815</v>
      </c>
      <c r="G124" s="30">
        <v>140</v>
      </c>
      <c r="H124" s="30">
        <v>1</v>
      </c>
      <c r="I124" s="30">
        <v>28</v>
      </c>
      <c r="J124" s="30">
        <v>1514</v>
      </c>
      <c r="K124" s="30">
        <v>0</v>
      </c>
      <c r="L124" s="30">
        <v>216</v>
      </c>
      <c r="M124" s="30">
        <v>0</v>
      </c>
      <c r="N124" s="30">
        <v>5</v>
      </c>
      <c r="O124" s="4"/>
    </row>
    <row r="125" spans="1:15" ht="13.5" customHeight="1" x14ac:dyDescent="0.25">
      <c r="A125" s="32" t="s">
        <v>181</v>
      </c>
      <c r="B125" s="30">
        <v>1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1</v>
      </c>
      <c r="O125" s="4"/>
    </row>
    <row r="126" spans="1:15" ht="13.5" customHeight="1" x14ac:dyDescent="0.25">
      <c r="A126" s="32" t="s">
        <v>182</v>
      </c>
      <c r="B126" s="30">
        <v>1</v>
      </c>
      <c r="C126" s="30">
        <v>2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4"/>
    </row>
    <row r="127" spans="1:15" ht="13.5" customHeight="1" x14ac:dyDescent="0.25">
      <c r="A127" s="32" t="s">
        <v>183</v>
      </c>
      <c r="B127" s="30">
        <v>315</v>
      </c>
      <c r="C127" s="30">
        <v>337</v>
      </c>
      <c r="D127" s="30">
        <v>1</v>
      </c>
      <c r="E127" s="30">
        <v>123</v>
      </c>
      <c r="F127" s="30">
        <v>115</v>
      </c>
      <c r="G127" s="30">
        <v>384</v>
      </c>
      <c r="H127" s="30">
        <v>7</v>
      </c>
      <c r="I127" s="30">
        <v>154</v>
      </c>
      <c r="J127" s="30">
        <v>112</v>
      </c>
      <c r="K127" s="30">
        <v>69</v>
      </c>
      <c r="L127" s="30">
        <v>8</v>
      </c>
      <c r="M127" s="30">
        <v>69</v>
      </c>
      <c r="N127" s="30">
        <v>697</v>
      </c>
      <c r="O127" s="4"/>
    </row>
    <row r="128" spans="1:15" ht="14.1" customHeight="1" x14ac:dyDescent="0.25">
      <c r="A128" s="29" t="s">
        <v>61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2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4"/>
    </row>
    <row r="129" spans="1:15" ht="13.5" customHeight="1" x14ac:dyDescent="0.25">
      <c r="A129" s="32" t="s">
        <v>120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4"/>
    </row>
    <row r="130" spans="1:15" ht="13.5" customHeight="1" x14ac:dyDescent="0.25">
      <c r="A130" s="32" t="s">
        <v>3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2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4"/>
    </row>
    <row r="131" spans="1:15" ht="13.5" customHeight="1" x14ac:dyDescent="0.25">
      <c r="A131" s="32" t="s">
        <v>202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4"/>
    </row>
    <row r="132" spans="1:15" ht="14.1" customHeight="1" x14ac:dyDescent="0.25">
      <c r="A132" s="29" t="s">
        <v>91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1</v>
      </c>
      <c r="O132" s="4"/>
    </row>
    <row r="133" spans="1:15" ht="14.1" customHeight="1" x14ac:dyDescent="0.25">
      <c r="A133" s="29" t="s">
        <v>62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4"/>
    </row>
    <row r="134" spans="1:15" ht="14.1" customHeight="1" x14ac:dyDescent="0.25">
      <c r="A134" s="29" t="s">
        <v>75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4"/>
    </row>
    <row r="135" spans="1:15" s="42" customFormat="1" ht="14.1" customHeight="1" x14ac:dyDescent="0.25">
      <c r="A135" s="29" t="s">
        <v>172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43"/>
    </row>
    <row r="136" spans="1:15" s="42" customFormat="1" ht="14.1" customHeight="1" x14ac:dyDescent="0.25">
      <c r="A136" s="32" t="s">
        <v>184</v>
      </c>
      <c r="B136" s="30">
        <v>0</v>
      </c>
      <c r="C136" s="30">
        <v>0</v>
      </c>
      <c r="D136" s="31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6"/>
    </row>
    <row r="137" spans="1:15" s="42" customFormat="1" ht="14.1" customHeight="1" x14ac:dyDescent="0.25">
      <c r="A137" s="32" t="s">
        <v>212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43"/>
    </row>
    <row r="138" spans="1:15" ht="14.1" customHeight="1" x14ac:dyDescent="0.25">
      <c r="A138" s="29" t="s">
        <v>160</v>
      </c>
      <c r="B138" s="30">
        <v>0</v>
      </c>
      <c r="C138" s="30">
        <v>0</v>
      </c>
      <c r="D138" s="30">
        <v>0</v>
      </c>
      <c r="E138" s="30">
        <v>66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4"/>
    </row>
    <row r="139" spans="1:15" ht="13.5" customHeight="1" x14ac:dyDescent="0.25">
      <c r="A139" s="32" t="s">
        <v>185</v>
      </c>
      <c r="B139" s="30">
        <v>0</v>
      </c>
      <c r="C139" s="30">
        <v>0</v>
      </c>
      <c r="D139" s="30">
        <v>0</v>
      </c>
      <c r="E139" s="30">
        <v>1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4"/>
    </row>
    <row r="140" spans="1:15" ht="13.5" customHeight="1" x14ac:dyDescent="0.25">
      <c r="A140" s="32" t="s">
        <v>203</v>
      </c>
      <c r="B140" s="30">
        <v>0</v>
      </c>
      <c r="C140" s="30">
        <v>0</v>
      </c>
      <c r="D140" s="30">
        <v>0</v>
      </c>
      <c r="E140" s="30">
        <v>65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4"/>
    </row>
    <row r="141" spans="1:15" s="42" customFormat="1" ht="13.5" customHeight="1" x14ac:dyDescent="0.25">
      <c r="A141" s="29" t="s">
        <v>208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43"/>
    </row>
    <row r="142" spans="1:15" s="42" customFormat="1" ht="14.1" customHeight="1" x14ac:dyDescent="0.25">
      <c r="A142" s="32" t="s">
        <v>7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43"/>
    </row>
    <row r="143" spans="1:15" s="42" customFormat="1" ht="14.1" customHeight="1" x14ac:dyDescent="0.25">
      <c r="A143" s="32" t="s">
        <v>176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43"/>
    </row>
    <row r="144" spans="1:15" s="42" customFormat="1" ht="14.1" customHeight="1" x14ac:dyDescent="0.25">
      <c r="A144" s="32" t="s">
        <v>195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43"/>
    </row>
    <row r="145" spans="1:15" ht="14.1" customHeight="1" x14ac:dyDescent="0.25">
      <c r="A145" s="29" t="s">
        <v>186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4"/>
    </row>
    <row r="146" spans="1:15" ht="14.1" customHeight="1" x14ac:dyDescent="0.25">
      <c r="A146" s="29" t="s">
        <v>206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</row>
    <row r="147" spans="1:15" ht="14.1" customHeight="1" x14ac:dyDescent="0.25">
      <c r="A147" s="29" t="s">
        <v>187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</row>
    <row r="148" spans="1:15" ht="14.1" customHeight="1" x14ac:dyDescent="0.25">
      <c r="A148" s="29" t="s">
        <v>188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</row>
    <row r="149" spans="1:15" ht="14.1" customHeight="1" x14ac:dyDescent="0.25">
      <c r="A149" s="29" t="s">
        <v>189</v>
      </c>
      <c r="B149" s="30">
        <v>0</v>
      </c>
      <c r="C149" s="30">
        <v>0</v>
      </c>
      <c r="D149" s="30">
        <v>0</v>
      </c>
      <c r="E149" s="30">
        <v>0</v>
      </c>
      <c r="F149" s="30">
        <v>1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</row>
    <row r="150" spans="1:15" ht="14.1" customHeight="1" x14ac:dyDescent="0.25">
      <c r="A150" s="29" t="s">
        <v>190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</row>
    <row r="151" spans="1:15" ht="14.1" customHeight="1" x14ac:dyDescent="0.25">
      <c r="A151" s="29" t="s">
        <v>191</v>
      </c>
      <c r="B151" s="30">
        <v>0</v>
      </c>
      <c r="C151" s="30">
        <v>0</v>
      </c>
      <c r="D151" s="30">
        <v>0</v>
      </c>
      <c r="E151" s="30">
        <v>0</v>
      </c>
      <c r="F151" s="30">
        <v>1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</row>
    <row r="152" spans="1:15" ht="14.1" customHeight="1" x14ac:dyDescent="0.25">
      <c r="A152" s="29" t="s">
        <v>88</v>
      </c>
      <c r="B152" s="30">
        <v>0</v>
      </c>
      <c r="C152" s="30">
        <v>0</v>
      </c>
      <c r="D152" s="30">
        <v>0</v>
      </c>
      <c r="E152" s="30">
        <v>0</v>
      </c>
      <c r="F152" s="30">
        <v>5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</row>
    <row r="153" spans="1:15" ht="14.1" customHeight="1" x14ac:dyDescent="0.25">
      <c r="A153" s="29" t="s">
        <v>192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</row>
    <row r="154" spans="1:15" ht="14.1" customHeight="1" x14ac:dyDescent="0.25">
      <c r="A154" s="29" t="s">
        <v>110</v>
      </c>
      <c r="B154" s="30">
        <v>0</v>
      </c>
      <c r="C154" s="30">
        <v>9</v>
      </c>
      <c r="D154" s="30">
        <v>0</v>
      </c>
      <c r="E154" s="30">
        <v>0</v>
      </c>
      <c r="F154" s="30">
        <v>0</v>
      </c>
      <c r="G154" s="30">
        <v>15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</row>
    <row r="155" spans="1:15" ht="14.1" customHeight="1" x14ac:dyDescent="0.25">
      <c r="A155" s="29" t="s">
        <v>152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1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4"/>
    </row>
    <row r="156" spans="1:15" ht="14.1" customHeight="1" x14ac:dyDescent="0.25">
      <c r="A156" s="29" t="s">
        <v>173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4"/>
    </row>
    <row r="157" spans="1:15" ht="14.1" customHeight="1" x14ac:dyDescent="0.25">
      <c r="A157" s="29" t="s">
        <v>174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4"/>
    </row>
    <row r="158" spans="1:15" ht="14.1" customHeight="1" x14ac:dyDescent="0.25">
      <c r="A158" s="29" t="s">
        <v>30</v>
      </c>
      <c r="B158" s="30">
        <v>0</v>
      </c>
      <c r="C158" s="30">
        <v>4</v>
      </c>
      <c r="D158" s="30">
        <v>1</v>
      </c>
      <c r="E158" s="30">
        <v>4</v>
      </c>
      <c r="F158" s="30">
        <v>14</v>
      </c>
      <c r="G158" s="30">
        <v>1</v>
      </c>
      <c r="H158" s="30">
        <v>0</v>
      </c>
      <c r="I158" s="30">
        <v>1</v>
      </c>
      <c r="J158" s="30">
        <v>16</v>
      </c>
      <c r="K158" s="30">
        <v>0</v>
      </c>
      <c r="L158" s="30">
        <v>0</v>
      </c>
      <c r="M158" s="30">
        <v>1</v>
      </c>
      <c r="N158" s="30">
        <v>4</v>
      </c>
      <c r="O158" s="6"/>
    </row>
    <row r="159" spans="1:15" ht="14.1" customHeight="1" x14ac:dyDescent="0.25">
      <c r="A159" s="32" t="s">
        <v>132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4"/>
    </row>
    <row r="160" spans="1:15" ht="14.1" customHeight="1" x14ac:dyDescent="0.25">
      <c r="A160" s="40" t="s">
        <v>204</v>
      </c>
      <c r="B160" s="41">
        <v>0</v>
      </c>
      <c r="C160" s="41">
        <v>4</v>
      </c>
      <c r="D160" s="41">
        <v>1</v>
      </c>
      <c r="E160" s="41">
        <v>4</v>
      </c>
      <c r="F160" s="41">
        <v>14</v>
      </c>
      <c r="G160" s="41">
        <v>1</v>
      </c>
      <c r="H160" s="41">
        <v>0</v>
      </c>
      <c r="I160" s="41">
        <v>1</v>
      </c>
      <c r="J160" s="41">
        <v>16</v>
      </c>
      <c r="K160" s="41">
        <v>0</v>
      </c>
      <c r="L160" s="41">
        <v>0</v>
      </c>
      <c r="M160" s="41">
        <v>1</v>
      </c>
      <c r="N160" s="41">
        <v>4</v>
      </c>
      <c r="O160" s="4"/>
    </row>
    <row r="161" spans="1:15" s="7" customFormat="1" ht="26.4" x14ac:dyDescent="0.25">
      <c r="A161" s="33" t="s">
        <v>67</v>
      </c>
      <c r="B161" s="28" t="s">
        <v>55</v>
      </c>
      <c r="C161" s="26" t="s">
        <v>50</v>
      </c>
      <c r="D161" s="27" t="s">
        <v>54</v>
      </c>
      <c r="E161" s="27" t="s">
        <v>25</v>
      </c>
      <c r="F161" s="27" t="s">
        <v>4</v>
      </c>
      <c r="G161" s="27" t="s">
        <v>29</v>
      </c>
      <c r="H161" s="27" t="s">
        <v>26</v>
      </c>
      <c r="I161" s="27" t="s">
        <v>21</v>
      </c>
      <c r="J161" s="27" t="s">
        <v>37</v>
      </c>
      <c r="K161" s="27" t="s">
        <v>2</v>
      </c>
      <c r="L161" s="27" t="s">
        <v>40</v>
      </c>
      <c r="M161" s="27" t="s">
        <v>51</v>
      </c>
      <c r="N161" s="27" t="s">
        <v>8</v>
      </c>
      <c r="O161" s="6"/>
    </row>
    <row r="162" spans="1:15" ht="14.1" customHeight="1" x14ac:dyDescent="0.25">
      <c r="A162" s="29" t="s">
        <v>118</v>
      </c>
      <c r="B162" s="30">
        <v>0</v>
      </c>
      <c r="C162" s="30">
        <v>0</v>
      </c>
      <c r="D162" s="31">
        <v>0</v>
      </c>
      <c r="E162" s="30">
        <v>0</v>
      </c>
      <c r="F162" s="30">
        <v>0</v>
      </c>
      <c r="G162" s="30">
        <v>0</v>
      </c>
      <c r="H162" s="30">
        <v>2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6"/>
    </row>
    <row r="163" spans="1:15" ht="14.1" customHeight="1" x14ac:dyDescent="0.25">
      <c r="A163" s="29" t="s">
        <v>98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1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6"/>
    </row>
    <row r="164" spans="1:15" ht="14.1" customHeight="1" x14ac:dyDescent="0.25">
      <c r="A164" s="29" t="s">
        <v>99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2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4"/>
    </row>
    <row r="165" spans="1:15" ht="14.1" customHeight="1" x14ac:dyDescent="0.25">
      <c r="A165" s="29" t="s">
        <v>119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2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4"/>
    </row>
    <row r="166" spans="1:15" ht="14.1" customHeight="1" x14ac:dyDescent="0.25">
      <c r="A166" s="29" t="s">
        <v>100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2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4"/>
    </row>
    <row r="167" spans="1:15" ht="14.1" customHeight="1" x14ac:dyDescent="0.25">
      <c r="A167" s="29" t="s">
        <v>171</v>
      </c>
      <c r="B167" s="30">
        <v>42</v>
      </c>
      <c r="C167" s="30">
        <v>106</v>
      </c>
      <c r="D167" s="30">
        <v>62</v>
      </c>
      <c r="E167" s="30">
        <v>5</v>
      </c>
      <c r="F167" s="30">
        <v>5454</v>
      </c>
      <c r="G167" s="30">
        <v>25</v>
      </c>
      <c r="H167" s="30">
        <v>566</v>
      </c>
      <c r="I167" s="30">
        <v>1499</v>
      </c>
      <c r="J167" s="30">
        <v>0</v>
      </c>
      <c r="K167" s="30">
        <v>2764</v>
      </c>
      <c r="L167" s="30">
        <v>54</v>
      </c>
      <c r="M167" s="30">
        <v>10</v>
      </c>
      <c r="N167" s="30">
        <v>16</v>
      </c>
      <c r="O167" s="4"/>
    </row>
    <row r="168" spans="1:15" ht="14.1" customHeight="1" x14ac:dyDescent="0.25">
      <c r="A168" s="29" t="s">
        <v>58</v>
      </c>
      <c r="B168" s="30">
        <v>6</v>
      </c>
      <c r="C168" s="30">
        <v>8</v>
      </c>
      <c r="D168" s="30">
        <v>7</v>
      </c>
      <c r="E168" s="30">
        <v>33</v>
      </c>
      <c r="F168" s="30">
        <v>179</v>
      </c>
      <c r="G168" s="30">
        <v>6</v>
      </c>
      <c r="H168" s="30">
        <v>243</v>
      </c>
      <c r="I168" s="30">
        <v>48</v>
      </c>
      <c r="J168" s="30">
        <v>0</v>
      </c>
      <c r="K168" s="30">
        <v>880</v>
      </c>
      <c r="L168" s="30">
        <v>14</v>
      </c>
      <c r="M168" s="30">
        <v>11</v>
      </c>
      <c r="N168" s="30">
        <v>226</v>
      </c>
      <c r="O168" s="4"/>
    </row>
    <row r="169" spans="1:15" ht="14.1" customHeight="1" x14ac:dyDescent="0.25">
      <c r="A169" s="29" t="s">
        <v>59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1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4"/>
    </row>
    <row r="170" spans="1:15" ht="14.1" customHeight="1" x14ac:dyDescent="0.25">
      <c r="A170" s="29" t="s">
        <v>83</v>
      </c>
      <c r="B170" s="30">
        <v>0</v>
      </c>
      <c r="C170" s="30">
        <v>0</v>
      </c>
      <c r="D170" s="30">
        <v>0</v>
      </c>
      <c r="E170" s="30">
        <v>0</v>
      </c>
      <c r="F170" s="30">
        <v>4</v>
      </c>
      <c r="G170" s="30">
        <v>0</v>
      </c>
      <c r="H170" s="30">
        <v>1</v>
      </c>
      <c r="I170" s="30">
        <v>0</v>
      </c>
      <c r="J170" s="30">
        <v>0</v>
      </c>
      <c r="K170" s="30">
        <v>136</v>
      </c>
      <c r="L170" s="30">
        <v>0</v>
      </c>
      <c r="M170" s="30">
        <v>0</v>
      </c>
      <c r="N170" s="30">
        <v>0</v>
      </c>
      <c r="O170" s="4"/>
    </row>
    <row r="171" spans="1:15" ht="14.1" customHeight="1" x14ac:dyDescent="0.25">
      <c r="A171" s="29" t="s">
        <v>121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1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</row>
    <row r="172" spans="1:15" ht="14.1" customHeight="1" x14ac:dyDescent="0.25">
      <c r="A172" s="29" t="s">
        <v>6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24</v>
      </c>
      <c r="J172" s="30">
        <v>0</v>
      </c>
      <c r="K172" s="30">
        <v>5</v>
      </c>
      <c r="L172" s="30">
        <v>0</v>
      </c>
      <c r="M172" s="30">
        <v>0</v>
      </c>
      <c r="N172" s="30">
        <v>0</v>
      </c>
    </row>
    <row r="173" spans="1:15" ht="14.1" customHeight="1" x14ac:dyDescent="0.25">
      <c r="A173" s="29" t="s">
        <v>19</v>
      </c>
      <c r="B173" s="30">
        <v>0</v>
      </c>
      <c r="C173" s="30">
        <v>0</v>
      </c>
      <c r="D173" s="30">
        <v>0</v>
      </c>
      <c r="E173" s="30">
        <v>0</v>
      </c>
      <c r="F173" s="30">
        <v>2</v>
      </c>
      <c r="G173" s="30">
        <v>0</v>
      </c>
      <c r="H173" s="30">
        <v>1</v>
      </c>
      <c r="I173" s="30">
        <v>0</v>
      </c>
      <c r="J173" s="30">
        <v>0</v>
      </c>
      <c r="K173" s="30">
        <v>18</v>
      </c>
      <c r="L173" s="30">
        <v>0</v>
      </c>
      <c r="M173" s="30">
        <v>0</v>
      </c>
      <c r="N173" s="30">
        <v>3</v>
      </c>
    </row>
    <row r="174" spans="1:15" s="42" customFormat="1" ht="14.1" customHeight="1" x14ac:dyDescent="0.25">
      <c r="A174" s="29" t="s">
        <v>103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8</v>
      </c>
      <c r="L174" s="30">
        <v>2</v>
      </c>
      <c r="M174" s="30">
        <v>0</v>
      </c>
      <c r="N174" s="30">
        <v>0</v>
      </c>
    </row>
    <row r="175" spans="1:15" s="42" customFormat="1" ht="14.1" customHeight="1" x14ac:dyDescent="0.25">
      <c r="A175" s="32" t="s">
        <v>209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2</v>
      </c>
      <c r="L175" s="30">
        <v>0</v>
      </c>
      <c r="M175" s="30">
        <v>0</v>
      </c>
      <c r="N175" s="30">
        <v>0</v>
      </c>
    </row>
    <row r="176" spans="1:15" s="42" customFormat="1" ht="14.1" customHeight="1" x14ac:dyDescent="0.25">
      <c r="A176" s="32" t="s">
        <v>193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6</v>
      </c>
      <c r="L176" s="30">
        <v>2</v>
      </c>
      <c r="M176" s="30">
        <v>0</v>
      </c>
      <c r="N176" s="30">
        <v>0</v>
      </c>
    </row>
    <row r="177" spans="1:15" ht="14.1" customHeight="1" x14ac:dyDescent="0.25">
      <c r="A177" s="29" t="s">
        <v>79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5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</row>
    <row r="178" spans="1:15" ht="14.1" customHeight="1" x14ac:dyDescent="0.25">
      <c r="A178" s="29" t="s">
        <v>124</v>
      </c>
      <c r="B178" s="30">
        <v>0</v>
      </c>
      <c r="C178" s="30">
        <v>0</v>
      </c>
      <c r="D178" s="30">
        <v>0</v>
      </c>
      <c r="E178" s="30">
        <v>0</v>
      </c>
      <c r="F178" s="30">
        <v>73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</row>
    <row r="179" spans="1:15" ht="14.1" customHeight="1" x14ac:dyDescent="0.25">
      <c r="A179" s="29" t="s">
        <v>11</v>
      </c>
      <c r="B179" s="30">
        <v>978</v>
      </c>
      <c r="C179" s="30">
        <v>341</v>
      </c>
      <c r="D179" s="30">
        <v>357</v>
      </c>
      <c r="E179" s="30">
        <v>1700</v>
      </c>
      <c r="F179" s="30">
        <v>9225</v>
      </c>
      <c r="G179" s="30">
        <v>3200</v>
      </c>
      <c r="H179" s="30">
        <v>9188</v>
      </c>
      <c r="I179" s="30">
        <v>2670</v>
      </c>
      <c r="J179" s="30">
        <v>629</v>
      </c>
      <c r="K179" s="30">
        <v>17910</v>
      </c>
      <c r="L179" s="30">
        <v>1975</v>
      </c>
      <c r="M179" s="30">
        <v>1286</v>
      </c>
      <c r="N179" s="30">
        <v>13355</v>
      </c>
    </row>
    <row r="180" spans="1:15" ht="14.1" customHeight="1" x14ac:dyDescent="0.25">
      <c r="A180" s="29" t="s">
        <v>94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</row>
    <row r="181" spans="1:15" ht="14.1" customHeight="1" x14ac:dyDescent="0.25">
      <c r="A181" s="29" t="s">
        <v>217</v>
      </c>
      <c r="B181" s="30">
        <v>0</v>
      </c>
      <c r="C181" s="30">
        <v>3</v>
      </c>
      <c r="D181" s="30">
        <v>0</v>
      </c>
      <c r="E181" s="30">
        <v>0</v>
      </c>
      <c r="F181" s="30">
        <v>0</v>
      </c>
      <c r="G181" s="30">
        <v>0</v>
      </c>
      <c r="H181" s="30">
        <v>181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</row>
    <row r="182" spans="1:15" ht="14.1" customHeight="1" x14ac:dyDescent="0.25">
      <c r="A182" s="29" t="s">
        <v>104</v>
      </c>
      <c r="B182" s="30">
        <v>0</v>
      </c>
      <c r="C182" s="30">
        <v>0</v>
      </c>
      <c r="D182" s="30">
        <v>0</v>
      </c>
      <c r="E182" s="30">
        <v>0</v>
      </c>
      <c r="F182" s="30">
        <v>1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4"/>
    </row>
    <row r="183" spans="1:15" ht="14.1" customHeight="1" x14ac:dyDescent="0.25">
      <c r="A183" s="29" t="s">
        <v>127</v>
      </c>
      <c r="B183" s="30">
        <v>0</v>
      </c>
      <c r="C183" s="30">
        <v>0</v>
      </c>
      <c r="D183" s="30">
        <v>0</v>
      </c>
      <c r="E183" s="30">
        <v>0</v>
      </c>
      <c r="F183" s="30">
        <v>76</v>
      </c>
      <c r="G183" s="30">
        <v>2</v>
      </c>
      <c r="H183" s="30">
        <v>6</v>
      </c>
      <c r="I183" s="30">
        <v>49</v>
      </c>
      <c r="J183" s="30">
        <v>0</v>
      </c>
      <c r="K183" s="30">
        <v>12</v>
      </c>
      <c r="L183" s="30">
        <v>2</v>
      </c>
      <c r="M183" s="30">
        <v>1</v>
      </c>
      <c r="N183" s="30">
        <v>42</v>
      </c>
      <c r="O183" s="4"/>
    </row>
    <row r="184" spans="1:15" ht="13.5" customHeight="1" x14ac:dyDescent="0.25">
      <c r="A184" s="32" t="s">
        <v>196</v>
      </c>
      <c r="B184" s="30">
        <v>0</v>
      </c>
      <c r="C184" s="30">
        <v>0</v>
      </c>
      <c r="D184" s="30">
        <v>0</v>
      </c>
      <c r="E184" s="30">
        <v>0</v>
      </c>
      <c r="F184" s="30">
        <v>75</v>
      </c>
      <c r="G184" s="30">
        <v>0</v>
      </c>
      <c r="H184" s="30">
        <v>5</v>
      </c>
      <c r="I184" s="30">
        <v>49</v>
      </c>
      <c r="J184" s="30">
        <v>0</v>
      </c>
      <c r="K184" s="30">
        <v>1</v>
      </c>
      <c r="L184" s="30">
        <v>0</v>
      </c>
      <c r="M184" s="30">
        <v>0</v>
      </c>
      <c r="N184" s="30">
        <v>42</v>
      </c>
      <c r="O184" s="4"/>
    </row>
    <row r="185" spans="1:15" ht="13.5" customHeight="1" x14ac:dyDescent="0.25">
      <c r="A185" s="32" t="s">
        <v>177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1</v>
      </c>
      <c r="I185" s="30">
        <v>0</v>
      </c>
      <c r="J185" s="30">
        <v>0</v>
      </c>
      <c r="K185" s="30">
        <v>11</v>
      </c>
      <c r="L185" s="30">
        <v>0</v>
      </c>
      <c r="M185" s="30">
        <v>0</v>
      </c>
      <c r="N185" s="30">
        <v>0</v>
      </c>
      <c r="O185" s="4"/>
    </row>
    <row r="186" spans="1:15" ht="13.5" customHeight="1" x14ac:dyDescent="0.25">
      <c r="A186" s="32" t="s">
        <v>178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4"/>
    </row>
    <row r="187" spans="1:15" ht="13.5" customHeight="1" x14ac:dyDescent="0.25">
      <c r="A187" s="32" t="s">
        <v>179</v>
      </c>
      <c r="B187" s="30">
        <v>0</v>
      </c>
      <c r="C187" s="30">
        <v>0</v>
      </c>
      <c r="D187" s="30">
        <v>0</v>
      </c>
      <c r="E187" s="30">
        <v>0</v>
      </c>
      <c r="F187" s="30">
        <v>1</v>
      </c>
      <c r="G187" s="30">
        <v>2</v>
      </c>
      <c r="H187" s="30">
        <v>0</v>
      </c>
      <c r="I187" s="30">
        <v>0</v>
      </c>
      <c r="J187" s="30">
        <v>0</v>
      </c>
      <c r="K187" s="30">
        <v>0</v>
      </c>
      <c r="L187" s="30">
        <v>2</v>
      </c>
      <c r="M187" s="30">
        <v>1</v>
      </c>
      <c r="N187" s="30">
        <v>0</v>
      </c>
      <c r="O187" s="4"/>
    </row>
    <row r="188" spans="1:15" ht="14.1" customHeight="1" x14ac:dyDescent="0.25">
      <c r="A188" s="29" t="s">
        <v>128</v>
      </c>
      <c r="B188" s="30">
        <v>0</v>
      </c>
      <c r="C188" s="30">
        <v>0</v>
      </c>
      <c r="D188" s="30">
        <v>0</v>
      </c>
      <c r="E188" s="30">
        <v>0</v>
      </c>
      <c r="F188" s="30">
        <v>14</v>
      </c>
      <c r="G188" s="30">
        <v>1</v>
      </c>
      <c r="H188" s="30">
        <v>0</v>
      </c>
      <c r="I188" s="30">
        <v>0</v>
      </c>
      <c r="J188" s="30">
        <v>0</v>
      </c>
      <c r="K188" s="30">
        <v>22</v>
      </c>
      <c r="L188" s="30">
        <v>0</v>
      </c>
      <c r="M188" s="30">
        <v>0</v>
      </c>
      <c r="N188" s="30">
        <v>3</v>
      </c>
      <c r="O188" s="4"/>
    </row>
    <row r="189" spans="1:15" ht="14.1" customHeight="1" x14ac:dyDescent="0.25">
      <c r="A189" s="32" t="s">
        <v>197</v>
      </c>
      <c r="B189" s="30">
        <v>0</v>
      </c>
      <c r="C189" s="30">
        <v>0</v>
      </c>
      <c r="D189" s="30">
        <v>0</v>
      </c>
      <c r="E189" s="30">
        <v>0</v>
      </c>
      <c r="F189" s="30">
        <v>11</v>
      </c>
      <c r="G189" s="30">
        <v>0</v>
      </c>
      <c r="H189" s="30">
        <v>0</v>
      </c>
      <c r="I189" s="30">
        <v>0</v>
      </c>
      <c r="J189" s="30">
        <v>0</v>
      </c>
      <c r="K189" s="30">
        <v>17</v>
      </c>
      <c r="L189" s="30">
        <v>0</v>
      </c>
      <c r="M189" s="30">
        <v>0</v>
      </c>
      <c r="N189" s="30">
        <v>3</v>
      </c>
    </row>
    <row r="190" spans="1:15" ht="14.1" customHeight="1" x14ac:dyDescent="0.25">
      <c r="A190" s="32" t="s">
        <v>180</v>
      </c>
      <c r="B190" s="30">
        <v>0</v>
      </c>
      <c r="C190" s="30">
        <v>0</v>
      </c>
      <c r="D190" s="30">
        <v>0</v>
      </c>
      <c r="E190" s="30">
        <v>0</v>
      </c>
      <c r="F190" s="30">
        <v>3</v>
      </c>
      <c r="G190" s="30">
        <v>1</v>
      </c>
      <c r="H190" s="30">
        <v>0</v>
      </c>
      <c r="I190" s="30">
        <v>0</v>
      </c>
      <c r="J190" s="30">
        <v>0</v>
      </c>
      <c r="K190" s="30">
        <v>5</v>
      </c>
      <c r="L190" s="30">
        <v>0</v>
      </c>
      <c r="M190" s="30">
        <v>0</v>
      </c>
      <c r="N190" s="30">
        <v>0</v>
      </c>
    </row>
    <row r="191" spans="1:15" ht="14.1" customHeight="1" x14ac:dyDescent="0.25">
      <c r="A191" s="29" t="s">
        <v>129</v>
      </c>
      <c r="B191" s="30">
        <v>0</v>
      </c>
      <c r="C191" s="30">
        <v>0</v>
      </c>
      <c r="D191" s="30">
        <v>0</v>
      </c>
      <c r="E191" s="30">
        <v>0</v>
      </c>
      <c r="F191" s="30">
        <v>1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4"/>
    </row>
    <row r="192" spans="1:15" ht="14.1" customHeight="1" x14ac:dyDescent="0.25">
      <c r="A192" s="32" t="s">
        <v>198</v>
      </c>
      <c r="B192" s="30">
        <v>0</v>
      </c>
      <c r="C192" s="30">
        <v>0</v>
      </c>
      <c r="D192" s="30">
        <v>0</v>
      </c>
      <c r="E192" s="30">
        <v>0</v>
      </c>
      <c r="F192" s="30">
        <v>1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</row>
    <row r="193" spans="1:15" ht="14.1" customHeight="1" x14ac:dyDescent="0.25">
      <c r="A193" s="32" t="s">
        <v>205</v>
      </c>
      <c r="B193" s="30">
        <v>0</v>
      </c>
      <c r="C193" s="30">
        <v>0</v>
      </c>
      <c r="D193" s="30">
        <v>0</v>
      </c>
      <c r="E193" s="30">
        <v>0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</row>
    <row r="194" spans="1:15" ht="14.1" customHeight="1" x14ac:dyDescent="0.25">
      <c r="A194" s="29" t="s">
        <v>159</v>
      </c>
      <c r="B194" s="30">
        <v>0</v>
      </c>
      <c r="C194" s="30">
        <v>0</v>
      </c>
      <c r="D194" s="30">
        <v>0</v>
      </c>
      <c r="E194" s="30">
        <v>0</v>
      </c>
      <c r="F194" s="30">
        <v>185</v>
      </c>
      <c r="G194" s="30">
        <v>0</v>
      </c>
      <c r="H194" s="30">
        <v>1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4"/>
    </row>
    <row r="195" spans="1:15" ht="14.1" customHeight="1" x14ac:dyDescent="0.25">
      <c r="A195" s="32" t="s">
        <v>101</v>
      </c>
      <c r="B195" s="30">
        <v>0</v>
      </c>
      <c r="C195" s="30">
        <v>0</v>
      </c>
      <c r="D195" s="30">
        <v>0</v>
      </c>
      <c r="E195" s="30">
        <v>0</v>
      </c>
      <c r="F195" s="30">
        <v>0</v>
      </c>
      <c r="G195" s="30">
        <v>0</v>
      </c>
      <c r="H195" s="30">
        <v>1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</row>
    <row r="196" spans="1:15" ht="14.1" customHeight="1" x14ac:dyDescent="0.25">
      <c r="A196" s="32" t="s">
        <v>199</v>
      </c>
      <c r="B196" s="30">
        <v>0</v>
      </c>
      <c r="C196" s="30">
        <v>0</v>
      </c>
      <c r="D196" s="30">
        <v>0</v>
      </c>
      <c r="E196" s="30">
        <v>0</v>
      </c>
      <c r="F196" s="30">
        <v>185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</row>
    <row r="197" spans="1:15" s="42" customFormat="1" ht="14.1" customHeight="1" x14ac:dyDescent="0.25">
      <c r="A197" s="29" t="s">
        <v>130</v>
      </c>
      <c r="B197" s="30">
        <v>0</v>
      </c>
      <c r="C197" s="30">
        <v>0</v>
      </c>
      <c r="D197" s="30">
        <v>0</v>
      </c>
      <c r="E197" s="30">
        <v>0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1</v>
      </c>
      <c r="L197" s="30">
        <v>0</v>
      </c>
      <c r="M197" s="30">
        <v>0</v>
      </c>
      <c r="N197" s="30">
        <v>0</v>
      </c>
    </row>
    <row r="198" spans="1:15" s="42" customFormat="1" ht="14.1" customHeight="1" x14ac:dyDescent="0.25">
      <c r="A198" s="32" t="s">
        <v>211</v>
      </c>
      <c r="B198" s="30">
        <v>0</v>
      </c>
      <c r="C198" s="30">
        <v>0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43"/>
    </row>
    <row r="199" spans="1:15" s="42" customFormat="1" ht="14.1" customHeight="1" x14ac:dyDescent="0.25">
      <c r="A199" s="32" t="s">
        <v>194</v>
      </c>
      <c r="B199" s="30">
        <v>0</v>
      </c>
      <c r="C199" s="30">
        <v>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1</v>
      </c>
      <c r="L199" s="30">
        <v>0</v>
      </c>
      <c r="M199" s="30">
        <v>0</v>
      </c>
      <c r="N199" s="30">
        <v>0</v>
      </c>
      <c r="O199" s="43"/>
    </row>
    <row r="200" spans="1:15" ht="14.1" customHeight="1" x14ac:dyDescent="0.25">
      <c r="A200" s="29" t="s">
        <v>96</v>
      </c>
      <c r="B200" s="30">
        <v>0</v>
      </c>
      <c r="C200" s="30">
        <v>0</v>
      </c>
      <c r="D200" s="30">
        <v>0</v>
      </c>
      <c r="E200" s="30">
        <v>0</v>
      </c>
      <c r="F200" s="30">
        <v>0</v>
      </c>
      <c r="G200" s="30">
        <v>0</v>
      </c>
      <c r="H200" s="30">
        <v>0</v>
      </c>
      <c r="I200" s="30">
        <v>671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</row>
    <row r="201" spans="1:15" ht="14.1" customHeight="1" x14ac:dyDescent="0.25">
      <c r="A201" s="32" t="s">
        <v>200</v>
      </c>
      <c r="B201" s="30">
        <v>0</v>
      </c>
      <c r="C201" s="30">
        <v>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671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</row>
    <row r="202" spans="1:15" ht="14.1" customHeight="1" x14ac:dyDescent="0.25">
      <c r="A202" s="29" t="s">
        <v>17</v>
      </c>
      <c r="B202" s="30">
        <v>90</v>
      </c>
      <c r="C202" s="30">
        <v>62</v>
      </c>
      <c r="D202" s="30">
        <v>71</v>
      </c>
      <c r="E202" s="30">
        <v>366</v>
      </c>
      <c r="F202" s="30">
        <v>2556</v>
      </c>
      <c r="G202" s="30">
        <v>123</v>
      </c>
      <c r="H202" s="30">
        <v>513</v>
      </c>
      <c r="I202" s="30">
        <v>343</v>
      </c>
      <c r="J202" s="30">
        <v>66</v>
      </c>
      <c r="K202" s="30">
        <v>5259</v>
      </c>
      <c r="L202" s="30">
        <v>76</v>
      </c>
      <c r="M202" s="30">
        <v>121</v>
      </c>
      <c r="N202" s="30">
        <v>3051</v>
      </c>
    </row>
    <row r="203" spans="1:15" ht="14.1" customHeight="1" x14ac:dyDescent="0.25">
      <c r="A203" s="32" t="s">
        <v>201</v>
      </c>
      <c r="B203" s="30">
        <v>0</v>
      </c>
      <c r="C203" s="30">
        <v>1</v>
      </c>
      <c r="D203" s="30">
        <v>23</v>
      </c>
      <c r="E203" s="30">
        <v>22</v>
      </c>
      <c r="F203" s="30">
        <v>2350</v>
      </c>
      <c r="G203" s="30">
        <v>64</v>
      </c>
      <c r="H203" s="30">
        <v>218</v>
      </c>
      <c r="I203" s="30">
        <v>291</v>
      </c>
      <c r="J203" s="30">
        <v>0</v>
      </c>
      <c r="K203" s="30">
        <v>2580</v>
      </c>
      <c r="L203" s="30">
        <v>0</v>
      </c>
      <c r="M203" s="30">
        <v>46</v>
      </c>
      <c r="N203" s="30">
        <v>2308</v>
      </c>
    </row>
    <row r="204" spans="1:15" ht="14.1" customHeight="1" x14ac:dyDescent="0.25">
      <c r="A204" s="32" t="s">
        <v>181</v>
      </c>
      <c r="B204" s="30">
        <v>0</v>
      </c>
      <c r="C204" s="30">
        <v>0</v>
      </c>
      <c r="D204" s="30">
        <v>0</v>
      </c>
      <c r="E204" s="30">
        <v>0</v>
      </c>
      <c r="F204" s="30">
        <v>0</v>
      </c>
      <c r="G204" s="30">
        <v>0</v>
      </c>
      <c r="H204" s="30">
        <v>6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</row>
    <row r="205" spans="1:15" ht="14.1" customHeight="1" x14ac:dyDescent="0.25">
      <c r="A205" s="32" t="s">
        <v>182</v>
      </c>
      <c r="B205" s="30">
        <v>0</v>
      </c>
      <c r="C205" s="30">
        <v>0</v>
      </c>
      <c r="D205" s="30">
        <v>0</v>
      </c>
      <c r="E205" s="30">
        <v>0</v>
      </c>
      <c r="F205" s="30">
        <v>0</v>
      </c>
      <c r="G205" s="30">
        <v>0</v>
      </c>
      <c r="H205" s="30">
        <v>4</v>
      </c>
      <c r="I205" s="30">
        <v>0</v>
      </c>
      <c r="J205" s="30">
        <v>0</v>
      </c>
      <c r="K205" s="30">
        <v>0</v>
      </c>
      <c r="L205" s="30">
        <v>2</v>
      </c>
      <c r="M205" s="30">
        <v>0</v>
      </c>
      <c r="N205" s="30">
        <v>0</v>
      </c>
    </row>
    <row r="206" spans="1:15" ht="14.1" customHeight="1" x14ac:dyDescent="0.25">
      <c r="A206" s="32" t="s">
        <v>183</v>
      </c>
      <c r="B206" s="30">
        <v>90</v>
      </c>
      <c r="C206" s="30">
        <v>61</v>
      </c>
      <c r="D206" s="30">
        <v>48</v>
      </c>
      <c r="E206" s="30">
        <v>344</v>
      </c>
      <c r="F206" s="30">
        <v>206</v>
      </c>
      <c r="G206" s="30">
        <v>59</v>
      </c>
      <c r="H206" s="30">
        <v>285</v>
      </c>
      <c r="I206" s="30">
        <v>52</v>
      </c>
      <c r="J206" s="30">
        <v>66</v>
      </c>
      <c r="K206" s="30">
        <v>2679</v>
      </c>
      <c r="L206" s="30">
        <v>74</v>
      </c>
      <c r="M206" s="30">
        <v>75</v>
      </c>
      <c r="N206" s="30">
        <v>743</v>
      </c>
    </row>
    <row r="207" spans="1:15" ht="14.1" customHeight="1" x14ac:dyDescent="0.25">
      <c r="A207" s="29" t="s">
        <v>61</v>
      </c>
      <c r="B207" s="30">
        <v>0</v>
      </c>
      <c r="C207" s="30">
        <v>0</v>
      </c>
      <c r="D207" s="30">
        <v>0</v>
      </c>
      <c r="E207" s="30">
        <v>0</v>
      </c>
      <c r="F207" s="30">
        <v>2</v>
      </c>
      <c r="G207" s="30">
        <v>0</v>
      </c>
      <c r="H207" s="30">
        <v>0</v>
      </c>
      <c r="I207" s="30">
        <v>104</v>
      </c>
      <c r="J207" s="30">
        <v>0</v>
      </c>
      <c r="K207" s="30">
        <v>21</v>
      </c>
      <c r="L207" s="30">
        <v>0</v>
      </c>
      <c r="M207" s="30">
        <v>0</v>
      </c>
      <c r="N207" s="30">
        <v>1</v>
      </c>
    </row>
    <row r="208" spans="1:15" ht="13.5" customHeight="1" x14ac:dyDescent="0.25">
      <c r="A208" s="32" t="s">
        <v>120</v>
      </c>
      <c r="B208" s="30">
        <v>0</v>
      </c>
      <c r="C208" s="30">
        <v>0</v>
      </c>
      <c r="D208" s="30">
        <v>0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18</v>
      </c>
      <c r="L208" s="30">
        <v>0</v>
      </c>
      <c r="M208" s="30">
        <v>0</v>
      </c>
      <c r="N208" s="30">
        <v>0</v>
      </c>
      <c r="O208" s="4"/>
    </row>
    <row r="209" spans="1:15" ht="13.5" customHeight="1" x14ac:dyDescent="0.25">
      <c r="A209" s="32" t="s">
        <v>3</v>
      </c>
      <c r="B209" s="30">
        <v>0</v>
      </c>
      <c r="C209" s="30">
        <v>0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3</v>
      </c>
      <c r="L209" s="30">
        <v>0</v>
      </c>
      <c r="M209" s="30">
        <v>0</v>
      </c>
      <c r="N209" s="30">
        <v>0</v>
      </c>
      <c r="O209" s="4"/>
    </row>
    <row r="210" spans="1:15" ht="13.5" customHeight="1" x14ac:dyDescent="0.25">
      <c r="A210" s="32" t="s">
        <v>202</v>
      </c>
      <c r="B210" s="30">
        <v>0</v>
      </c>
      <c r="C210" s="30">
        <v>0</v>
      </c>
      <c r="D210" s="30">
        <v>0</v>
      </c>
      <c r="E210" s="30">
        <v>0</v>
      </c>
      <c r="F210" s="30">
        <v>2</v>
      </c>
      <c r="G210" s="30">
        <v>0</v>
      </c>
      <c r="H210" s="30">
        <v>0</v>
      </c>
      <c r="I210" s="30">
        <v>104</v>
      </c>
      <c r="J210" s="30">
        <v>0</v>
      </c>
      <c r="K210" s="30">
        <v>0</v>
      </c>
      <c r="L210" s="30">
        <v>0</v>
      </c>
      <c r="M210" s="30">
        <v>0</v>
      </c>
      <c r="N210" s="30">
        <v>1</v>
      </c>
      <c r="O210" s="4"/>
    </row>
    <row r="211" spans="1:15" ht="14.1" customHeight="1" x14ac:dyDescent="0.25">
      <c r="A211" s="29" t="s">
        <v>91</v>
      </c>
      <c r="B211" s="30">
        <v>0</v>
      </c>
      <c r="C211" s="30">
        <v>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1</v>
      </c>
      <c r="L211" s="30">
        <v>0</v>
      </c>
      <c r="M211" s="30">
        <v>0</v>
      </c>
      <c r="N211" s="30">
        <v>0</v>
      </c>
    </row>
    <row r="212" spans="1:15" ht="14.1" customHeight="1" x14ac:dyDescent="0.25">
      <c r="A212" s="29" t="s">
        <v>62</v>
      </c>
      <c r="B212" s="30">
        <v>0</v>
      </c>
      <c r="C212" s="30">
        <v>0</v>
      </c>
      <c r="D212" s="30">
        <v>0</v>
      </c>
      <c r="E212" s="30">
        <v>0</v>
      </c>
      <c r="F212" s="30">
        <v>19</v>
      </c>
      <c r="G212" s="30">
        <v>0</v>
      </c>
      <c r="H212" s="30">
        <v>1</v>
      </c>
      <c r="I212" s="30">
        <v>1</v>
      </c>
      <c r="J212" s="30">
        <v>0</v>
      </c>
      <c r="K212" s="30">
        <v>1</v>
      </c>
      <c r="L212" s="30">
        <v>0</v>
      </c>
      <c r="M212" s="30">
        <v>2</v>
      </c>
      <c r="N212" s="30">
        <v>1</v>
      </c>
    </row>
    <row r="213" spans="1:15" ht="14.1" customHeight="1" x14ac:dyDescent="0.25">
      <c r="A213" s="29" t="s">
        <v>75</v>
      </c>
      <c r="B213" s="30">
        <v>0</v>
      </c>
      <c r="C213" s="30">
        <v>0</v>
      </c>
      <c r="D213" s="30">
        <v>0</v>
      </c>
      <c r="E213" s="30">
        <v>0</v>
      </c>
      <c r="F213" s="30">
        <v>0</v>
      </c>
      <c r="G213" s="30">
        <v>0</v>
      </c>
      <c r="H213" s="30">
        <v>5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3</v>
      </c>
    </row>
    <row r="214" spans="1:15" s="42" customFormat="1" ht="14.1" customHeight="1" x14ac:dyDescent="0.25">
      <c r="A214" s="29" t="s">
        <v>172</v>
      </c>
      <c r="B214" s="30">
        <v>0</v>
      </c>
      <c r="C214" s="30">
        <v>0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16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</row>
    <row r="215" spans="1:15" s="42" customFormat="1" ht="14.1" customHeight="1" x14ac:dyDescent="0.25">
      <c r="A215" s="32" t="s">
        <v>184</v>
      </c>
      <c r="B215" s="30">
        <v>0</v>
      </c>
      <c r="C215" s="30">
        <v>0</v>
      </c>
      <c r="D215" s="30">
        <v>0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</row>
    <row r="216" spans="1:15" s="42" customFormat="1" ht="13.95" customHeight="1" x14ac:dyDescent="0.25">
      <c r="A216" s="32" t="s">
        <v>212</v>
      </c>
      <c r="B216" s="30">
        <v>0</v>
      </c>
      <c r="C216" s="30">
        <v>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16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</row>
    <row r="217" spans="1:15" ht="14.1" customHeight="1" x14ac:dyDescent="0.25">
      <c r="A217" s="29" t="s">
        <v>160</v>
      </c>
      <c r="B217" s="30">
        <v>0</v>
      </c>
      <c r="C217" s="30">
        <v>0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</row>
    <row r="218" spans="1:15" ht="13.5" customHeight="1" x14ac:dyDescent="0.25">
      <c r="A218" s="32" t="s">
        <v>185</v>
      </c>
      <c r="B218" s="30">
        <v>0</v>
      </c>
      <c r="C218" s="30">
        <v>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4"/>
    </row>
    <row r="219" spans="1:15" ht="13.5" customHeight="1" x14ac:dyDescent="0.25">
      <c r="A219" s="32" t="s">
        <v>203</v>
      </c>
      <c r="B219" s="30">
        <v>0</v>
      </c>
      <c r="C219" s="30">
        <v>0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4"/>
    </row>
    <row r="220" spans="1:15" s="45" customFormat="1" ht="13.5" customHeight="1" x14ac:dyDescent="0.25">
      <c r="A220" s="29" t="s">
        <v>208</v>
      </c>
      <c r="B220" s="30">
        <v>0</v>
      </c>
      <c r="C220" s="30">
        <v>0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1</v>
      </c>
      <c r="L220" s="30">
        <v>0</v>
      </c>
      <c r="M220" s="30">
        <v>0</v>
      </c>
      <c r="N220" s="30">
        <v>2</v>
      </c>
      <c r="O220" s="44"/>
    </row>
    <row r="221" spans="1:15" s="42" customFormat="1" ht="14.1" customHeight="1" x14ac:dyDescent="0.25">
      <c r="A221" s="32" t="s">
        <v>7</v>
      </c>
      <c r="B221" s="30">
        <v>0</v>
      </c>
      <c r="C221" s="30">
        <v>0</v>
      </c>
      <c r="D221" s="31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1</v>
      </c>
      <c r="L221" s="30">
        <v>0</v>
      </c>
      <c r="M221" s="30">
        <v>0</v>
      </c>
      <c r="N221" s="30">
        <v>0</v>
      </c>
      <c r="O221" s="6"/>
    </row>
    <row r="222" spans="1:15" s="42" customFormat="1" ht="14.1" customHeight="1" x14ac:dyDescent="0.25">
      <c r="A222" s="32" t="s">
        <v>176</v>
      </c>
      <c r="B222" s="30">
        <v>0</v>
      </c>
      <c r="C222" s="30">
        <v>0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1</v>
      </c>
    </row>
    <row r="223" spans="1:15" s="42" customFormat="1" ht="14.1" customHeight="1" x14ac:dyDescent="0.25">
      <c r="A223" s="32" t="s">
        <v>195</v>
      </c>
      <c r="B223" s="30">
        <v>0</v>
      </c>
      <c r="C223" s="30">
        <v>0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1</v>
      </c>
      <c r="O223" s="43"/>
    </row>
    <row r="224" spans="1:15" ht="14.1" customHeight="1" x14ac:dyDescent="0.25">
      <c r="A224" s="29" t="s">
        <v>186</v>
      </c>
      <c r="B224" s="30">
        <v>0</v>
      </c>
      <c r="C224" s="30">
        <v>0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</row>
    <row r="225" spans="1:15" ht="14.1" customHeight="1" x14ac:dyDescent="0.25">
      <c r="A225" s="29" t="s">
        <v>206</v>
      </c>
      <c r="B225" s="30">
        <v>0</v>
      </c>
      <c r="C225" s="30">
        <v>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</row>
    <row r="226" spans="1:15" ht="14.1" customHeight="1" x14ac:dyDescent="0.25">
      <c r="A226" s="29" t="s">
        <v>187</v>
      </c>
      <c r="B226" s="30">
        <v>0</v>
      </c>
      <c r="C226" s="30">
        <v>0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2</v>
      </c>
      <c r="L226" s="30">
        <v>0</v>
      </c>
      <c r="M226" s="30">
        <v>0</v>
      </c>
      <c r="N226" s="30">
        <v>0</v>
      </c>
      <c r="O226" s="4"/>
    </row>
    <row r="227" spans="1:15" ht="14.1" customHeight="1" x14ac:dyDescent="0.25">
      <c r="A227" s="29" t="s">
        <v>188</v>
      </c>
      <c r="B227" s="30">
        <v>0</v>
      </c>
      <c r="C227" s="30">
        <v>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4"/>
    </row>
    <row r="228" spans="1:15" ht="14.1" customHeight="1" x14ac:dyDescent="0.25">
      <c r="A228" s="29" t="s">
        <v>189</v>
      </c>
      <c r="B228" s="30">
        <v>0</v>
      </c>
      <c r="C228" s="30">
        <v>0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1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4"/>
    </row>
    <row r="229" spans="1:15" ht="14.1" customHeight="1" x14ac:dyDescent="0.25">
      <c r="A229" s="29" t="s">
        <v>190</v>
      </c>
      <c r="B229" s="30">
        <v>0</v>
      </c>
      <c r="C229" s="30">
        <v>0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1</v>
      </c>
      <c r="L229" s="30">
        <v>0</v>
      </c>
      <c r="M229" s="30">
        <v>0</v>
      </c>
      <c r="N229" s="30">
        <v>0</v>
      </c>
      <c r="O229" s="4"/>
    </row>
    <row r="230" spans="1:15" ht="14.1" customHeight="1" x14ac:dyDescent="0.25">
      <c r="A230" s="29" t="s">
        <v>191</v>
      </c>
      <c r="B230" s="30">
        <v>0</v>
      </c>
      <c r="C230" s="30">
        <v>0</v>
      </c>
      <c r="D230" s="30">
        <v>0</v>
      </c>
      <c r="E230" s="30">
        <v>0</v>
      </c>
      <c r="F230" s="30">
        <v>26</v>
      </c>
      <c r="G230" s="30">
        <v>0</v>
      </c>
      <c r="H230" s="30">
        <v>2</v>
      </c>
      <c r="I230" s="30">
        <v>3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4"/>
    </row>
    <row r="231" spans="1:15" ht="14.1" customHeight="1" x14ac:dyDescent="0.25">
      <c r="A231" s="29" t="s">
        <v>88</v>
      </c>
      <c r="B231" s="30">
        <v>0</v>
      </c>
      <c r="C231" s="30">
        <v>3</v>
      </c>
      <c r="D231" s="30">
        <v>0</v>
      </c>
      <c r="E231" s="30">
        <v>0</v>
      </c>
      <c r="F231" s="30">
        <v>7</v>
      </c>
      <c r="G231" s="30">
        <v>0</v>
      </c>
      <c r="H231" s="30">
        <v>0</v>
      </c>
      <c r="I231" s="30">
        <v>0</v>
      </c>
      <c r="J231" s="30">
        <v>0</v>
      </c>
      <c r="K231" s="30">
        <v>5</v>
      </c>
      <c r="L231" s="30">
        <v>0</v>
      </c>
      <c r="M231" s="30">
        <v>0</v>
      </c>
      <c r="N231" s="30">
        <v>0</v>
      </c>
      <c r="O231" s="4"/>
    </row>
    <row r="232" spans="1:15" ht="14.1" customHeight="1" x14ac:dyDescent="0.25">
      <c r="A232" s="29" t="s">
        <v>192</v>
      </c>
      <c r="B232" s="30">
        <v>0</v>
      </c>
      <c r="C232" s="30">
        <v>0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4"/>
    </row>
    <row r="233" spans="1:15" ht="14.1" customHeight="1" x14ac:dyDescent="0.25">
      <c r="A233" s="29" t="s">
        <v>110</v>
      </c>
      <c r="B233" s="30">
        <v>0</v>
      </c>
      <c r="C233" s="30">
        <v>0</v>
      </c>
      <c r="D233" s="30">
        <v>0</v>
      </c>
      <c r="E233" s="30">
        <v>0</v>
      </c>
      <c r="F233" s="30">
        <v>1077</v>
      </c>
      <c r="G233" s="30">
        <v>0</v>
      </c>
      <c r="H233" s="30">
        <v>6</v>
      </c>
      <c r="I233" s="30">
        <v>1</v>
      </c>
      <c r="J233" s="30">
        <v>0</v>
      </c>
      <c r="K233" s="30">
        <v>0</v>
      </c>
      <c r="L233" s="30">
        <v>2</v>
      </c>
      <c r="M233" s="30">
        <v>0</v>
      </c>
      <c r="N233" s="30">
        <v>0</v>
      </c>
      <c r="O233" s="4"/>
    </row>
    <row r="234" spans="1:15" ht="14.1" customHeight="1" x14ac:dyDescent="0.25">
      <c r="A234" s="29" t="s">
        <v>152</v>
      </c>
      <c r="B234" s="30">
        <v>0</v>
      </c>
      <c r="C234" s="30">
        <v>0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4"/>
    </row>
    <row r="235" spans="1:15" ht="14.1" customHeight="1" x14ac:dyDescent="0.25">
      <c r="A235" s="29" t="s">
        <v>173</v>
      </c>
      <c r="B235" s="30">
        <v>0</v>
      </c>
      <c r="C235" s="30">
        <v>0</v>
      </c>
      <c r="D235" s="31">
        <v>0</v>
      </c>
      <c r="E235" s="30">
        <v>0</v>
      </c>
      <c r="F235" s="30">
        <v>0</v>
      </c>
      <c r="G235" s="30">
        <v>0</v>
      </c>
      <c r="H235" s="30">
        <v>0</v>
      </c>
      <c r="I235" s="30">
        <v>1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6"/>
    </row>
    <row r="236" spans="1:15" ht="14.1" customHeight="1" x14ac:dyDescent="0.25">
      <c r="A236" s="29" t="s">
        <v>174</v>
      </c>
      <c r="B236" s="30">
        <v>0</v>
      </c>
      <c r="C236" s="30">
        <v>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6"/>
    </row>
    <row r="237" spans="1:15" ht="14.1" customHeight="1" x14ac:dyDescent="0.25">
      <c r="A237" s="29" t="s">
        <v>30</v>
      </c>
      <c r="B237" s="30">
        <v>4</v>
      </c>
      <c r="C237" s="30">
        <v>1</v>
      </c>
      <c r="D237" s="30">
        <v>0</v>
      </c>
      <c r="E237" s="30">
        <v>2</v>
      </c>
      <c r="F237" s="30">
        <v>11</v>
      </c>
      <c r="G237" s="30">
        <v>9</v>
      </c>
      <c r="H237" s="30">
        <v>6</v>
      </c>
      <c r="I237" s="30">
        <v>0</v>
      </c>
      <c r="J237" s="30">
        <v>0</v>
      </c>
      <c r="K237" s="30">
        <v>32</v>
      </c>
      <c r="L237" s="30">
        <v>2</v>
      </c>
      <c r="M237" s="30">
        <v>2</v>
      </c>
      <c r="N237" s="30">
        <v>8</v>
      </c>
      <c r="O237" s="4"/>
    </row>
    <row r="238" spans="1:15" ht="14.1" customHeight="1" x14ac:dyDescent="0.25">
      <c r="A238" s="32" t="s">
        <v>132</v>
      </c>
      <c r="B238" s="30">
        <v>0</v>
      </c>
      <c r="C238" s="30">
        <v>0</v>
      </c>
      <c r="D238" s="30">
        <v>0</v>
      </c>
      <c r="E238" s="30">
        <v>0</v>
      </c>
      <c r="F238" s="30">
        <v>0</v>
      </c>
      <c r="G238" s="30">
        <v>2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4"/>
    </row>
    <row r="239" spans="1:15" ht="14.1" customHeight="1" x14ac:dyDescent="0.25">
      <c r="A239" s="40" t="s">
        <v>204</v>
      </c>
      <c r="B239" s="41">
        <v>4</v>
      </c>
      <c r="C239" s="41">
        <v>1</v>
      </c>
      <c r="D239" s="41">
        <v>0</v>
      </c>
      <c r="E239" s="41">
        <v>2</v>
      </c>
      <c r="F239" s="41">
        <v>11</v>
      </c>
      <c r="G239" s="41">
        <v>7</v>
      </c>
      <c r="H239" s="41">
        <v>6</v>
      </c>
      <c r="I239" s="41">
        <v>0</v>
      </c>
      <c r="J239" s="41">
        <v>0</v>
      </c>
      <c r="K239" s="41">
        <v>32</v>
      </c>
      <c r="L239" s="41">
        <v>2</v>
      </c>
      <c r="M239" s="41">
        <v>2</v>
      </c>
      <c r="N239" s="41">
        <v>8</v>
      </c>
    </row>
    <row r="240" spans="1:15" s="7" customFormat="1" ht="26.4" x14ac:dyDescent="0.25">
      <c r="A240" s="33" t="s">
        <v>67</v>
      </c>
      <c r="B240" s="28" t="s">
        <v>27</v>
      </c>
      <c r="C240" s="26" t="s">
        <v>23</v>
      </c>
      <c r="D240" s="26" t="s">
        <v>56</v>
      </c>
      <c r="E240" s="27" t="s">
        <v>5</v>
      </c>
      <c r="F240" s="27" t="s">
        <v>32</v>
      </c>
      <c r="G240" s="27" t="s">
        <v>47</v>
      </c>
      <c r="H240" s="27" t="s">
        <v>39</v>
      </c>
      <c r="I240" s="27" t="s">
        <v>18</v>
      </c>
      <c r="J240" s="27" t="s">
        <v>41</v>
      </c>
      <c r="K240" s="27" t="s">
        <v>24</v>
      </c>
      <c r="L240" s="27" t="s">
        <v>0</v>
      </c>
      <c r="M240" s="27" t="s">
        <v>28</v>
      </c>
      <c r="N240" s="34"/>
      <c r="O240" s="6"/>
    </row>
    <row r="241" spans="1:15" ht="14.1" customHeight="1" x14ac:dyDescent="0.25">
      <c r="A241" s="29" t="s">
        <v>118</v>
      </c>
      <c r="B241" s="30">
        <v>0</v>
      </c>
      <c r="C241" s="30">
        <v>0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1</v>
      </c>
      <c r="J241" s="30">
        <v>0</v>
      </c>
      <c r="K241" s="30">
        <v>0</v>
      </c>
      <c r="L241" s="30">
        <v>0</v>
      </c>
      <c r="M241" s="30">
        <v>0</v>
      </c>
      <c r="N241" s="35"/>
    </row>
    <row r="242" spans="1:15" ht="14.1" customHeight="1" x14ac:dyDescent="0.25">
      <c r="A242" s="29" t="s">
        <v>98</v>
      </c>
      <c r="B242" s="30">
        <v>0</v>
      </c>
      <c r="C242" s="30">
        <v>0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6"/>
      <c r="O242" s="4"/>
    </row>
    <row r="243" spans="1:15" ht="14.1" customHeight="1" x14ac:dyDescent="0.25">
      <c r="A243" s="29" t="s">
        <v>99</v>
      </c>
      <c r="B243" s="30">
        <v>0</v>
      </c>
      <c r="C243" s="30">
        <v>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6"/>
      <c r="O243" s="4"/>
    </row>
    <row r="244" spans="1:15" ht="14.1" customHeight="1" x14ac:dyDescent="0.25">
      <c r="A244" s="29" t="s">
        <v>119</v>
      </c>
      <c r="B244" s="30">
        <v>0</v>
      </c>
      <c r="C244" s="30">
        <v>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6"/>
      <c r="O244" s="4"/>
    </row>
    <row r="245" spans="1:15" ht="14.1" customHeight="1" x14ac:dyDescent="0.25">
      <c r="A245" s="29" t="s">
        <v>100</v>
      </c>
      <c r="B245" s="30">
        <v>0</v>
      </c>
      <c r="C245" s="30">
        <v>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5"/>
    </row>
    <row r="246" spans="1:15" ht="14.1" customHeight="1" x14ac:dyDescent="0.25">
      <c r="A246" s="29" t="s">
        <v>171</v>
      </c>
      <c r="B246" s="30">
        <v>9</v>
      </c>
      <c r="C246" s="30">
        <v>1</v>
      </c>
      <c r="D246" s="30">
        <v>54</v>
      </c>
      <c r="E246" s="30">
        <v>2215</v>
      </c>
      <c r="F246" s="30">
        <v>195</v>
      </c>
      <c r="G246" s="30">
        <v>4</v>
      </c>
      <c r="H246" s="30">
        <v>201</v>
      </c>
      <c r="I246" s="30">
        <v>2</v>
      </c>
      <c r="J246" s="30">
        <v>284</v>
      </c>
      <c r="K246" s="30">
        <v>190</v>
      </c>
      <c r="L246" s="30">
        <v>89</v>
      </c>
      <c r="M246" s="30">
        <v>102</v>
      </c>
      <c r="N246" s="35"/>
    </row>
    <row r="247" spans="1:15" ht="14.1" customHeight="1" x14ac:dyDescent="0.25">
      <c r="A247" s="29" t="s">
        <v>58</v>
      </c>
      <c r="B247" s="30">
        <v>45</v>
      </c>
      <c r="C247" s="30">
        <v>57</v>
      </c>
      <c r="D247" s="30">
        <v>0</v>
      </c>
      <c r="E247" s="30">
        <v>108</v>
      </c>
      <c r="F247" s="30">
        <v>13</v>
      </c>
      <c r="G247" s="30">
        <v>7</v>
      </c>
      <c r="H247" s="30">
        <v>6</v>
      </c>
      <c r="I247" s="30">
        <v>48</v>
      </c>
      <c r="J247" s="30">
        <v>12</v>
      </c>
      <c r="K247" s="30">
        <v>52</v>
      </c>
      <c r="L247" s="30">
        <v>24</v>
      </c>
      <c r="M247" s="30">
        <v>2</v>
      </c>
      <c r="N247" s="35"/>
    </row>
    <row r="248" spans="1:15" ht="14.1" customHeight="1" x14ac:dyDescent="0.25">
      <c r="A248" s="29" t="s">
        <v>59</v>
      </c>
      <c r="B248" s="30">
        <v>0</v>
      </c>
      <c r="C248" s="30">
        <v>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5"/>
    </row>
    <row r="249" spans="1:15" ht="14.1" customHeight="1" x14ac:dyDescent="0.25">
      <c r="A249" s="29" t="s">
        <v>83</v>
      </c>
      <c r="B249" s="30">
        <v>1</v>
      </c>
      <c r="C249" s="30">
        <v>0</v>
      </c>
      <c r="D249" s="30">
        <v>0</v>
      </c>
      <c r="E249" s="30">
        <v>2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9</v>
      </c>
      <c r="L249" s="30">
        <v>0</v>
      </c>
      <c r="M249" s="30">
        <v>0</v>
      </c>
      <c r="N249" s="35"/>
    </row>
    <row r="250" spans="1:15" ht="14.1" customHeight="1" x14ac:dyDescent="0.25">
      <c r="A250" s="29" t="s">
        <v>121</v>
      </c>
      <c r="B250" s="30">
        <v>0</v>
      </c>
      <c r="C250" s="30">
        <v>0</v>
      </c>
      <c r="D250" s="30">
        <v>0</v>
      </c>
      <c r="E250" s="30">
        <v>0</v>
      </c>
      <c r="F250" s="30">
        <v>0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5"/>
    </row>
    <row r="251" spans="1:15" ht="14.1" customHeight="1" x14ac:dyDescent="0.25">
      <c r="A251" s="29" t="s">
        <v>6</v>
      </c>
      <c r="B251" s="30">
        <v>0</v>
      </c>
      <c r="C251" s="30">
        <v>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5"/>
    </row>
    <row r="252" spans="1:15" ht="14.1" customHeight="1" x14ac:dyDescent="0.25">
      <c r="A252" s="29" t="s">
        <v>19</v>
      </c>
      <c r="B252" s="30">
        <v>1</v>
      </c>
      <c r="C252" s="30">
        <v>0</v>
      </c>
      <c r="D252" s="30">
        <v>0</v>
      </c>
      <c r="E252" s="30">
        <v>1</v>
      </c>
      <c r="F252" s="30">
        <v>15</v>
      </c>
      <c r="G252" s="30">
        <v>0</v>
      </c>
      <c r="H252" s="30">
        <v>0</v>
      </c>
      <c r="I252" s="30">
        <v>1</v>
      </c>
      <c r="J252" s="30">
        <v>0</v>
      </c>
      <c r="K252" s="30">
        <v>0</v>
      </c>
      <c r="L252" s="30">
        <v>2</v>
      </c>
      <c r="M252" s="30">
        <v>0</v>
      </c>
      <c r="N252" s="35"/>
    </row>
    <row r="253" spans="1:15" s="42" customFormat="1" ht="14.1" customHeight="1" x14ac:dyDescent="0.25">
      <c r="A253" s="29" t="s">
        <v>210</v>
      </c>
      <c r="B253" s="30">
        <v>0</v>
      </c>
      <c r="C253" s="30">
        <v>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4</v>
      </c>
      <c r="J253" s="30">
        <v>0</v>
      </c>
      <c r="K253" s="30">
        <v>0</v>
      </c>
      <c r="L253" s="30">
        <v>0</v>
      </c>
      <c r="M253" s="30">
        <v>0</v>
      </c>
      <c r="N253" s="46"/>
    </row>
    <row r="254" spans="1:15" s="42" customFormat="1" ht="14.1" customHeight="1" x14ac:dyDescent="0.25">
      <c r="A254" s="32" t="s">
        <v>209</v>
      </c>
      <c r="B254" s="30">
        <v>0</v>
      </c>
      <c r="C254" s="30">
        <v>0</v>
      </c>
      <c r="D254" s="30">
        <v>0</v>
      </c>
      <c r="E254" s="30">
        <v>0</v>
      </c>
      <c r="F254" s="30">
        <v>0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46"/>
    </row>
    <row r="255" spans="1:15" s="42" customFormat="1" ht="14.1" customHeight="1" x14ac:dyDescent="0.25">
      <c r="A255" s="32" t="s">
        <v>193</v>
      </c>
      <c r="B255" s="30">
        <v>0</v>
      </c>
      <c r="C255" s="30">
        <v>0</v>
      </c>
      <c r="D255" s="30">
        <v>0</v>
      </c>
      <c r="E255" s="30">
        <v>0</v>
      </c>
      <c r="F255" s="30">
        <v>0</v>
      </c>
      <c r="G255" s="30">
        <v>0</v>
      </c>
      <c r="H255" s="30">
        <v>0</v>
      </c>
      <c r="I255" s="30">
        <v>4</v>
      </c>
      <c r="J255" s="30">
        <v>0</v>
      </c>
      <c r="K255" s="30">
        <v>0</v>
      </c>
      <c r="L255" s="30">
        <v>0</v>
      </c>
      <c r="M255" s="30">
        <v>0</v>
      </c>
      <c r="N255" s="46"/>
    </row>
    <row r="256" spans="1:15" ht="14.1" customHeight="1" x14ac:dyDescent="0.25">
      <c r="A256" s="29" t="s">
        <v>79</v>
      </c>
      <c r="B256" s="30">
        <v>0</v>
      </c>
      <c r="C256" s="30">
        <v>0</v>
      </c>
      <c r="D256" s="30">
        <v>0</v>
      </c>
      <c r="E256" s="30">
        <v>0</v>
      </c>
      <c r="F256" s="30">
        <v>0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5"/>
    </row>
    <row r="257" spans="1:15" ht="14.1" customHeight="1" x14ac:dyDescent="0.25">
      <c r="A257" s="29" t="s">
        <v>124</v>
      </c>
      <c r="B257" s="30">
        <v>0</v>
      </c>
      <c r="C257" s="30">
        <v>0</v>
      </c>
      <c r="D257" s="30">
        <v>0</v>
      </c>
      <c r="E257" s="30">
        <v>0</v>
      </c>
      <c r="F257" s="30">
        <v>0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5"/>
    </row>
    <row r="258" spans="1:15" ht="14.1" customHeight="1" x14ac:dyDescent="0.25">
      <c r="A258" s="29" t="s">
        <v>11</v>
      </c>
      <c r="B258" s="30">
        <v>726</v>
      </c>
      <c r="C258" s="30">
        <v>1568</v>
      </c>
      <c r="D258" s="30">
        <v>99</v>
      </c>
      <c r="E258" s="30">
        <v>4388</v>
      </c>
      <c r="F258" s="30">
        <v>3332</v>
      </c>
      <c r="G258" s="30">
        <v>354</v>
      </c>
      <c r="H258" s="30">
        <v>662</v>
      </c>
      <c r="I258" s="30">
        <v>7545</v>
      </c>
      <c r="J258" s="30">
        <v>2492</v>
      </c>
      <c r="K258" s="30">
        <v>2514</v>
      </c>
      <c r="L258" s="30">
        <v>993</v>
      </c>
      <c r="M258" s="30">
        <v>328</v>
      </c>
      <c r="N258" s="36"/>
      <c r="O258" s="4"/>
    </row>
    <row r="259" spans="1:15" ht="14.1" customHeight="1" x14ac:dyDescent="0.25">
      <c r="A259" s="29" t="s">
        <v>94</v>
      </c>
      <c r="B259" s="30">
        <v>0</v>
      </c>
      <c r="C259" s="30">
        <v>0</v>
      </c>
      <c r="D259" s="30">
        <v>0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6"/>
      <c r="O259" s="4"/>
    </row>
    <row r="260" spans="1:15" ht="14.1" customHeight="1" x14ac:dyDescent="0.25">
      <c r="A260" s="29" t="s">
        <v>217</v>
      </c>
      <c r="B260" s="30">
        <v>166</v>
      </c>
      <c r="C260" s="30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6"/>
      <c r="O260" s="4"/>
    </row>
    <row r="261" spans="1:15" ht="14.1" customHeight="1" x14ac:dyDescent="0.25">
      <c r="A261" s="29" t="s">
        <v>104</v>
      </c>
      <c r="B261" s="30">
        <v>0</v>
      </c>
      <c r="C261" s="30">
        <v>0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5"/>
    </row>
    <row r="262" spans="1:15" ht="14.1" customHeight="1" x14ac:dyDescent="0.25">
      <c r="A262" s="29" t="s">
        <v>127</v>
      </c>
      <c r="B262" s="30">
        <v>0</v>
      </c>
      <c r="C262" s="30">
        <v>0</v>
      </c>
      <c r="D262" s="30">
        <v>0</v>
      </c>
      <c r="E262" s="30">
        <v>73</v>
      </c>
      <c r="F262" s="30">
        <v>10</v>
      </c>
      <c r="G262" s="30">
        <v>0</v>
      </c>
      <c r="H262" s="30">
        <v>0</v>
      </c>
      <c r="I262" s="30">
        <v>0</v>
      </c>
      <c r="J262" s="30">
        <v>3</v>
      </c>
      <c r="K262" s="30">
        <v>27</v>
      </c>
      <c r="L262" s="30">
        <v>0</v>
      </c>
      <c r="M262" s="30">
        <v>2</v>
      </c>
      <c r="N262" s="35"/>
    </row>
    <row r="263" spans="1:15" ht="14.1" customHeight="1" x14ac:dyDescent="0.25">
      <c r="A263" s="32" t="s">
        <v>196</v>
      </c>
      <c r="B263" s="30">
        <v>0</v>
      </c>
      <c r="C263" s="30">
        <v>0</v>
      </c>
      <c r="D263" s="30">
        <v>0</v>
      </c>
      <c r="E263" s="30">
        <v>0</v>
      </c>
      <c r="F263" s="30">
        <v>0</v>
      </c>
      <c r="G263" s="30">
        <v>0</v>
      </c>
      <c r="H263" s="30">
        <v>0</v>
      </c>
      <c r="I263" s="30">
        <v>0</v>
      </c>
      <c r="J263" s="30">
        <v>1</v>
      </c>
      <c r="K263" s="30">
        <v>27</v>
      </c>
      <c r="L263" s="30">
        <v>0</v>
      </c>
      <c r="M263" s="30">
        <v>0</v>
      </c>
      <c r="N263" s="35"/>
    </row>
    <row r="264" spans="1:15" ht="14.1" customHeight="1" x14ac:dyDescent="0.25">
      <c r="A264" s="32" t="s">
        <v>177</v>
      </c>
      <c r="B264" s="30">
        <v>0</v>
      </c>
      <c r="C264" s="30">
        <v>0</v>
      </c>
      <c r="D264" s="30">
        <v>0</v>
      </c>
      <c r="E264" s="30">
        <v>0</v>
      </c>
      <c r="F264" s="30">
        <v>0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5"/>
    </row>
    <row r="265" spans="1:15" ht="14.1" customHeight="1" x14ac:dyDescent="0.25">
      <c r="A265" s="32" t="s">
        <v>178</v>
      </c>
      <c r="B265" s="30">
        <v>0</v>
      </c>
      <c r="C265" s="30">
        <v>0</v>
      </c>
      <c r="D265" s="30">
        <v>0</v>
      </c>
      <c r="E265" s="30">
        <v>0</v>
      </c>
      <c r="F265" s="30">
        <v>0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5"/>
    </row>
    <row r="266" spans="1:15" ht="14.1" customHeight="1" x14ac:dyDescent="0.25">
      <c r="A266" s="32" t="s">
        <v>179</v>
      </c>
      <c r="B266" s="30">
        <v>0</v>
      </c>
      <c r="C266" s="30">
        <v>0</v>
      </c>
      <c r="D266" s="30">
        <v>0</v>
      </c>
      <c r="E266" s="30">
        <v>73</v>
      </c>
      <c r="F266" s="30">
        <v>10</v>
      </c>
      <c r="G266" s="30">
        <v>0</v>
      </c>
      <c r="H266" s="30">
        <v>0</v>
      </c>
      <c r="I266" s="30">
        <v>0</v>
      </c>
      <c r="J266" s="30">
        <v>2</v>
      </c>
      <c r="K266" s="30">
        <v>0</v>
      </c>
      <c r="L266" s="30">
        <v>0</v>
      </c>
      <c r="M266" s="30">
        <v>2</v>
      </c>
      <c r="N266" s="35"/>
    </row>
    <row r="267" spans="1:15" ht="14.1" customHeight="1" x14ac:dyDescent="0.25">
      <c r="A267" s="29" t="s">
        <v>128</v>
      </c>
      <c r="B267" s="30">
        <v>0</v>
      </c>
      <c r="C267" s="30">
        <v>12</v>
      </c>
      <c r="D267" s="30">
        <v>0</v>
      </c>
      <c r="E267" s="30">
        <v>0</v>
      </c>
      <c r="F267" s="30">
        <v>2</v>
      </c>
      <c r="G267" s="30">
        <v>0</v>
      </c>
      <c r="H267" s="30">
        <v>0</v>
      </c>
      <c r="I267" s="30">
        <v>0</v>
      </c>
      <c r="J267" s="30">
        <v>0</v>
      </c>
      <c r="K267" s="30">
        <v>2</v>
      </c>
      <c r="L267" s="30">
        <v>0</v>
      </c>
      <c r="M267" s="30">
        <v>0</v>
      </c>
      <c r="N267" s="35"/>
    </row>
    <row r="268" spans="1:15" ht="14.1" customHeight="1" x14ac:dyDescent="0.25">
      <c r="A268" s="32" t="s">
        <v>197</v>
      </c>
      <c r="B268" s="30">
        <v>0</v>
      </c>
      <c r="C268" s="30">
        <v>0</v>
      </c>
      <c r="D268" s="30">
        <v>0</v>
      </c>
      <c r="E268" s="30">
        <v>0</v>
      </c>
      <c r="F268" s="30">
        <v>1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5"/>
    </row>
    <row r="269" spans="1:15" ht="14.1" customHeight="1" x14ac:dyDescent="0.25">
      <c r="A269" s="32" t="s">
        <v>180</v>
      </c>
      <c r="B269" s="30">
        <v>0</v>
      </c>
      <c r="C269" s="30">
        <v>12</v>
      </c>
      <c r="D269" s="30">
        <v>0</v>
      </c>
      <c r="E269" s="30">
        <v>0</v>
      </c>
      <c r="F269" s="30">
        <v>1</v>
      </c>
      <c r="G269" s="30">
        <v>0</v>
      </c>
      <c r="H269" s="30">
        <v>0</v>
      </c>
      <c r="I269" s="30">
        <v>0</v>
      </c>
      <c r="J269" s="30">
        <v>0</v>
      </c>
      <c r="K269" s="30">
        <v>2</v>
      </c>
      <c r="L269" s="30">
        <v>0</v>
      </c>
      <c r="M269" s="30">
        <v>0</v>
      </c>
      <c r="N269" s="35"/>
    </row>
    <row r="270" spans="1:15" ht="14.1" customHeight="1" x14ac:dyDescent="0.25">
      <c r="A270" s="29" t="s">
        <v>129</v>
      </c>
      <c r="B270" s="30">
        <v>0</v>
      </c>
      <c r="C270" s="30">
        <v>0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6"/>
      <c r="O270" s="4"/>
    </row>
    <row r="271" spans="1:15" ht="14.1" customHeight="1" x14ac:dyDescent="0.25">
      <c r="A271" s="32" t="s">
        <v>198</v>
      </c>
      <c r="B271" s="30">
        <v>0</v>
      </c>
      <c r="C271" s="30">
        <v>0</v>
      </c>
      <c r="D271" s="30">
        <v>0</v>
      </c>
      <c r="E271" s="30">
        <v>0</v>
      </c>
      <c r="F271" s="30">
        <v>0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6"/>
      <c r="O271" s="4"/>
    </row>
    <row r="272" spans="1:15" ht="14.1" customHeight="1" x14ac:dyDescent="0.25">
      <c r="A272" s="32" t="s">
        <v>205</v>
      </c>
      <c r="B272" s="30">
        <v>0</v>
      </c>
      <c r="C272" s="30">
        <v>0</v>
      </c>
      <c r="D272" s="30">
        <v>0</v>
      </c>
      <c r="E272" s="30">
        <v>0</v>
      </c>
      <c r="F272" s="30">
        <v>0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6"/>
      <c r="O272" s="4"/>
    </row>
    <row r="273" spans="1:15" ht="14.1" customHeight="1" x14ac:dyDescent="0.25">
      <c r="A273" s="29" t="s">
        <v>159</v>
      </c>
      <c r="B273" s="30">
        <v>0</v>
      </c>
      <c r="C273" s="30">
        <v>0</v>
      </c>
      <c r="D273" s="30">
        <v>0</v>
      </c>
      <c r="E273" s="30">
        <v>0</v>
      </c>
      <c r="F273" s="30">
        <v>0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6"/>
      <c r="O273" s="4"/>
    </row>
    <row r="274" spans="1:15" s="7" customFormat="1" ht="14.1" customHeight="1" x14ac:dyDescent="0.25">
      <c r="A274" s="32" t="s">
        <v>101</v>
      </c>
      <c r="B274" s="30">
        <v>0</v>
      </c>
      <c r="C274" s="30">
        <v>0</v>
      </c>
      <c r="D274" s="30">
        <v>0</v>
      </c>
      <c r="E274" s="30">
        <v>0</v>
      </c>
      <c r="F274" s="30">
        <v>0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6"/>
      <c r="O274" s="39"/>
    </row>
    <row r="275" spans="1:15" ht="14.1" customHeight="1" x14ac:dyDescent="0.25">
      <c r="A275" s="32" t="s">
        <v>199</v>
      </c>
      <c r="B275" s="30">
        <v>0</v>
      </c>
      <c r="C275" s="30">
        <v>0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6"/>
      <c r="O275" s="4"/>
    </row>
    <row r="276" spans="1:15" s="42" customFormat="1" ht="14.1" customHeight="1" x14ac:dyDescent="0.25">
      <c r="A276" s="29" t="s">
        <v>130</v>
      </c>
      <c r="B276" s="30">
        <v>0</v>
      </c>
      <c r="C276" s="30">
        <v>0</v>
      </c>
      <c r="D276" s="30">
        <v>0</v>
      </c>
      <c r="E276" s="30">
        <v>2</v>
      </c>
      <c r="F276" s="30">
        <v>0</v>
      </c>
      <c r="G276" s="30">
        <v>0</v>
      </c>
      <c r="H276" s="30">
        <v>0</v>
      </c>
      <c r="I276" s="30">
        <v>0</v>
      </c>
      <c r="J276" s="30">
        <v>0</v>
      </c>
      <c r="K276" s="30">
        <v>1</v>
      </c>
      <c r="L276" s="30">
        <v>0</v>
      </c>
      <c r="M276" s="30">
        <v>0</v>
      </c>
      <c r="N276" s="36"/>
      <c r="O276" s="43"/>
    </row>
    <row r="277" spans="1:15" s="42" customFormat="1" ht="14.1" customHeight="1" x14ac:dyDescent="0.25">
      <c r="A277" s="32" t="s">
        <v>211</v>
      </c>
      <c r="B277" s="30">
        <v>0</v>
      </c>
      <c r="C277" s="30">
        <v>0</v>
      </c>
      <c r="D277" s="30">
        <v>0</v>
      </c>
      <c r="E277" s="30">
        <v>0</v>
      </c>
      <c r="F277" s="30">
        <v>0</v>
      </c>
      <c r="G277" s="30">
        <v>0</v>
      </c>
      <c r="H277" s="30">
        <v>0</v>
      </c>
      <c r="I277" s="30">
        <v>0</v>
      </c>
      <c r="J277" s="30">
        <v>0</v>
      </c>
      <c r="K277" s="30">
        <v>1</v>
      </c>
      <c r="L277" s="30">
        <v>0</v>
      </c>
      <c r="M277" s="30">
        <v>0</v>
      </c>
      <c r="N277" s="36"/>
      <c r="O277" s="43"/>
    </row>
    <row r="278" spans="1:15" s="42" customFormat="1" ht="14.1" customHeight="1" x14ac:dyDescent="0.25">
      <c r="A278" s="32" t="s">
        <v>194</v>
      </c>
      <c r="B278" s="30">
        <v>0</v>
      </c>
      <c r="C278" s="30">
        <v>0</v>
      </c>
      <c r="D278" s="30">
        <v>0</v>
      </c>
      <c r="E278" s="30">
        <v>2</v>
      </c>
      <c r="F278" s="30">
        <v>0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46"/>
    </row>
    <row r="279" spans="1:15" ht="14.1" customHeight="1" x14ac:dyDescent="0.25">
      <c r="A279" s="29" t="s">
        <v>96</v>
      </c>
      <c r="B279" s="30">
        <v>0</v>
      </c>
      <c r="C279" s="30">
        <v>0</v>
      </c>
      <c r="D279" s="30">
        <v>0</v>
      </c>
      <c r="E279" s="30">
        <v>0</v>
      </c>
      <c r="F279" s="30">
        <v>0</v>
      </c>
      <c r="G279" s="30">
        <v>0</v>
      </c>
      <c r="H279" s="30">
        <v>0</v>
      </c>
      <c r="I279" s="30">
        <v>0</v>
      </c>
      <c r="J279" s="30">
        <v>0</v>
      </c>
      <c r="K279" s="30">
        <v>295</v>
      </c>
      <c r="L279" s="30">
        <v>0</v>
      </c>
      <c r="M279" s="30">
        <v>0</v>
      </c>
      <c r="N279" s="36"/>
      <c r="O279" s="4"/>
    </row>
    <row r="280" spans="1:15" ht="14.1" customHeight="1" x14ac:dyDescent="0.25">
      <c r="A280" s="32" t="s">
        <v>200</v>
      </c>
      <c r="B280" s="30">
        <v>0</v>
      </c>
      <c r="C280" s="30">
        <v>0</v>
      </c>
      <c r="D280" s="30">
        <v>0</v>
      </c>
      <c r="E280" s="30">
        <v>0</v>
      </c>
      <c r="F280" s="30">
        <v>0</v>
      </c>
      <c r="G280" s="30">
        <v>0</v>
      </c>
      <c r="H280" s="30">
        <v>0</v>
      </c>
      <c r="I280" s="30">
        <v>0</v>
      </c>
      <c r="J280" s="30">
        <v>0</v>
      </c>
      <c r="K280" s="30">
        <v>295</v>
      </c>
      <c r="L280" s="30">
        <v>0</v>
      </c>
      <c r="M280" s="30">
        <v>0</v>
      </c>
      <c r="N280" s="37"/>
      <c r="O280" s="4"/>
    </row>
    <row r="281" spans="1:15" ht="14.1" customHeight="1" x14ac:dyDescent="0.25">
      <c r="A281" s="29" t="s">
        <v>17</v>
      </c>
      <c r="B281" s="30">
        <v>259</v>
      </c>
      <c r="C281" s="30">
        <v>242</v>
      </c>
      <c r="D281" s="30">
        <v>1</v>
      </c>
      <c r="E281" s="30">
        <v>1030</v>
      </c>
      <c r="F281" s="30">
        <v>246</v>
      </c>
      <c r="G281" s="30">
        <v>32</v>
      </c>
      <c r="H281" s="30">
        <v>94</v>
      </c>
      <c r="I281" s="30">
        <v>927</v>
      </c>
      <c r="J281" s="30">
        <v>186</v>
      </c>
      <c r="K281" s="30">
        <v>104</v>
      </c>
      <c r="L281" s="30">
        <v>153</v>
      </c>
      <c r="M281" s="30">
        <v>17</v>
      </c>
      <c r="N281" s="35"/>
    </row>
    <row r="282" spans="1:15" ht="14.1" customHeight="1" x14ac:dyDescent="0.25">
      <c r="A282" s="32" t="s">
        <v>201</v>
      </c>
      <c r="B282" s="30">
        <v>0</v>
      </c>
      <c r="C282" s="30">
        <v>232</v>
      </c>
      <c r="D282" s="30">
        <v>0</v>
      </c>
      <c r="E282" s="30">
        <v>360</v>
      </c>
      <c r="F282" s="30">
        <v>63</v>
      </c>
      <c r="G282" s="30">
        <v>0</v>
      </c>
      <c r="H282" s="30">
        <v>78</v>
      </c>
      <c r="I282" s="30">
        <v>0</v>
      </c>
      <c r="J282" s="30">
        <v>58</v>
      </c>
      <c r="K282" s="30">
        <v>0</v>
      </c>
      <c r="L282" s="30">
        <v>10</v>
      </c>
      <c r="M282" s="30">
        <v>7</v>
      </c>
      <c r="N282" s="35"/>
    </row>
    <row r="283" spans="1:15" ht="14.1" customHeight="1" x14ac:dyDescent="0.25">
      <c r="A283" s="32" t="s">
        <v>181</v>
      </c>
      <c r="B283" s="30">
        <v>0</v>
      </c>
      <c r="C283" s="30">
        <v>0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5"/>
    </row>
    <row r="284" spans="1:15" ht="14.1" customHeight="1" x14ac:dyDescent="0.25">
      <c r="A284" s="32" t="s">
        <v>182</v>
      </c>
      <c r="B284" s="30">
        <v>0</v>
      </c>
      <c r="C284" s="30">
        <v>0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5"/>
    </row>
    <row r="285" spans="1:15" ht="14.1" customHeight="1" x14ac:dyDescent="0.25">
      <c r="A285" s="32" t="s">
        <v>183</v>
      </c>
      <c r="B285" s="30">
        <v>259</v>
      </c>
      <c r="C285" s="30">
        <v>10</v>
      </c>
      <c r="D285" s="30">
        <v>1</v>
      </c>
      <c r="E285" s="30">
        <v>670</v>
      </c>
      <c r="F285" s="30">
        <v>183</v>
      </c>
      <c r="G285" s="30">
        <v>32</v>
      </c>
      <c r="H285" s="30">
        <v>16</v>
      </c>
      <c r="I285" s="30">
        <v>927</v>
      </c>
      <c r="J285" s="30">
        <v>128</v>
      </c>
      <c r="K285" s="30">
        <v>104</v>
      </c>
      <c r="L285" s="30">
        <v>143</v>
      </c>
      <c r="M285" s="30">
        <v>10</v>
      </c>
      <c r="N285" s="35"/>
    </row>
    <row r="286" spans="1:15" ht="14.1" customHeight="1" x14ac:dyDescent="0.25">
      <c r="A286" s="29" t="s">
        <v>61</v>
      </c>
      <c r="B286" s="30">
        <v>0</v>
      </c>
      <c r="C286" s="30">
        <v>0</v>
      </c>
      <c r="D286" s="30">
        <v>0</v>
      </c>
      <c r="E286" s="30">
        <v>0</v>
      </c>
      <c r="F286" s="30">
        <v>0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5"/>
    </row>
    <row r="287" spans="1:15" ht="14.1" customHeight="1" x14ac:dyDescent="0.25">
      <c r="A287" s="32" t="s">
        <v>120</v>
      </c>
      <c r="B287" s="30">
        <v>0</v>
      </c>
      <c r="C287" s="30">
        <v>0</v>
      </c>
      <c r="D287" s="30">
        <v>0</v>
      </c>
      <c r="E287" s="30">
        <v>0</v>
      </c>
      <c r="F287" s="30">
        <v>0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5"/>
    </row>
    <row r="288" spans="1:15" ht="14.1" customHeight="1" x14ac:dyDescent="0.25">
      <c r="A288" s="32" t="s">
        <v>3</v>
      </c>
      <c r="B288" s="30">
        <v>0</v>
      </c>
      <c r="C288" s="30">
        <v>0</v>
      </c>
      <c r="D288" s="30">
        <v>0</v>
      </c>
      <c r="E288" s="30">
        <v>0</v>
      </c>
      <c r="F288" s="30">
        <v>0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5"/>
    </row>
    <row r="289" spans="1:14" ht="14.1" customHeight="1" x14ac:dyDescent="0.25">
      <c r="A289" s="32" t="s">
        <v>202</v>
      </c>
      <c r="B289" s="30">
        <v>0</v>
      </c>
      <c r="C289" s="30">
        <v>0</v>
      </c>
      <c r="D289" s="30">
        <v>0</v>
      </c>
      <c r="E289" s="30">
        <v>0</v>
      </c>
      <c r="F289" s="30">
        <v>0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5"/>
    </row>
    <row r="290" spans="1:14" ht="14.1" customHeight="1" x14ac:dyDescent="0.25">
      <c r="A290" s="29" t="s">
        <v>91</v>
      </c>
      <c r="B290" s="30">
        <v>0</v>
      </c>
      <c r="C290" s="30">
        <v>0</v>
      </c>
      <c r="D290" s="30">
        <v>0</v>
      </c>
      <c r="E290" s="30">
        <v>0</v>
      </c>
      <c r="F290" s="30">
        <v>0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5"/>
    </row>
    <row r="291" spans="1:14" ht="14.1" customHeight="1" x14ac:dyDescent="0.25">
      <c r="A291" s="29" t="s">
        <v>62</v>
      </c>
      <c r="B291" s="30">
        <v>0</v>
      </c>
      <c r="C291" s="30">
        <v>0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5"/>
    </row>
    <row r="292" spans="1:14" ht="14.1" customHeight="1" x14ac:dyDescent="0.25">
      <c r="A292" s="29" t="s">
        <v>75</v>
      </c>
      <c r="B292" s="30">
        <v>0</v>
      </c>
      <c r="C292" s="30">
        <v>0</v>
      </c>
      <c r="D292" s="30">
        <v>0</v>
      </c>
      <c r="E292" s="30">
        <v>0</v>
      </c>
      <c r="F292" s="30">
        <v>0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5"/>
    </row>
    <row r="293" spans="1:14" s="42" customFormat="1" ht="14.1" customHeight="1" x14ac:dyDescent="0.25">
      <c r="A293" s="29" t="s">
        <v>172</v>
      </c>
      <c r="B293" s="30">
        <v>0</v>
      </c>
      <c r="C293" s="30">
        <v>0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46"/>
    </row>
    <row r="294" spans="1:14" s="42" customFormat="1" ht="14.1" customHeight="1" x14ac:dyDescent="0.25">
      <c r="A294" s="32" t="s">
        <v>184</v>
      </c>
      <c r="B294" s="30">
        <v>0</v>
      </c>
      <c r="C294" s="30">
        <v>0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46"/>
    </row>
    <row r="295" spans="1:14" s="42" customFormat="1" ht="14.1" customHeight="1" x14ac:dyDescent="0.25">
      <c r="A295" s="32" t="s">
        <v>212</v>
      </c>
      <c r="B295" s="30">
        <v>0</v>
      </c>
      <c r="C295" s="30">
        <v>0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46"/>
    </row>
    <row r="296" spans="1:14" ht="14.1" customHeight="1" x14ac:dyDescent="0.25">
      <c r="A296" s="29" t="s">
        <v>160</v>
      </c>
      <c r="B296" s="30">
        <v>0</v>
      </c>
      <c r="C296" s="30">
        <v>0</v>
      </c>
      <c r="D296" s="30">
        <v>0</v>
      </c>
      <c r="E296" s="30">
        <v>0</v>
      </c>
      <c r="F296" s="30">
        <v>0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5"/>
    </row>
    <row r="297" spans="1:14" ht="14.1" customHeight="1" x14ac:dyDescent="0.25">
      <c r="A297" s="32" t="s">
        <v>185</v>
      </c>
      <c r="B297" s="30">
        <v>0</v>
      </c>
      <c r="C297" s="30">
        <v>0</v>
      </c>
      <c r="D297" s="30">
        <v>0</v>
      </c>
      <c r="E297" s="30">
        <v>0</v>
      </c>
      <c r="F297" s="30">
        <v>0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5"/>
    </row>
    <row r="298" spans="1:14" ht="14.1" customHeight="1" x14ac:dyDescent="0.25">
      <c r="A298" s="32" t="s">
        <v>203</v>
      </c>
      <c r="B298" s="30">
        <v>0</v>
      </c>
      <c r="C298" s="30">
        <v>0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5"/>
    </row>
    <row r="299" spans="1:14" s="42" customFormat="1" ht="14.1" customHeight="1" x14ac:dyDescent="0.25">
      <c r="A299" s="29" t="s">
        <v>208</v>
      </c>
      <c r="B299" s="30">
        <v>0</v>
      </c>
      <c r="C299" s="30">
        <v>0</v>
      </c>
      <c r="D299" s="30">
        <v>0</v>
      </c>
      <c r="E299" s="30">
        <v>0</v>
      </c>
      <c r="F299" s="30">
        <v>0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46"/>
    </row>
    <row r="300" spans="1:14" s="42" customFormat="1" ht="14.1" customHeight="1" x14ac:dyDescent="0.25">
      <c r="A300" s="32" t="s">
        <v>7</v>
      </c>
      <c r="B300" s="30">
        <v>0</v>
      </c>
      <c r="C300" s="30">
        <v>0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46"/>
    </row>
    <row r="301" spans="1:14" s="42" customFormat="1" ht="14.1" customHeight="1" x14ac:dyDescent="0.25">
      <c r="A301" s="32" t="s">
        <v>176</v>
      </c>
      <c r="B301" s="30">
        <v>0</v>
      </c>
      <c r="C301" s="30">
        <v>0</v>
      </c>
      <c r="D301" s="30">
        <v>0</v>
      </c>
      <c r="E301" s="30">
        <v>0</v>
      </c>
      <c r="F301" s="30">
        <v>0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46"/>
    </row>
    <row r="302" spans="1:14" s="42" customFormat="1" ht="14.1" customHeight="1" x14ac:dyDescent="0.25">
      <c r="A302" s="32" t="s">
        <v>195</v>
      </c>
      <c r="B302" s="30">
        <v>0</v>
      </c>
      <c r="C302" s="30">
        <v>0</v>
      </c>
      <c r="D302" s="30">
        <v>0</v>
      </c>
      <c r="E302" s="30">
        <v>0</v>
      </c>
      <c r="F302" s="30">
        <v>0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46"/>
    </row>
    <row r="303" spans="1:14" ht="14.1" customHeight="1" x14ac:dyDescent="0.25">
      <c r="A303" s="29" t="s">
        <v>186</v>
      </c>
      <c r="B303" s="30">
        <v>0</v>
      </c>
      <c r="C303" s="30">
        <v>0</v>
      </c>
      <c r="D303" s="30">
        <v>0</v>
      </c>
      <c r="E303" s="30">
        <v>0</v>
      </c>
      <c r="F303" s="30">
        <v>9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5"/>
    </row>
    <row r="304" spans="1:14" ht="14.1" customHeight="1" x14ac:dyDescent="0.25">
      <c r="A304" s="29" t="s">
        <v>206</v>
      </c>
      <c r="B304" s="30">
        <v>0</v>
      </c>
      <c r="C304" s="30">
        <v>0</v>
      </c>
      <c r="D304" s="30">
        <v>0</v>
      </c>
      <c r="E304" s="30">
        <v>0</v>
      </c>
      <c r="F304" s="30">
        <v>0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5"/>
    </row>
    <row r="305" spans="1:15" ht="14.1" customHeight="1" x14ac:dyDescent="0.25">
      <c r="A305" s="29" t="s">
        <v>187</v>
      </c>
      <c r="B305" s="30">
        <v>0</v>
      </c>
      <c r="C305" s="30">
        <v>0</v>
      </c>
      <c r="D305" s="30">
        <v>0</v>
      </c>
      <c r="E305" s="30">
        <v>0</v>
      </c>
      <c r="F305" s="30">
        <v>0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5"/>
    </row>
    <row r="306" spans="1:15" ht="14.1" customHeight="1" x14ac:dyDescent="0.25">
      <c r="A306" s="29" t="s">
        <v>188</v>
      </c>
      <c r="B306" s="30">
        <v>0</v>
      </c>
      <c r="C306" s="30">
        <v>0</v>
      </c>
      <c r="D306" s="30">
        <v>0</v>
      </c>
      <c r="E306" s="30">
        <v>0</v>
      </c>
      <c r="F306" s="30">
        <v>0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5"/>
    </row>
    <row r="307" spans="1:15" ht="14.1" customHeight="1" x14ac:dyDescent="0.25">
      <c r="A307" s="29" t="s">
        <v>189</v>
      </c>
      <c r="B307" s="30">
        <v>0</v>
      </c>
      <c r="C307" s="30">
        <v>0</v>
      </c>
      <c r="D307" s="30">
        <v>0</v>
      </c>
      <c r="E307" s="30">
        <v>0</v>
      </c>
      <c r="F307" s="30">
        <v>0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5"/>
    </row>
    <row r="308" spans="1:15" ht="14.1" customHeight="1" x14ac:dyDescent="0.25">
      <c r="A308" s="29" t="s">
        <v>190</v>
      </c>
      <c r="B308" s="30">
        <v>0</v>
      </c>
      <c r="C308" s="30">
        <v>0</v>
      </c>
      <c r="D308" s="30">
        <v>0</v>
      </c>
      <c r="E308" s="30">
        <v>0</v>
      </c>
      <c r="F308" s="30">
        <v>0</v>
      </c>
      <c r="G308" s="30">
        <v>0</v>
      </c>
      <c r="H308" s="30">
        <v>0</v>
      </c>
      <c r="I308" s="30">
        <v>0</v>
      </c>
      <c r="J308" s="30">
        <v>0</v>
      </c>
      <c r="K308" s="30">
        <v>14</v>
      </c>
      <c r="L308" s="30">
        <v>0</v>
      </c>
      <c r="M308" s="30">
        <v>0</v>
      </c>
      <c r="N308" s="36"/>
      <c r="O308" s="4"/>
    </row>
    <row r="309" spans="1:15" ht="14.1" customHeight="1" x14ac:dyDescent="0.25">
      <c r="A309" s="29" t="s">
        <v>191</v>
      </c>
      <c r="B309" s="30">
        <v>0</v>
      </c>
      <c r="C309" s="30">
        <v>46</v>
      </c>
      <c r="D309" s="30">
        <v>0</v>
      </c>
      <c r="E309" s="30">
        <v>0</v>
      </c>
      <c r="F309" s="30">
        <v>0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6"/>
      <c r="O309" s="4"/>
    </row>
    <row r="310" spans="1:15" ht="14.1" customHeight="1" x14ac:dyDescent="0.25">
      <c r="A310" s="29" t="s">
        <v>88</v>
      </c>
      <c r="B310" s="30">
        <v>0</v>
      </c>
      <c r="C310" s="30">
        <v>32</v>
      </c>
      <c r="D310" s="30">
        <v>0</v>
      </c>
      <c r="E310" s="30">
        <v>0</v>
      </c>
      <c r="F310" s="30">
        <v>0</v>
      </c>
      <c r="G310" s="30">
        <v>0</v>
      </c>
      <c r="H310" s="30">
        <v>0</v>
      </c>
      <c r="I310" s="30">
        <v>0</v>
      </c>
      <c r="J310" s="30">
        <v>0</v>
      </c>
      <c r="K310" s="30">
        <v>2</v>
      </c>
      <c r="L310" s="30">
        <v>0</v>
      </c>
      <c r="M310" s="30">
        <v>0</v>
      </c>
      <c r="N310" s="36"/>
      <c r="O310" s="4"/>
    </row>
    <row r="311" spans="1:15" ht="14.1" customHeight="1" x14ac:dyDescent="0.25">
      <c r="A311" s="29" t="s">
        <v>192</v>
      </c>
      <c r="B311" s="30">
        <v>0</v>
      </c>
      <c r="C311" s="30">
        <v>0</v>
      </c>
      <c r="D311" s="30">
        <v>0</v>
      </c>
      <c r="E311" s="30">
        <v>0</v>
      </c>
      <c r="F311" s="30">
        <v>0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6"/>
      <c r="O311" s="4"/>
    </row>
    <row r="312" spans="1:15" ht="14.1" customHeight="1" x14ac:dyDescent="0.25">
      <c r="A312" s="29" t="s">
        <v>110</v>
      </c>
      <c r="B312" s="30">
        <v>0</v>
      </c>
      <c r="C312" s="30">
        <v>0</v>
      </c>
      <c r="D312" s="30">
        <v>0</v>
      </c>
      <c r="E312" s="30">
        <v>3</v>
      </c>
      <c r="F312" s="30">
        <v>5</v>
      </c>
      <c r="G312" s="30">
        <v>0</v>
      </c>
      <c r="H312" s="30">
        <v>0</v>
      </c>
      <c r="I312" s="30">
        <v>0</v>
      </c>
      <c r="J312" s="30">
        <v>1</v>
      </c>
      <c r="K312" s="30">
        <v>0</v>
      </c>
      <c r="L312" s="30">
        <v>0</v>
      </c>
      <c r="M312" s="30">
        <v>0</v>
      </c>
      <c r="N312" s="35"/>
    </row>
    <row r="313" spans="1:15" ht="14.1" customHeight="1" x14ac:dyDescent="0.25">
      <c r="A313" s="29" t="s">
        <v>152</v>
      </c>
      <c r="B313" s="30">
        <v>0</v>
      </c>
      <c r="C313" s="30">
        <v>0</v>
      </c>
      <c r="D313" s="30">
        <v>0</v>
      </c>
      <c r="E313" s="30">
        <v>0</v>
      </c>
      <c r="F313" s="30">
        <v>0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5"/>
    </row>
    <row r="314" spans="1:15" ht="14.1" customHeight="1" x14ac:dyDescent="0.25">
      <c r="A314" s="29" t="s">
        <v>173</v>
      </c>
      <c r="B314" s="30">
        <v>0</v>
      </c>
      <c r="C314" s="30">
        <v>0</v>
      </c>
      <c r="D314" s="30">
        <v>0</v>
      </c>
      <c r="E314" s="30">
        <v>0</v>
      </c>
      <c r="F314" s="30">
        <v>0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5"/>
    </row>
    <row r="315" spans="1:15" ht="14.1" customHeight="1" x14ac:dyDescent="0.25">
      <c r="A315" s="29" t="s">
        <v>174</v>
      </c>
      <c r="B315" s="30">
        <v>0</v>
      </c>
      <c r="C315" s="30">
        <v>0</v>
      </c>
      <c r="D315" s="30">
        <v>0</v>
      </c>
      <c r="E315" s="30">
        <v>0</v>
      </c>
      <c r="F315" s="30">
        <v>0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5"/>
    </row>
    <row r="316" spans="1:15" ht="14.1" customHeight="1" x14ac:dyDescent="0.25">
      <c r="A316" s="29" t="s">
        <v>30</v>
      </c>
      <c r="B316" s="30">
        <v>1</v>
      </c>
      <c r="C316" s="30">
        <v>28</v>
      </c>
      <c r="D316" s="30">
        <v>0</v>
      </c>
      <c r="E316" s="30">
        <v>10</v>
      </c>
      <c r="F316" s="30">
        <v>2</v>
      </c>
      <c r="G316" s="30">
        <v>1</v>
      </c>
      <c r="H316" s="30">
        <v>0</v>
      </c>
      <c r="I316" s="30">
        <v>9</v>
      </c>
      <c r="J316" s="30">
        <v>15</v>
      </c>
      <c r="K316" s="30">
        <v>4</v>
      </c>
      <c r="L316" s="30">
        <v>1</v>
      </c>
      <c r="M316" s="30">
        <v>0</v>
      </c>
      <c r="N316" s="35"/>
    </row>
    <row r="317" spans="1:15" ht="14.1" customHeight="1" x14ac:dyDescent="0.25">
      <c r="A317" s="32" t="s">
        <v>132</v>
      </c>
      <c r="B317" s="30">
        <v>0</v>
      </c>
      <c r="C317" s="30">
        <v>0</v>
      </c>
      <c r="D317" s="30">
        <v>0</v>
      </c>
      <c r="E317" s="30">
        <v>0</v>
      </c>
      <c r="F317" s="30">
        <v>0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8"/>
      <c r="O317" s="6"/>
    </row>
    <row r="318" spans="1:15" ht="14.1" customHeight="1" x14ac:dyDescent="0.25">
      <c r="A318" s="40" t="s">
        <v>204</v>
      </c>
      <c r="B318" s="41">
        <v>1</v>
      </c>
      <c r="C318" s="41">
        <v>28</v>
      </c>
      <c r="D318" s="41">
        <v>0</v>
      </c>
      <c r="E318" s="41">
        <v>10</v>
      </c>
      <c r="F318" s="41">
        <v>2</v>
      </c>
      <c r="G318" s="41">
        <v>1</v>
      </c>
      <c r="H318" s="41">
        <v>0</v>
      </c>
      <c r="I318" s="41">
        <v>9</v>
      </c>
      <c r="J318" s="41">
        <v>15</v>
      </c>
      <c r="K318" s="41">
        <v>4</v>
      </c>
      <c r="L318" s="41">
        <v>1</v>
      </c>
      <c r="M318" s="41">
        <v>0</v>
      </c>
      <c r="N318" s="36"/>
      <c r="O318" s="4"/>
    </row>
    <row r="319" spans="1:15" s="4" customFormat="1" ht="9" customHeight="1" x14ac:dyDescent="0.25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" customHeight="1" x14ac:dyDescent="0.25">
      <c r="A320" s="21" t="s">
        <v>167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9"/>
    </row>
    <row r="321" spans="1:15" ht="14.1" customHeight="1" x14ac:dyDescent="0.25">
      <c r="A321" s="21" t="s">
        <v>168</v>
      </c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10"/>
    </row>
    <row r="322" spans="1:15" ht="14.1" customHeight="1" x14ac:dyDescent="0.25">
      <c r="A322" s="21" t="s">
        <v>169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9"/>
    </row>
    <row r="323" spans="1:15" ht="14.1" customHeight="1" x14ac:dyDescent="0.25">
      <c r="A323" s="21" t="s">
        <v>170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9"/>
    </row>
    <row r="324" spans="1:15" ht="14.1" customHeight="1" x14ac:dyDescent="0.25">
      <c r="A324" s="21" t="s">
        <v>166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9"/>
    </row>
    <row r="325" spans="1:15" ht="14.1" customHeight="1" x14ac:dyDescent="0.25">
      <c r="A325" s="21" t="s">
        <v>112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9"/>
    </row>
    <row r="326" spans="1:15" ht="19.95" customHeight="1" x14ac:dyDescent="0.25">
      <c r="A326" s="21" t="s">
        <v>216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9"/>
    </row>
    <row r="327" spans="1:15" s="7" customFormat="1" ht="19.95" customHeight="1" x14ac:dyDescent="0.25">
      <c r="A327" s="49" t="s">
        <v>175</v>
      </c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20"/>
    </row>
    <row r="328" spans="1:15" ht="19.95" customHeight="1" x14ac:dyDescent="0.3">
      <c r="A328" s="50" t="s">
        <v>215</v>
      </c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</row>
    <row r="331" spans="1:15" x14ac:dyDescent="0.25">
      <c r="A331" s="17"/>
    </row>
    <row r="332" spans="1:15" x14ac:dyDescent="0.25">
      <c r="A332" s="18"/>
    </row>
    <row r="333" spans="1:15" x14ac:dyDescent="0.25">
      <c r="A333" s="17"/>
    </row>
    <row r="334" spans="1:15" x14ac:dyDescent="0.25">
      <c r="A334" s="17"/>
    </row>
    <row r="335" spans="1:15" x14ac:dyDescent="0.25">
      <c r="A335" s="17"/>
    </row>
    <row r="336" spans="1:15" x14ac:dyDescent="0.25">
      <c r="A336" s="17"/>
    </row>
    <row r="337" spans="1:15" x14ac:dyDescent="0.25">
      <c r="A337" s="17"/>
    </row>
    <row r="338" spans="1:15" x14ac:dyDescent="0.25">
      <c r="A338" s="17"/>
    </row>
    <row r="339" spans="1:15" x14ac:dyDescent="0.25">
      <c r="A339" s="18"/>
    </row>
    <row r="340" spans="1:15" x14ac:dyDescent="0.25">
      <c r="A340" s="17"/>
    </row>
    <row r="341" spans="1:15" s="12" customFormat="1" x14ac:dyDescent="0.25">
      <c r="A341" s="17"/>
      <c r="C341" s="1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5"/>
      <c r="O341" s="5"/>
    </row>
    <row r="342" spans="1:15" s="12" customFormat="1" x14ac:dyDescent="0.25">
      <c r="A342" s="17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5"/>
      <c r="O342" s="5"/>
    </row>
    <row r="343" spans="1:15" s="12" customFormat="1" x14ac:dyDescent="0.25">
      <c r="A343" s="17"/>
      <c r="C343" s="1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5"/>
      <c r="O343" s="5"/>
    </row>
    <row r="344" spans="1:15" s="12" customFormat="1" x14ac:dyDescent="0.25">
      <c r="A344" s="17"/>
      <c r="C344" s="1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5"/>
      <c r="O344" s="5"/>
    </row>
    <row r="345" spans="1:15" s="12" customFormat="1" x14ac:dyDescent="0.25">
      <c r="A345" s="17"/>
      <c r="C345" s="1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5"/>
      <c r="O345" s="5"/>
    </row>
    <row r="346" spans="1:15" s="12" customFormat="1" x14ac:dyDescent="0.25">
      <c r="A346" s="17"/>
      <c r="C346" s="1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5"/>
      <c r="O346" s="5"/>
    </row>
    <row r="347" spans="1:15" s="12" customFormat="1" x14ac:dyDescent="0.25">
      <c r="A347" s="18"/>
      <c r="C347" s="1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5"/>
      <c r="O347" s="5"/>
    </row>
    <row r="348" spans="1:15" s="12" customFormat="1" x14ac:dyDescent="0.25">
      <c r="A348" s="17"/>
      <c r="C348" s="1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5"/>
      <c r="O348" s="5"/>
    </row>
    <row r="349" spans="1:15" s="12" customFormat="1" x14ac:dyDescent="0.25">
      <c r="A349" s="17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5"/>
      <c r="O349" s="5"/>
    </row>
  </sheetData>
  <mergeCells count="4">
    <mergeCell ref="A1:N1"/>
    <mergeCell ref="A2:J2"/>
    <mergeCell ref="A327:N327"/>
    <mergeCell ref="A328:N328"/>
  </mergeCells>
  <hyperlinks>
    <hyperlink ref="A328:N328" r:id="rId1" display="Suggested Citation: U.S. Drug Enforcement Administration, Diversion Control Division. (2023). Table 3. State counts for fentanyl and fentanyl-related substances: 2022. https://www.nflis.deadiversion.usdoj.gov/publicationsRedesign.xhtml " xr:uid="{A6759894-AB86-4150-B133-5081FC559E53}"/>
  </hyperlinks>
  <printOptions horizontalCentered="1"/>
  <pageMargins left="0.5" right="0.5" top="0.5" bottom="0.5" header="0.3" footer="0.3"/>
  <pageSetup scale="50" fitToHeight="0" orientation="landscape" r:id="rId2"/>
  <headerFooter>
    <oddFooter>&amp;CPage &amp;P of &amp;N</oddFooter>
  </headerFooter>
  <rowBreaks count="4" manualBreakCount="4">
    <brk id="81" max="13" man="1"/>
    <brk id="160" max="13" man="1"/>
    <brk id="239" max="13" man="1"/>
    <brk id="318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topLeftCell="F1" workbookViewId="0">
      <selection activeCell="J2" sqref="J2"/>
    </sheetView>
  </sheetViews>
  <sheetFormatPr defaultRowHeight="14.4" x14ac:dyDescent="0.3"/>
  <cols>
    <col min="1" max="1" width="10.6640625" bestFit="1" customWidth="1"/>
    <col min="2" max="2" width="6.33203125" bestFit="1" customWidth="1"/>
    <col min="3" max="3" width="5" bestFit="1" customWidth="1"/>
    <col min="4" max="4" width="12" bestFit="1" customWidth="1"/>
    <col min="5" max="5" width="51.109375" bestFit="1" customWidth="1"/>
    <col min="6" max="6" width="83.5546875" bestFit="1" customWidth="1"/>
    <col min="7" max="7" width="19.88671875" bestFit="1" customWidth="1"/>
    <col min="9" max="9" width="51.109375" bestFit="1" customWidth="1"/>
    <col min="10" max="10" width="26.6640625" bestFit="1" customWidth="1"/>
  </cols>
  <sheetData>
    <row r="1" spans="1:10" x14ac:dyDescent="0.3">
      <c r="A1" t="s">
        <v>64</v>
      </c>
      <c r="B1" t="s">
        <v>65</v>
      </c>
      <c r="C1" t="s">
        <v>66</v>
      </c>
      <c r="D1" t="s">
        <v>57</v>
      </c>
      <c r="E1" t="s">
        <v>67</v>
      </c>
      <c r="F1" t="s">
        <v>68</v>
      </c>
      <c r="G1" t="s">
        <v>117</v>
      </c>
      <c r="I1" s="15" t="s">
        <v>74</v>
      </c>
      <c r="J1" t="s">
        <v>161</v>
      </c>
    </row>
    <row r="2" spans="1:10" x14ac:dyDescent="0.3">
      <c r="A2" t="s">
        <v>69</v>
      </c>
      <c r="B2">
        <v>41</v>
      </c>
      <c r="C2">
        <v>2022</v>
      </c>
      <c r="D2" t="s">
        <v>71</v>
      </c>
      <c r="E2" t="s">
        <v>118</v>
      </c>
      <c r="F2" t="s">
        <v>70</v>
      </c>
      <c r="G2">
        <v>16</v>
      </c>
      <c r="I2" s="16" t="s">
        <v>11</v>
      </c>
      <c r="J2" s="14">
        <v>167572</v>
      </c>
    </row>
    <row r="3" spans="1:10" x14ac:dyDescent="0.3">
      <c r="A3" t="s">
        <v>69</v>
      </c>
      <c r="B3">
        <v>41</v>
      </c>
      <c r="C3">
        <v>2022</v>
      </c>
      <c r="D3" t="s">
        <v>71</v>
      </c>
      <c r="E3" t="s">
        <v>98</v>
      </c>
      <c r="F3" t="s">
        <v>70</v>
      </c>
      <c r="G3">
        <v>9</v>
      </c>
      <c r="I3" s="16" t="s">
        <v>60</v>
      </c>
      <c r="J3" s="14">
        <v>17805</v>
      </c>
    </row>
    <row r="4" spans="1:10" x14ac:dyDescent="0.3">
      <c r="A4" t="s">
        <v>69</v>
      </c>
      <c r="B4">
        <v>41</v>
      </c>
      <c r="C4">
        <v>2022</v>
      </c>
      <c r="D4" t="s">
        <v>71</v>
      </c>
      <c r="E4" t="s">
        <v>99</v>
      </c>
      <c r="F4" t="s">
        <v>70</v>
      </c>
      <c r="G4">
        <v>2</v>
      </c>
      <c r="I4" s="16" t="s">
        <v>17</v>
      </c>
      <c r="J4" s="14">
        <v>12872</v>
      </c>
    </row>
    <row r="5" spans="1:10" x14ac:dyDescent="0.3">
      <c r="A5" t="s">
        <v>69</v>
      </c>
      <c r="B5">
        <v>41</v>
      </c>
      <c r="C5">
        <v>2022</v>
      </c>
      <c r="D5" t="s">
        <v>71</v>
      </c>
      <c r="E5" t="s">
        <v>119</v>
      </c>
      <c r="F5" t="s">
        <v>70</v>
      </c>
      <c r="G5">
        <v>4</v>
      </c>
      <c r="I5" s="16" t="s">
        <v>151</v>
      </c>
      <c r="J5" s="14">
        <v>11690</v>
      </c>
    </row>
    <row r="6" spans="1:10" x14ac:dyDescent="0.3">
      <c r="A6" t="s">
        <v>69</v>
      </c>
      <c r="B6">
        <v>41</v>
      </c>
      <c r="C6">
        <v>2022</v>
      </c>
      <c r="D6" t="s">
        <v>71</v>
      </c>
      <c r="E6" t="s">
        <v>100</v>
      </c>
      <c r="F6" t="s">
        <v>70</v>
      </c>
      <c r="G6">
        <v>4</v>
      </c>
      <c r="I6" s="16" t="s">
        <v>58</v>
      </c>
      <c r="J6" s="14">
        <v>2761</v>
      </c>
    </row>
    <row r="7" spans="1:10" x14ac:dyDescent="0.3">
      <c r="A7" t="s">
        <v>69</v>
      </c>
      <c r="B7">
        <v>41</v>
      </c>
      <c r="C7">
        <v>2022</v>
      </c>
      <c r="D7" t="s">
        <v>71</v>
      </c>
      <c r="E7" t="s">
        <v>120</v>
      </c>
      <c r="F7" t="s">
        <v>70</v>
      </c>
      <c r="G7">
        <v>18</v>
      </c>
      <c r="I7" s="16" t="s">
        <v>110</v>
      </c>
      <c r="J7" s="14">
        <v>1248</v>
      </c>
    </row>
    <row r="8" spans="1:10" x14ac:dyDescent="0.3">
      <c r="A8" t="s">
        <v>69</v>
      </c>
      <c r="B8">
        <v>41</v>
      </c>
      <c r="C8">
        <v>2022</v>
      </c>
      <c r="D8" t="s">
        <v>71</v>
      </c>
      <c r="E8" t="s">
        <v>7</v>
      </c>
      <c r="F8" t="s">
        <v>70</v>
      </c>
      <c r="G8">
        <v>1</v>
      </c>
      <c r="I8" s="16" t="s">
        <v>96</v>
      </c>
      <c r="J8" s="14">
        <v>966</v>
      </c>
    </row>
    <row r="9" spans="1:10" x14ac:dyDescent="0.3">
      <c r="A9" t="s">
        <v>69</v>
      </c>
      <c r="B9">
        <v>41</v>
      </c>
      <c r="C9">
        <v>2022</v>
      </c>
      <c r="D9" t="s">
        <v>71</v>
      </c>
      <c r="E9" t="s">
        <v>3</v>
      </c>
      <c r="F9" t="s">
        <v>72</v>
      </c>
      <c r="G9">
        <v>5</v>
      </c>
      <c r="I9" s="16" t="s">
        <v>126</v>
      </c>
      <c r="J9" s="14">
        <v>361</v>
      </c>
    </row>
    <row r="10" spans="1:10" x14ac:dyDescent="0.3">
      <c r="A10" t="s">
        <v>69</v>
      </c>
      <c r="B10">
        <v>41</v>
      </c>
      <c r="C10">
        <v>2022</v>
      </c>
      <c r="D10" t="s">
        <v>71</v>
      </c>
      <c r="E10" t="s">
        <v>101</v>
      </c>
      <c r="F10" t="s">
        <v>70</v>
      </c>
      <c r="G10">
        <v>10</v>
      </c>
      <c r="I10" s="16" t="s">
        <v>30</v>
      </c>
      <c r="J10" s="14">
        <v>264</v>
      </c>
    </row>
    <row r="11" spans="1:10" x14ac:dyDescent="0.3">
      <c r="A11" t="s">
        <v>69</v>
      </c>
      <c r="B11">
        <v>41</v>
      </c>
      <c r="C11">
        <v>2022</v>
      </c>
      <c r="D11" t="s">
        <v>71</v>
      </c>
      <c r="E11" t="s">
        <v>58</v>
      </c>
      <c r="F11" t="s">
        <v>82</v>
      </c>
      <c r="G11">
        <v>2761</v>
      </c>
      <c r="I11" s="16" t="s">
        <v>127</v>
      </c>
      <c r="J11" s="14">
        <v>235</v>
      </c>
    </row>
    <row r="12" spans="1:10" x14ac:dyDescent="0.3">
      <c r="A12" t="s">
        <v>69</v>
      </c>
      <c r="B12">
        <v>41</v>
      </c>
      <c r="C12">
        <v>2022</v>
      </c>
      <c r="D12" t="s">
        <v>71</v>
      </c>
      <c r="E12" t="s">
        <v>59</v>
      </c>
      <c r="F12" t="s">
        <v>78</v>
      </c>
      <c r="G12">
        <v>1</v>
      </c>
      <c r="I12" s="16" t="s">
        <v>131</v>
      </c>
      <c r="J12" s="14">
        <v>192</v>
      </c>
    </row>
    <row r="13" spans="1:10" x14ac:dyDescent="0.3">
      <c r="A13" t="s">
        <v>69</v>
      </c>
      <c r="B13">
        <v>41</v>
      </c>
      <c r="C13">
        <v>2022</v>
      </c>
      <c r="D13" t="s">
        <v>71</v>
      </c>
      <c r="E13" t="s">
        <v>60</v>
      </c>
      <c r="F13" t="s">
        <v>77</v>
      </c>
      <c r="G13">
        <v>17805</v>
      </c>
      <c r="I13" s="16" t="s">
        <v>93</v>
      </c>
      <c r="J13" s="14">
        <v>172</v>
      </c>
    </row>
    <row r="14" spans="1:10" x14ac:dyDescent="0.3">
      <c r="A14" t="s">
        <v>69</v>
      </c>
      <c r="B14">
        <v>41</v>
      </c>
      <c r="C14">
        <v>2022</v>
      </c>
      <c r="D14" t="s">
        <v>71</v>
      </c>
      <c r="E14" t="s">
        <v>83</v>
      </c>
      <c r="F14" t="s">
        <v>70</v>
      </c>
      <c r="G14">
        <v>157</v>
      </c>
      <c r="I14" s="16" t="s">
        <v>83</v>
      </c>
      <c r="J14" s="14">
        <v>157</v>
      </c>
    </row>
    <row r="15" spans="1:10" x14ac:dyDescent="0.3">
      <c r="A15" t="s">
        <v>69</v>
      </c>
      <c r="B15">
        <v>41</v>
      </c>
      <c r="C15">
        <v>2022</v>
      </c>
      <c r="D15" t="s">
        <v>71</v>
      </c>
      <c r="E15" t="s">
        <v>102</v>
      </c>
      <c r="F15" t="s">
        <v>114</v>
      </c>
      <c r="G15">
        <v>1</v>
      </c>
      <c r="I15" s="16" t="s">
        <v>147</v>
      </c>
      <c r="J15" s="14">
        <v>113</v>
      </c>
    </row>
    <row r="16" spans="1:10" x14ac:dyDescent="0.3">
      <c r="A16" t="s">
        <v>69</v>
      </c>
      <c r="B16">
        <v>41</v>
      </c>
      <c r="C16">
        <v>2022</v>
      </c>
      <c r="D16" t="s">
        <v>71</v>
      </c>
      <c r="E16" t="s">
        <v>121</v>
      </c>
      <c r="F16" t="s">
        <v>122</v>
      </c>
      <c r="G16">
        <v>1</v>
      </c>
      <c r="I16" s="16" t="s">
        <v>61</v>
      </c>
      <c r="J16" s="14">
        <v>107</v>
      </c>
    </row>
    <row r="17" spans="1:10" x14ac:dyDescent="0.3">
      <c r="A17" t="s">
        <v>69</v>
      </c>
      <c r="B17">
        <v>41</v>
      </c>
      <c r="C17">
        <v>2022</v>
      </c>
      <c r="D17" t="s">
        <v>71</v>
      </c>
      <c r="E17" t="s">
        <v>6</v>
      </c>
      <c r="F17" t="s">
        <v>81</v>
      </c>
      <c r="G17">
        <v>30</v>
      </c>
      <c r="I17" s="16" t="s">
        <v>124</v>
      </c>
      <c r="J17" s="14">
        <v>83</v>
      </c>
    </row>
    <row r="18" spans="1:10" x14ac:dyDescent="0.3">
      <c r="A18" t="s">
        <v>69</v>
      </c>
      <c r="B18">
        <v>41</v>
      </c>
      <c r="C18">
        <v>2022</v>
      </c>
      <c r="D18" t="s">
        <v>71</v>
      </c>
      <c r="E18" t="s">
        <v>19</v>
      </c>
      <c r="F18" t="s">
        <v>70</v>
      </c>
      <c r="G18">
        <v>53</v>
      </c>
      <c r="I18" s="16" t="s">
        <v>143</v>
      </c>
      <c r="J18" s="14">
        <v>78</v>
      </c>
    </row>
    <row r="19" spans="1:10" x14ac:dyDescent="0.3">
      <c r="A19" t="s">
        <v>69</v>
      </c>
      <c r="B19">
        <v>41</v>
      </c>
      <c r="C19">
        <v>2022</v>
      </c>
      <c r="D19" t="s">
        <v>71</v>
      </c>
      <c r="E19" t="s">
        <v>103</v>
      </c>
      <c r="F19" t="s">
        <v>70</v>
      </c>
      <c r="G19">
        <v>3</v>
      </c>
      <c r="I19" s="16" t="s">
        <v>90</v>
      </c>
      <c r="J19" s="14">
        <v>68</v>
      </c>
    </row>
    <row r="20" spans="1:10" x14ac:dyDescent="0.3">
      <c r="A20" t="s">
        <v>69</v>
      </c>
      <c r="B20">
        <v>41</v>
      </c>
      <c r="C20">
        <v>2022</v>
      </c>
      <c r="D20" t="s">
        <v>71</v>
      </c>
      <c r="E20" t="s">
        <v>123</v>
      </c>
      <c r="F20" t="s">
        <v>70</v>
      </c>
      <c r="G20">
        <v>1</v>
      </c>
      <c r="I20" s="16" t="s">
        <v>128</v>
      </c>
      <c r="J20" s="14">
        <v>62</v>
      </c>
    </row>
    <row r="21" spans="1:10" x14ac:dyDescent="0.3">
      <c r="A21" t="s">
        <v>69</v>
      </c>
      <c r="B21">
        <v>41</v>
      </c>
      <c r="C21">
        <v>2022</v>
      </c>
      <c r="D21" t="s">
        <v>71</v>
      </c>
      <c r="E21" t="s">
        <v>79</v>
      </c>
      <c r="F21" t="s">
        <v>80</v>
      </c>
      <c r="G21">
        <v>5</v>
      </c>
      <c r="I21" s="16" t="s">
        <v>88</v>
      </c>
      <c r="J21" s="14">
        <v>61</v>
      </c>
    </row>
    <row r="22" spans="1:10" x14ac:dyDescent="0.3">
      <c r="A22" t="s">
        <v>69</v>
      </c>
      <c r="B22">
        <v>41</v>
      </c>
      <c r="C22">
        <v>2022</v>
      </c>
      <c r="D22" t="s">
        <v>71</v>
      </c>
      <c r="E22" t="s">
        <v>124</v>
      </c>
      <c r="F22" t="s">
        <v>125</v>
      </c>
      <c r="G22">
        <v>83</v>
      </c>
      <c r="I22" s="16" t="s">
        <v>19</v>
      </c>
      <c r="J22" s="14">
        <v>53</v>
      </c>
    </row>
    <row r="23" spans="1:10" x14ac:dyDescent="0.3">
      <c r="A23" t="s">
        <v>69</v>
      </c>
      <c r="B23">
        <v>41</v>
      </c>
      <c r="C23">
        <v>2022</v>
      </c>
      <c r="D23" t="s">
        <v>71</v>
      </c>
      <c r="E23" t="s">
        <v>11</v>
      </c>
      <c r="F23" t="s">
        <v>70</v>
      </c>
      <c r="G23">
        <v>167572</v>
      </c>
      <c r="I23" s="16" t="s">
        <v>130</v>
      </c>
      <c r="J23" s="14">
        <v>31</v>
      </c>
    </row>
    <row r="24" spans="1:10" x14ac:dyDescent="0.3">
      <c r="A24" t="s">
        <v>69</v>
      </c>
      <c r="B24">
        <v>41</v>
      </c>
      <c r="C24">
        <v>2022</v>
      </c>
      <c r="D24" t="s">
        <v>71</v>
      </c>
      <c r="E24" t="s">
        <v>94</v>
      </c>
      <c r="F24" t="s">
        <v>70</v>
      </c>
      <c r="G24">
        <v>1</v>
      </c>
      <c r="I24" s="16" t="s">
        <v>6</v>
      </c>
      <c r="J24" s="14">
        <v>30</v>
      </c>
    </row>
    <row r="25" spans="1:10" x14ac:dyDescent="0.3">
      <c r="A25" t="s">
        <v>69</v>
      </c>
      <c r="B25">
        <v>41</v>
      </c>
      <c r="C25">
        <v>2022</v>
      </c>
      <c r="D25" t="s">
        <v>71</v>
      </c>
      <c r="E25" t="s">
        <v>126</v>
      </c>
      <c r="F25" t="s">
        <v>70</v>
      </c>
      <c r="G25">
        <v>361</v>
      </c>
      <c r="I25" s="16" t="s">
        <v>148</v>
      </c>
      <c r="J25" s="14">
        <v>28</v>
      </c>
    </row>
    <row r="26" spans="1:10" x14ac:dyDescent="0.3">
      <c r="A26" t="s">
        <v>69</v>
      </c>
      <c r="B26">
        <v>41</v>
      </c>
      <c r="C26">
        <v>2022</v>
      </c>
      <c r="D26" t="s">
        <v>71</v>
      </c>
      <c r="E26" t="s">
        <v>104</v>
      </c>
      <c r="F26" t="s">
        <v>70</v>
      </c>
      <c r="G26">
        <v>5</v>
      </c>
      <c r="I26" s="16" t="s">
        <v>62</v>
      </c>
      <c r="J26" s="14">
        <v>25</v>
      </c>
    </row>
    <row r="27" spans="1:10" x14ac:dyDescent="0.3">
      <c r="A27" t="s">
        <v>69</v>
      </c>
      <c r="B27">
        <v>41</v>
      </c>
      <c r="C27">
        <v>2022</v>
      </c>
      <c r="D27" t="s">
        <v>71</v>
      </c>
      <c r="E27" t="s">
        <v>127</v>
      </c>
      <c r="F27" t="s">
        <v>70</v>
      </c>
      <c r="G27">
        <v>235</v>
      </c>
      <c r="I27" s="16" t="s">
        <v>108</v>
      </c>
      <c r="J27" s="14">
        <v>24</v>
      </c>
    </row>
    <row r="28" spans="1:10" x14ac:dyDescent="0.3">
      <c r="A28" t="s">
        <v>69</v>
      </c>
      <c r="B28">
        <v>41</v>
      </c>
      <c r="C28">
        <v>2022</v>
      </c>
      <c r="D28" t="s">
        <v>71</v>
      </c>
      <c r="E28" t="s">
        <v>128</v>
      </c>
      <c r="G28">
        <v>62</v>
      </c>
      <c r="I28" s="16" t="s">
        <v>120</v>
      </c>
      <c r="J28" s="14">
        <v>18</v>
      </c>
    </row>
    <row r="29" spans="1:10" x14ac:dyDescent="0.3">
      <c r="A29" t="s">
        <v>69</v>
      </c>
      <c r="B29">
        <v>41</v>
      </c>
      <c r="C29">
        <v>2022</v>
      </c>
      <c r="D29" t="s">
        <v>71</v>
      </c>
      <c r="E29" t="s">
        <v>129</v>
      </c>
      <c r="F29" t="s">
        <v>70</v>
      </c>
      <c r="G29">
        <v>1</v>
      </c>
      <c r="I29" s="16" t="s">
        <v>109</v>
      </c>
      <c r="J29" s="14">
        <v>17</v>
      </c>
    </row>
    <row r="30" spans="1:10" x14ac:dyDescent="0.3">
      <c r="A30" t="s">
        <v>69</v>
      </c>
      <c r="B30">
        <v>41</v>
      </c>
      <c r="C30">
        <v>2022</v>
      </c>
      <c r="D30" t="s">
        <v>71</v>
      </c>
      <c r="E30" t="s">
        <v>130</v>
      </c>
      <c r="G30">
        <v>31</v>
      </c>
      <c r="I30" s="16" t="s">
        <v>136</v>
      </c>
      <c r="J30" s="14">
        <v>16</v>
      </c>
    </row>
    <row r="31" spans="1:10" x14ac:dyDescent="0.3">
      <c r="A31" t="s">
        <v>69</v>
      </c>
      <c r="B31">
        <v>41</v>
      </c>
      <c r="C31">
        <v>2022</v>
      </c>
      <c r="D31" t="s">
        <v>71</v>
      </c>
      <c r="E31" t="s">
        <v>96</v>
      </c>
      <c r="F31" t="s">
        <v>84</v>
      </c>
      <c r="G31">
        <v>966</v>
      </c>
      <c r="I31" s="16" t="s">
        <v>118</v>
      </c>
      <c r="J31" s="14">
        <v>16</v>
      </c>
    </row>
    <row r="32" spans="1:10" x14ac:dyDescent="0.3">
      <c r="A32" t="s">
        <v>69</v>
      </c>
      <c r="B32">
        <v>41</v>
      </c>
      <c r="C32">
        <v>2022</v>
      </c>
      <c r="D32" t="s">
        <v>71</v>
      </c>
      <c r="E32" t="s">
        <v>17</v>
      </c>
      <c r="F32" t="s">
        <v>70</v>
      </c>
      <c r="G32">
        <v>12872</v>
      </c>
      <c r="I32" s="16" t="s">
        <v>106</v>
      </c>
      <c r="J32" s="14">
        <v>16</v>
      </c>
    </row>
    <row r="33" spans="1:10" x14ac:dyDescent="0.3">
      <c r="A33" t="s">
        <v>69</v>
      </c>
      <c r="B33">
        <v>41</v>
      </c>
      <c r="C33">
        <v>2022</v>
      </c>
      <c r="D33" t="s">
        <v>71</v>
      </c>
      <c r="E33" t="s">
        <v>61</v>
      </c>
      <c r="F33" t="s">
        <v>70</v>
      </c>
      <c r="G33">
        <v>107</v>
      </c>
      <c r="I33" s="16" t="s">
        <v>146</v>
      </c>
      <c r="J33" s="14">
        <v>13</v>
      </c>
    </row>
    <row r="34" spans="1:10" x14ac:dyDescent="0.3">
      <c r="A34" t="s">
        <v>69</v>
      </c>
      <c r="B34">
        <v>41</v>
      </c>
      <c r="C34">
        <v>2022</v>
      </c>
      <c r="D34" t="s">
        <v>71</v>
      </c>
      <c r="E34" t="s">
        <v>131</v>
      </c>
      <c r="F34" t="s">
        <v>70</v>
      </c>
      <c r="G34">
        <v>192</v>
      </c>
      <c r="I34" s="16" t="s">
        <v>134</v>
      </c>
      <c r="J34" s="14">
        <v>12</v>
      </c>
    </row>
    <row r="35" spans="1:10" x14ac:dyDescent="0.3">
      <c r="A35" t="s">
        <v>69</v>
      </c>
      <c r="B35">
        <v>41</v>
      </c>
      <c r="C35">
        <v>2022</v>
      </c>
      <c r="D35" t="s">
        <v>71</v>
      </c>
      <c r="E35" t="s">
        <v>91</v>
      </c>
      <c r="F35" t="s">
        <v>92</v>
      </c>
      <c r="G35">
        <v>2</v>
      </c>
      <c r="I35" s="16" t="s">
        <v>101</v>
      </c>
      <c r="J35" s="14">
        <v>10</v>
      </c>
    </row>
    <row r="36" spans="1:10" x14ac:dyDescent="0.3">
      <c r="A36" t="s">
        <v>69</v>
      </c>
      <c r="B36">
        <v>41</v>
      </c>
      <c r="C36">
        <v>2022</v>
      </c>
      <c r="D36" t="s">
        <v>71</v>
      </c>
      <c r="E36" t="s">
        <v>62</v>
      </c>
      <c r="F36" t="s">
        <v>73</v>
      </c>
      <c r="G36">
        <v>25</v>
      </c>
      <c r="I36" s="16" t="s">
        <v>137</v>
      </c>
      <c r="J36" s="14">
        <v>9</v>
      </c>
    </row>
    <row r="37" spans="1:10" x14ac:dyDescent="0.3">
      <c r="A37" t="s">
        <v>69</v>
      </c>
      <c r="B37">
        <v>41</v>
      </c>
      <c r="C37">
        <v>2022</v>
      </c>
      <c r="D37" t="s">
        <v>71</v>
      </c>
      <c r="E37" t="s">
        <v>132</v>
      </c>
      <c r="F37" t="s">
        <v>133</v>
      </c>
      <c r="G37">
        <v>2</v>
      </c>
      <c r="I37" s="16" t="s">
        <v>98</v>
      </c>
      <c r="J37" s="14">
        <v>9</v>
      </c>
    </row>
    <row r="38" spans="1:10" x14ac:dyDescent="0.3">
      <c r="A38" t="s">
        <v>69</v>
      </c>
      <c r="B38">
        <v>41</v>
      </c>
      <c r="C38">
        <v>2022</v>
      </c>
      <c r="D38" t="s">
        <v>71</v>
      </c>
      <c r="E38" t="s">
        <v>134</v>
      </c>
      <c r="F38" t="s">
        <v>70</v>
      </c>
      <c r="G38">
        <v>12</v>
      </c>
      <c r="I38" s="16" t="s">
        <v>75</v>
      </c>
      <c r="J38" s="14">
        <v>9</v>
      </c>
    </row>
    <row r="39" spans="1:10" x14ac:dyDescent="0.3">
      <c r="A39" t="s">
        <v>69</v>
      </c>
      <c r="B39">
        <v>41</v>
      </c>
      <c r="C39">
        <v>2022</v>
      </c>
      <c r="D39" t="s">
        <v>71</v>
      </c>
      <c r="E39" t="s">
        <v>105</v>
      </c>
      <c r="F39" t="s">
        <v>115</v>
      </c>
      <c r="G39">
        <v>9</v>
      </c>
      <c r="I39" s="16" t="s">
        <v>105</v>
      </c>
      <c r="J39" s="14">
        <v>9</v>
      </c>
    </row>
    <row r="40" spans="1:10" x14ac:dyDescent="0.3">
      <c r="A40" t="s">
        <v>69</v>
      </c>
      <c r="B40">
        <v>41</v>
      </c>
      <c r="C40">
        <v>2022</v>
      </c>
      <c r="D40" t="s">
        <v>71</v>
      </c>
      <c r="E40" t="s">
        <v>135</v>
      </c>
      <c r="F40" t="s">
        <v>116</v>
      </c>
      <c r="G40">
        <v>1</v>
      </c>
      <c r="I40" s="16" t="s">
        <v>104</v>
      </c>
      <c r="J40" s="14">
        <v>5</v>
      </c>
    </row>
    <row r="41" spans="1:10" x14ac:dyDescent="0.3">
      <c r="A41" t="s">
        <v>69</v>
      </c>
      <c r="B41">
        <v>41</v>
      </c>
      <c r="C41">
        <v>2022</v>
      </c>
      <c r="D41" t="s">
        <v>71</v>
      </c>
      <c r="E41" t="s">
        <v>75</v>
      </c>
      <c r="F41" t="s">
        <v>76</v>
      </c>
      <c r="G41">
        <v>9</v>
      </c>
      <c r="I41" s="16" t="s">
        <v>79</v>
      </c>
      <c r="J41" s="14">
        <v>5</v>
      </c>
    </row>
    <row r="42" spans="1:10" x14ac:dyDescent="0.3">
      <c r="A42" t="s">
        <v>69</v>
      </c>
      <c r="B42">
        <v>41</v>
      </c>
      <c r="C42">
        <v>2022</v>
      </c>
      <c r="D42" t="s">
        <v>71</v>
      </c>
      <c r="E42" t="s">
        <v>136</v>
      </c>
      <c r="F42" t="s">
        <v>70</v>
      </c>
      <c r="G42">
        <v>16</v>
      </c>
      <c r="I42" s="16" t="s">
        <v>3</v>
      </c>
      <c r="J42" s="14">
        <v>5</v>
      </c>
    </row>
    <row r="43" spans="1:10" x14ac:dyDescent="0.3">
      <c r="A43" t="s">
        <v>69</v>
      </c>
      <c r="B43">
        <v>41</v>
      </c>
      <c r="C43">
        <v>2022</v>
      </c>
      <c r="D43" t="s">
        <v>71</v>
      </c>
      <c r="E43" t="s">
        <v>90</v>
      </c>
      <c r="F43" t="s">
        <v>70</v>
      </c>
      <c r="G43">
        <v>68</v>
      </c>
      <c r="I43" s="16" t="s">
        <v>119</v>
      </c>
      <c r="J43" s="14">
        <v>4</v>
      </c>
    </row>
    <row r="44" spans="1:10" x14ac:dyDescent="0.3">
      <c r="A44" t="s">
        <v>69</v>
      </c>
      <c r="B44">
        <v>41</v>
      </c>
      <c r="C44">
        <v>2022</v>
      </c>
      <c r="D44" t="s">
        <v>71</v>
      </c>
      <c r="E44" t="s">
        <v>137</v>
      </c>
      <c r="F44" t="s">
        <v>70</v>
      </c>
      <c r="G44">
        <v>9</v>
      </c>
      <c r="I44" s="16" t="s">
        <v>100</v>
      </c>
      <c r="J44" s="14">
        <v>4</v>
      </c>
    </row>
    <row r="45" spans="1:10" x14ac:dyDescent="0.3">
      <c r="A45" t="s">
        <v>69</v>
      </c>
      <c r="B45">
        <v>41</v>
      </c>
      <c r="C45">
        <v>2022</v>
      </c>
      <c r="D45" t="s">
        <v>71</v>
      </c>
      <c r="E45" t="s">
        <v>138</v>
      </c>
      <c r="G45">
        <v>3</v>
      </c>
      <c r="I45" s="16" t="s">
        <v>142</v>
      </c>
      <c r="J45" s="14">
        <v>3</v>
      </c>
    </row>
    <row r="46" spans="1:10" x14ac:dyDescent="0.3">
      <c r="A46" t="s">
        <v>69</v>
      </c>
      <c r="B46">
        <v>41</v>
      </c>
      <c r="C46">
        <v>2022</v>
      </c>
      <c r="D46" t="s">
        <v>71</v>
      </c>
      <c r="E46" t="s">
        <v>139</v>
      </c>
      <c r="F46" t="s">
        <v>70</v>
      </c>
      <c r="G46">
        <v>2</v>
      </c>
      <c r="I46" s="16" t="s">
        <v>103</v>
      </c>
      <c r="J46" s="14">
        <v>3</v>
      </c>
    </row>
    <row r="47" spans="1:10" x14ac:dyDescent="0.3">
      <c r="A47" t="s">
        <v>69</v>
      </c>
      <c r="B47">
        <v>41</v>
      </c>
      <c r="C47">
        <v>2022</v>
      </c>
      <c r="D47" t="s">
        <v>71</v>
      </c>
      <c r="E47" t="s">
        <v>140</v>
      </c>
      <c r="F47" t="s">
        <v>141</v>
      </c>
      <c r="G47">
        <v>1</v>
      </c>
      <c r="I47" s="16" t="s">
        <v>138</v>
      </c>
      <c r="J47" s="14">
        <v>3</v>
      </c>
    </row>
    <row r="48" spans="1:10" x14ac:dyDescent="0.3">
      <c r="A48" t="s">
        <v>69</v>
      </c>
      <c r="B48">
        <v>41</v>
      </c>
      <c r="C48">
        <v>2022</v>
      </c>
      <c r="D48" t="s">
        <v>71</v>
      </c>
      <c r="E48" t="s">
        <v>142</v>
      </c>
      <c r="F48" t="s">
        <v>87</v>
      </c>
      <c r="G48">
        <v>3</v>
      </c>
      <c r="I48" s="16" t="s">
        <v>91</v>
      </c>
      <c r="J48" s="14">
        <v>2</v>
      </c>
    </row>
    <row r="49" spans="1:10" x14ac:dyDescent="0.3">
      <c r="A49" t="s">
        <v>69</v>
      </c>
      <c r="B49">
        <v>41</v>
      </c>
      <c r="C49">
        <v>2022</v>
      </c>
      <c r="D49" t="s">
        <v>71</v>
      </c>
      <c r="E49" t="s">
        <v>106</v>
      </c>
      <c r="F49" t="s">
        <v>70</v>
      </c>
      <c r="G49">
        <v>16</v>
      </c>
      <c r="I49" s="16" t="s">
        <v>132</v>
      </c>
      <c r="J49" s="14">
        <v>2</v>
      </c>
    </row>
    <row r="50" spans="1:10" x14ac:dyDescent="0.3">
      <c r="A50" t="s">
        <v>69</v>
      </c>
      <c r="B50">
        <v>41</v>
      </c>
      <c r="C50">
        <v>2022</v>
      </c>
      <c r="D50" t="s">
        <v>71</v>
      </c>
      <c r="E50" t="s">
        <v>143</v>
      </c>
      <c r="F50" t="s">
        <v>70</v>
      </c>
      <c r="G50">
        <v>78</v>
      </c>
      <c r="I50" s="16" t="s">
        <v>139</v>
      </c>
      <c r="J50" s="14">
        <v>2</v>
      </c>
    </row>
    <row r="51" spans="1:10" x14ac:dyDescent="0.3">
      <c r="A51" t="s">
        <v>69</v>
      </c>
      <c r="B51">
        <v>41</v>
      </c>
      <c r="C51">
        <v>2022</v>
      </c>
      <c r="D51" t="s">
        <v>71</v>
      </c>
      <c r="E51" t="s">
        <v>88</v>
      </c>
      <c r="F51" t="s">
        <v>70</v>
      </c>
      <c r="G51">
        <v>61</v>
      </c>
      <c r="I51" s="16" t="s">
        <v>99</v>
      </c>
      <c r="J51" s="14">
        <v>2</v>
      </c>
    </row>
    <row r="52" spans="1:10" x14ac:dyDescent="0.3">
      <c r="A52" t="s">
        <v>69</v>
      </c>
      <c r="B52">
        <v>41</v>
      </c>
      <c r="C52">
        <v>2022</v>
      </c>
      <c r="D52" t="s">
        <v>71</v>
      </c>
      <c r="E52" t="s">
        <v>144</v>
      </c>
      <c r="F52" t="s">
        <v>107</v>
      </c>
      <c r="G52">
        <v>1</v>
      </c>
      <c r="I52" s="16" t="s">
        <v>94</v>
      </c>
      <c r="J52" s="14">
        <v>1</v>
      </c>
    </row>
    <row r="53" spans="1:10" x14ac:dyDescent="0.3">
      <c r="A53" t="s">
        <v>69</v>
      </c>
      <c r="B53">
        <v>41</v>
      </c>
      <c r="C53">
        <v>2022</v>
      </c>
      <c r="D53" t="s">
        <v>71</v>
      </c>
      <c r="E53" t="s">
        <v>108</v>
      </c>
      <c r="F53" t="s">
        <v>113</v>
      </c>
      <c r="G53">
        <v>24</v>
      </c>
      <c r="I53" s="16" t="s">
        <v>129</v>
      </c>
      <c r="J53" s="14">
        <v>1</v>
      </c>
    </row>
    <row r="54" spans="1:10" x14ac:dyDescent="0.3">
      <c r="A54" t="s">
        <v>69</v>
      </c>
      <c r="B54">
        <v>41</v>
      </c>
      <c r="C54">
        <v>2022</v>
      </c>
      <c r="D54" t="s">
        <v>71</v>
      </c>
      <c r="E54" t="s">
        <v>145</v>
      </c>
      <c r="F54" t="s">
        <v>70</v>
      </c>
      <c r="G54">
        <v>1</v>
      </c>
      <c r="I54" s="16" t="s">
        <v>102</v>
      </c>
      <c r="J54" s="14">
        <v>1</v>
      </c>
    </row>
    <row r="55" spans="1:10" x14ac:dyDescent="0.3">
      <c r="A55" t="s">
        <v>69</v>
      </c>
      <c r="B55">
        <v>41</v>
      </c>
      <c r="C55">
        <v>2022</v>
      </c>
      <c r="D55" t="s">
        <v>71</v>
      </c>
      <c r="E55" t="s">
        <v>146</v>
      </c>
      <c r="F55" t="s">
        <v>97</v>
      </c>
      <c r="G55">
        <v>13</v>
      </c>
      <c r="I55" s="16" t="s">
        <v>155</v>
      </c>
      <c r="J55" s="14">
        <v>1</v>
      </c>
    </row>
    <row r="56" spans="1:10" x14ac:dyDescent="0.3">
      <c r="A56" t="s">
        <v>69</v>
      </c>
      <c r="B56">
        <v>41</v>
      </c>
      <c r="C56">
        <v>2022</v>
      </c>
      <c r="D56" t="s">
        <v>71</v>
      </c>
      <c r="E56" t="s">
        <v>147</v>
      </c>
      <c r="F56" t="s">
        <v>95</v>
      </c>
      <c r="G56">
        <v>113</v>
      </c>
      <c r="I56" s="16" t="s">
        <v>123</v>
      </c>
      <c r="J56" s="14">
        <v>1</v>
      </c>
    </row>
    <row r="57" spans="1:10" x14ac:dyDescent="0.3">
      <c r="A57" t="s">
        <v>69</v>
      </c>
      <c r="B57">
        <v>41</v>
      </c>
      <c r="C57">
        <v>2022</v>
      </c>
      <c r="D57" t="s">
        <v>71</v>
      </c>
      <c r="E57" t="s">
        <v>148</v>
      </c>
      <c r="F57" t="s">
        <v>149</v>
      </c>
      <c r="G57">
        <v>28</v>
      </c>
      <c r="I57" s="16" t="s">
        <v>59</v>
      </c>
      <c r="J57" s="14">
        <v>1</v>
      </c>
    </row>
    <row r="58" spans="1:10" x14ac:dyDescent="0.3">
      <c r="A58" t="s">
        <v>69</v>
      </c>
      <c r="B58">
        <v>41</v>
      </c>
      <c r="C58">
        <v>2022</v>
      </c>
      <c r="D58" t="s">
        <v>71</v>
      </c>
      <c r="E58" t="s">
        <v>93</v>
      </c>
      <c r="F58" t="s">
        <v>70</v>
      </c>
      <c r="G58">
        <v>172</v>
      </c>
      <c r="I58" s="16" t="s">
        <v>152</v>
      </c>
      <c r="J58" s="14">
        <v>1</v>
      </c>
    </row>
    <row r="59" spans="1:10" x14ac:dyDescent="0.3">
      <c r="A59" t="s">
        <v>69</v>
      </c>
      <c r="B59">
        <v>41</v>
      </c>
      <c r="C59">
        <v>2022</v>
      </c>
      <c r="D59" t="s">
        <v>71</v>
      </c>
      <c r="E59" t="s">
        <v>109</v>
      </c>
      <c r="F59" t="s">
        <v>150</v>
      </c>
      <c r="G59">
        <v>17</v>
      </c>
      <c r="I59" s="16" t="s">
        <v>140</v>
      </c>
      <c r="J59" s="14">
        <v>1</v>
      </c>
    </row>
    <row r="60" spans="1:10" x14ac:dyDescent="0.3">
      <c r="A60" t="s">
        <v>69</v>
      </c>
      <c r="B60">
        <v>41</v>
      </c>
      <c r="C60">
        <v>2022</v>
      </c>
      <c r="D60" t="s">
        <v>71</v>
      </c>
      <c r="E60" t="s">
        <v>151</v>
      </c>
      <c r="F60" t="s">
        <v>89</v>
      </c>
      <c r="G60">
        <v>11690</v>
      </c>
      <c r="I60" s="16" t="s">
        <v>7</v>
      </c>
      <c r="J60" s="14">
        <v>1</v>
      </c>
    </row>
    <row r="61" spans="1:10" x14ac:dyDescent="0.3">
      <c r="A61" t="s">
        <v>69</v>
      </c>
      <c r="B61">
        <v>41</v>
      </c>
      <c r="C61">
        <v>2022</v>
      </c>
      <c r="D61" t="s">
        <v>71</v>
      </c>
      <c r="E61" t="s">
        <v>110</v>
      </c>
      <c r="F61" t="s">
        <v>111</v>
      </c>
      <c r="G61">
        <v>1248</v>
      </c>
      <c r="I61" s="16" t="s">
        <v>153</v>
      </c>
      <c r="J61" s="14">
        <v>1</v>
      </c>
    </row>
    <row r="62" spans="1:10" x14ac:dyDescent="0.3">
      <c r="A62" t="s">
        <v>69</v>
      </c>
      <c r="B62">
        <v>41</v>
      </c>
      <c r="C62">
        <v>2022</v>
      </c>
      <c r="D62" t="s">
        <v>71</v>
      </c>
      <c r="E62" t="s">
        <v>152</v>
      </c>
      <c r="F62" t="s">
        <v>70</v>
      </c>
      <c r="G62">
        <v>1</v>
      </c>
      <c r="I62" s="16" t="s">
        <v>144</v>
      </c>
      <c r="J62" s="14">
        <v>1</v>
      </c>
    </row>
    <row r="63" spans="1:10" x14ac:dyDescent="0.3">
      <c r="A63" t="s">
        <v>69</v>
      </c>
      <c r="B63">
        <v>41</v>
      </c>
      <c r="C63">
        <v>2022</v>
      </c>
      <c r="D63" t="s">
        <v>71</v>
      </c>
      <c r="E63" t="s">
        <v>153</v>
      </c>
      <c r="F63" t="s">
        <v>154</v>
      </c>
      <c r="G63">
        <v>1</v>
      </c>
      <c r="I63" s="16" t="s">
        <v>156</v>
      </c>
      <c r="J63" s="14">
        <v>1</v>
      </c>
    </row>
    <row r="64" spans="1:10" x14ac:dyDescent="0.3">
      <c r="A64" t="s">
        <v>69</v>
      </c>
      <c r="B64">
        <v>41</v>
      </c>
      <c r="C64">
        <v>2022</v>
      </c>
      <c r="D64" t="s">
        <v>71</v>
      </c>
      <c r="E64" t="s">
        <v>155</v>
      </c>
      <c r="F64" t="s">
        <v>70</v>
      </c>
      <c r="G64">
        <v>1</v>
      </c>
      <c r="I64" s="16" t="s">
        <v>135</v>
      </c>
      <c r="J64" s="14">
        <v>1</v>
      </c>
    </row>
    <row r="65" spans="1:10" x14ac:dyDescent="0.3">
      <c r="A65" t="s">
        <v>69</v>
      </c>
      <c r="B65">
        <v>41</v>
      </c>
      <c r="C65">
        <v>2022</v>
      </c>
      <c r="D65" t="s">
        <v>71</v>
      </c>
      <c r="E65" t="s">
        <v>156</v>
      </c>
      <c r="F65" t="s">
        <v>70</v>
      </c>
      <c r="G65">
        <v>1</v>
      </c>
      <c r="I65" s="16" t="s">
        <v>121</v>
      </c>
      <c r="J65" s="14">
        <v>1</v>
      </c>
    </row>
    <row r="66" spans="1:10" x14ac:dyDescent="0.3">
      <c r="A66" t="s">
        <v>69</v>
      </c>
      <c r="B66">
        <v>41</v>
      </c>
      <c r="C66">
        <v>2022</v>
      </c>
      <c r="D66" t="s">
        <v>71</v>
      </c>
      <c r="E66" t="s">
        <v>30</v>
      </c>
      <c r="F66" t="s">
        <v>85</v>
      </c>
      <c r="G66">
        <v>264</v>
      </c>
      <c r="I66" s="16" t="s">
        <v>145</v>
      </c>
      <c r="J66" s="14">
        <v>1</v>
      </c>
    </row>
    <row r="67" spans="1:10" x14ac:dyDescent="0.3">
      <c r="I67" s="16" t="s">
        <v>86</v>
      </c>
      <c r="J67" s="14">
        <v>217267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7"/>
  <sheetViews>
    <sheetView topLeftCell="A39" workbookViewId="0">
      <selection activeCell="F1" sqref="F1:I66"/>
    </sheetView>
  </sheetViews>
  <sheetFormatPr defaultRowHeight="14.4" x14ac:dyDescent="0.3"/>
  <cols>
    <col min="1" max="1" width="19.109375" bestFit="1" customWidth="1"/>
    <col min="2" max="2" width="6.33203125" bestFit="1" customWidth="1"/>
    <col min="3" max="3" width="5" bestFit="1" customWidth="1"/>
    <col min="4" max="4" width="12" bestFit="1" customWidth="1"/>
    <col min="5" max="5" width="9.6640625" bestFit="1" customWidth="1"/>
    <col min="6" max="7" width="51.109375" bestFit="1" customWidth="1"/>
    <col min="8" max="8" width="19.88671875" bestFit="1" customWidth="1"/>
    <col min="9" max="9" width="83.5546875" bestFit="1" customWidth="1"/>
    <col min="10" max="10" width="26.6640625" bestFit="1" customWidth="1"/>
    <col min="11" max="11" width="51.109375" bestFit="1" customWidth="1"/>
    <col min="12" max="12" width="26.6640625" customWidth="1"/>
    <col min="13" max="13" width="34.33203125" bestFit="1" customWidth="1"/>
  </cols>
  <sheetData>
    <row r="1" spans="1:12" x14ac:dyDescent="0.3">
      <c r="A1" t="s">
        <v>64</v>
      </c>
      <c r="B1" t="s">
        <v>65</v>
      </c>
      <c r="C1" t="s">
        <v>66</v>
      </c>
      <c r="D1" t="s">
        <v>57</v>
      </c>
      <c r="E1" t="s">
        <v>162</v>
      </c>
      <c r="F1" t="s">
        <v>163</v>
      </c>
      <c r="G1" t="s">
        <v>157</v>
      </c>
      <c r="H1" t="s">
        <v>117</v>
      </c>
      <c r="I1" t="s">
        <v>164</v>
      </c>
      <c r="K1" s="15" t="s">
        <v>74</v>
      </c>
      <c r="L1" t="s">
        <v>161</v>
      </c>
    </row>
    <row r="2" spans="1:12" x14ac:dyDescent="0.3">
      <c r="A2" t="s">
        <v>165</v>
      </c>
      <c r="B2">
        <v>41</v>
      </c>
      <c r="C2">
        <v>2022</v>
      </c>
      <c r="D2" t="s">
        <v>71</v>
      </c>
      <c r="E2">
        <v>4069</v>
      </c>
      <c r="F2" t="s">
        <v>75</v>
      </c>
      <c r="G2" t="s">
        <v>75</v>
      </c>
      <c r="H2">
        <v>9</v>
      </c>
      <c r="I2" s="16" t="s">
        <v>76</v>
      </c>
      <c r="J2" s="14"/>
      <c r="K2" s="16" t="s">
        <v>118</v>
      </c>
      <c r="L2" s="14">
        <v>16</v>
      </c>
    </row>
    <row r="3" spans="1:12" x14ac:dyDescent="0.3">
      <c r="A3" t="s">
        <v>165</v>
      </c>
      <c r="B3">
        <v>41</v>
      </c>
      <c r="C3">
        <v>2022</v>
      </c>
      <c r="D3" t="s">
        <v>71</v>
      </c>
      <c r="E3">
        <v>4595</v>
      </c>
      <c r="F3" t="s">
        <v>132</v>
      </c>
      <c r="G3" t="s">
        <v>30</v>
      </c>
      <c r="H3">
        <v>2</v>
      </c>
      <c r="I3" s="16" t="s">
        <v>133</v>
      </c>
      <c r="J3" s="14"/>
      <c r="K3" s="16" t="s">
        <v>98</v>
      </c>
      <c r="L3" s="14">
        <v>9</v>
      </c>
    </row>
    <row r="4" spans="1:12" x14ac:dyDescent="0.3">
      <c r="A4" t="s">
        <v>165</v>
      </c>
      <c r="B4">
        <v>41</v>
      </c>
      <c r="C4">
        <v>2022</v>
      </c>
      <c r="D4" t="s">
        <v>71</v>
      </c>
      <c r="E4">
        <v>1021</v>
      </c>
      <c r="F4" t="s">
        <v>60</v>
      </c>
      <c r="G4" t="s">
        <v>60</v>
      </c>
      <c r="H4">
        <v>17805</v>
      </c>
      <c r="I4" s="16" t="s">
        <v>77</v>
      </c>
      <c r="J4" s="14"/>
      <c r="K4" s="16" t="s">
        <v>99</v>
      </c>
      <c r="L4" s="14">
        <v>2</v>
      </c>
    </row>
    <row r="5" spans="1:12" x14ac:dyDescent="0.3">
      <c r="A5" t="s">
        <v>165</v>
      </c>
      <c r="B5">
        <v>41</v>
      </c>
      <c r="C5">
        <v>2022</v>
      </c>
      <c r="D5" t="s">
        <v>71</v>
      </c>
      <c r="E5">
        <v>4393</v>
      </c>
      <c r="F5" t="s">
        <v>91</v>
      </c>
      <c r="G5" t="s">
        <v>91</v>
      </c>
      <c r="H5">
        <v>2</v>
      </c>
      <c r="I5" s="16" t="s">
        <v>92</v>
      </c>
      <c r="J5" s="14"/>
      <c r="K5" s="16" t="s">
        <v>119</v>
      </c>
      <c r="L5" s="14">
        <v>4</v>
      </c>
    </row>
    <row r="6" spans="1:12" x14ac:dyDescent="0.3">
      <c r="A6" t="s">
        <v>165</v>
      </c>
      <c r="B6">
        <v>41</v>
      </c>
      <c r="C6">
        <v>2022</v>
      </c>
      <c r="D6" t="s">
        <v>71</v>
      </c>
      <c r="E6">
        <v>4261</v>
      </c>
      <c r="F6" t="s">
        <v>142</v>
      </c>
      <c r="G6" t="s">
        <v>142</v>
      </c>
      <c r="H6">
        <v>3</v>
      </c>
      <c r="I6" s="16" t="s">
        <v>87</v>
      </c>
      <c r="J6" s="14"/>
      <c r="K6" s="16" t="s">
        <v>100</v>
      </c>
      <c r="L6" s="14">
        <v>4</v>
      </c>
    </row>
    <row r="7" spans="1:12" x14ac:dyDescent="0.3">
      <c r="A7" t="s">
        <v>165</v>
      </c>
      <c r="B7">
        <v>41</v>
      </c>
      <c r="C7">
        <v>2022</v>
      </c>
      <c r="D7" t="s">
        <v>71</v>
      </c>
      <c r="E7">
        <v>4989</v>
      </c>
      <c r="F7" t="s">
        <v>148</v>
      </c>
      <c r="G7" t="s">
        <v>128</v>
      </c>
      <c r="H7">
        <v>28</v>
      </c>
      <c r="I7" s="16" t="s">
        <v>149</v>
      </c>
      <c r="J7" s="14"/>
      <c r="K7" s="16" t="s">
        <v>7</v>
      </c>
      <c r="L7" s="14">
        <v>1</v>
      </c>
    </row>
    <row r="8" spans="1:12" x14ac:dyDescent="0.3">
      <c r="A8" t="s">
        <v>165</v>
      </c>
      <c r="B8">
        <v>41</v>
      </c>
      <c r="C8">
        <v>2022</v>
      </c>
      <c r="D8" t="s">
        <v>71</v>
      </c>
      <c r="E8">
        <v>3340</v>
      </c>
      <c r="F8" t="s">
        <v>58</v>
      </c>
      <c r="G8" t="s">
        <v>58</v>
      </c>
      <c r="H8">
        <v>2761</v>
      </c>
      <c r="I8" s="16" t="s">
        <v>82</v>
      </c>
      <c r="J8" s="14"/>
      <c r="K8" s="16" t="s">
        <v>58</v>
      </c>
      <c r="L8" s="14">
        <v>2761</v>
      </c>
    </row>
    <row r="9" spans="1:12" x14ac:dyDescent="0.3">
      <c r="A9" t="s">
        <v>165</v>
      </c>
      <c r="B9">
        <v>41</v>
      </c>
      <c r="C9">
        <v>2022</v>
      </c>
      <c r="D9" t="s">
        <v>71</v>
      </c>
      <c r="E9">
        <v>3853</v>
      </c>
      <c r="F9" t="s">
        <v>59</v>
      </c>
      <c r="G9" t="s">
        <v>59</v>
      </c>
      <c r="H9">
        <v>1</v>
      </c>
      <c r="I9" s="16" t="s">
        <v>78</v>
      </c>
      <c r="J9" s="14"/>
      <c r="K9" s="16" t="s">
        <v>59</v>
      </c>
      <c r="L9" s="14">
        <v>1</v>
      </c>
    </row>
    <row r="10" spans="1:12" x14ac:dyDescent="0.3">
      <c r="A10" t="s">
        <v>165</v>
      </c>
      <c r="B10">
        <v>41</v>
      </c>
      <c r="C10">
        <v>2022</v>
      </c>
      <c r="D10" t="s">
        <v>71</v>
      </c>
      <c r="E10">
        <v>3498</v>
      </c>
      <c r="F10" t="s">
        <v>6</v>
      </c>
      <c r="G10" t="s">
        <v>6</v>
      </c>
      <c r="H10">
        <v>30</v>
      </c>
      <c r="I10" s="16" t="s">
        <v>81</v>
      </c>
      <c r="J10" s="14"/>
      <c r="K10" s="16" t="s">
        <v>60</v>
      </c>
      <c r="L10" s="14">
        <v>17805</v>
      </c>
    </row>
    <row r="11" spans="1:12" x14ac:dyDescent="0.3">
      <c r="A11" t="s">
        <v>165</v>
      </c>
      <c r="B11">
        <v>41</v>
      </c>
      <c r="C11">
        <v>2022</v>
      </c>
      <c r="D11" t="s">
        <v>71</v>
      </c>
      <c r="E11">
        <v>4059</v>
      </c>
      <c r="F11" t="s">
        <v>79</v>
      </c>
      <c r="G11" t="s">
        <v>79</v>
      </c>
      <c r="H11">
        <v>5</v>
      </c>
      <c r="I11" s="16" t="s">
        <v>80</v>
      </c>
      <c r="J11" s="14"/>
      <c r="K11" s="16" t="s">
        <v>83</v>
      </c>
      <c r="L11" s="14">
        <v>157</v>
      </c>
    </row>
    <row r="12" spans="1:12" x14ac:dyDescent="0.3">
      <c r="A12" t="s">
        <v>165</v>
      </c>
      <c r="B12">
        <v>41</v>
      </c>
      <c r="C12">
        <v>2022</v>
      </c>
      <c r="D12" t="s">
        <v>71</v>
      </c>
      <c r="E12">
        <v>3779</v>
      </c>
      <c r="F12" t="s">
        <v>62</v>
      </c>
      <c r="G12" t="s">
        <v>62</v>
      </c>
      <c r="H12">
        <v>25</v>
      </c>
      <c r="I12" s="16" t="s">
        <v>73</v>
      </c>
      <c r="J12" s="14"/>
      <c r="K12" s="16" t="s">
        <v>121</v>
      </c>
      <c r="L12" s="14">
        <v>1</v>
      </c>
    </row>
    <row r="13" spans="1:12" x14ac:dyDescent="0.3">
      <c r="A13" t="s">
        <v>165</v>
      </c>
      <c r="B13">
        <v>41</v>
      </c>
      <c r="C13">
        <v>2022</v>
      </c>
      <c r="D13" t="s">
        <v>71</v>
      </c>
      <c r="E13">
        <v>3824</v>
      </c>
      <c r="F13" t="s">
        <v>30</v>
      </c>
      <c r="G13" t="s">
        <v>30</v>
      </c>
      <c r="H13">
        <v>264</v>
      </c>
      <c r="I13" s="16" t="s">
        <v>85</v>
      </c>
      <c r="J13" s="14"/>
      <c r="K13" s="16" t="s">
        <v>6</v>
      </c>
      <c r="L13" s="14">
        <v>30</v>
      </c>
    </row>
    <row r="14" spans="1:12" x14ac:dyDescent="0.3">
      <c r="A14" t="s">
        <v>165</v>
      </c>
      <c r="B14">
        <v>41</v>
      </c>
      <c r="C14">
        <v>2022</v>
      </c>
      <c r="D14" t="s">
        <v>71</v>
      </c>
      <c r="E14">
        <v>3987</v>
      </c>
      <c r="F14" t="s">
        <v>153</v>
      </c>
      <c r="G14" t="s">
        <v>153</v>
      </c>
      <c r="H14">
        <v>1</v>
      </c>
      <c r="I14" s="16" t="s">
        <v>154</v>
      </c>
      <c r="J14" s="14"/>
      <c r="K14" s="16" t="s">
        <v>19</v>
      </c>
      <c r="L14" s="14">
        <v>53</v>
      </c>
    </row>
    <row r="15" spans="1:12" x14ac:dyDescent="0.3">
      <c r="A15" t="s">
        <v>165</v>
      </c>
      <c r="B15">
        <v>41</v>
      </c>
      <c r="C15">
        <v>2022</v>
      </c>
      <c r="D15" t="s">
        <v>71</v>
      </c>
      <c r="E15">
        <v>4916</v>
      </c>
      <c r="F15" t="s">
        <v>144</v>
      </c>
      <c r="G15" t="s">
        <v>144</v>
      </c>
      <c r="H15">
        <v>1</v>
      </c>
      <c r="I15" s="16" t="s">
        <v>107</v>
      </c>
      <c r="J15" s="14"/>
      <c r="K15" s="16" t="s">
        <v>103</v>
      </c>
      <c r="L15" s="14">
        <v>3</v>
      </c>
    </row>
    <row r="16" spans="1:12" x14ac:dyDescent="0.3">
      <c r="A16" t="s">
        <v>165</v>
      </c>
      <c r="B16">
        <v>41</v>
      </c>
      <c r="C16">
        <v>2022</v>
      </c>
      <c r="D16" t="s">
        <v>71</v>
      </c>
      <c r="E16">
        <v>4803</v>
      </c>
      <c r="F16" t="s">
        <v>108</v>
      </c>
      <c r="G16" t="s">
        <v>108</v>
      </c>
      <c r="H16">
        <v>24</v>
      </c>
      <c r="I16" s="16" t="s">
        <v>113</v>
      </c>
      <c r="J16" s="14"/>
      <c r="K16" s="16" t="s">
        <v>123</v>
      </c>
      <c r="L16" s="14">
        <v>1</v>
      </c>
    </row>
    <row r="17" spans="1:12" x14ac:dyDescent="0.3">
      <c r="A17" t="s">
        <v>165</v>
      </c>
      <c r="B17">
        <v>41</v>
      </c>
      <c r="C17">
        <v>2022</v>
      </c>
      <c r="D17" t="s">
        <v>71</v>
      </c>
      <c r="E17">
        <v>3878</v>
      </c>
      <c r="F17" t="s">
        <v>146</v>
      </c>
      <c r="G17" t="s">
        <v>17</v>
      </c>
      <c r="H17">
        <v>13</v>
      </c>
      <c r="I17" s="16" t="s">
        <v>97</v>
      </c>
      <c r="J17" s="14"/>
      <c r="K17" s="16" t="s">
        <v>79</v>
      </c>
      <c r="L17" s="14">
        <v>5</v>
      </c>
    </row>
    <row r="18" spans="1:12" x14ac:dyDescent="0.3">
      <c r="A18" t="s">
        <v>165</v>
      </c>
      <c r="B18">
        <v>41</v>
      </c>
      <c r="C18">
        <v>2022</v>
      </c>
      <c r="D18" t="s">
        <v>71</v>
      </c>
      <c r="E18">
        <v>4842</v>
      </c>
      <c r="F18" t="s">
        <v>105</v>
      </c>
      <c r="G18" t="s">
        <v>17</v>
      </c>
      <c r="H18">
        <v>9</v>
      </c>
      <c r="I18" s="16" t="s">
        <v>115</v>
      </c>
      <c r="J18" s="14"/>
      <c r="K18" s="16" t="s">
        <v>124</v>
      </c>
      <c r="L18" s="14">
        <v>83</v>
      </c>
    </row>
    <row r="19" spans="1:12" x14ac:dyDescent="0.3">
      <c r="A19" t="s">
        <v>165</v>
      </c>
      <c r="B19">
        <v>41</v>
      </c>
      <c r="C19">
        <v>2022</v>
      </c>
      <c r="D19" t="s">
        <v>71</v>
      </c>
      <c r="E19">
        <v>4861</v>
      </c>
      <c r="F19" t="s">
        <v>135</v>
      </c>
      <c r="G19" t="s">
        <v>135</v>
      </c>
      <c r="H19">
        <v>1</v>
      </c>
      <c r="I19" s="16" t="s">
        <v>116</v>
      </c>
      <c r="J19" s="14"/>
      <c r="K19" s="16" t="s">
        <v>11</v>
      </c>
      <c r="L19" s="14">
        <v>167572</v>
      </c>
    </row>
    <row r="20" spans="1:12" x14ac:dyDescent="0.3">
      <c r="A20" t="s">
        <v>165</v>
      </c>
      <c r="B20">
        <v>41</v>
      </c>
      <c r="C20">
        <v>2022</v>
      </c>
      <c r="D20" t="s">
        <v>71</v>
      </c>
      <c r="E20">
        <v>4390</v>
      </c>
      <c r="F20" t="s">
        <v>147</v>
      </c>
      <c r="G20" t="s">
        <v>127</v>
      </c>
      <c r="H20">
        <v>113</v>
      </c>
      <c r="I20" s="16" t="s">
        <v>95</v>
      </c>
      <c r="J20" s="14"/>
      <c r="K20" s="16" t="s">
        <v>94</v>
      </c>
      <c r="L20" s="14">
        <v>1</v>
      </c>
    </row>
    <row r="21" spans="1:12" x14ac:dyDescent="0.3">
      <c r="A21" t="s">
        <v>165</v>
      </c>
      <c r="B21">
        <v>41</v>
      </c>
      <c r="C21">
        <v>2022</v>
      </c>
      <c r="D21" t="s">
        <v>71</v>
      </c>
      <c r="E21">
        <v>3845</v>
      </c>
      <c r="F21" t="s">
        <v>3</v>
      </c>
      <c r="G21" t="s">
        <v>61</v>
      </c>
      <c r="H21">
        <v>5</v>
      </c>
      <c r="I21" s="16" t="s">
        <v>72</v>
      </c>
      <c r="J21" s="14"/>
      <c r="K21" s="16" t="s">
        <v>126</v>
      </c>
      <c r="L21" s="14">
        <v>361</v>
      </c>
    </row>
    <row r="22" spans="1:12" x14ac:dyDescent="0.3">
      <c r="A22" t="s">
        <v>165</v>
      </c>
      <c r="B22">
        <v>41</v>
      </c>
      <c r="C22">
        <v>2022</v>
      </c>
      <c r="D22" t="s">
        <v>71</v>
      </c>
      <c r="E22">
        <v>1517</v>
      </c>
      <c r="F22" t="s">
        <v>151</v>
      </c>
      <c r="G22" t="s">
        <v>17</v>
      </c>
      <c r="H22">
        <v>11690</v>
      </c>
      <c r="I22" s="16" t="s">
        <v>89</v>
      </c>
      <c r="J22" s="14"/>
      <c r="K22" s="16" t="s">
        <v>104</v>
      </c>
      <c r="L22" s="14">
        <v>5</v>
      </c>
    </row>
    <row r="23" spans="1:12" x14ac:dyDescent="0.3">
      <c r="A23" t="s">
        <v>165</v>
      </c>
      <c r="B23">
        <v>41</v>
      </c>
      <c r="C23">
        <v>2022</v>
      </c>
      <c r="D23" t="s">
        <v>71</v>
      </c>
      <c r="E23">
        <v>4898</v>
      </c>
      <c r="F23" t="s">
        <v>109</v>
      </c>
      <c r="G23" t="s">
        <v>109</v>
      </c>
      <c r="H23">
        <v>17</v>
      </c>
      <c r="I23" s="16" t="s">
        <v>150</v>
      </c>
      <c r="J23" s="14"/>
      <c r="K23" s="16" t="s">
        <v>127</v>
      </c>
      <c r="L23" s="14">
        <v>361</v>
      </c>
    </row>
    <row r="24" spans="1:12" x14ac:dyDescent="0.3">
      <c r="A24" t="s">
        <v>165</v>
      </c>
      <c r="B24">
        <v>41</v>
      </c>
      <c r="C24">
        <v>2022</v>
      </c>
      <c r="D24" t="s">
        <v>71</v>
      </c>
      <c r="E24">
        <v>4142</v>
      </c>
      <c r="F24" t="s">
        <v>96</v>
      </c>
      <c r="G24" t="s">
        <v>96</v>
      </c>
      <c r="H24">
        <v>966</v>
      </c>
      <c r="I24" s="16" t="s">
        <v>84</v>
      </c>
      <c r="J24" s="14"/>
      <c r="K24" s="16" t="s">
        <v>128</v>
      </c>
      <c r="L24" s="14">
        <v>90</v>
      </c>
    </row>
    <row r="25" spans="1:12" x14ac:dyDescent="0.3">
      <c r="A25" t="s">
        <v>165</v>
      </c>
      <c r="B25">
        <v>41</v>
      </c>
      <c r="C25">
        <v>2022</v>
      </c>
      <c r="D25" t="s">
        <v>71</v>
      </c>
      <c r="E25">
        <v>4978</v>
      </c>
      <c r="F25" t="s">
        <v>124</v>
      </c>
      <c r="G25" t="s">
        <v>124</v>
      </c>
      <c r="H25">
        <v>83</v>
      </c>
      <c r="I25" s="16" t="s">
        <v>125</v>
      </c>
      <c r="J25" s="14"/>
      <c r="K25" s="16" t="s">
        <v>129</v>
      </c>
      <c r="L25" s="14">
        <v>173</v>
      </c>
    </row>
    <row r="26" spans="1:12" x14ac:dyDescent="0.3">
      <c r="A26" t="s">
        <v>165</v>
      </c>
      <c r="B26">
        <v>41</v>
      </c>
      <c r="C26">
        <v>2022</v>
      </c>
      <c r="D26" t="s">
        <v>71</v>
      </c>
      <c r="E26">
        <v>4981</v>
      </c>
      <c r="F26" t="s">
        <v>121</v>
      </c>
      <c r="G26" t="s">
        <v>121</v>
      </c>
      <c r="H26">
        <v>1</v>
      </c>
      <c r="I26" s="16" t="s">
        <v>122</v>
      </c>
      <c r="J26" s="14"/>
      <c r="K26" s="16" t="s">
        <v>159</v>
      </c>
      <c r="L26" s="14">
        <v>202</v>
      </c>
    </row>
    <row r="27" spans="1:12" x14ac:dyDescent="0.3">
      <c r="A27" t="s">
        <v>165</v>
      </c>
      <c r="B27">
        <v>41</v>
      </c>
      <c r="C27">
        <v>2022</v>
      </c>
      <c r="D27" t="s">
        <v>71</v>
      </c>
      <c r="E27">
        <v>4822</v>
      </c>
      <c r="F27" t="s">
        <v>102</v>
      </c>
      <c r="G27" t="s">
        <v>160</v>
      </c>
      <c r="H27">
        <v>1</v>
      </c>
      <c r="I27" s="16" t="s">
        <v>114</v>
      </c>
      <c r="J27" s="14"/>
      <c r="K27" s="16" t="s">
        <v>130</v>
      </c>
      <c r="L27" s="14">
        <v>31</v>
      </c>
    </row>
    <row r="28" spans="1:12" x14ac:dyDescent="0.3">
      <c r="A28" t="s">
        <v>165</v>
      </c>
      <c r="B28">
        <v>41</v>
      </c>
      <c r="C28">
        <v>2022</v>
      </c>
      <c r="D28" t="s">
        <v>71</v>
      </c>
      <c r="E28">
        <v>4686</v>
      </c>
      <c r="F28" t="s">
        <v>110</v>
      </c>
      <c r="G28" t="s">
        <v>110</v>
      </c>
      <c r="H28">
        <v>1248</v>
      </c>
      <c r="I28" s="16" t="s">
        <v>111</v>
      </c>
      <c r="J28" s="14"/>
      <c r="K28" s="16" t="s">
        <v>96</v>
      </c>
      <c r="L28" s="14">
        <v>966</v>
      </c>
    </row>
    <row r="29" spans="1:12" x14ac:dyDescent="0.3">
      <c r="A29" t="s">
        <v>165</v>
      </c>
      <c r="B29">
        <v>41</v>
      </c>
      <c r="C29">
        <v>2022</v>
      </c>
      <c r="D29" t="s">
        <v>71</v>
      </c>
      <c r="E29">
        <v>1026</v>
      </c>
      <c r="F29" t="s">
        <v>106</v>
      </c>
      <c r="G29" t="s">
        <v>106</v>
      </c>
      <c r="H29">
        <v>16</v>
      </c>
      <c r="I29" s="16" t="s">
        <v>70</v>
      </c>
      <c r="J29" s="14"/>
      <c r="K29" s="16" t="s">
        <v>17</v>
      </c>
      <c r="L29" s="14">
        <v>24584</v>
      </c>
    </row>
    <row r="30" spans="1:12" x14ac:dyDescent="0.3">
      <c r="A30" t="s">
        <v>165</v>
      </c>
      <c r="B30">
        <v>41</v>
      </c>
      <c r="C30">
        <v>2022</v>
      </c>
      <c r="D30" t="s">
        <v>71</v>
      </c>
      <c r="E30">
        <v>1493</v>
      </c>
      <c r="F30" t="s">
        <v>152</v>
      </c>
      <c r="G30" t="s">
        <v>152</v>
      </c>
      <c r="H30">
        <v>1</v>
      </c>
      <c r="I30" s="16" t="s">
        <v>70</v>
      </c>
      <c r="J30" s="14"/>
      <c r="K30" s="16" t="s">
        <v>61</v>
      </c>
      <c r="L30" s="14">
        <v>130</v>
      </c>
    </row>
    <row r="31" spans="1:12" x14ac:dyDescent="0.3">
      <c r="A31" t="s">
        <v>165</v>
      </c>
      <c r="B31">
        <v>41</v>
      </c>
      <c r="C31">
        <v>2022</v>
      </c>
      <c r="D31" t="s">
        <v>71</v>
      </c>
      <c r="E31">
        <v>1497</v>
      </c>
      <c r="F31" t="s">
        <v>19</v>
      </c>
      <c r="G31" t="s">
        <v>19</v>
      </c>
      <c r="H31">
        <v>53</v>
      </c>
      <c r="I31" s="16" t="s">
        <v>70</v>
      </c>
      <c r="J31" s="14"/>
      <c r="K31" s="16" t="s">
        <v>91</v>
      </c>
      <c r="L31" s="14">
        <v>2</v>
      </c>
    </row>
    <row r="32" spans="1:12" x14ac:dyDescent="0.3">
      <c r="A32" t="s">
        <v>165</v>
      </c>
      <c r="B32">
        <v>41</v>
      </c>
      <c r="C32">
        <v>2022</v>
      </c>
      <c r="D32" t="s">
        <v>71</v>
      </c>
      <c r="E32">
        <v>1504</v>
      </c>
      <c r="F32" t="s">
        <v>11</v>
      </c>
      <c r="G32" t="s">
        <v>11</v>
      </c>
      <c r="H32">
        <v>167572</v>
      </c>
      <c r="I32" s="16" t="s">
        <v>70</v>
      </c>
      <c r="J32" s="14"/>
      <c r="K32" s="16" t="s">
        <v>62</v>
      </c>
      <c r="L32" s="14">
        <v>25</v>
      </c>
    </row>
    <row r="33" spans="1:12" x14ac:dyDescent="0.3">
      <c r="A33" t="s">
        <v>165</v>
      </c>
      <c r="B33">
        <v>41</v>
      </c>
      <c r="C33">
        <v>2022</v>
      </c>
      <c r="D33" t="s">
        <v>71</v>
      </c>
      <c r="E33">
        <v>1518</v>
      </c>
      <c r="F33" t="s">
        <v>7</v>
      </c>
      <c r="G33" t="s">
        <v>7</v>
      </c>
      <c r="H33">
        <v>1</v>
      </c>
      <c r="I33" s="16" t="s">
        <v>70</v>
      </c>
      <c r="J33" s="14"/>
      <c r="K33" s="16" t="s">
        <v>135</v>
      </c>
      <c r="L33" s="14">
        <v>1</v>
      </c>
    </row>
    <row r="34" spans="1:12" x14ac:dyDescent="0.3">
      <c r="A34" t="s">
        <v>165</v>
      </c>
      <c r="B34">
        <v>41</v>
      </c>
      <c r="C34">
        <v>2022</v>
      </c>
      <c r="D34" t="s">
        <v>71</v>
      </c>
      <c r="E34">
        <v>1523</v>
      </c>
      <c r="F34" t="s">
        <v>83</v>
      </c>
      <c r="G34" t="s">
        <v>83</v>
      </c>
      <c r="H34">
        <v>157</v>
      </c>
      <c r="I34" s="16" t="s">
        <v>70</v>
      </c>
      <c r="J34" s="14"/>
      <c r="K34" s="16" t="s">
        <v>75</v>
      </c>
      <c r="L34" s="14">
        <v>9</v>
      </c>
    </row>
    <row r="35" spans="1:12" x14ac:dyDescent="0.3">
      <c r="A35" t="s">
        <v>165</v>
      </c>
      <c r="B35">
        <v>41</v>
      </c>
      <c r="C35">
        <v>2022</v>
      </c>
      <c r="D35" t="s">
        <v>71</v>
      </c>
      <c r="E35">
        <v>1534</v>
      </c>
      <c r="F35" t="s">
        <v>155</v>
      </c>
      <c r="G35" t="s">
        <v>155</v>
      </c>
      <c r="H35">
        <v>1</v>
      </c>
      <c r="I35" s="16" t="s">
        <v>70</v>
      </c>
      <c r="J35" s="14"/>
      <c r="K35" s="16" t="s">
        <v>136</v>
      </c>
      <c r="L35" s="14">
        <v>16</v>
      </c>
    </row>
    <row r="36" spans="1:12" x14ac:dyDescent="0.3">
      <c r="A36" t="s">
        <v>165</v>
      </c>
      <c r="B36">
        <v>41</v>
      </c>
      <c r="C36">
        <v>2022</v>
      </c>
      <c r="D36" t="s">
        <v>71</v>
      </c>
      <c r="E36">
        <v>3861</v>
      </c>
      <c r="F36" t="s">
        <v>123</v>
      </c>
      <c r="G36" t="s">
        <v>123</v>
      </c>
      <c r="H36">
        <v>1</v>
      </c>
      <c r="I36" s="16" t="s">
        <v>70</v>
      </c>
      <c r="J36" s="14"/>
      <c r="K36" s="16" t="s">
        <v>160</v>
      </c>
      <c r="L36" s="14">
        <v>69</v>
      </c>
    </row>
    <row r="37" spans="1:12" x14ac:dyDescent="0.3">
      <c r="A37" t="s">
        <v>165</v>
      </c>
      <c r="B37">
        <v>41</v>
      </c>
      <c r="C37">
        <v>2022</v>
      </c>
      <c r="D37" t="s">
        <v>71</v>
      </c>
      <c r="E37">
        <v>3862</v>
      </c>
      <c r="F37" t="s">
        <v>156</v>
      </c>
      <c r="G37" t="s">
        <v>156</v>
      </c>
      <c r="H37">
        <v>1</v>
      </c>
      <c r="I37" s="16" t="s">
        <v>70</v>
      </c>
      <c r="J37" s="14"/>
      <c r="K37" s="16" t="s">
        <v>137</v>
      </c>
      <c r="L37" s="14">
        <v>9</v>
      </c>
    </row>
    <row r="38" spans="1:12" x14ac:dyDescent="0.3">
      <c r="A38" t="s">
        <v>165</v>
      </c>
      <c r="B38">
        <v>41</v>
      </c>
      <c r="C38">
        <v>2022</v>
      </c>
      <c r="D38" t="s">
        <v>71</v>
      </c>
      <c r="E38">
        <v>3890</v>
      </c>
      <c r="F38" t="s">
        <v>61</v>
      </c>
      <c r="G38" t="s">
        <v>61</v>
      </c>
      <c r="H38">
        <v>107</v>
      </c>
      <c r="I38" s="16" t="s">
        <v>70</v>
      </c>
      <c r="J38" s="14"/>
      <c r="K38" s="16" t="s">
        <v>138</v>
      </c>
      <c r="L38" s="14">
        <v>3</v>
      </c>
    </row>
    <row r="39" spans="1:12" x14ac:dyDescent="0.3">
      <c r="A39" t="s">
        <v>165</v>
      </c>
      <c r="B39">
        <v>41</v>
      </c>
      <c r="C39">
        <v>2022</v>
      </c>
      <c r="D39" t="s">
        <v>71</v>
      </c>
      <c r="E39">
        <v>3965</v>
      </c>
      <c r="F39" t="s">
        <v>17</v>
      </c>
      <c r="G39" t="s">
        <v>17</v>
      </c>
      <c r="H39">
        <v>12872</v>
      </c>
      <c r="I39" s="16" t="s">
        <v>70</v>
      </c>
      <c r="J39" s="14"/>
      <c r="K39" s="16" t="s">
        <v>139</v>
      </c>
      <c r="L39" s="14">
        <v>2</v>
      </c>
    </row>
    <row r="40" spans="1:12" x14ac:dyDescent="0.3">
      <c r="A40" t="s">
        <v>165</v>
      </c>
      <c r="B40">
        <v>41</v>
      </c>
      <c r="C40">
        <v>2022</v>
      </c>
      <c r="D40" t="s">
        <v>71</v>
      </c>
      <c r="E40">
        <v>4204</v>
      </c>
      <c r="F40" t="s">
        <v>126</v>
      </c>
      <c r="G40" t="s">
        <v>126</v>
      </c>
      <c r="H40">
        <v>361</v>
      </c>
      <c r="I40" s="16" t="s">
        <v>70</v>
      </c>
      <c r="J40" s="14"/>
      <c r="K40" s="16" t="s">
        <v>140</v>
      </c>
      <c r="L40" s="14">
        <v>1</v>
      </c>
    </row>
    <row r="41" spans="1:12" x14ac:dyDescent="0.3">
      <c r="A41" t="s">
        <v>165</v>
      </c>
      <c r="B41">
        <v>41</v>
      </c>
      <c r="C41">
        <v>2022</v>
      </c>
      <c r="D41" t="s">
        <v>71</v>
      </c>
      <c r="E41">
        <v>4233</v>
      </c>
      <c r="F41" t="s">
        <v>90</v>
      </c>
      <c r="G41" t="s">
        <v>160</v>
      </c>
      <c r="H41">
        <v>68</v>
      </c>
      <c r="I41" s="16" t="s">
        <v>70</v>
      </c>
      <c r="J41" s="14"/>
      <c r="K41" s="16" t="s">
        <v>142</v>
      </c>
      <c r="L41" s="14">
        <v>3</v>
      </c>
    </row>
    <row r="42" spans="1:12" x14ac:dyDescent="0.3">
      <c r="A42" t="s">
        <v>165</v>
      </c>
      <c r="B42">
        <v>41</v>
      </c>
      <c r="C42">
        <v>2022</v>
      </c>
      <c r="D42" t="s">
        <v>71</v>
      </c>
      <c r="E42">
        <v>4311</v>
      </c>
      <c r="F42" t="s">
        <v>88</v>
      </c>
      <c r="G42" t="s">
        <v>88</v>
      </c>
      <c r="H42">
        <v>61</v>
      </c>
      <c r="I42" s="16" t="s">
        <v>70</v>
      </c>
      <c r="J42" s="14"/>
      <c r="K42" s="16" t="s">
        <v>88</v>
      </c>
      <c r="L42" s="14">
        <v>61</v>
      </c>
    </row>
    <row r="43" spans="1:12" x14ac:dyDescent="0.3">
      <c r="A43" t="s">
        <v>165</v>
      </c>
      <c r="B43">
        <v>41</v>
      </c>
      <c r="C43">
        <v>2022</v>
      </c>
      <c r="D43" t="s">
        <v>71</v>
      </c>
      <c r="E43">
        <v>4415</v>
      </c>
      <c r="F43" t="s">
        <v>145</v>
      </c>
      <c r="G43" t="s">
        <v>127</v>
      </c>
      <c r="H43">
        <v>1</v>
      </c>
      <c r="I43" s="16" t="s">
        <v>70</v>
      </c>
      <c r="J43" s="14"/>
      <c r="K43" s="16" t="s">
        <v>106</v>
      </c>
      <c r="L43" s="14">
        <v>16</v>
      </c>
    </row>
    <row r="44" spans="1:12" x14ac:dyDescent="0.3">
      <c r="A44" t="s">
        <v>165</v>
      </c>
      <c r="B44">
        <v>41</v>
      </c>
      <c r="C44">
        <v>2022</v>
      </c>
      <c r="D44" t="s">
        <v>71</v>
      </c>
      <c r="E44">
        <v>4416</v>
      </c>
      <c r="F44" t="s">
        <v>134</v>
      </c>
      <c r="G44" t="s">
        <v>127</v>
      </c>
      <c r="H44">
        <v>12</v>
      </c>
      <c r="I44" s="16" t="s">
        <v>70</v>
      </c>
      <c r="J44" s="14"/>
      <c r="K44" s="16" t="s">
        <v>143</v>
      </c>
      <c r="L44" s="14">
        <v>78</v>
      </c>
    </row>
    <row r="45" spans="1:12" x14ac:dyDescent="0.3">
      <c r="A45" t="s">
        <v>165</v>
      </c>
      <c r="B45">
        <v>41</v>
      </c>
      <c r="C45">
        <v>2022</v>
      </c>
      <c r="D45" t="s">
        <v>71</v>
      </c>
      <c r="E45">
        <v>4417</v>
      </c>
      <c r="F45" t="s">
        <v>127</v>
      </c>
      <c r="G45" t="s">
        <v>127</v>
      </c>
      <c r="H45">
        <v>235</v>
      </c>
      <c r="I45" s="16" t="s">
        <v>70</v>
      </c>
      <c r="J45" s="14"/>
      <c r="K45" s="16" t="s">
        <v>144</v>
      </c>
      <c r="L45" s="14">
        <v>1</v>
      </c>
    </row>
    <row r="46" spans="1:12" x14ac:dyDescent="0.3">
      <c r="A46" t="s">
        <v>165</v>
      </c>
      <c r="B46">
        <v>41</v>
      </c>
      <c r="C46">
        <v>2022</v>
      </c>
      <c r="D46" t="s">
        <v>71</v>
      </c>
      <c r="E46">
        <v>4443</v>
      </c>
      <c r="F46" t="s">
        <v>94</v>
      </c>
      <c r="G46" t="s">
        <v>94</v>
      </c>
      <c r="H46">
        <v>1</v>
      </c>
      <c r="I46" s="16" t="s">
        <v>70</v>
      </c>
      <c r="J46" s="14"/>
      <c r="K46" s="16" t="s">
        <v>108</v>
      </c>
      <c r="L46" s="14">
        <v>24</v>
      </c>
    </row>
    <row r="47" spans="1:12" x14ac:dyDescent="0.3">
      <c r="A47" t="s">
        <v>165</v>
      </c>
      <c r="B47">
        <v>41</v>
      </c>
      <c r="C47">
        <v>2022</v>
      </c>
      <c r="D47" t="s">
        <v>71</v>
      </c>
      <c r="E47">
        <v>4478</v>
      </c>
      <c r="F47" t="s">
        <v>93</v>
      </c>
      <c r="G47" t="s">
        <v>129</v>
      </c>
      <c r="H47">
        <v>172</v>
      </c>
      <c r="I47" s="16" t="s">
        <v>70</v>
      </c>
      <c r="J47" s="14"/>
      <c r="K47" s="16" t="s">
        <v>109</v>
      </c>
      <c r="L47" s="14">
        <v>17</v>
      </c>
    </row>
    <row r="48" spans="1:12" x14ac:dyDescent="0.3">
      <c r="A48" t="s">
        <v>165</v>
      </c>
      <c r="B48">
        <v>41</v>
      </c>
      <c r="C48">
        <v>2022</v>
      </c>
      <c r="D48" t="s">
        <v>71</v>
      </c>
      <c r="E48">
        <v>4483</v>
      </c>
      <c r="F48" t="s">
        <v>120</v>
      </c>
      <c r="G48" t="s">
        <v>61</v>
      </c>
      <c r="H48">
        <v>18</v>
      </c>
      <c r="I48" s="16" t="s">
        <v>70</v>
      </c>
      <c r="J48" s="14"/>
      <c r="K48" s="16" t="s">
        <v>110</v>
      </c>
      <c r="L48" s="14">
        <v>1248</v>
      </c>
    </row>
    <row r="49" spans="1:12" x14ac:dyDescent="0.3">
      <c r="A49" t="s">
        <v>165</v>
      </c>
      <c r="B49">
        <v>41</v>
      </c>
      <c r="C49">
        <v>2022</v>
      </c>
      <c r="D49" t="s">
        <v>71</v>
      </c>
      <c r="E49">
        <v>4487</v>
      </c>
      <c r="F49" t="s">
        <v>129</v>
      </c>
      <c r="G49" t="s">
        <v>129</v>
      </c>
      <c r="H49">
        <v>1</v>
      </c>
      <c r="I49" s="16" t="s">
        <v>70</v>
      </c>
      <c r="J49" s="14"/>
      <c r="K49" s="16" t="s">
        <v>152</v>
      </c>
      <c r="L49" s="14">
        <v>1</v>
      </c>
    </row>
    <row r="50" spans="1:12" x14ac:dyDescent="0.3">
      <c r="A50" t="s">
        <v>165</v>
      </c>
      <c r="B50">
        <v>41</v>
      </c>
      <c r="C50">
        <v>2022</v>
      </c>
      <c r="D50" t="s">
        <v>71</v>
      </c>
      <c r="E50">
        <v>4628</v>
      </c>
      <c r="F50" t="s">
        <v>139</v>
      </c>
      <c r="G50" t="s">
        <v>139</v>
      </c>
      <c r="H50">
        <v>2</v>
      </c>
      <c r="I50" s="16" t="s">
        <v>70</v>
      </c>
      <c r="J50" s="14"/>
      <c r="K50" s="16" t="s">
        <v>153</v>
      </c>
      <c r="L50" s="14">
        <v>1</v>
      </c>
    </row>
    <row r="51" spans="1:12" x14ac:dyDescent="0.3">
      <c r="A51" t="s">
        <v>165</v>
      </c>
      <c r="B51">
        <v>41</v>
      </c>
      <c r="C51">
        <v>2022</v>
      </c>
      <c r="D51" t="s">
        <v>71</v>
      </c>
      <c r="E51">
        <v>4723</v>
      </c>
      <c r="F51" t="s">
        <v>103</v>
      </c>
      <c r="G51" t="s">
        <v>103</v>
      </c>
      <c r="H51">
        <v>3</v>
      </c>
      <c r="I51" s="16" t="s">
        <v>70</v>
      </c>
      <c r="J51" s="14"/>
      <c r="K51" s="16" t="s">
        <v>155</v>
      </c>
      <c r="L51" s="14">
        <v>1</v>
      </c>
    </row>
    <row r="52" spans="1:12" x14ac:dyDescent="0.3">
      <c r="A52" t="s">
        <v>165</v>
      </c>
      <c r="B52">
        <v>41</v>
      </c>
      <c r="C52">
        <v>2022</v>
      </c>
      <c r="D52" t="s">
        <v>71</v>
      </c>
      <c r="E52">
        <v>4754</v>
      </c>
      <c r="F52" t="s">
        <v>137</v>
      </c>
      <c r="G52" t="s">
        <v>137</v>
      </c>
      <c r="H52">
        <v>9</v>
      </c>
      <c r="I52" s="16" t="s">
        <v>70</v>
      </c>
      <c r="J52" s="14"/>
      <c r="K52" s="16" t="s">
        <v>156</v>
      </c>
      <c r="L52" s="14">
        <v>1</v>
      </c>
    </row>
    <row r="53" spans="1:12" x14ac:dyDescent="0.3">
      <c r="A53" t="s">
        <v>165</v>
      </c>
      <c r="B53">
        <v>41</v>
      </c>
      <c r="C53">
        <v>2022</v>
      </c>
      <c r="D53" t="s">
        <v>71</v>
      </c>
      <c r="E53">
        <v>4821</v>
      </c>
      <c r="F53" t="s">
        <v>118</v>
      </c>
      <c r="G53" t="s">
        <v>118</v>
      </c>
      <c r="H53">
        <v>16</v>
      </c>
      <c r="I53" s="16" t="s">
        <v>70</v>
      </c>
      <c r="J53" s="14"/>
      <c r="K53" s="16" t="s">
        <v>30</v>
      </c>
      <c r="L53" s="14">
        <v>266</v>
      </c>
    </row>
    <row r="54" spans="1:12" x14ac:dyDescent="0.3">
      <c r="A54" t="s">
        <v>165</v>
      </c>
      <c r="B54">
        <v>41</v>
      </c>
      <c r="C54">
        <v>2022</v>
      </c>
      <c r="D54" t="s">
        <v>71</v>
      </c>
      <c r="E54">
        <v>4832</v>
      </c>
      <c r="F54" t="s">
        <v>131</v>
      </c>
      <c r="G54" t="s">
        <v>159</v>
      </c>
      <c r="H54">
        <v>192</v>
      </c>
      <c r="I54" s="16" t="s">
        <v>70</v>
      </c>
      <c r="J54" s="14"/>
      <c r="K54" s="16" t="s">
        <v>86</v>
      </c>
      <c r="L54" s="14">
        <v>217267</v>
      </c>
    </row>
    <row r="55" spans="1:12" x14ac:dyDescent="0.3">
      <c r="A55" t="s">
        <v>165</v>
      </c>
      <c r="B55">
        <v>41</v>
      </c>
      <c r="C55">
        <v>2022</v>
      </c>
      <c r="D55" t="s">
        <v>71</v>
      </c>
      <c r="E55">
        <v>4860</v>
      </c>
      <c r="F55" t="s">
        <v>100</v>
      </c>
      <c r="G55" t="s">
        <v>100</v>
      </c>
      <c r="H55">
        <v>4</v>
      </c>
      <c r="I55" s="16" t="s">
        <v>70</v>
      </c>
      <c r="J55" s="14"/>
    </row>
    <row r="56" spans="1:12" x14ac:dyDescent="0.3">
      <c r="A56" t="s">
        <v>165</v>
      </c>
      <c r="B56">
        <v>41</v>
      </c>
      <c r="C56">
        <v>2022</v>
      </c>
      <c r="D56" t="s">
        <v>71</v>
      </c>
      <c r="E56">
        <v>4878</v>
      </c>
      <c r="F56" t="s">
        <v>99</v>
      </c>
      <c r="G56" t="s">
        <v>99</v>
      </c>
      <c r="H56">
        <v>2</v>
      </c>
      <c r="I56" s="16" t="s">
        <v>70</v>
      </c>
      <c r="J56" s="14"/>
    </row>
    <row r="57" spans="1:12" x14ac:dyDescent="0.3">
      <c r="A57" t="s">
        <v>165</v>
      </c>
      <c r="B57">
        <v>41</v>
      </c>
      <c r="C57">
        <v>2022</v>
      </c>
      <c r="D57" t="s">
        <v>71</v>
      </c>
      <c r="E57">
        <v>4879</v>
      </c>
      <c r="F57" t="s">
        <v>119</v>
      </c>
      <c r="G57" t="s">
        <v>119</v>
      </c>
      <c r="H57">
        <v>4</v>
      </c>
      <c r="I57" s="16" t="s">
        <v>70</v>
      </c>
      <c r="J57" s="14"/>
    </row>
    <row r="58" spans="1:12" x14ac:dyDescent="0.3">
      <c r="A58" t="s">
        <v>165</v>
      </c>
      <c r="B58">
        <v>41</v>
      </c>
      <c r="C58">
        <v>2022</v>
      </c>
      <c r="D58" t="s">
        <v>71</v>
      </c>
      <c r="E58">
        <v>4880</v>
      </c>
      <c r="F58" t="s">
        <v>104</v>
      </c>
      <c r="G58" t="s">
        <v>104</v>
      </c>
      <c r="H58">
        <v>5</v>
      </c>
      <c r="I58" s="16" t="s">
        <v>70</v>
      </c>
      <c r="J58" s="14"/>
    </row>
    <row r="59" spans="1:12" x14ac:dyDescent="0.3">
      <c r="A59" t="s">
        <v>165</v>
      </c>
      <c r="B59">
        <v>41</v>
      </c>
      <c r="C59">
        <v>2022</v>
      </c>
      <c r="D59" t="s">
        <v>71</v>
      </c>
      <c r="E59">
        <v>4923</v>
      </c>
      <c r="F59" t="s">
        <v>98</v>
      </c>
      <c r="G59" t="s">
        <v>98</v>
      </c>
      <c r="H59">
        <v>9</v>
      </c>
      <c r="I59" s="16" t="s">
        <v>70</v>
      </c>
      <c r="J59" s="14"/>
    </row>
    <row r="60" spans="1:12" x14ac:dyDescent="0.3">
      <c r="A60" t="s">
        <v>165</v>
      </c>
      <c r="B60">
        <v>41</v>
      </c>
      <c r="C60">
        <v>2022</v>
      </c>
      <c r="D60" t="s">
        <v>71</v>
      </c>
      <c r="E60">
        <v>4929</v>
      </c>
      <c r="F60" t="s">
        <v>101</v>
      </c>
      <c r="G60" t="s">
        <v>159</v>
      </c>
      <c r="H60">
        <v>10</v>
      </c>
      <c r="I60" s="16" t="s">
        <v>70</v>
      </c>
      <c r="J60" s="14"/>
    </row>
    <row r="61" spans="1:12" x14ac:dyDescent="0.3">
      <c r="A61" t="s">
        <v>165</v>
      </c>
      <c r="B61">
        <v>41</v>
      </c>
      <c r="C61">
        <v>2022</v>
      </c>
      <c r="D61" t="s">
        <v>71</v>
      </c>
      <c r="E61">
        <v>4940</v>
      </c>
      <c r="F61" t="s">
        <v>143</v>
      </c>
      <c r="G61" t="s">
        <v>143</v>
      </c>
      <c r="H61">
        <v>78</v>
      </c>
      <c r="I61" s="16" t="s">
        <v>70</v>
      </c>
      <c r="J61" s="14"/>
    </row>
    <row r="62" spans="1:12" x14ac:dyDescent="0.3">
      <c r="A62" t="s">
        <v>165</v>
      </c>
      <c r="B62">
        <v>41</v>
      </c>
      <c r="C62">
        <v>2022</v>
      </c>
      <c r="D62" t="s">
        <v>71</v>
      </c>
      <c r="E62">
        <v>5018</v>
      </c>
      <c r="F62" t="s">
        <v>136</v>
      </c>
      <c r="G62" t="s">
        <v>136</v>
      </c>
      <c r="H62">
        <v>16</v>
      </c>
      <c r="I62" s="16" t="s">
        <v>70</v>
      </c>
      <c r="J62" s="14"/>
    </row>
    <row r="63" spans="1:12" x14ac:dyDescent="0.3">
      <c r="A63" t="s">
        <v>165</v>
      </c>
      <c r="B63">
        <v>41</v>
      </c>
      <c r="C63">
        <v>2022</v>
      </c>
      <c r="D63" t="s">
        <v>71</v>
      </c>
      <c r="E63">
        <v>4986</v>
      </c>
      <c r="F63" t="s">
        <v>140</v>
      </c>
      <c r="G63" t="s">
        <v>140</v>
      </c>
      <c r="H63">
        <v>1</v>
      </c>
      <c r="I63" s="16" t="s">
        <v>141</v>
      </c>
      <c r="J63" s="14"/>
    </row>
    <row r="64" spans="1:12" x14ac:dyDescent="0.3">
      <c r="A64" t="s">
        <v>165</v>
      </c>
      <c r="B64">
        <v>41</v>
      </c>
      <c r="C64">
        <v>2022</v>
      </c>
      <c r="D64" t="s">
        <v>71</v>
      </c>
      <c r="E64">
        <v>4996</v>
      </c>
      <c r="F64" t="s">
        <v>128</v>
      </c>
      <c r="G64" t="s">
        <v>128</v>
      </c>
      <c r="H64">
        <v>62</v>
      </c>
      <c r="I64" s="16"/>
      <c r="J64" s="14"/>
    </row>
    <row r="65" spans="1:10" x14ac:dyDescent="0.3">
      <c r="A65" t="s">
        <v>165</v>
      </c>
      <c r="B65">
        <v>41</v>
      </c>
      <c r="C65">
        <v>2022</v>
      </c>
      <c r="D65" t="s">
        <v>71</v>
      </c>
      <c r="E65">
        <v>4997</v>
      </c>
      <c r="F65" t="s">
        <v>130</v>
      </c>
      <c r="G65" t="s">
        <v>130</v>
      </c>
      <c r="H65">
        <v>31</v>
      </c>
      <c r="I65" s="16"/>
      <c r="J65" s="14"/>
    </row>
    <row r="66" spans="1:10" x14ac:dyDescent="0.3">
      <c r="A66" t="s">
        <v>165</v>
      </c>
      <c r="B66">
        <v>41</v>
      </c>
      <c r="C66">
        <v>2022</v>
      </c>
      <c r="D66" t="s">
        <v>71</v>
      </c>
      <c r="E66">
        <v>5001</v>
      </c>
      <c r="F66" t="s">
        <v>138</v>
      </c>
      <c r="G66" t="s">
        <v>138</v>
      </c>
      <c r="H66">
        <v>3</v>
      </c>
      <c r="I66" s="16"/>
      <c r="J66" s="14"/>
    </row>
    <row r="67" spans="1:10" x14ac:dyDescent="0.3">
      <c r="I67" s="16"/>
      <c r="J67" s="14"/>
    </row>
  </sheetData>
  <sortState xmlns:xlrd2="http://schemas.microsoft.com/office/spreadsheetml/2017/richdata2" ref="A2:I66">
    <sortCondition ref="I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4"/>
  <sheetViews>
    <sheetView topLeftCell="A16" workbookViewId="0">
      <selection activeCell="E1" sqref="E1:F53"/>
    </sheetView>
  </sheetViews>
  <sheetFormatPr defaultRowHeight="14.4" x14ac:dyDescent="0.3"/>
  <cols>
    <col min="1" max="1" width="16" bestFit="1" customWidth="1"/>
    <col min="2" max="2" width="6.33203125" bestFit="1" customWidth="1"/>
    <col min="3" max="3" width="5" bestFit="1" customWidth="1"/>
    <col min="4" max="4" width="12" bestFit="1" customWidth="1"/>
    <col min="5" max="5" width="51.109375" bestFit="1" customWidth="1"/>
    <col min="6" max="6" width="19.88671875" bestFit="1" customWidth="1"/>
    <col min="8" max="8" width="51.109375" bestFit="1" customWidth="1"/>
    <col min="9" max="9" width="26.6640625" bestFit="1" customWidth="1"/>
    <col min="11" max="11" width="51.109375" bestFit="1" customWidth="1"/>
    <col min="12" max="12" width="26.6640625" bestFit="1" customWidth="1"/>
    <col min="14" max="14" width="14.44140625" customWidth="1"/>
  </cols>
  <sheetData>
    <row r="1" spans="1:15" x14ac:dyDescent="0.3">
      <c r="A1" t="s">
        <v>64</v>
      </c>
      <c r="B1" t="s">
        <v>65</v>
      </c>
      <c r="C1" t="s">
        <v>66</v>
      </c>
      <c r="D1" t="s">
        <v>57</v>
      </c>
      <c r="E1" t="s">
        <v>157</v>
      </c>
      <c r="F1" t="s">
        <v>117</v>
      </c>
      <c r="H1" s="15" t="s">
        <v>74</v>
      </c>
      <c r="I1" t="s">
        <v>161</v>
      </c>
      <c r="K1" t="s">
        <v>74</v>
      </c>
      <c r="L1" t="s">
        <v>161</v>
      </c>
    </row>
    <row r="2" spans="1:15" x14ac:dyDescent="0.3">
      <c r="A2" t="s">
        <v>158</v>
      </c>
      <c r="B2">
        <v>41</v>
      </c>
      <c r="C2">
        <v>2022</v>
      </c>
      <c r="D2" t="s">
        <v>71</v>
      </c>
      <c r="E2" t="s">
        <v>118</v>
      </c>
      <c r="F2">
        <v>16</v>
      </c>
      <c r="H2" s="16" t="s">
        <v>11</v>
      </c>
      <c r="I2" s="14">
        <v>167572</v>
      </c>
      <c r="K2" t="s">
        <v>11</v>
      </c>
      <c r="L2">
        <v>167572</v>
      </c>
      <c r="N2">
        <f>I2-L2</f>
        <v>0</v>
      </c>
      <c r="O2" t="b">
        <f>EXACT(H2,K2)</f>
        <v>1</v>
      </c>
    </row>
    <row r="3" spans="1:15" x14ac:dyDescent="0.3">
      <c r="A3" t="s">
        <v>158</v>
      </c>
      <c r="B3">
        <v>41</v>
      </c>
      <c r="C3">
        <v>2022</v>
      </c>
      <c r="D3" t="s">
        <v>71</v>
      </c>
      <c r="E3" t="s">
        <v>98</v>
      </c>
      <c r="F3">
        <v>9</v>
      </c>
      <c r="H3" s="16" t="s">
        <v>17</v>
      </c>
      <c r="I3" s="14">
        <v>24584</v>
      </c>
      <c r="K3" t="s">
        <v>17</v>
      </c>
      <c r="L3">
        <v>24584</v>
      </c>
      <c r="N3">
        <f t="shared" ref="N3:N53" si="0">I3-L3</f>
        <v>0</v>
      </c>
      <c r="O3" t="b">
        <f t="shared" ref="O3:O53" si="1">EXACT(H3,K3)</f>
        <v>1</v>
      </c>
    </row>
    <row r="4" spans="1:15" x14ac:dyDescent="0.3">
      <c r="A4" t="s">
        <v>158</v>
      </c>
      <c r="B4">
        <v>41</v>
      </c>
      <c r="C4">
        <v>2022</v>
      </c>
      <c r="D4" t="s">
        <v>71</v>
      </c>
      <c r="E4" t="s">
        <v>99</v>
      </c>
      <c r="F4">
        <v>2</v>
      </c>
      <c r="H4" s="16" t="s">
        <v>60</v>
      </c>
      <c r="I4" s="14">
        <v>17805</v>
      </c>
      <c r="K4" t="s">
        <v>60</v>
      </c>
      <c r="L4">
        <v>17805</v>
      </c>
      <c r="N4">
        <f t="shared" si="0"/>
        <v>0</v>
      </c>
      <c r="O4" t="b">
        <f t="shared" si="1"/>
        <v>1</v>
      </c>
    </row>
    <row r="5" spans="1:15" x14ac:dyDescent="0.3">
      <c r="A5" t="s">
        <v>158</v>
      </c>
      <c r="B5">
        <v>41</v>
      </c>
      <c r="C5">
        <v>2022</v>
      </c>
      <c r="D5" t="s">
        <v>71</v>
      </c>
      <c r="E5" t="s">
        <v>119</v>
      </c>
      <c r="F5">
        <v>4</v>
      </c>
      <c r="H5" s="16" t="s">
        <v>58</v>
      </c>
      <c r="I5" s="14">
        <v>2761</v>
      </c>
      <c r="K5" t="s">
        <v>58</v>
      </c>
      <c r="L5">
        <v>2761</v>
      </c>
      <c r="N5">
        <f t="shared" si="0"/>
        <v>0</v>
      </c>
      <c r="O5" t="b">
        <f t="shared" si="1"/>
        <v>1</v>
      </c>
    </row>
    <row r="6" spans="1:15" x14ac:dyDescent="0.3">
      <c r="A6" t="s">
        <v>158</v>
      </c>
      <c r="B6">
        <v>41</v>
      </c>
      <c r="C6">
        <v>2022</v>
      </c>
      <c r="D6" t="s">
        <v>71</v>
      </c>
      <c r="E6" t="s">
        <v>100</v>
      </c>
      <c r="F6">
        <v>4</v>
      </c>
      <c r="H6" s="16" t="s">
        <v>110</v>
      </c>
      <c r="I6" s="14">
        <v>1248</v>
      </c>
      <c r="K6" t="s">
        <v>110</v>
      </c>
      <c r="L6">
        <v>1248</v>
      </c>
      <c r="N6">
        <f t="shared" si="0"/>
        <v>0</v>
      </c>
      <c r="O6" t="b">
        <f t="shared" si="1"/>
        <v>1</v>
      </c>
    </row>
    <row r="7" spans="1:15" x14ac:dyDescent="0.3">
      <c r="A7" t="s">
        <v>158</v>
      </c>
      <c r="B7">
        <v>41</v>
      </c>
      <c r="C7">
        <v>2022</v>
      </c>
      <c r="D7" t="s">
        <v>71</v>
      </c>
      <c r="E7" t="s">
        <v>7</v>
      </c>
      <c r="F7">
        <v>1</v>
      </c>
      <c r="H7" s="16" t="s">
        <v>96</v>
      </c>
      <c r="I7" s="14">
        <v>966</v>
      </c>
      <c r="K7" t="s">
        <v>96</v>
      </c>
      <c r="L7">
        <v>966</v>
      </c>
      <c r="N7">
        <f t="shared" si="0"/>
        <v>0</v>
      </c>
      <c r="O7" t="b">
        <f t="shared" si="1"/>
        <v>1</v>
      </c>
    </row>
    <row r="8" spans="1:15" x14ac:dyDescent="0.3">
      <c r="A8" t="s">
        <v>158</v>
      </c>
      <c r="B8">
        <v>41</v>
      </c>
      <c r="C8">
        <v>2022</v>
      </c>
      <c r="D8" t="s">
        <v>71</v>
      </c>
      <c r="E8" t="s">
        <v>58</v>
      </c>
      <c r="F8">
        <v>2761</v>
      </c>
      <c r="H8" s="16" t="s">
        <v>126</v>
      </c>
      <c r="I8" s="14">
        <v>361</v>
      </c>
      <c r="K8" t="s">
        <v>126</v>
      </c>
      <c r="L8">
        <v>361</v>
      </c>
      <c r="N8">
        <f t="shared" si="0"/>
        <v>0</v>
      </c>
      <c r="O8" t="b">
        <f t="shared" si="1"/>
        <v>1</v>
      </c>
    </row>
    <row r="9" spans="1:15" x14ac:dyDescent="0.3">
      <c r="A9" t="s">
        <v>158</v>
      </c>
      <c r="B9">
        <v>41</v>
      </c>
      <c r="C9">
        <v>2022</v>
      </c>
      <c r="D9" t="s">
        <v>71</v>
      </c>
      <c r="E9" t="s">
        <v>59</v>
      </c>
      <c r="F9">
        <v>1</v>
      </c>
      <c r="H9" s="16" t="s">
        <v>127</v>
      </c>
      <c r="I9" s="14">
        <v>361</v>
      </c>
      <c r="K9" t="s">
        <v>127</v>
      </c>
      <c r="L9">
        <v>361</v>
      </c>
      <c r="N9">
        <f t="shared" si="0"/>
        <v>0</v>
      </c>
      <c r="O9" t="b">
        <f t="shared" si="1"/>
        <v>1</v>
      </c>
    </row>
    <row r="10" spans="1:15" x14ac:dyDescent="0.3">
      <c r="A10" t="s">
        <v>158</v>
      </c>
      <c r="B10">
        <v>41</v>
      </c>
      <c r="C10">
        <v>2022</v>
      </c>
      <c r="D10" t="s">
        <v>71</v>
      </c>
      <c r="E10" t="s">
        <v>60</v>
      </c>
      <c r="F10">
        <v>17805</v>
      </c>
      <c r="H10" s="16" t="s">
        <v>30</v>
      </c>
      <c r="I10" s="14">
        <v>266</v>
      </c>
      <c r="K10" t="s">
        <v>30</v>
      </c>
      <c r="L10">
        <v>266</v>
      </c>
      <c r="N10">
        <f t="shared" si="0"/>
        <v>0</v>
      </c>
      <c r="O10" t="b">
        <f t="shared" si="1"/>
        <v>1</v>
      </c>
    </row>
    <row r="11" spans="1:15" x14ac:dyDescent="0.3">
      <c r="A11" t="s">
        <v>158</v>
      </c>
      <c r="B11">
        <v>41</v>
      </c>
      <c r="C11">
        <v>2022</v>
      </c>
      <c r="D11" t="s">
        <v>71</v>
      </c>
      <c r="E11" t="s">
        <v>83</v>
      </c>
      <c r="F11">
        <v>157</v>
      </c>
      <c r="H11" s="16" t="s">
        <v>159</v>
      </c>
      <c r="I11" s="14">
        <v>202</v>
      </c>
      <c r="K11" t="s">
        <v>159</v>
      </c>
      <c r="L11">
        <v>202</v>
      </c>
      <c r="N11">
        <f t="shared" si="0"/>
        <v>0</v>
      </c>
      <c r="O11" t="b">
        <f t="shared" si="1"/>
        <v>1</v>
      </c>
    </row>
    <row r="12" spans="1:15" x14ac:dyDescent="0.3">
      <c r="A12" t="s">
        <v>158</v>
      </c>
      <c r="B12">
        <v>41</v>
      </c>
      <c r="C12">
        <v>2022</v>
      </c>
      <c r="D12" t="s">
        <v>71</v>
      </c>
      <c r="E12" t="s">
        <v>121</v>
      </c>
      <c r="F12">
        <v>1</v>
      </c>
      <c r="H12" s="16" t="s">
        <v>129</v>
      </c>
      <c r="I12" s="14">
        <v>173</v>
      </c>
      <c r="K12" t="s">
        <v>129</v>
      </c>
      <c r="L12">
        <v>173</v>
      </c>
      <c r="N12">
        <f t="shared" si="0"/>
        <v>0</v>
      </c>
      <c r="O12" t="b">
        <f t="shared" si="1"/>
        <v>1</v>
      </c>
    </row>
    <row r="13" spans="1:15" x14ac:dyDescent="0.3">
      <c r="A13" t="s">
        <v>158</v>
      </c>
      <c r="B13">
        <v>41</v>
      </c>
      <c r="C13">
        <v>2022</v>
      </c>
      <c r="D13" t="s">
        <v>71</v>
      </c>
      <c r="E13" t="s">
        <v>6</v>
      </c>
      <c r="F13">
        <v>30</v>
      </c>
      <c r="H13" s="16" t="s">
        <v>83</v>
      </c>
      <c r="I13" s="14">
        <v>157</v>
      </c>
      <c r="K13" t="s">
        <v>83</v>
      </c>
      <c r="L13">
        <v>157</v>
      </c>
      <c r="N13">
        <f t="shared" si="0"/>
        <v>0</v>
      </c>
      <c r="O13" t="b">
        <f t="shared" si="1"/>
        <v>1</v>
      </c>
    </row>
    <row r="14" spans="1:15" x14ac:dyDescent="0.3">
      <c r="A14" t="s">
        <v>158</v>
      </c>
      <c r="B14">
        <v>41</v>
      </c>
      <c r="C14">
        <v>2022</v>
      </c>
      <c r="D14" t="s">
        <v>71</v>
      </c>
      <c r="E14" t="s">
        <v>19</v>
      </c>
      <c r="F14">
        <v>53</v>
      </c>
      <c r="H14" s="16" t="s">
        <v>61</v>
      </c>
      <c r="I14" s="14">
        <v>130</v>
      </c>
      <c r="K14" t="s">
        <v>61</v>
      </c>
      <c r="L14">
        <v>130</v>
      </c>
      <c r="N14">
        <f t="shared" si="0"/>
        <v>0</v>
      </c>
      <c r="O14" t="b">
        <f t="shared" si="1"/>
        <v>1</v>
      </c>
    </row>
    <row r="15" spans="1:15" x14ac:dyDescent="0.3">
      <c r="A15" t="s">
        <v>158</v>
      </c>
      <c r="B15">
        <v>41</v>
      </c>
      <c r="C15">
        <v>2022</v>
      </c>
      <c r="D15" t="s">
        <v>71</v>
      </c>
      <c r="E15" t="s">
        <v>103</v>
      </c>
      <c r="F15">
        <v>3</v>
      </c>
      <c r="H15" s="16" t="s">
        <v>128</v>
      </c>
      <c r="I15" s="14">
        <v>90</v>
      </c>
      <c r="K15" t="s">
        <v>128</v>
      </c>
      <c r="L15">
        <v>90</v>
      </c>
      <c r="N15">
        <f t="shared" si="0"/>
        <v>0</v>
      </c>
      <c r="O15" t="b">
        <f t="shared" si="1"/>
        <v>1</v>
      </c>
    </row>
    <row r="16" spans="1:15" x14ac:dyDescent="0.3">
      <c r="A16" t="s">
        <v>158</v>
      </c>
      <c r="B16">
        <v>41</v>
      </c>
      <c r="C16">
        <v>2022</v>
      </c>
      <c r="D16" t="s">
        <v>71</v>
      </c>
      <c r="E16" t="s">
        <v>123</v>
      </c>
      <c r="F16">
        <v>1</v>
      </c>
      <c r="H16" s="16" t="s">
        <v>124</v>
      </c>
      <c r="I16" s="14">
        <v>83</v>
      </c>
      <c r="K16" t="s">
        <v>124</v>
      </c>
      <c r="L16">
        <v>83</v>
      </c>
      <c r="N16">
        <f t="shared" si="0"/>
        <v>0</v>
      </c>
      <c r="O16" t="b">
        <f t="shared" si="1"/>
        <v>1</v>
      </c>
    </row>
    <row r="17" spans="1:15" x14ac:dyDescent="0.3">
      <c r="A17" t="s">
        <v>158</v>
      </c>
      <c r="B17">
        <v>41</v>
      </c>
      <c r="C17">
        <v>2022</v>
      </c>
      <c r="D17" t="s">
        <v>71</v>
      </c>
      <c r="E17" t="s">
        <v>79</v>
      </c>
      <c r="F17">
        <v>5</v>
      </c>
      <c r="H17" s="16" t="s">
        <v>143</v>
      </c>
      <c r="I17" s="14">
        <v>78</v>
      </c>
      <c r="K17" t="s">
        <v>143</v>
      </c>
      <c r="L17">
        <v>78</v>
      </c>
      <c r="N17">
        <f t="shared" si="0"/>
        <v>0</v>
      </c>
      <c r="O17" t="b">
        <f t="shared" si="1"/>
        <v>1</v>
      </c>
    </row>
    <row r="18" spans="1:15" x14ac:dyDescent="0.3">
      <c r="A18" t="s">
        <v>158</v>
      </c>
      <c r="B18">
        <v>41</v>
      </c>
      <c r="C18">
        <v>2022</v>
      </c>
      <c r="D18" t="s">
        <v>71</v>
      </c>
      <c r="E18" t="s">
        <v>124</v>
      </c>
      <c r="F18">
        <v>83</v>
      </c>
      <c r="H18" s="16" t="s">
        <v>160</v>
      </c>
      <c r="I18" s="14">
        <v>69</v>
      </c>
      <c r="K18" t="s">
        <v>160</v>
      </c>
      <c r="L18">
        <v>69</v>
      </c>
      <c r="N18">
        <f t="shared" si="0"/>
        <v>0</v>
      </c>
      <c r="O18" t="b">
        <f t="shared" si="1"/>
        <v>1</v>
      </c>
    </row>
    <row r="19" spans="1:15" x14ac:dyDescent="0.3">
      <c r="A19" t="s">
        <v>158</v>
      </c>
      <c r="B19">
        <v>41</v>
      </c>
      <c r="C19">
        <v>2022</v>
      </c>
      <c r="D19" t="s">
        <v>71</v>
      </c>
      <c r="E19" t="s">
        <v>11</v>
      </c>
      <c r="F19">
        <v>167572</v>
      </c>
      <c r="H19" s="16" t="s">
        <v>88</v>
      </c>
      <c r="I19" s="14">
        <v>61</v>
      </c>
      <c r="K19" t="s">
        <v>88</v>
      </c>
      <c r="L19">
        <v>61</v>
      </c>
      <c r="N19">
        <f t="shared" si="0"/>
        <v>0</v>
      </c>
      <c r="O19" t="b">
        <f t="shared" si="1"/>
        <v>1</v>
      </c>
    </row>
    <row r="20" spans="1:15" x14ac:dyDescent="0.3">
      <c r="A20" t="s">
        <v>158</v>
      </c>
      <c r="B20">
        <v>41</v>
      </c>
      <c r="C20">
        <v>2022</v>
      </c>
      <c r="D20" t="s">
        <v>71</v>
      </c>
      <c r="E20" t="s">
        <v>94</v>
      </c>
      <c r="F20">
        <v>1</v>
      </c>
      <c r="H20" s="16" t="s">
        <v>19</v>
      </c>
      <c r="I20" s="14">
        <v>53</v>
      </c>
      <c r="K20" t="s">
        <v>19</v>
      </c>
      <c r="L20">
        <v>53</v>
      </c>
      <c r="N20">
        <f t="shared" si="0"/>
        <v>0</v>
      </c>
      <c r="O20" t="b">
        <f t="shared" si="1"/>
        <v>1</v>
      </c>
    </row>
    <row r="21" spans="1:15" x14ac:dyDescent="0.3">
      <c r="A21" t="s">
        <v>158</v>
      </c>
      <c r="B21">
        <v>41</v>
      </c>
      <c r="C21">
        <v>2022</v>
      </c>
      <c r="D21" t="s">
        <v>71</v>
      </c>
      <c r="E21" t="s">
        <v>126</v>
      </c>
      <c r="F21">
        <v>361</v>
      </c>
      <c r="H21" s="16" t="s">
        <v>130</v>
      </c>
      <c r="I21" s="14">
        <v>31</v>
      </c>
      <c r="K21" t="s">
        <v>130</v>
      </c>
      <c r="L21">
        <v>31</v>
      </c>
      <c r="N21">
        <f t="shared" si="0"/>
        <v>0</v>
      </c>
      <c r="O21" t="b">
        <f t="shared" si="1"/>
        <v>1</v>
      </c>
    </row>
    <row r="22" spans="1:15" x14ac:dyDescent="0.3">
      <c r="A22" t="s">
        <v>158</v>
      </c>
      <c r="B22">
        <v>41</v>
      </c>
      <c r="C22">
        <v>2022</v>
      </c>
      <c r="D22" t="s">
        <v>71</v>
      </c>
      <c r="E22" t="s">
        <v>104</v>
      </c>
      <c r="F22">
        <v>5</v>
      </c>
      <c r="H22" s="16" t="s">
        <v>6</v>
      </c>
      <c r="I22" s="14">
        <v>30</v>
      </c>
      <c r="K22" t="s">
        <v>6</v>
      </c>
      <c r="L22">
        <v>30</v>
      </c>
      <c r="N22">
        <f t="shared" si="0"/>
        <v>0</v>
      </c>
      <c r="O22" t="b">
        <f t="shared" si="1"/>
        <v>1</v>
      </c>
    </row>
    <row r="23" spans="1:15" x14ac:dyDescent="0.3">
      <c r="A23" t="s">
        <v>158</v>
      </c>
      <c r="B23">
        <v>41</v>
      </c>
      <c r="C23">
        <v>2022</v>
      </c>
      <c r="D23" t="s">
        <v>71</v>
      </c>
      <c r="E23" t="s">
        <v>127</v>
      </c>
      <c r="F23">
        <v>361</v>
      </c>
      <c r="H23" s="16" t="s">
        <v>62</v>
      </c>
      <c r="I23" s="14">
        <v>25</v>
      </c>
      <c r="K23" t="s">
        <v>62</v>
      </c>
      <c r="L23">
        <v>25</v>
      </c>
      <c r="N23">
        <f t="shared" si="0"/>
        <v>0</v>
      </c>
      <c r="O23" t="b">
        <f t="shared" si="1"/>
        <v>1</v>
      </c>
    </row>
    <row r="24" spans="1:15" x14ac:dyDescent="0.3">
      <c r="A24" t="s">
        <v>158</v>
      </c>
      <c r="B24">
        <v>41</v>
      </c>
      <c r="C24">
        <v>2022</v>
      </c>
      <c r="D24" t="s">
        <v>71</v>
      </c>
      <c r="E24" t="s">
        <v>128</v>
      </c>
      <c r="F24">
        <v>90</v>
      </c>
      <c r="H24" s="16" t="s">
        <v>108</v>
      </c>
      <c r="I24" s="14">
        <v>24</v>
      </c>
      <c r="K24" t="s">
        <v>108</v>
      </c>
      <c r="L24">
        <v>24</v>
      </c>
      <c r="N24">
        <f t="shared" si="0"/>
        <v>0</v>
      </c>
      <c r="O24" t="b">
        <f t="shared" si="1"/>
        <v>1</v>
      </c>
    </row>
    <row r="25" spans="1:15" x14ac:dyDescent="0.3">
      <c r="A25" t="s">
        <v>158</v>
      </c>
      <c r="B25">
        <v>41</v>
      </c>
      <c r="C25">
        <v>2022</v>
      </c>
      <c r="D25" t="s">
        <v>71</v>
      </c>
      <c r="E25" t="s">
        <v>129</v>
      </c>
      <c r="F25">
        <v>173</v>
      </c>
      <c r="H25" s="16" t="s">
        <v>109</v>
      </c>
      <c r="I25" s="14">
        <v>17</v>
      </c>
      <c r="K25" t="s">
        <v>109</v>
      </c>
      <c r="L25">
        <v>17</v>
      </c>
      <c r="N25">
        <f t="shared" si="0"/>
        <v>0</v>
      </c>
      <c r="O25" t="b">
        <f t="shared" si="1"/>
        <v>1</v>
      </c>
    </row>
    <row r="26" spans="1:15" x14ac:dyDescent="0.3">
      <c r="A26" t="s">
        <v>158</v>
      </c>
      <c r="B26">
        <v>41</v>
      </c>
      <c r="C26">
        <v>2022</v>
      </c>
      <c r="D26" t="s">
        <v>71</v>
      </c>
      <c r="E26" t="s">
        <v>159</v>
      </c>
      <c r="F26">
        <v>202</v>
      </c>
      <c r="H26" s="16" t="s">
        <v>118</v>
      </c>
      <c r="I26" s="14">
        <v>16</v>
      </c>
      <c r="K26" t="s">
        <v>118</v>
      </c>
      <c r="L26">
        <v>16</v>
      </c>
      <c r="N26">
        <f t="shared" si="0"/>
        <v>0</v>
      </c>
      <c r="O26" t="b">
        <f t="shared" si="1"/>
        <v>1</v>
      </c>
    </row>
    <row r="27" spans="1:15" x14ac:dyDescent="0.3">
      <c r="A27" t="s">
        <v>158</v>
      </c>
      <c r="B27">
        <v>41</v>
      </c>
      <c r="C27">
        <v>2022</v>
      </c>
      <c r="D27" t="s">
        <v>71</v>
      </c>
      <c r="E27" t="s">
        <v>130</v>
      </c>
      <c r="F27">
        <v>31</v>
      </c>
      <c r="H27" s="16" t="s">
        <v>106</v>
      </c>
      <c r="I27" s="14">
        <v>16</v>
      </c>
      <c r="K27" t="s">
        <v>106</v>
      </c>
      <c r="L27">
        <v>16</v>
      </c>
      <c r="N27">
        <f t="shared" si="0"/>
        <v>0</v>
      </c>
      <c r="O27" t="b">
        <f t="shared" si="1"/>
        <v>1</v>
      </c>
    </row>
    <row r="28" spans="1:15" x14ac:dyDescent="0.3">
      <c r="A28" t="s">
        <v>158</v>
      </c>
      <c r="B28">
        <v>41</v>
      </c>
      <c r="C28">
        <v>2022</v>
      </c>
      <c r="D28" t="s">
        <v>71</v>
      </c>
      <c r="E28" t="s">
        <v>96</v>
      </c>
      <c r="F28">
        <v>966</v>
      </c>
      <c r="H28" s="16" t="s">
        <v>136</v>
      </c>
      <c r="I28" s="14">
        <v>16</v>
      </c>
      <c r="K28" t="s">
        <v>136</v>
      </c>
      <c r="L28">
        <v>16</v>
      </c>
      <c r="N28">
        <f t="shared" si="0"/>
        <v>0</v>
      </c>
      <c r="O28" t="b">
        <f t="shared" si="1"/>
        <v>1</v>
      </c>
    </row>
    <row r="29" spans="1:15" x14ac:dyDescent="0.3">
      <c r="A29" t="s">
        <v>158</v>
      </c>
      <c r="B29">
        <v>41</v>
      </c>
      <c r="C29">
        <v>2022</v>
      </c>
      <c r="D29" t="s">
        <v>71</v>
      </c>
      <c r="E29" t="s">
        <v>17</v>
      </c>
      <c r="F29">
        <v>24584</v>
      </c>
      <c r="H29" s="16" t="s">
        <v>98</v>
      </c>
      <c r="I29" s="14">
        <v>9</v>
      </c>
      <c r="K29" t="s">
        <v>98</v>
      </c>
      <c r="L29">
        <v>9</v>
      </c>
      <c r="N29">
        <f t="shared" si="0"/>
        <v>0</v>
      </c>
      <c r="O29" t="b">
        <f t="shared" si="1"/>
        <v>1</v>
      </c>
    </row>
    <row r="30" spans="1:15" x14ac:dyDescent="0.3">
      <c r="A30" t="s">
        <v>158</v>
      </c>
      <c r="B30">
        <v>41</v>
      </c>
      <c r="C30">
        <v>2022</v>
      </c>
      <c r="D30" t="s">
        <v>71</v>
      </c>
      <c r="E30" t="s">
        <v>61</v>
      </c>
      <c r="F30">
        <v>130</v>
      </c>
      <c r="H30" s="16" t="s">
        <v>75</v>
      </c>
      <c r="I30" s="14">
        <v>9</v>
      </c>
      <c r="K30" t="s">
        <v>75</v>
      </c>
      <c r="L30">
        <v>9</v>
      </c>
      <c r="N30">
        <f t="shared" si="0"/>
        <v>0</v>
      </c>
      <c r="O30" t="b">
        <f t="shared" si="1"/>
        <v>1</v>
      </c>
    </row>
    <row r="31" spans="1:15" x14ac:dyDescent="0.3">
      <c r="A31" t="s">
        <v>158</v>
      </c>
      <c r="B31">
        <v>41</v>
      </c>
      <c r="C31">
        <v>2022</v>
      </c>
      <c r="D31" t="s">
        <v>71</v>
      </c>
      <c r="E31" t="s">
        <v>91</v>
      </c>
      <c r="F31">
        <v>2</v>
      </c>
      <c r="H31" s="16" t="s">
        <v>137</v>
      </c>
      <c r="I31" s="14">
        <v>9</v>
      </c>
      <c r="K31" t="s">
        <v>137</v>
      </c>
      <c r="L31">
        <v>9</v>
      </c>
      <c r="N31">
        <f t="shared" si="0"/>
        <v>0</v>
      </c>
      <c r="O31" t="b">
        <f t="shared" si="1"/>
        <v>1</v>
      </c>
    </row>
    <row r="32" spans="1:15" x14ac:dyDescent="0.3">
      <c r="A32" t="s">
        <v>158</v>
      </c>
      <c r="B32">
        <v>41</v>
      </c>
      <c r="C32">
        <v>2022</v>
      </c>
      <c r="D32" t="s">
        <v>71</v>
      </c>
      <c r="E32" t="s">
        <v>62</v>
      </c>
      <c r="F32">
        <v>25</v>
      </c>
      <c r="H32" s="16" t="s">
        <v>104</v>
      </c>
      <c r="I32" s="14">
        <v>5</v>
      </c>
      <c r="K32" t="s">
        <v>104</v>
      </c>
      <c r="L32">
        <v>5</v>
      </c>
      <c r="N32">
        <f t="shared" si="0"/>
        <v>0</v>
      </c>
      <c r="O32" t="b">
        <f t="shared" si="1"/>
        <v>1</v>
      </c>
    </row>
    <row r="33" spans="1:15" x14ac:dyDescent="0.3">
      <c r="A33" t="s">
        <v>158</v>
      </c>
      <c r="B33">
        <v>41</v>
      </c>
      <c r="C33">
        <v>2022</v>
      </c>
      <c r="D33" t="s">
        <v>71</v>
      </c>
      <c r="E33" t="s">
        <v>135</v>
      </c>
      <c r="F33">
        <v>1</v>
      </c>
      <c r="H33" s="16" t="s">
        <v>79</v>
      </c>
      <c r="I33" s="14">
        <v>5</v>
      </c>
      <c r="K33" t="s">
        <v>79</v>
      </c>
      <c r="L33">
        <v>5</v>
      </c>
      <c r="N33">
        <f t="shared" si="0"/>
        <v>0</v>
      </c>
      <c r="O33" t="b">
        <f t="shared" si="1"/>
        <v>1</v>
      </c>
    </row>
    <row r="34" spans="1:15" x14ac:dyDescent="0.3">
      <c r="A34" t="s">
        <v>158</v>
      </c>
      <c r="B34">
        <v>41</v>
      </c>
      <c r="C34">
        <v>2022</v>
      </c>
      <c r="D34" t="s">
        <v>71</v>
      </c>
      <c r="E34" t="s">
        <v>75</v>
      </c>
      <c r="F34">
        <v>9</v>
      </c>
      <c r="H34" s="16" t="s">
        <v>100</v>
      </c>
      <c r="I34" s="14">
        <v>4</v>
      </c>
      <c r="K34" t="s">
        <v>100</v>
      </c>
      <c r="L34">
        <v>4</v>
      </c>
      <c r="N34">
        <f t="shared" si="0"/>
        <v>0</v>
      </c>
      <c r="O34" t="b">
        <f t="shared" si="1"/>
        <v>1</v>
      </c>
    </row>
    <row r="35" spans="1:15" x14ac:dyDescent="0.3">
      <c r="A35" t="s">
        <v>158</v>
      </c>
      <c r="B35">
        <v>41</v>
      </c>
      <c r="C35">
        <v>2022</v>
      </c>
      <c r="D35" t="s">
        <v>71</v>
      </c>
      <c r="E35" t="s">
        <v>136</v>
      </c>
      <c r="F35">
        <v>16</v>
      </c>
      <c r="H35" s="16" t="s">
        <v>119</v>
      </c>
      <c r="I35" s="14">
        <v>4</v>
      </c>
      <c r="K35" t="s">
        <v>119</v>
      </c>
      <c r="L35">
        <v>4</v>
      </c>
      <c r="N35">
        <f t="shared" si="0"/>
        <v>0</v>
      </c>
      <c r="O35" t="b">
        <f t="shared" si="1"/>
        <v>1</v>
      </c>
    </row>
    <row r="36" spans="1:15" x14ac:dyDescent="0.3">
      <c r="A36" t="s">
        <v>158</v>
      </c>
      <c r="B36">
        <v>41</v>
      </c>
      <c r="C36">
        <v>2022</v>
      </c>
      <c r="D36" t="s">
        <v>71</v>
      </c>
      <c r="E36" t="s">
        <v>160</v>
      </c>
      <c r="F36">
        <v>69</v>
      </c>
      <c r="H36" s="16" t="s">
        <v>103</v>
      </c>
      <c r="I36" s="14">
        <v>3</v>
      </c>
      <c r="K36" t="s">
        <v>103</v>
      </c>
      <c r="L36">
        <v>3</v>
      </c>
      <c r="N36">
        <f t="shared" si="0"/>
        <v>0</v>
      </c>
      <c r="O36" t="b">
        <f t="shared" si="1"/>
        <v>1</v>
      </c>
    </row>
    <row r="37" spans="1:15" x14ac:dyDescent="0.3">
      <c r="A37" t="s">
        <v>158</v>
      </c>
      <c r="B37">
        <v>41</v>
      </c>
      <c r="C37">
        <v>2022</v>
      </c>
      <c r="D37" t="s">
        <v>71</v>
      </c>
      <c r="E37" t="s">
        <v>137</v>
      </c>
      <c r="F37">
        <v>9</v>
      </c>
      <c r="H37" s="16" t="s">
        <v>138</v>
      </c>
      <c r="I37" s="14">
        <v>3</v>
      </c>
      <c r="K37" t="s">
        <v>138</v>
      </c>
      <c r="L37">
        <v>3</v>
      </c>
      <c r="N37">
        <f t="shared" si="0"/>
        <v>0</v>
      </c>
      <c r="O37" t="b">
        <f t="shared" si="1"/>
        <v>1</v>
      </c>
    </row>
    <row r="38" spans="1:15" x14ac:dyDescent="0.3">
      <c r="A38" t="s">
        <v>158</v>
      </c>
      <c r="B38">
        <v>41</v>
      </c>
      <c r="C38">
        <v>2022</v>
      </c>
      <c r="D38" t="s">
        <v>71</v>
      </c>
      <c r="E38" t="s">
        <v>138</v>
      </c>
      <c r="F38">
        <v>3</v>
      </c>
      <c r="H38" s="16" t="s">
        <v>142</v>
      </c>
      <c r="I38" s="14">
        <v>3</v>
      </c>
      <c r="K38" t="s">
        <v>142</v>
      </c>
      <c r="L38">
        <v>3</v>
      </c>
      <c r="N38">
        <f t="shared" si="0"/>
        <v>0</v>
      </c>
      <c r="O38" t="b">
        <f t="shared" si="1"/>
        <v>1</v>
      </c>
    </row>
    <row r="39" spans="1:15" x14ac:dyDescent="0.3">
      <c r="A39" t="s">
        <v>158</v>
      </c>
      <c r="B39">
        <v>41</v>
      </c>
      <c r="C39">
        <v>2022</v>
      </c>
      <c r="D39" t="s">
        <v>71</v>
      </c>
      <c r="E39" t="s">
        <v>139</v>
      </c>
      <c r="F39">
        <v>2</v>
      </c>
      <c r="H39" s="16" t="s">
        <v>139</v>
      </c>
      <c r="I39" s="14">
        <v>2</v>
      </c>
      <c r="K39" t="s">
        <v>139</v>
      </c>
      <c r="L39">
        <v>2</v>
      </c>
      <c r="N39">
        <f t="shared" si="0"/>
        <v>0</v>
      </c>
      <c r="O39" t="b">
        <f t="shared" si="1"/>
        <v>1</v>
      </c>
    </row>
    <row r="40" spans="1:15" x14ac:dyDescent="0.3">
      <c r="A40" t="s">
        <v>158</v>
      </c>
      <c r="B40">
        <v>41</v>
      </c>
      <c r="C40">
        <v>2022</v>
      </c>
      <c r="D40" t="s">
        <v>71</v>
      </c>
      <c r="E40" t="s">
        <v>140</v>
      </c>
      <c r="F40">
        <v>1</v>
      </c>
      <c r="H40" s="16" t="s">
        <v>91</v>
      </c>
      <c r="I40" s="14">
        <v>2</v>
      </c>
      <c r="K40" t="s">
        <v>91</v>
      </c>
      <c r="L40">
        <v>2</v>
      </c>
      <c r="N40">
        <f t="shared" si="0"/>
        <v>0</v>
      </c>
      <c r="O40" t="b">
        <f t="shared" si="1"/>
        <v>1</v>
      </c>
    </row>
    <row r="41" spans="1:15" x14ac:dyDescent="0.3">
      <c r="A41" t="s">
        <v>158</v>
      </c>
      <c r="B41">
        <v>41</v>
      </c>
      <c r="C41">
        <v>2022</v>
      </c>
      <c r="D41" t="s">
        <v>71</v>
      </c>
      <c r="E41" t="s">
        <v>142</v>
      </c>
      <c r="F41">
        <v>3</v>
      </c>
      <c r="H41" s="16" t="s">
        <v>99</v>
      </c>
      <c r="I41" s="14">
        <v>2</v>
      </c>
      <c r="K41" t="s">
        <v>99</v>
      </c>
      <c r="L41">
        <v>2</v>
      </c>
      <c r="N41">
        <f t="shared" si="0"/>
        <v>0</v>
      </c>
      <c r="O41" t="b">
        <f t="shared" si="1"/>
        <v>1</v>
      </c>
    </row>
    <row r="42" spans="1:15" x14ac:dyDescent="0.3">
      <c r="A42" t="s">
        <v>158</v>
      </c>
      <c r="B42">
        <v>41</v>
      </c>
      <c r="C42">
        <v>2022</v>
      </c>
      <c r="D42" t="s">
        <v>71</v>
      </c>
      <c r="E42" t="s">
        <v>88</v>
      </c>
      <c r="F42">
        <v>61</v>
      </c>
      <c r="H42" s="16" t="s">
        <v>152</v>
      </c>
      <c r="I42" s="14">
        <v>1</v>
      </c>
      <c r="K42" t="s">
        <v>152</v>
      </c>
      <c r="L42">
        <v>1</v>
      </c>
      <c r="N42">
        <f t="shared" si="0"/>
        <v>0</v>
      </c>
      <c r="O42" t="b">
        <f t="shared" si="1"/>
        <v>1</v>
      </c>
    </row>
    <row r="43" spans="1:15" x14ac:dyDescent="0.3">
      <c r="A43" t="s">
        <v>158</v>
      </c>
      <c r="B43">
        <v>41</v>
      </c>
      <c r="C43">
        <v>2022</v>
      </c>
      <c r="D43" t="s">
        <v>71</v>
      </c>
      <c r="E43" t="s">
        <v>106</v>
      </c>
      <c r="F43">
        <v>16</v>
      </c>
      <c r="H43" s="16" t="s">
        <v>156</v>
      </c>
      <c r="I43" s="14">
        <v>1</v>
      </c>
      <c r="K43" t="s">
        <v>156</v>
      </c>
      <c r="L43">
        <v>1</v>
      </c>
      <c r="N43">
        <f t="shared" si="0"/>
        <v>0</v>
      </c>
      <c r="O43" t="b">
        <f t="shared" si="1"/>
        <v>1</v>
      </c>
    </row>
    <row r="44" spans="1:15" x14ac:dyDescent="0.3">
      <c r="A44" t="s">
        <v>158</v>
      </c>
      <c r="B44">
        <v>41</v>
      </c>
      <c r="C44">
        <v>2022</v>
      </c>
      <c r="D44" t="s">
        <v>71</v>
      </c>
      <c r="E44" t="s">
        <v>143</v>
      </c>
      <c r="F44">
        <v>78</v>
      </c>
      <c r="H44" s="16" t="s">
        <v>59</v>
      </c>
      <c r="I44" s="14">
        <v>1</v>
      </c>
      <c r="K44" t="s">
        <v>59</v>
      </c>
      <c r="L44">
        <v>1</v>
      </c>
      <c r="N44">
        <f t="shared" si="0"/>
        <v>0</v>
      </c>
      <c r="O44" t="b">
        <f t="shared" si="1"/>
        <v>1</v>
      </c>
    </row>
    <row r="45" spans="1:15" x14ac:dyDescent="0.3">
      <c r="A45" t="s">
        <v>158</v>
      </c>
      <c r="B45">
        <v>41</v>
      </c>
      <c r="C45">
        <v>2022</v>
      </c>
      <c r="D45" t="s">
        <v>71</v>
      </c>
      <c r="E45" t="s">
        <v>144</v>
      </c>
      <c r="F45">
        <v>1</v>
      </c>
      <c r="H45" s="16" t="s">
        <v>135</v>
      </c>
      <c r="I45" s="14">
        <v>1</v>
      </c>
      <c r="K45" t="s">
        <v>135</v>
      </c>
      <c r="L45">
        <v>1</v>
      </c>
      <c r="N45">
        <f t="shared" si="0"/>
        <v>0</v>
      </c>
      <c r="O45" t="b">
        <f t="shared" si="1"/>
        <v>1</v>
      </c>
    </row>
    <row r="46" spans="1:15" x14ac:dyDescent="0.3">
      <c r="A46" t="s">
        <v>158</v>
      </c>
      <c r="B46">
        <v>41</v>
      </c>
      <c r="C46">
        <v>2022</v>
      </c>
      <c r="D46" t="s">
        <v>71</v>
      </c>
      <c r="E46" t="s">
        <v>108</v>
      </c>
      <c r="F46">
        <v>24</v>
      </c>
      <c r="H46" s="16" t="s">
        <v>94</v>
      </c>
      <c r="I46" s="14">
        <v>1</v>
      </c>
      <c r="K46" t="s">
        <v>94</v>
      </c>
      <c r="L46">
        <v>1</v>
      </c>
      <c r="N46">
        <f t="shared" si="0"/>
        <v>0</v>
      </c>
      <c r="O46" t="b">
        <f t="shared" si="1"/>
        <v>1</v>
      </c>
    </row>
    <row r="47" spans="1:15" x14ac:dyDescent="0.3">
      <c r="A47" t="s">
        <v>158</v>
      </c>
      <c r="B47">
        <v>41</v>
      </c>
      <c r="C47">
        <v>2022</v>
      </c>
      <c r="D47" t="s">
        <v>71</v>
      </c>
      <c r="E47" t="s">
        <v>109</v>
      </c>
      <c r="F47">
        <v>17</v>
      </c>
      <c r="H47" s="16" t="s">
        <v>155</v>
      </c>
      <c r="I47" s="14">
        <v>1</v>
      </c>
      <c r="K47" t="s">
        <v>155</v>
      </c>
      <c r="L47">
        <v>1</v>
      </c>
      <c r="N47">
        <f t="shared" si="0"/>
        <v>0</v>
      </c>
      <c r="O47" t="b">
        <f t="shared" si="1"/>
        <v>1</v>
      </c>
    </row>
    <row r="48" spans="1:15" x14ac:dyDescent="0.3">
      <c r="A48" t="s">
        <v>158</v>
      </c>
      <c r="B48">
        <v>41</v>
      </c>
      <c r="C48">
        <v>2022</v>
      </c>
      <c r="D48" t="s">
        <v>71</v>
      </c>
      <c r="E48" t="s">
        <v>110</v>
      </c>
      <c r="F48">
        <v>1248</v>
      </c>
      <c r="H48" s="16" t="s">
        <v>153</v>
      </c>
      <c r="I48" s="14">
        <v>1</v>
      </c>
      <c r="K48" t="s">
        <v>153</v>
      </c>
      <c r="L48">
        <v>1</v>
      </c>
      <c r="N48">
        <f t="shared" si="0"/>
        <v>0</v>
      </c>
      <c r="O48" t="b">
        <f t="shared" si="1"/>
        <v>1</v>
      </c>
    </row>
    <row r="49" spans="1:15" x14ac:dyDescent="0.3">
      <c r="A49" t="s">
        <v>158</v>
      </c>
      <c r="B49">
        <v>41</v>
      </c>
      <c r="C49">
        <v>2022</v>
      </c>
      <c r="D49" t="s">
        <v>71</v>
      </c>
      <c r="E49" t="s">
        <v>152</v>
      </c>
      <c r="F49">
        <v>1</v>
      </c>
      <c r="H49" s="16" t="s">
        <v>140</v>
      </c>
      <c r="I49" s="14">
        <v>1</v>
      </c>
      <c r="K49" t="s">
        <v>140</v>
      </c>
      <c r="L49">
        <v>1</v>
      </c>
      <c r="N49">
        <f t="shared" si="0"/>
        <v>0</v>
      </c>
      <c r="O49" t="b">
        <f t="shared" si="1"/>
        <v>1</v>
      </c>
    </row>
    <row r="50" spans="1:15" x14ac:dyDescent="0.3">
      <c r="A50" t="s">
        <v>158</v>
      </c>
      <c r="B50">
        <v>41</v>
      </c>
      <c r="C50">
        <v>2022</v>
      </c>
      <c r="D50" t="s">
        <v>71</v>
      </c>
      <c r="E50" t="s">
        <v>153</v>
      </c>
      <c r="F50">
        <v>1</v>
      </c>
      <c r="H50" s="16" t="s">
        <v>123</v>
      </c>
      <c r="I50" s="14">
        <v>1</v>
      </c>
      <c r="K50" t="s">
        <v>123</v>
      </c>
      <c r="L50">
        <v>1</v>
      </c>
      <c r="N50">
        <f t="shared" si="0"/>
        <v>0</v>
      </c>
      <c r="O50" t="b">
        <f t="shared" si="1"/>
        <v>1</v>
      </c>
    </row>
    <row r="51" spans="1:15" x14ac:dyDescent="0.3">
      <c r="A51" t="s">
        <v>158</v>
      </c>
      <c r="B51">
        <v>41</v>
      </c>
      <c r="C51">
        <v>2022</v>
      </c>
      <c r="D51" t="s">
        <v>71</v>
      </c>
      <c r="E51" t="s">
        <v>155</v>
      </c>
      <c r="F51">
        <v>1</v>
      </c>
      <c r="H51" s="16" t="s">
        <v>144</v>
      </c>
      <c r="I51" s="14">
        <v>1</v>
      </c>
      <c r="K51" t="s">
        <v>144</v>
      </c>
      <c r="L51">
        <v>1</v>
      </c>
      <c r="N51">
        <f t="shared" si="0"/>
        <v>0</v>
      </c>
      <c r="O51" t="b">
        <f t="shared" si="1"/>
        <v>1</v>
      </c>
    </row>
    <row r="52" spans="1:15" x14ac:dyDescent="0.3">
      <c r="A52" t="s">
        <v>158</v>
      </c>
      <c r="B52">
        <v>41</v>
      </c>
      <c r="C52">
        <v>2022</v>
      </c>
      <c r="D52" t="s">
        <v>71</v>
      </c>
      <c r="E52" t="s">
        <v>156</v>
      </c>
      <c r="F52">
        <v>1</v>
      </c>
      <c r="H52" s="16" t="s">
        <v>121</v>
      </c>
      <c r="I52" s="14">
        <v>1</v>
      </c>
      <c r="K52" t="s">
        <v>121</v>
      </c>
      <c r="L52">
        <v>1</v>
      </c>
      <c r="N52">
        <f t="shared" si="0"/>
        <v>0</v>
      </c>
      <c r="O52" t="b">
        <f t="shared" si="1"/>
        <v>1</v>
      </c>
    </row>
    <row r="53" spans="1:15" x14ac:dyDescent="0.3">
      <c r="A53" t="s">
        <v>158</v>
      </c>
      <c r="B53">
        <v>41</v>
      </c>
      <c r="C53">
        <v>2022</v>
      </c>
      <c r="D53" t="s">
        <v>71</v>
      </c>
      <c r="E53" t="s">
        <v>30</v>
      </c>
      <c r="F53">
        <v>266</v>
      </c>
      <c r="H53" s="16" t="s">
        <v>7</v>
      </c>
      <c r="I53" s="14">
        <v>1</v>
      </c>
      <c r="K53" t="s">
        <v>7</v>
      </c>
      <c r="L53">
        <v>1</v>
      </c>
      <c r="N53">
        <f t="shared" si="0"/>
        <v>0</v>
      </c>
      <c r="O53" t="b">
        <f t="shared" si="1"/>
        <v>1</v>
      </c>
    </row>
    <row r="54" spans="1:15" x14ac:dyDescent="0.3">
      <c r="H54" s="16" t="s">
        <v>86</v>
      </c>
      <c r="I54" s="14">
        <v>217267</v>
      </c>
      <c r="K54" t="s">
        <v>86</v>
      </c>
      <c r="L54">
        <v>217267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NFLIS Fentanyl 2022</vt:lpstr>
      <vt:lpstr>Sheet1</vt:lpstr>
      <vt:lpstr>Sheet2</vt:lpstr>
      <vt:lpstr>Sheet3</vt:lpstr>
      <vt:lpstr>'NFLIS Fentanyl 2022'!Print_Area</vt:lpstr>
      <vt:lpstr>'NFLIS Fentanyl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NFLIS Web Tables: 2022</dc:title>
  <dc:subject>State Fentanyl Counts</dc:subject>
  <dc:creator>U.S. Drug Enforcement Administration, Diversion Control Division</dc:creator>
  <cp:keywords>NFLIS; drug reports; forensic laboratories; state counts; fentanyl; fentanyl-related compounds</cp:keywords>
  <cp:lastModifiedBy>Margaret Johnson</cp:lastModifiedBy>
  <cp:lastPrinted>2023-09-19T19:06:12Z</cp:lastPrinted>
  <dcterms:created xsi:type="dcterms:W3CDTF">2017-11-15T20:32:59Z</dcterms:created>
  <dcterms:modified xsi:type="dcterms:W3CDTF">2023-09-25T14:51:07Z</dcterms:modified>
</cp:coreProperties>
</file>