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AB0E93B-F9C4-4F72-9DB7-08562F0B2129}" xr6:coauthVersionLast="47" xr6:coauthVersionMax="47" xr10:uidLastSave="{00000000-0000-0000-0000-000000000000}"/>
  <bookViews>
    <workbookView xWindow="-120" yWindow="-120" windowWidth="24240" windowHeight="13020" xr2:uid="{CE92F708-A907-4447-9CF7-E5D9416E2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<sst xmlns="http://schemas.openxmlformats.org/spreadsheetml/2006/main" count="19" uniqueCount="19">
  <si>
    <t>salary    slip</t>
  </si>
  <si>
    <t>EMPLY ID</t>
  </si>
  <si>
    <t>EMPLY NAME</t>
  </si>
  <si>
    <t>DESIGANTION</t>
  </si>
  <si>
    <t>ATTENDENCE</t>
  </si>
  <si>
    <t>BASIC SALARY</t>
  </si>
  <si>
    <t>ATTENDENCE SALARY</t>
  </si>
  <si>
    <t>D.A</t>
  </si>
  <si>
    <t>H.RA</t>
  </si>
  <si>
    <t>C.A</t>
  </si>
  <si>
    <t>T.A</t>
  </si>
  <si>
    <t>OVER TIME</t>
  </si>
  <si>
    <t>OVER TIME SALARY</t>
  </si>
  <si>
    <t xml:space="preserve">GROSS SALARY </t>
  </si>
  <si>
    <t xml:space="preserve">P.F </t>
  </si>
  <si>
    <t>ESI</t>
  </si>
  <si>
    <t>NET SALARY</t>
  </si>
  <si>
    <t>A/C NO.</t>
  </si>
  <si>
    <t>BANK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</si>
</sst>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4" tint="-0.249977111117893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A5A8-BD6E-4E0F-B40D-F19FE9B96ED7}">
  <dimension ref="A2:T21"/>
  <sheetViews>
    <sheetView tabSelected="1" workbookViewId="0">
      <selection activeCell="O8" sqref="O8"/>
    </sheetView>
  </sheetViews>
  <sheetFormatPr defaultRowHeight="15" x14ac:dyDescent="0.25"/>
  <cols>
    <col min="8" max="8" width="19.85546875" bestFit="1" customWidth="1"/>
  </cols>
  <sheetData>
    <row r="2" spans="1:20" x14ac:dyDescent="0.2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6" spans="1:20" x14ac:dyDescent="0.25">
      <c r="G6" s="2"/>
      <c r="H6" s="3" t="s">
        <v>1</v>
      </c>
      <c r="I6" s="3">
        <v>2</v>
      </c>
      <c r="J6" s="3" t="s">
        <v>17</v>
      </c>
      <c r="K6" s="3" t="s">
        <v>18</v>
      </c>
      <c r="L6" s="2"/>
    </row>
    <row r="7" spans="1:20" x14ac:dyDescent="0.25">
      <c r="G7" s="2"/>
      <c r="H7" s="3" t="s">
        <v>2</v>
      </c>
      <c r="I7" s="3" t="e">
        <f>VLOOKUP(I6,#REF!,3,FALSE)</f>
        <v>#REF!</v>
      </c>
      <c r="J7" s="3"/>
      <c r="K7" s="3"/>
      <c r="L7" s="2"/>
    </row>
    <row r="8" spans="1:20" x14ac:dyDescent="0.25">
      <c r="G8" s="2"/>
      <c r="H8" s="3" t="s">
        <v>3</v>
      </c>
      <c r="I8" s="3" t="e">
        <f>VLOOKUP(I6,#REF!,4,FALSE)</f>
        <v>#REF!</v>
      </c>
      <c r="J8" s="3"/>
      <c r="K8" s="3"/>
      <c r="L8" s="2"/>
    </row>
    <row r="9" spans="1:20" x14ac:dyDescent="0.25">
      <c r="G9" s="2"/>
      <c r="H9" s="3" t="s">
        <v>4</v>
      </c>
      <c r="I9" s="3" t="e">
        <f>VLOOKUP(I6,#REF!,6,FALSE)</f>
        <v>#REF!</v>
      </c>
      <c r="J9" s="3"/>
      <c r="K9" s="3"/>
      <c r="L9" s="2"/>
    </row>
    <row r="10" spans="1:20" x14ac:dyDescent="0.25">
      <c r="G10" s="2"/>
      <c r="H10" s="3" t="s">
        <v>5</v>
      </c>
      <c r="I10" s="3" t="e">
        <f>VLOOKUP(I6,#REF!,5,FALSE)</f>
        <v>#REF!</v>
      </c>
      <c r="J10" s="3"/>
      <c r="K10" s="3"/>
      <c r="L10" s="2"/>
    </row>
    <row r="11" spans="1:20" x14ac:dyDescent="0.25">
      <c r="G11" s="2"/>
      <c r="H11" s="3" t="s">
        <v>6</v>
      </c>
      <c r="I11" s="3" t="e">
        <f>VLOOKUP(I6,#REF!,7,FALSE)</f>
        <v>#REF!</v>
      </c>
      <c r="J11" s="3"/>
      <c r="K11" s="3"/>
      <c r="L11" s="2"/>
    </row>
    <row r="12" spans="1:20" x14ac:dyDescent="0.25">
      <c r="G12" s="2"/>
      <c r="H12" s="3" t="s">
        <v>7</v>
      </c>
      <c r="I12" s="3" t="e">
        <f>VLOOKUP(I6,#REF!,8,FALSE)</f>
        <v>#REF!</v>
      </c>
      <c r="J12" s="3"/>
      <c r="K12" s="3"/>
      <c r="L12" s="2"/>
    </row>
    <row r="13" spans="1:20" x14ac:dyDescent="0.25">
      <c r="G13" s="2"/>
      <c r="H13" s="3" t="s">
        <v>8</v>
      </c>
      <c r="I13" s="3" t="e">
        <f>VLOOKUP(I6,#REF!,9,FALSE)</f>
        <v>#REF!</v>
      </c>
      <c r="J13" s="3"/>
      <c r="K13" s="3"/>
      <c r="L13" s="2"/>
    </row>
    <row r="14" spans="1:20" x14ac:dyDescent="0.25">
      <c r="G14" s="2"/>
      <c r="H14" s="3" t="s">
        <v>9</v>
      </c>
      <c r="I14" s="3" t="e">
        <f>VLOOKUP(I6,#REF!,10,FALSE)</f>
        <v>#REF!</v>
      </c>
      <c r="J14" s="3"/>
      <c r="K14" s="3"/>
      <c r="L14" s="2"/>
    </row>
    <row r="15" spans="1:20" x14ac:dyDescent="0.25">
      <c r="G15" s="2"/>
      <c r="H15" s="3" t="s">
        <v>10</v>
      </c>
      <c r="I15" s="3" t="e">
        <f>VLOOKUP(I6,#REF!,11,FALSE)</f>
        <v>#REF!</v>
      </c>
      <c r="J15" s="3"/>
      <c r="K15" s="3"/>
      <c r="L15" s="2"/>
    </row>
    <row r="16" spans="1:20" x14ac:dyDescent="0.25">
      <c r="G16" s="2"/>
      <c r="H16" s="3" t="s">
        <v>11</v>
      </c>
      <c r="I16" s="3" t="e">
        <f>VLOOKUP(I6,#REF!,12,FALSE)</f>
        <v>#REF!</v>
      </c>
      <c r="J16" s="3"/>
      <c r="K16" s="3"/>
      <c r="L16" s="2"/>
    </row>
    <row r="17" spans="7:12" x14ac:dyDescent="0.25">
      <c r="G17" s="2"/>
      <c r="H17" s="3" t="s">
        <v>12</v>
      </c>
      <c r="I17" s="3" t="e">
        <f>VLOOKUP(I6,#REF!,13,FALSE)</f>
        <v>#REF!</v>
      </c>
      <c r="J17" s="3"/>
      <c r="K17" s="3"/>
      <c r="L17" s="2"/>
    </row>
    <row r="18" spans="7:12" x14ac:dyDescent="0.25">
      <c r="G18" s="2"/>
      <c r="H18" s="3" t="s">
        <v>13</v>
      </c>
      <c r="I18" s="3" t="e">
        <f>VLOOKUP(I6,#REF!,14,FALSE)</f>
        <v>#REF!</v>
      </c>
      <c r="J18" s="3"/>
      <c r="K18" s="3"/>
      <c r="L18" s="2"/>
    </row>
    <row r="19" spans="7:12" x14ac:dyDescent="0.25">
      <c r="G19" s="2"/>
      <c r="H19" s="3" t="s">
        <v>14</v>
      </c>
      <c r="I19" s="3" t="e">
        <f>VLOOKUP(I6,#REF!,15,FALSE)</f>
        <v>#REF!</v>
      </c>
      <c r="J19" s="3"/>
      <c r="K19" s="3"/>
      <c r="L19" s="2"/>
    </row>
    <row r="20" spans="7:12" x14ac:dyDescent="0.25">
      <c r="G20" s="2"/>
      <c r="H20" s="3" t="s">
        <v>15</v>
      </c>
      <c r="I20" s="3" t="e">
        <f>VLOOKUP(I6,#REF!,16,FALSE)</f>
        <v>#REF!</v>
      </c>
      <c r="J20" s="3"/>
      <c r="K20" s="3"/>
      <c r="L20" s="2"/>
    </row>
    <row r="21" spans="7:12" x14ac:dyDescent="0.25">
      <c r="G21" s="2"/>
      <c r="H21" s="3" t="s">
        <v>16</v>
      </c>
      <c r="I21" s="3" t="e">
        <f>VLOOKUP(I6,#REF!,17,FALSE)</f>
        <v>#REF!</v>
      </c>
      <c r="J21" s="3"/>
      <c r="K21" s="3"/>
      <c r="L21" s="2"/>
    </row>
  </sheetData>
  <mergeCells count="1">
    <mergeCell ref="A2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2024-06-19T20:37:39Z</dcterms:created>
  <dcterms:modified xsi:type="dcterms:W3CDTF">2024-06-19T20:56:42Z</dcterms:modified>
</cp:coreProperties>
</file>