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nidhishant/Downloads/"/>
    </mc:Choice>
  </mc:AlternateContent>
  <bookViews>
    <workbookView xWindow="0" yWindow="460" windowWidth="28800" windowHeight="1754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57" i="1" l="1"/>
  <c r="I57" i="1"/>
  <c r="H57" i="1"/>
  <c r="G57" i="1"/>
  <c r="F57" i="1"/>
  <c r="E57" i="1"/>
  <c r="K56" i="1"/>
  <c r="L56" i="1"/>
  <c r="C55" i="1"/>
  <c r="K55" i="1"/>
  <c r="L55" i="1"/>
  <c r="K54" i="1"/>
  <c r="C54" i="1"/>
  <c r="K53" i="1"/>
  <c r="C53" i="1"/>
  <c r="K52" i="1"/>
  <c r="C52" i="1"/>
  <c r="K51" i="1"/>
  <c r="C51" i="1"/>
  <c r="L51" i="1"/>
  <c r="K50" i="1"/>
  <c r="C50" i="1"/>
  <c r="K49" i="1"/>
  <c r="C49" i="1"/>
  <c r="K48" i="1"/>
  <c r="C48" i="1"/>
  <c r="K47" i="1"/>
  <c r="C47" i="1"/>
  <c r="K46" i="1"/>
  <c r="C46" i="1"/>
  <c r="K45" i="1"/>
  <c r="C45" i="1"/>
  <c r="K44" i="1"/>
  <c r="C44" i="1"/>
  <c r="L44" i="1"/>
  <c r="K43" i="1"/>
  <c r="C43" i="1"/>
  <c r="K42" i="1"/>
  <c r="C42" i="1"/>
  <c r="K41" i="1"/>
  <c r="C41" i="1"/>
  <c r="J40" i="1"/>
  <c r="I40" i="1"/>
  <c r="H40" i="1"/>
  <c r="G40" i="1"/>
  <c r="F40" i="1"/>
  <c r="E40" i="1"/>
  <c r="E37" i="1"/>
  <c r="J33" i="1"/>
  <c r="I33" i="1"/>
  <c r="C12" i="1"/>
  <c r="H33" i="1"/>
  <c r="C11" i="1"/>
  <c r="G33" i="1"/>
  <c r="C10" i="1"/>
  <c r="F33" i="1"/>
  <c r="E33" i="1"/>
  <c r="C33" i="1"/>
  <c r="C57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J16" i="1"/>
  <c r="I16" i="1"/>
  <c r="H16" i="1"/>
  <c r="G16" i="1"/>
  <c r="F16" i="1"/>
  <c r="E16" i="1"/>
  <c r="C13" i="1"/>
  <c r="C9" i="1"/>
  <c r="E2" i="1"/>
  <c r="C59" i="1"/>
  <c r="L54" i="1"/>
  <c r="L52" i="1"/>
  <c r="L50" i="1"/>
  <c r="L49" i="1"/>
  <c r="L48" i="1"/>
  <c r="L47" i="1"/>
  <c r="L46" i="1"/>
  <c r="L43" i="1"/>
  <c r="L42" i="1"/>
  <c r="L41" i="1"/>
  <c r="L53" i="1"/>
  <c r="K57" i="1"/>
  <c r="L45" i="1"/>
  <c r="K33" i="1"/>
  <c r="C60" i="1"/>
  <c r="L57" i="1"/>
  <c r="C8" i="1"/>
  <c r="C61" i="1"/>
</calcChain>
</file>

<file path=xl/sharedStrings.xml><?xml version="1.0" encoding="utf-8"?>
<sst xmlns="http://schemas.openxmlformats.org/spreadsheetml/2006/main" count="88" uniqueCount="48">
  <si>
    <t>Agile Story Point Startup Sheet</t>
  </si>
  <si>
    <t>Todays Date</t>
  </si>
  <si>
    <t>Team Name</t>
  </si>
  <si>
    <t>Project Name</t>
  </si>
  <si>
    <t>Start Date</t>
  </si>
  <si>
    <t>Story Point Values</t>
  </si>
  <si>
    <t>Team Member Name</t>
  </si>
  <si>
    <t>Points</t>
  </si>
  <si>
    <t>Projected</t>
  </si>
  <si>
    <t>Points Allocated</t>
  </si>
  <si>
    <t>Story or Tasks</t>
  </si>
  <si>
    <t>Story Points</t>
  </si>
  <si>
    <t>Total</t>
  </si>
  <si>
    <t xml:space="preserve">Scrum master/facilitator/coordinator </t>
  </si>
  <si>
    <t>Executive Summary</t>
  </si>
  <si>
    <t>Business overview</t>
  </si>
  <si>
    <t>Prototype development</t>
  </si>
  <si>
    <t>Competitive environment analysis</t>
  </si>
  <si>
    <t>Marketing strategy</t>
  </si>
  <si>
    <t>Operations strategy</t>
  </si>
  <si>
    <t>Human resources strategy</t>
  </si>
  <si>
    <t>Financials and forecasts</t>
  </si>
  <si>
    <t xml:space="preserve">Stage of development/implementation plan </t>
  </si>
  <si>
    <t>Angel, venture &amp; private funding needed</t>
  </si>
  <si>
    <t>Business plan Summary</t>
  </si>
  <si>
    <t>Integrating business plan material</t>
  </si>
  <si>
    <t>Integrating the material for the pitch</t>
  </si>
  <si>
    <t>Delivering the pitch</t>
  </si>
  <si>
    <t xml:space="preserve">Assembling final deliverables and transmitting </t>
  </si>
  <si>
    <t>Effort Expended as Reported by individual</t>
  </si>
  <si>
    <t>Do this after you complete the project</t>
  </si>
  <si>
    <t>Points Used</t>
  </si>
  <si>
    <t>%</t>
  </si>
  <si>
    <t>Finished</t>
  </si>
  <si>
    <t>Work days into project</t>
  </si>
  <si>
    <t>Agile Velocity (AV=total effort/day)</t>
  </si>
  <si>
    <t>AV per person (Agile Velocity/number)</t>
  </si>
  <si>
    <t>Only change values in orange</t>
  </si>
  <si>
    <t>NIDS</t>
  </si>
  <si>
    <t>DISHA</t>
  </si>
  <si>
    <t>MINNIE</t>
  </si>
  <si>
    <t>MUKUNTH</t>
  </si>
  <si>
    <t>RAHUL</t>
  </si>
  <si>
    <t>TechMates</t>
  </si>
  <si>
    <t>Y</t>
  </si>
  <si>
    <t>Tragen-Trucks</t>
  </si>
  <si>
    <t>Over Allocation</t>
  </si>
  <si>
    <t>2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</si>
</sst>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entury Gothic"/>
    </font>
    <font>
      <b/>
      <sz val="12"/>
      <color rgb="FF000000"/>
      <name val="Century Gothic"/>
      <family val="1"/>
    </font>
    <font>
      <b/>
      <sz val="11"/>
      <color rgb="FF000000"/>
      <name val="Century Gothic"/>
      <family val="1"/>
    </font>
    <font>
      <sz val="11"/>
      <color rgb="FFB01513"/>
      <name val="Century Gothic"/>
      <family val="1"/>
    </font>
    <font>
      <b/>
      <sz val="14"/>
      <color rgb="FF000000"/>
      <name val="Century Gothic"/>
      <family val="1"/>
    </font>
    <font>
      <sz val="11"/>
      <name val="Century Gothic"/>
      <family val="1"/>
    </font>
    <font>
      <sz val="11"/>
      <color rgb="FF3F3F76"/>
      <name val="Century Gothic"/>
      <family val="1"/>
    </font>
    <font>
      <sz val="12"/>
      <color rgb="FF000000"/>
      <name val="Century Gothic"/>
      <family val="1"/>
    </font>
    <font>
      <sz val="11"/>
      <color rgb="FF3F3F76"/>
      <name val="Calibri"/>
      <family val="2"/>
      <scheme val="minor"/>
    </font>
    <font>
      <sz val="16"/>
      <color rgb="FF3F3F76"/>
      <name val="Calibri"/>
      <family val="2"/>
      <scheme val="minor"/>
    </font>
    <font>
      <sz val="14"/>
      <color rgb="FF000000"/>
      <name val="Times"/>
      <family val="1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8" fillId="3" borderId="3" applyNumberFormat="0" applyAlignment="0" applyProtection="0"/>
  </cellStyleXfs>
  <cellXfs count="5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Font="1"/>
    <xf numFmtId="0" fontId="6" fillId="2" borderId="3" xfId="0" applyFont="1" applyFill="1" applyBorder="1"/>
    <xf numFmtId="0" fontId="2" fillId="0" borderId="0" xfId="0" applyFont="1" applyAlignment="1">
      <alignment horizontal="left" vertical="center" readingOrder="1"/>
    </xf>
    <xf numFmtId="0" fontId="0" fillId="0" borderId="0" xfId="0" applyFont="1" applyAlignment="1">
      <alignment horizontal="center"/>
    </xf>
    <xf numFmtId="0" fontId="0" fillId="0" borderId="7" xfId="0" applyFont="1" applyBorder="1"/>
    <xf numFmtId="0" fontId="0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6" fillId="2" borderId="8" xfId="0" applyFont="1" applyFill="1" applyBorder="1" applyAlignment="1">
      <alignment horizontal="left" vertical="center" readingOrder="1"/>
    </xf>
    <xf numFmtId="0" fontId="6" fillId="2" borderId="9" xfId="0" applyFont="1" applyFill="1" applyBorder="1"/>
    <xf numFmtId="0" fontId="6" fillId="2" borderId="3" xfId="0" applyFont="1" applyFill="1" applyBorder="1" applyAlignment="1"/>
    <xf numFmtId="0" fontId="2" fillId="0" borderId="7" xfId="0" applyFont="1" applyBorder="1"/>
    <xf numFmtId="0" fontId="5" fillId="2" borderId="0" xfId="0" applyFont="1" applyFill="1"/>
    <xf numFmtId="0" fontId="6" fillId="2" borderId="3" xfId="0" applyFont="1" applyFill="1" applyBorder="1" applyAlignment="1">
      <alignment horizontal="left" vertical="center" readingOrder="1"/>
    </xf>
    <xf numFmtId="0" fontId="2" fillId="0" borderId="0" xfId="0" applyFont="1" applyAlignment="1">
      <alignment horizontal="right" vertical="center" readingOrder="1"/>
    </xf>
    <xf numFmtId="0" fontId="7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1" xfId="0" applyFont="1" applyBorder="1" applyAlignment="1">
      <alignment horizontal="left" vertical="center" readingOrder="1"/>
    </xf>
    <xf numFmtId="0" fontId="0" fillId="0" borderId="2" xfId="0" applyFont="1" applyBorder="1"/>
    <xf numFmtId="9" fontId="0" fillId="0" borderId="1" xfId="0" applyNumberFormat="1" applyFont="1" applyBorder="1"/>
    <xf numFmtId="2" fontId="0" fillId="0" borderId="0" xfId="0" applyNumberFormat="1" applyFont="1"/>
    <xf numFmtId="9" fontId="2" fillId="0" borderId="0" xfId="0" applyNumberFormat="1" applyFont="1"/>
    <xf numFmtId="0" fontId="8" fillId="3" borderId="3" xfId="1"/>
    <xf numFmtId="0" fontId="9" fillId="3" borderId="11" xfId="1" applyFont="1" applyBorder="1" applyAlignment="1">
      <alignment horizontal="left"/>
    </xf>
    <xf numFmtId="0" fontId="9" fillId="3" borderId="10" xfId="1" applyFont="1" applyBorder="1" applyAlignment="1">
      <alignment horizontal="left"/>
    </xf>
    <xf numFmtId="0" fontId="9" fillId="3" borderId="12" xfId="1" applyFont="1" applyBorder="1" applyAlignment="1">
      <alignment horizontal="left"/>
    </xf>
    <xf numFmtId="0" fontId="0" fillId="0" borderId="0" xfId="0"/>
    <xf numFmtId="0" fontId="8" fillId="3" borderId="3" xfId="1" applyAlignment="1">
      <alignment horizontal="center"/>
    </xf>
    <xf numFmtId="0" fontId="0" fillId="0" borderId="0" xfId="0" applyFont="1" applyFill="1" applyBorder="1" applyAlignment="1"/>
    <xf numFmtId="0" fontId="10" fillId="0" borderId="0" xfId="0" applyFont="1" applyFill="1" applyBorder="1" applyAlignment="1"/>
    <xf numFmtId="16" fontId="0" fillId="0" borderId="0" xfId="0" applyNumberFormat="1" applyFont="1" applyFill="1" applyBorder="1" applyAlignment="1"/>
    <xf numFmtId="20" fontId="0" fillId="0" borderId="0" xfId="0" applyNumberFormat="1" applyFont="1" applyFill="1" applyBorder="1" applyAlignment="1"/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14" fontId="0" fillId="0" borderId="1" xfId="0" applyNumberFormat="1" applyFont="1" applyBorder="1" applyAlignment="1">
      <alignment horizontal="center"/>
    </xf>
    <xf numFmtId="0" fontId="5" fillId="0" borderId="2" xfId="0" applyFont="1" applyBorder="1"/>
    <xf numFmtId="14" fontId="0" fillId="0" borderId="0" xfId="0" applyNumberFormat="1" applyFont="1" applyAlignment="1">
      <alignment horizontal="center"/>
    </xf>
    <xf numFmtId="0" fontId="0" fillId="0" borderId="0" xfId="0" applyFont="1" applyAlignment="1"/>
    <xf numFmtId="0" fontId="6" fillId="2" borderId="4" xfId="0" applyFont="1" applyFill="1" applyBorder="1"/>
    <xf numFmtId="0" fontId="5" fillId="0" borderId="5" xfId="0" applyFont="1" applyBorder="1"/>
    <xf numFmtId="0" fontId="5" fillId="0" borderId="6" xfId="0" applyFont="1" applyBorder="1"/>
    <xf numFmtId="0" fontId="2" fillId="0" borderId="0" xfId="0" applyFont="1"/>
    <xf numFmtId="14" fontId="6" fillId="2" borderId="4" xfId="0" applyNumberFormat="1" applyFont="1" applyFill="1" applyBorder="1" applyAlignment="1">
      <alignment horizontal="center"/>
    </xf>
    <xf numFmtId="0" fontId="0" fillId="4" borderId="0" xfId="0" applyFont="1" applyFill="1" applyAlignment="1"/>
  </cellXfs>
  <cellStyles count="2">
    <cellStyle name="Input" xfId="1" builtinId="20"/>
    <cellStyle name="Normal" xfId="0" builtinId="0"/>
  </cellStyles>
  <dxfs count="2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Century Gothic"/>
              </a:defRPr>
            </a:pPr>
            <a:r>
              <a:rPr lang="en-US"/>
              <a:t>Points Used to Points Allocated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00B050"/>
            </a:solidFill>
          </c:spPr>
          <c:invertIfNegative val="1"/>
          <c:cat>
            <c:strRef>
              <c:f>Sheet1!$E$16:$J$16</c:f>
              <c:strCache>
                <c:ptCount val="6"/>
                <c:pt idx="0">
                  <c:v>NIDS</c:v>
                </c:pt>
                <c:pt idx="1">
                  <c:v>RAHUL</c:v>
                </c:pt>
                <c:pt idx="2">
                  <c:v>DISHA</c:v>
                </c:pt>
                <c:pt idx="3">
                  <c:v>MINNIE</c:v>
                </c:pt>
                <c:pt idx="4">
                  <c:v>MUKUNTH</c:v>
                </c:pt>
                <c:pt idx="5">
                  <c:v>0</c:v>
                </c:pt>
              </c:strCache>
            </c:strRef>
          </c:cat>
          <c:val>
            <c:numRef>
              <c:f>Sheet1!$E$17:$J$17</c:f>
              <c:numCache>
                <c:formatCode>General</c:formatCode>
                <c:ptCount val="6"/>
                <c:pt idx="0">
                  <c:v>5.0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917-4140-ADE1-899E4AC92CC3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spPr>
            <a:solidFill>
              <a:srgbClr val="B01513"/>
            </a:solidFill>
          </c:spPr>
          <c:invertIfNegative val="1"/>
          <c:cat>
            <c:strRef>
              <c:f>Sheet1!$E$16:$J$16</c:f>
              <c:strCache>
                <c:ptCount val="6"/>
                <c:pt idx="0">
                  <c:v>NIDS</c:v>
                </c:pt>
                <c:pt idx="1">
                  <c:v>RAHUL</c:v>
                </c:pt>
                <c:pt idx="2">
                  <c:v>DISHA</c:v>
                </c:pt>
                <c:pt idx="3">
                  <c:v>MINNIE</c:v>
                </c:pt>
                <c:pt idx="4">
                  <c:v>MUKUNTH</c:v>
                </c:pt>
                <c:pt idx="5">
                  <c:v>0</c:v>
                </c:pt>
              </c:strCache>
            </c:strRef>
          </c:cat>
          <c:val>
            <c:numRef>
              <c:f>Sheet1!$E$18:$J$18</c:f>
              <c:numCache>
                <c:formatCode>General</c:formatCode>
                <c:ptCount val="6"/>
                <c:pt idx="3">
                  <c:v>2.0</c:v>
                </c:pt>
                <c:pt idx="4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917-4140-ADE1-899E4AC92CC3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2"/>
          <c:spPr>
            <a:solidFill>
              <a:srgbClr val="FF9900"/>
            </a:solidFill>
          </c:spPr>
          <c:invertIfNegative val="1"/>
          <c:cat>
            <c:strRef>
              <c:f>Sheet1!$E$16:$J$16</c:f>
              <c:strCache>
                <c:ptCount val="6"/>
                <c:pt idx="0">
                  <c:v>NIDS</c:v>
                </c:pt>
                <c:pt idx="1">
                  <c:v>RAHUL</c:v>
                </c:pt>
                <c:pt idx="2">
                  <c:v>DISHA</c:v>
                </c:pt>
                <c:pt idx="3">
                  <c:v>MINNIE</c:v>
                </c:pt>
                <c:pt idx="4">
                  <c:v>MUKUNTH</c:v>
                </c:pt>
                <c:pt idx="5">
                  <c:v>0</c:v>
                </c:pt>
              </c:strCache>
            </c:strRef>
          </c:cat>
          <c:val>
            <c:numRef>
              <c:f>Sheet1!$E$19:$J$19</c:f>
              <c:numCache>
                <c:formatCode>General</c:formatCode>
                <c:ptCount val="6"/>
                <c:pt idx="0">
                  <c:v>2.5</c:v>
                </c:pt>
                <c:pt idx="1">
                  <c:v>2.5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8917-4140-ADE1-899E4AC92CC3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3"/>
          <c:spPr>
            <a:solidFill>
              <a:srgbClr val="109618"/>
            </a:solidFill>
          </c:spPr>
          <c:invertIfNegative val="1"/>
          <c:cat>
            <c:strRef>
              <c:f>Sheet1!$E$16:$J$16</c:f>
              <c:strCache>
                <c:ptCount val="6"/>
                <c:pt idx="0">
                  <c:v>NIDS</c:v>
                </c:pt>
                <c:pt idx="1">
                  <c:v>RAHUL</c:v>
                </c:pt>
                <c:pt idx="2">
                  <c:v>DISHA</c:v>
                </c:pt>
                <c:pt idx="3">
                  <c:v>MINNIE</c:v>
                </c:pt>
                <c:pt idx="4">
                  <c:v>MUKUNTH</c:v>
                </c:pt>
                <c:pt idx="5">
                  <c:v>0</c:v>
                </c:pt>
              </c:strCache>
            </c:strRef>
          </c:cat>
          <c:val>
            <c:numRef>
              <c:f>Sheet1!$E$20:$J$20</c:f>
              <c:numCache>
                <c:formatCode>General</c:formatCode>
                <c:ptCount val="6"/>
                <c:pt idx="2">
                  <c:v>2.0</c:v>
                </c:pt>
                <c:pt idx="4">
                  <c:v>2.0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8917-4140-ADE1-899E4AC92CC3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4"/>
          <c:order val="4"/>
          <c:spPr>
            <a:solidFill>
              <a:srgbClr val="990099"/>
            </a:solidFill>
          </c:spPr>
          <c:invertIfNegative val="1"/>
          <c:cat>
            <c:strRef>
              <c:f>Sheet1!$E$16:$J$16</c:f>
              <c:strCache>
                <c:ptCount val="6"/>
                <c:pt idx="0">
                  <c:v>NIDS</c:v>
                </c:pt>
                <c:pt idx="1">
                  <c:v>RAHUL</c:v>
                </c:pt>
                <c:pt idx="2">
                  <c:v>DISHA</c:v>
                </c:pt>
                <c:pt idx="3">
                  <c:v>MINNIE</c:v>
                </c:pt>
                <c:pt idx="4">
                  <c:v>MUKUNTH</c:v>
                </c:pt>
                <c:pt idx="5">
                  <c:v>0</c:v>
                </c:pt>
              </c:strCache>
            </c:strRef>
          </c:cat>
          <c:val>
            <c:numRef>
              <c:f>Sheet1!$E$21:$J$21</c:f>
              <c:numCache>
                <c:formatCode>General</c:formatCode>
                <c:ptCount val="6"/>
                <c:pt idx="0">
                  <c:v>1.0</c:v>
                </c:pt>
                <c:pt idx="1">
                  <c:v>1.0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8917-4140-ADE1-899E4AC92CC3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5"/>
          <c:order val="5"/>
          <c:spPr>
            <a:solidFill>
              <a:srgbClr val="0099C6"/>
            </a:solidFill>
          </c:spPr>
          <c:invertIfNegative val="1"/>
          <c:cat>
            <c:strRef>
              <c:f>Sheet1!$E$16:$J$16</c:f>
              <c:strCache>
                <c:ptCount val="6"/>
                <c:pt idx="0">
                  <c:v>NIDS</c:v>
                </c:pt>
                <c:pt idx="1">
                  <c:v>RAHUL</c:v>
                </c:pt>
                <c:pt idx="2">
                  <c:v>DISHA</c:v>
                </c:pt>
                <c:pt idx="3">
                  <c:v>MINNIE</c:v>
                </c:pt>
                <c:pt idx="4">
                  <c:v>MUKUNTH</c:v>
                </c:pt>
                <c:pt idx="5">
                  <c:v>0</c:v>
                </c:pt>
              </c:strCache>
            </c:strRef>
          </c:cat>
          <c:val>
            <c:numRef>
              <c:f>Sheet1!$E$22:$J$22</c:f>
              <c:numCache>
                <c:formatCode>General</c:formatCode>
                <c:ptCount val="6"/>
                <c:pt idx="3">
                  <c:v>4.0</c:v>
                </c:pt>
                <c:pt idx="4">
                  <c:v>4.0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8917-4140-ADE1-899E4AC92CC3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6"/>
          <c:order val="6"/>
          <c:spPr>
            <a:solidFill>
              <a:srgbClr val="DD4477"/>
            </a:solidFill>
          </c:spPr>
          <c:invertIfNegative val="1"/>
          <c:cat>
            <c:strRef>
              <c:f>Sheet1!$E$16:$J$16</c:f>
              <c:strCache>
                <c:ptCount val="6"/>
                <c:pt idx="0">
                  <c:v>NIDS</c:v>
                </c:pt>
                <c:pt idx="1">
                  <c:v>RAHUL</c:v>
                </c:pt>
                <c:pt idx="2">
                  <c:v>DISHA</c:v>
                </c:pt>
                <c:pt idx="3">
                  <c:v>MINNIE</c:v>
                </c:pt>
                <c:pt idx="4">
                  <c:v>MUKUNTH</c:v>
                </c:pt>
                <c:pt idx="5">
                  <c:v>0</c:v>
                </c:pt>
              </c:strCache>
            </c:strRef>
          </c:cat>
          <c:val>
            <c:numRef>
              <c:f>Sheet1!$E$23:$J$23</c:f>
              <c:numCache>
                <c:formatCode>General</c:formatCode>
                <c:ptCount val="6"/>
                <c:pt idx="0">
                  <c:v>4.0</c:v>
                </c:pt>
                <c:pt idx="1">
                  <c:v>2.0</c:v>
                </c:pt>
                <c:pt idx="2">
                  <c:v>2.0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8917-4140-ADE1-899E4AC92CC3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7"/>
          <c:order val="7"/>
          <c:spPr>
            <a:solidFill>
              <a:srgbClr val="66AA00"/>
            </a:solidFill>
          </c:spPr>
          <c:invertIfNegative val="1"/>
          <c:cat>
            <c:strRef>
              <c:f>Sheet1!$E$16:$J$16</c:f>
              <c:strCache>
                <c:ptCount val="6"/>
                <c:pt idx="0">
                  <c:v>NIDS</c:v>
                </c:pt>
                <c:pt idx="1">
                  <c:v>RAHUL</c:v>
                </c:pt>
                <c:pt idx="2">
                  <c:v>DISHA</c:v>
                </c:pt>
                <c:pt idx="3">
                  <c:v>MINNIE</c:v>
                </c:pt>
                <c:pt idx="4">
                  <c:v>MUKUNTH</c:v>
                </c:pt>
                <c:pt idx="5">
                  <c:v>0</c:v>
                </c:pt>
              </c:strCache>
            </c:strRef>
          </c:cat>
          <c:val>
            <c:numRef>
              <c:f>Sheet1!$E$24:$J$24</c:f>
              <c:numCache>
                <c:formatCode>General</c:formatCode>
                <c:ptCount val="6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8917-4140-ADE1-899E4AC92CC3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8"/>
          <c:order val="8"/>
          <c:spPr>
            <a:solidFill>
              <a:srgbClr val="B82E2E"/>
            </a:solidFill>
          </c:spPr>
          <c:invertIfNegative val="1"/>
          <c:cat>
            <c:strRef>
              <c:f>Sheet1!$E$16:$J$16</c:f>
              <c:strCache>
                <c:ptCount val="6"/>
                <c:pt idx="0">
                  <c:v>NIDS</c:v>
                </c:pt>
                <c:pt idx="1">
                  <c:v>RAHUL</c:v>
                </c:pt>
                <c:pt idx="2">
                  <c:v>DISHA</c:v>
                </c:pt>
                <c:pt idx="3">
                  <c:v>MINNIE</c:v>
                </c:pt>
                <c:pt idx="4">
                  <c:v>MUKUNTH</c:v>
                </c:pt>
                <c:pt idx="5">
                  <c:v>0</c:v>
                </c:pt>
              </c:strCache>
            </c:strRef>
          </c:cat>
          <c:val>
            <c:numRef>
              <c:f>Sheet1!$E$25:$J$25</c:f>
              <c:numCache>
                <c:formatCode>General</c:formatCode>
                <c:ptCount val="6"/>
                <c:pt idx="2">
                  <c:v>4.0</c:v>
                </c:pt>
                <c:pt idx="3">
                  <c:v>4.0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8917-4140-ADE1-899E4AC92CC3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9"/>
          <c:order val="9"/>
          <c:spPr>
            <a:solidFill>
              <a:srgbClr val="316395"/>
            </a:solidFill>
          </c:spPr>
          <c:invertIfNegative val="1"/>
          <c:cat>
            <c:strRef>
              <c:f>Sheet1!$E$16:$J$16</c:f>
              <c:strCache>
                <c:ptCount val="6"/>
                <c:pt idx="0">
                  <c:v>NIDS</c:v>
                </c:pt>
                <c:pt idx="1">
                  <c:v>RAHUL</c:v>
                </c:pt>
                <c:pt idx="2">
                  <c:v>DISHA</c:v>
                </c:pt>
                <c:pt idx="3">
                  <c:v>MINNIE</c:v>
                </c:pt>
                <c:pt idx="4">
                  <c:v>MUKUNTH</c:v>
                </c:pt>
                <c:pt idx="5">
                  <c:v>0</c:v>
                </c:pt>
              </c:strCache>
            </c:strRef>
          </c:cat>
          <c:val>
            <c:numRef>
              <c:f>Sheet1!$E$26:$J$26</c:f>
              <c:numCache>
                <c:formatCode>General</c:formatCode>
                <c:ptCount val="6"/>
                <c:pt idx="1">
                  <c:v>2.0</c:v>
                </c:pt>
                <c:pt idx="2">
                  <c:v>2.0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8917-4140-ADE1-899E4AC92CC3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0"/>
          <c:order val="10"/>
          <c:spPr>
            <a:solidFill>
              <a:srgbClr val="994499"/>
            </a:solidFill>
          </c:spPr>
          <c:invertIfNegative val="1"/>
          <c:cat>
            <c:strRef>
              <c:f>Sheet1!$E$16:$J$16</c:f>
              <c:strCache>
                <c:ptCount val="6"/>
                <c:pt idx="0">
                  <c:v>NIDS</c:v>
                </c:pt>
                <c:pt idx="1">
                  <c:v>RAHUL</c:v>
                </c:pt>
                <c:pt idx="2">
                  <c:v>DISHA</c:v>
                </c:pt>
                <c:pt idx="3">
                  <c:v>MINNIE</c:v>
                </c:pt>
                <c:pt idx="4">
                  <c:v>MUKUNTH</c:v>
                </c:pt>
                <c:pt idx="5">
                  <c:v>0</c:v>
                </c:pt>
              </c:strCache>
            </c:strRef>
          </c:cat>
          <c:val>
            <c:numRef>
              <c:f>Sheet1!$E$27:$J$27</c:f>
              <c:numCache>
                <c:formatCode>General</c:formatCode>
                <c:ptCount val="6"/>
                <c:pt idx="0">
                  <c:v>4.0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8917-4140-ADE1-899E4AC92CC3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1"/>
          <c:order val="11"/>
          <c:spPr>
            <a:solidFill>
              <a:srgbClr val="22AA99"/>
            </a:solidFill>
          </c:spPr>
          <c:invertIfNegative val="1"/>
          <c:cat>
            <c:strRef>
              <c:f>Sheet1!$E$16:$J$16</c:f>
              <c:strCache>
                <c:ptCount val="6"/>
                <c:pt idx="0">
                  <c:v>NIDS</c:v>
                </c:pt>
                <c:pt idx="1">
                  <c:v>RAHUL</c:v>
                </c:pt>
                <c:pt idx="2">
                  <c:v>DISHA</c:v>
                </c:pt>
                <c:pt idx="3">
                  <c:v>MINNIE</c:v>
                </c:pt>
                <c:pt idx="4">
                  <c:v>MUKUNTH</c:v>
                </c:pt>
                <c:pt idx="5">
                  <c:v>0</c:v>
                </c:pt>
              </c:strCache>
            </c:strRef>
          </c:cat>
          <c:val>
            <c:numRef>
              <c:f>Sheet1!$E$28:$J$28</c:f>
              <c:numCache>
                <c:formatCode>General</c:formatCode>
                <c:ptCount val="6"/>
                <c:pt idx="2">
                  <c:v>2.0</c:v>
                </c:pt>
                <c:pt idx="3">
                  <c:v>1.0</c:v>
                </c:pt>
                <c:pt idx="4">
                  <c:v>2.0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8917-4140-ADE1-899E4AC92CC3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2"/>
          <c:order val="12"/>
          <c:spPr>
            <a:solidFill>
              <a:srgbClr val="AAAA11"/>
            </a:solidFill>
          </c:spPr>
          <c:invertIfNegative val="1"/>
          <c:cat>
            <c:strRef>
              <c:f>Sheet1!$E$16:$J$16</c:f>
              <c:strCache>
                <c:ptCount val="6"/>
                <c:pt idx="0">
                  <c:v>NIDS</c:v>
                </c:pt>
                <c:pt idx="1">
                  <c:v>RAHUL</c:v>
                </c:pt>
                <c:pt idx="2">
                  <c:v>DISHA</c:v>
                </c:pt>
                <c:pt idx="3">
                  <c:v>MINNIE</c:v>
                </c:pt>
                <c:pt idx="4">
                  <c:v>MUKUNTH</c:v>
                </c:pt>
                <c:pt idx="5">
                  <c:v>0</c:v>
                </c:pt>
              </c:strCache>
            </c:strRef>
          </c:cat>
          <c:val>
            <c:numRef>
              <c:f>Sheet1!$E$29:$J$29</c:f>
              <c:numCache>
                <c:formatCode>General</c:formatCode>
                <c:ptCount val="6"/>
                <c:pt idx="1">
                  <c:v>3.0</c:v>
                </c:pt>
                <c:pt idx="2">
                  <c:v>2.0</c:v>
                </c:pt>
                <c:pt idx="3">
                  <c:v>1.0</c:v>
                </c:pt>
                <c:pt idx="4">
                  <c:v>2.0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8917-4140-ADE1-899E4AC92CC3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3"/>
          <c:order val="13"/>
          <c:spPr>
            <a:solidFill>
              <a:srgbClr val="6633CC"/>
            </a:solidFill>
          </c:spPr>
          <c:invertIfNegative val="1"/>
          <c:cat>
            <c:strRef>
              <c:f>Sheet1!$E$16:$J$16</c:f>
              <c:strCache>
                <c:ptCount val="6"/>
                <c:pt idx="0">
                  <c:v>NIDS</c:v>
                </c:pt>
                <c:pt idx="1">
                  <c:v>RAHUL</c:v>
                </c:pt>
                <c:pt idx="2">
                  <c:v>DISHA</c:v>
                </c:pt>
                <c:pt idx="3">
                  <c:v>MINNIE</c:v>
                </c:pt>
                <c:pt idx="4">
                  <c:v>MUKUNTH</c:v>
                </c:pt>
                <c:pt idx="5">
                  <c:v>0</c:v>
                </c:pt>
              </c:strCache>
            </c:strRef>
          </c:cat>
          <c:val>
            <c:numRef>
              <c:f>Sheet1!$E$30:$J$30</c:f>
              <c:numCache>
                <c:formatCode>General</c:formatCode>
                <c:ptCount val="6"/>
                <c:pt idx="1">
                  <c:v>3.0</c:v>
                </c:pt>
                <c:pt idx="3">
                  <c:v>5.0</c:v>
                </c:pt>
                <c:pt idx="4">
                  <c:v>5.0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D-8917-4140-ADE1-899E4AC92CC3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4"/>
          <c:order val="14"/>
          <c:spPr>
            <a:solidFill>
              <a:srgbClr val="E67300"/>
            </a:solidFill>
          </c:spPr>
          <c:invertIfNegative val="1"/>
          <c:cat>
            <c:strRef>
              <c:f>Sheet1!$E$16:$J$16</c:f>
              <c:strCache>
                <c:ptCount val="6"/>
                <c:pt idx="0">
                  <c:v>NIDS</c:v>
                </c:pt>
                <c:pt idx="1">
                  <c:v>RAHUL</c:v>
                </c:pt>
                <c:pt idx="2">
                  <c:v>DISHA</c:v>
                </c:pt>
                <c:pt idx="3">
                  <c:v>MINNIE</c:v>
                </c:pt>
                <c:pt idx="4">
                  <c:v>MUKUNTH</c:v>
                </c:pt>
                <c:pt idx="5">
                  <c:v>0</c:v>
                </c:pt>
              </c:strCache>
            </c:strRef>
          </c:cat>
          <c:val>
            <c:numRef>
              <c:f>Sheet1!$E$31:$J$31</c:f>
              <c:numCache>
                <c:formatCode>General</c:formatCode>
                <c:ptCount val="6"/>
                <c:pt idx="0">
                  <c:v>5.0</c:v>
                </c:pt>
                <c:pt idx="1">
                  <c:v>4.0</c:v>
                </c:pt>
                <c:pt idx="2">
                  <c:v>4.0</c:v>
                </c:pt>
                <c:pt idx="3">
                  <c:v>1.0</c:v>
                </c:pt>
                <c:pt idx="4">
                  <c:v>2.0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E-8917-4140-ADE1-899E4AC92CC3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5"/>
          <c:order val="15"/>
          <c:spPr>
            <a:solidFill>
              <a:srgbClr val="8B0707"/>
            </a:solidFill>
          </c:spPr>
          <c:invertIfNegative val="1"/>
          <c:cat>
            <c:strRef>
              <c:f>Sheet1!$E$16:$J$16</c:f>
              <c:strCache>
                <c:ptCount val="6"/>
                <c:pt idx="0">
                  <c:v>NIDS</c:v>
                </c:pt>
                <c:pt idx="1">
                  <c:v>RAHUL</c:v>
                </c:pt>
                <c:pt idx="2">
                  <c:v>DISHA</c:v>
                </c:pt>
                <c:pt idx="3">
                  <c:v>MINNIE</c:v>
                </c:pt>
                <c:pt idx="4">
                  <c:v>MUKUNTH</c:v>
                </c:pt>
                <c:pt idx="5">
                  <c:v>0</c:v>
                </c:pt>
              </c:strCache>
            </c:strRef>
          </c:cat>
          <c:val>
            <c:numRef>
              <c:f>Sheet1!$E$32:$J$32</c:f>
              <c:numCache>
                <c:formatCode>General</c:formatCode>
                <c:ptCount val="6"/>
                <c:pt idx="0">
                  <c:v>0.0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2.0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F-8917-4140-ADE1-899E4AC92CC3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6"/>
          <c:order val="16"/>
          <c:spPr>
            <a:solidFill>
              <a:srgbClr val="651067"/>
            </a:solidFill>
          </c:spPr>
          <c:invertIfNegative val="1"/>
          <c:cat>
            <c:strRef>
              <c:f>Sheet1!$E$16:$J$16</c:f>
              <c:strCache>
                <c:ptCount val="6"/>
                <c:pt idx="0">
                  <c:v>NIDS</c:v>
                </c:pt>
                <c:pt idx="1">
                  <c:v>RAHUL</c:v>
                </c:pt>
                <c:pt idx="2">
                  <c:v>DISHA</c:v>
                </c:pt>
                <c:pt idx="3">
                  <c:v>MINNIE</c:v>
                </c:pt>
                <c:pt idx="4">
                  <c:v>MUKUNTH</c:v>
                </c:pt>
                <c:pt idx="5">
                  <c:v>0</c:v>
                </c:pt>
              </c:strCache>
            </c:strRef>
          </c:cat>
          <c:val>
            <c:numRef>
              <c:f>Sheet1!$E$57:$J$57</c:f>
              <c:numCache>
                <c:formatCode>General</c:formatCode>
                <c:ptCount val="6"/>
                <c:pt idx="0">
                  <c:v>24.5</c:v>
                </c:pt>
                <c:pt idx="1">
                  <c:v>20.5</c:v>
                </c:pt>
                <c:pt idx="2">
                  <c:v>21.0</c:v>
                </c:pt>
                <c:pt idx="3">
                  <c:v>21.0</c:v>
                </c:pt>
                <c:pt idx="4">
                  <c:v>20.0</c:v>
                </c:pt>
                <c:pt idx="5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0-8917-4140-ADE1-899E4AC92CC3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7"/>
          <c:order val="17"/>
          <c:spPr>
            <a:solidFill>
              <a:srgbClr val="329262"/>
            </a:solidFill>
          </c:spPr>
          <c:invertIfNegative val="1"/>
          <c:cat>
            <c:strRef>
              <c:f>Sheet1!$E$16:$J$16</c:f>
              <c:strCache>
                <c:ptCount val="6"/>
                <c:pt idx="0">
                  <c:v>NIDS</c:v>
                </c:pt>
                <c:pt idx="1">
                  <c:v>RAHUL</c:v>
                </c:pt>
                <c:pt idx="2">
                  <c:v>DISHA</c:v>
                </c:pt>
                <c:pt idx="3">
                  <c:v>MINNIE</c:v>
                </c:pt>
                <c:pt idx="4">
                  <c:v>MUKUNTH</c:v>
                </c:pt>
                <c:pt idx="5">
                  <c:v>0</c:v>
                </c:pt>
              </c:strCache>
            </c:strRef>
          </c:cat>
          <c:val>
            <c:numRef>
              <c:f>Sheet1!$E$33:$J$33</c:f>
              <c:numCache>
                <c:formatCode>General</c:formatCode>
                <c:ptCount val="6"/>
                <c:pt idx="0">
                  <c:v>22.5</c:v>
                </c:pt>
                <c:pt idx="1">
                  <c:v>20.5</c:v>
                </c:pt>
                <c:pt idx="2">
                  <c:v>21.0</c:v>
                </c:pt>
                <c:pt idx="3">
                  <c:v>21.0</c:v>
                </c:pt>
                <c:pt idx="4">
                  <c:v>20.0</c:v>
                </c:pt>
                <c:pt idx="5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1-8917-4140-ADE1-899E4AC92CC3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26204928"/>
        <c:axId val="1326206704"/>
      </c:barChart>
      <c:catAx>
        <c:axId val="1326204928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1326206704"/>
        <c:crosses val="autoZero"/>
        <c:auto val="1"/>
        <c:lblAlgn val="ctr"/>
        <c:lblOffset val="100"/>
        <c:noMultiLvlLbl val="1"/>
      </c:catAx>
      <c:valAx>
        <c:axId val="1326206704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entury Gothic"/>
              </a:defRPr>
            </a:pPr>
            <a:endParaRPr lang="en-US"/>
          </a:p>
        </c:txPr>
        <c:crossAx val="1326204928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1E5155"/>
                </a:solidFill>
                <a:latin typeface="Century Gothic"/>
              </a:defRPr>
            </a:pPr>
            <a:r>
              <a:rPr lang="en-US"/>
              <a:t>Effort to Allocated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spPr>
            <a:solidFill>
              <a:srgbClr val="7B0F0D"/>
            </a:solidFill>
          </c:spPr>
          <c:invertIfNegative val="1"/>
          <c:cat>
            <c:strRef>
              <c:f>Sheet1!$A$41:$A$56</c:f>
              <c:strCache>
                <c:ptCount val="16"/>
                <c:pt idx="0">
                  <c:v>Scrum master/facilitator/coordinator </c:v>
                </c:pt>
                <c:pt idx="1">
                  <c:v>Executive Summary</c:v>
                </c:pt>
                <c:pt idx="2">
                  <c:v>Business overview</c:v>
                </c:pt>
                <c:pt idx="3">
                  <c:v>Prototype development</c:v>
                </c:pt>
                <c:pt idx="4">
                  <c:v>Competitive environment analysis</c:v>
                </c:pt>
                <c:pt idx="5">
                  <c:v>Marketing strategy</c:v>
                </c:pt>
                <c:pt idx="6">
                  <c:v>Operations strategy</c:v>
                </c:pt>
                <c:pt idx="7">
                  <c:v>Human resources strategy</c:v>
                </c:pt>
                <c:pt idx="8">
                  <c:v>Financials and forecasts</c:v>
                </c:pt>
                <c:pt idx="9">
                  <c:v>Stage of development/implementation plan </c:v>
                </c:pt>
                <c:pt idx="10">
                  <c:v>Angel, venture &amp; private funding needed</c:v>
                </c:pt>
                <c:pt idx="11">
                  <c:v>Business plan Summary</c:v>
                </c:pt>
                <c:pt idx="12">
                  <c:v>Integrating business plan material</c:v>
                </c:pt>
                <c:pt idx="13">
                  <c:v>Integrating the material for the pitch</c:v>
                </c:pt>
                <c:pt idx="14">
                  <c:v>Delivering the pitch</c:v>
                </c:pt>
                <c:pt idx="15">
                  <c:v>Assembling final deliverables and transmitting </c:v>
                </c:pt>
              </c:strCache>
            </c:strRef>
          </c:cat>
          <c:val>
            <c:numRef>
              <c:f>Sheet1!$C$17:$C$32</c:f>
              <c:numCache>
                <c:formatCode>General</c:formatCode>
                <c:ptCount val="16"/>
                <c:pt idx="0">
                  <c:v>5.0</c:v>
                </c:pt>
                <c:pt idx="1">
                  <c:v>2.0</c:v>
                </c:pt>
                <c:pt idx="2">
                  <c:v>5.0</c:v>
                </c:pt>
                <c:pt idx="3">
                  <c:v>4.0</c:v>
                </c:pt>
                <c:pt idx="4">
                  <c:v>2.0</c:v>
                </c:pt>
                <c:pt idx="5">
                  <c:v>8.0</c:v>
                </c:pt>
                <c:pt idx="6">
                  <c:v>8.0</c:v>
                </c:pt>
                <c:pt idx="7">
                  <c:v>5.0</c:v>
                </c:pt>
                <c:pt idx="8">
                  <c:v>8.0</c:v>
                </c:pt>
                <c:pt idx="9">
                  <c:v>4.0</c:v>
                </c:pt>
                <c:pt idx="10">
                  <c:v>4.0</c:v>
                </c:pt>
                <c:pt idx="11">
                  <c:v>5.0</c:v>
                </c:pt>
                <c:pt idx="12">
                  <c:v>8.0</c:v>
                </c:pt>
                <c:pt idx="13">
                  <c:v>13.0</c:v>
                </c:pt>
                <c:pt idx="14">
                  <c:v>16.0</c:v>
                </c:pt>
                <c:pt idx="15">
                  <c:v>8.0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F2A-4BDC-BDB1-1D62A6FEE70E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spPr>
            <a:solidFill>
              <a:srgbClr val="00B050"/>
            </a:solidFill>
          </c:spPr>
          <c:invertIfNegative val="1"/>
          <c:cat>
            <c:strRef>
              <c:f>Sheet1!$A$41:$A$56</c:f>
              <c:strCache>
                <c:ptCount val="16"/>
                <c:pt idx="0">
                  <c:v>Scrum master/facilitator/coordinator </c:v>
                </c:pt>
                <c:pt idx="1">
                  <c:v>Executive Summary</c:v>
                </c:pt>
                <c:pt idx="2">
                  <c:v>Business overview</c:v>
                </c:pt>
                <c:pt idx="3">
                  <c:v>Prototype development</c:v>
                </c:pt>
                <c:pt idx="4">
                  <c:v>Competitive environment analysis</c:v>
                </c:pt>
                <c:pt idx="5">
                  <c:v>Marketing strategy</c:v>
                </c:pt>
                <c:pt idx="6">
                  <c:v>Operations strategy</c:v>
                </c:pt>
                <c:pt idx="7">
                  <c:v>Human resources strategy</c:v>
                </c:pt>
                <c:pt idx="8">
                  <c:v>Financials and forecasts</c:v>
                </c:pt>
                <c:pt idx="9">
                  <c:v>Stage of development/implementation plan </c:v>
                </c:pt>
                <c:pt idx="10">
                  <c:v>Angel, venture &amp; private funding needed</c:v>
                </c:pt>
                <c:pt idx="11">
                  <c:v>Business plan Summary</c:v>
                </c:pt>
                <c:pt idx="12">
                  <c:v>Integrating business plan material</c:v>
                </c:pt>
                <c:pt idx="13">
                  <c:v>Integrating the material for the pitch</c:v>
                </c:pt>
                <c:pt idx="14">
                  <c:v>Delivering the pitch</c:v>
                </c:pt>
                <c:pt idx="15">
                  <c:v>Assembling final deliverables and transmitting </c:v>
                </c:pt>
              </c:strCache>
            </c:strRef>
          </c:cat>
          <c:val>
            <c:numRef>
              <c:f>Sheet1!$K$41:$K$56</c:f>
              <c:numCache>
                <c:formatCode>General</c:formatCode>
                <c:ptCount val="16"/>
                <c:pt idx="0">
                  <c:v>5.0</c:v>
                </c:pt>
                <c:pt idx="1">
                  <c:v>2.0</c:v>
                </c:pt>
                <c:pt idx="2">
                  <c:v>5.0</c:v>
                </c:pt>
                <c:pt idx="3">
                  <c:v>4.0</c:v>
                </c:pt>
                <c:pt idx="4">
                  <c:v>2.0</c:v>
                </c:pt>
                <c:pt idx="5">
                  <c:v>8.0</c:v>
                </c:pt>
                <c:pt idx="6">
                  <c:v>8.0</c:v>
                </c:pt>
                <c:pt idx="7">
                  <c:v>5.0</c:v>
                </c:pt>
                <c:pt idx="8">
                  <c:v>8.0</c:v>
                </c:pt>
                <c:pt idx="9">
                  <c:v>4.0</c:v>
                </c:pt>
                <c:pt idx="10">
                  <c:v>4.0</c:v>
                </c:pt>
                <c:pt idx="11">
                  <c:v>5.0</c:v>
                </c:pt>
                <c:pt idx="12">
                  <c:v>8.0</c:v>
                </c:pt>
                <c:pt idx="13">
                  <c:v>13.0</c:v>
                </c:pt>
                <c:pt idx="14">
                  <c:v>16.0</c:v>
                </c:pt>
                <c:pt idx="15">
                  <c:v>10.0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F2A-4BDC-BDB1-1D62A6FEE70E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3629968"/>
        <c:axId val="1255772112"/>
      </c:barChart>
      <c:catAx>
        <c:axId val="1273629968"/>
        <c:scaling>
          <c:orientation val="maxMin"/>
        </c:scaling>
        <c:delete val="0"/>
        <c:axPos val="l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1E5155"/>
                </a:solidFill>
                <a:latin typeface="Century Gothic"/>
              </a:defRPr>
            </a:pPr>
            <a:endParaRPr lang="en-US"/>
          </a:p>
        </c:txPr>
        <c:crossAx val="1255772112"/>
        <c:crosses val="autoZero"/>
        <c:auto val="1"/>
        <c:lblAlgn val="ctr"/>
        <c:lblOffset val="100"/>
        <c:noMultiLvlLbl val="1"/>
      </c:catAx>
      <c:valAx>
        <c:axId val="1255772112"/>
        <c:scaling>
          <c:orientation val="minMax"/>
        </c:scaling>
        <c:delete val="0"/>
        <c:axPos val="b"/>
        <c:majorGridlines>
          <c:spPr>
            <a:ln>
              <a:solidFill>
                <a:srgbClr val="DDE5E6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1E5155"/>
                </a:solidFill>
                <a:latin typeface="Century Gothic"/>
              </a:defRPr>
            </a:pPr>
            <a:endParaRPr lang="en-US"/>
          </a:p>
        </c:txPr>
        <c:crossAx val="1273629968"/>
        <c:crosses val="max"/>
        <c:crossBetween val="between"/>
      </c:valAx>
      <c:spPr>
        <a:solidFill>
          <a:srgbClr val="FFFFFF"/>
        </a:solidFill>
      </c:spPr>
    </c:plotArea>
    <c:legend>
      <c:legendPos val="b"/>
      <c:layout/>
      <c:overlay val="0"/>
      <c:txPr>
        <a:bodyPr/>
        <a:lstStyle/>
        <a:p>
          <a:pPr lvl="0">
            <a:defRPr sz="900">
              <a:solidFill>
                <a:srgbClr val="1E5155"/>
              </a:solidFill>
              <a:latin typeface="Century Gothic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1362075</xdr:colOff>
      <xdr:row>90</xdr:row>
      <xdr:rowOff>190500</xdr:rowOff>
    </xdr:from>
    <xdr:ext cx="6162675" cy="4057650"/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1457325</xdr:colOff>
      <xdr:row>68</xdr:row>
      <xdr:rowOff>28575</xdr:rowOff>
    </xdr:from>
    <xdr:ext cx="5724525" cy="4581525"/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showGridLines="0" tabSelected="1" zoomScale="88" workbookViewId="0">
      <selection activeCell="A2" sqref="A2"/>
    </sheetView>
  </sheetViews>
  <sheetFormatPr baseColWidth="10" defaultColWidth="12.6640625" defaultRowHeight="15" customHeight="1" x14ac:dyDescent="0.15"/>
  <cols>
    <col min="1" max="1" width="40.6640625" customWidth="1"/>
    <col min="2" max="2" width="3.33203125" customWidth="1"/>
    <col min="3" max="3" width="5.6640625" customWidth="1"/>
    <col min="4" max="4" width="2.6640625" customWidth="1"/>
    <col min="5" max="7" width="6.6640625" customWidth="1"/>
    <col min="8" max="8" width="7.5" bestFit="1" customWidth="1"/>
    <col min="9" max="9" width="9.6640625" bestFit="1" customWidth="1"/>
    <col min="10" max="12" width="6.6640625" customWidth="1"/>
    <col min="13" max="13" width="8.1640625" customWidth="1"/>
    <col min="14" max="14" width="15.5" bestFit="1" customWidth="1"/>
    <col min="15" max="26" width="8.83203125" customWidth="1"/>
  </cols>
  <sheetData>
    <row r="1" spans="1:11" ht="16.5" customHeight="1" x14ac:dyDescent="0.2">
      <c r="A1" s="1" t="s">
        <v>0</v>
      </c>
      <c r="E1" s="2" t="s">
        <v>1</v>
      </c>
    </row>
    <row r="2" spans="1:11" ht="16.5" customHeight="1" x14ac:dyDescent="0.2">
      <c r="A2" s="3"/>
      <c r="B2" s="4"/>
      <c r="E2" s="41">
        <f ca="1">TODAY()</f>
        <v>43445</v>
      </c>
      <c r="F2" s="42"/>
    </row>
    <row r="3" spans="1:11" ht="16.5" customHeight="1" x14ac:dyDescent="0.15">
      <c r="A3" s="2" t="s">
        <v>2</v>
      </c>
      <c r="B3" s="48" t="s">
        <v>3</v>
      </c>
      <c r="C3" s="44"/>
      <c r="D3" s="44"/>
      <c r="E3" s="44"/>
      <c r="F3" s="44"/>
      <c r="G3" s="44"/>
      <c r="H3" s="44"/>
      <c r="I3" s="5" t="s">
        <v>4</v>
      </c>
      <c r="J3" s="6"/>
      <c r="K3" s="6"/>
    </row>
    <row r="4" spans="1:11" ht="16.5" customHeight="1" x14ac:dyDescent="0.15">
      <c r="A4" s="7" t="s">
        <v>43</v>
      </c>
      <c r="B4" s="45" t="s">
        <v>45</v>
      </c>
      <c r="C4" s="46"/>
      <c r="D4" s="46"/>
      <c r="E4" s="46"/>
      <c r="F4" s="46"/>
      <c r="G4" s="46"/>
      <c r="H4" s="47"/>
      <c r="I4" s="49">
        <v>43391</v>
      </c>
      <c r="J4" s="47"/>
      <c r="K4" s="6"/>
    </row>
    <row r="5" spans="1:11" ht="16.5" customHeight="1" x14ac:dyDescent="0.15">
      <c r="A5" s="2"/>
      <c r="B5" s="6"/>
      <c r="C5" s="6"/>
      <c r="D5" s="6"/>
      <c r="E5" s="6"/>
      <c r="F5" s="6"/>
      <c r="G5" s="6"/>
      <c r="H5" s="6"/>
      <c r="I5" s="5"/>
      <c r="J5" s="6"/>
      <c r="K5" s="6"/>
    </row>
    <row r="6" spans="1:11" ht="16.5" customHeight="1" x14ac:dyDescent="0.15">
      <c r="B6" s="6"/>
      <c r="C6" s="6"/>
      <c r="D6" s="6"/>
      <c r="E6" s="2" t="s">
        <v>5</v>
      </c>
      <c r="F6" s="6"/>
      <c r="G6" s="6"/>
      <c r="H6" s="6"/>
      <c r="I6" s="43"/>
      <c r="J6" s="44"/>
      <c r="K6" s="6"/>
    </row>
    <row r="7" spans="1:11" ht="16.5" customHeight="1" x14ac:dyDescent="0.15">
      <c r="A7" s="8" t="s">
        <v>6</v>
      </c>
      <c r="C7" s="2" t="s">
        <v>7</v>
      </c>
      <c r="D7" s="6"/>
      <c r="E7" s="9">
        <v>1</v>
      </c>
      <c r="F7" s="2"/>
      <c r="G7" s="2"/>
      <c r="H7" s="6"/>
      <c r="I7" s="6"/>
      <c r="J7" s="6"/>
    </row>
    <row r="8" spans="1:11" ht="16.5" customHeight="1" x14ac:dyDescent="0.2">
      <c r="A8" s="29" t="s">
        <v>38</v>
      </c>
      <c r="C8" s="11">
        <f>+E33</f>
        <v>22.5</v>
      </c>
      <c r="D8" s="6"/>
      <c r="E8" s="9">
        <v>2</v>
      </c>
      <c r="F8" s="6"/>
      <c r="G8" s="6"/>
      <c r="H8" s="6"/>
      <c r="I8" s="6"/>
      <c r="J8" s="6"/>
    </row>
    <row r="9" spans="1:11" ht="16.5" customHeight="1" thickBot="1" x14ac:dyDescent="0.25">
      <c r="A9" s="29" t="s">
        <v>42</v>
      </c>
      <c r="C9" s="11">
        <f>+F33</f>
        <v>20.5</v>
      </c>
      <c r="D9" s="6"/>
      <c r="E9" s="9">
        <v>4</v>
      </c>
      <c r="F9" s="6"/>
      <c r="G9" s="6"/>
      <c r="H9" s="6"/>
      <c r="I9" s="6"/>
      <c r="J9" s="6"/>
    </row>
    <row r="10" spans="1:11" ht="16.5" customHeight="1" thickBot="1" x14ac:dyDescent="0.3">
      <c r="A10" s="29" t="s">
        <v>39</v>
      </c>
      <c r="C10" s="11">
        <f>+G33</f>
        <v>21</v>
      </c>
      <c r="D10" s="6"/>
      <c r="E10" s="9">
        <v>5</v>
      </c>
      <c r="F10" s="30" t="s">
        <v>37</v>
      </c>
      <c r="G10" s="31"/>
      <c r="H10" s="31"/>
      <c r="I10" s="31"/>
      <c r="J10" s="32"/>
      <c r="K10" s="33"/>
    </row>
    <row r="11" spans="1:11" ht="16.5" customHeight="1" x14ac:dyDescent="0.2">
      <c r="A11" s="29" t="s">
        <v>40</v>
      </c>
      <c r="C11" s="11">
        <f>+H33</f>
        <v>21</v>
      </c>
      <c r="D11" s="6"/>
      <c r="E11" s="9">
        <v>8</v>
      </c>
      <c r="F11" s="6"/>
      <c r="G11" s="6"/>
      <c r="H11" s="6"/>
      <c r="I11" s="6"/>
      <c r="J11" s="6"/>
    </row>
    <row r="12" spans="1:11" ht="16.5" customHeight="1" x14ac:dyDescent="0.2">
      <c r="A12" s="29" t="s">
        <v>41</v>
      </c>
      <c r="C12" s="11">
        <f>+I33</f>
        <v>20</v>
      </c>
      <c r="D12" s="6"/>
      <c r="E12" s="9">
        <v>13</v>
      </c>
      <c r="F12" s="6"/>
      <c r="G12" s="6"/>
      <c r="H12" s="6"/>
      <c r="I12" s="6"/>
      <c r="J12" s="6"/>
    </row>
    <row r="13" spans="1:11" ht="16.5" customHeight="1" x14ac:dyDescent="0.2">
      <c r="A13" s="29"/>
      <c r="C13" s="11">
        <f>J33</f>
        <v>0</v>
      </c>
      <c r="D13" s="6"/>
      <c r="E13" s="9">
        <v>16</v>
      </c>
      <c r="F13" s="6"/>
      <c r="G13" s="6"/>
      <c r="H13" s="6"/>
      <c r="I13" s="6"/>
      <c r="J13" s="6"/>
    </row>
    <row r="14" spans="1:11" ht="16.5" customHeight="1" x14ac:dyDescent="0.15">
      <c r="A14" s="6"/>
      <c r="B14" s="6"/>
      <c r="C14" s="6"/>
      <c r="D14" s="6"/>
      <c r="E14" s="9">
        <v>32</v>
      </c>
      <c r="F14" s="6"/>
      <c r="G14" s="6"/>
      <c r="H14" s="6"/>
      <c r="I14" s="6"/>
      <c r="J14" s="6"/>
      <c r="K14" s="6"/>
    </row>
    <row r="15" spans="1:11" ht="16.5" customHeight="1" x14ac:dyDescent="0.15">
      <c r="A15" s="6"/>
      <c r="B15" s="6"/>
      <c r="C15" s="12" t="s">
        <v>8</v>
      </c>
      <c r="D15" s="6"/>
      <c r="E15" s="6"/>
      <c r="F15" s="6"/>
      <c r="G15" s="2" t="s">
        <v>9</v>
      </c>
      <c r="H15" s="6"/>
      <c r="I15" s="6"/>
      <c r="J15" s="6"/>
      <c r="K15" s="6"/>
    </row>
    <row r="16" spans="1:11" ht="16.5" customHeight="1" x14ac:dyDescent="0.15">
      <c r="A16" s="12" t="s">
        <v>10</v>
      </c>
      <c r="B16" s="6"/>
      <c r="C16" s="12" t="s">
        <v>11</v>
      </c>
      <c r="D16" s="6"/>
      <c r="E16" s="12" t="str">
        <f>+$A$8</f>
        <v>NIDS</v>
      </c>
      <c r="F16" s="12" t="str">
        <f>+$A$9</f>
        <v>RAHUL</v>
      </c>
      <c r="G16" s="12" t="str">
        <f>+$A$10</f>
        <v>DISHA</v>
      </c>
      <c r="H16" s="12" t="str">
        <f>+$A$11</f>
        <v>MINNIE</v>
      </c>
      <c r="I16" s="12" t="str">
        <f>$A$12</f>
        <v>MUKUNTH</v>
      </c>
      <c r="J16" s="12">
        <f>$A$13</f>
        <v>0</v>
      </c>
      <c r="K16" s="13" t="s">
        <v>12</v>
      </c>
    </row>
    <row r="17" spans="1:11" ht="16.5" customHeight="1" x14ac:dyDescent="0.15">
      <c r="A17" s="14" t="s">
        <v>13</v>
      </c>
      <c r="B17" s="15"/>
      <c r="C17" s="16">
        <v>5</v>
      </c>
      <c r="D17" s="6"/>
      <c r="E17" s="7">
        <v>5</v>
      </c>
      <c r="F17" s="16"/>
      <c r="G17" s="7"/>
      <c r="H17" s="7"/>
      <c r="I17" s="7"/>
      <c r="J17" s="7"/>
      <c r="K17" s="17">
        <f t="shared" ref="K17:K33" si="0">SUM(E17:J17)</f>
        <v>5</v>
      </c>
    </row>
    <row r="18" spans="1:11" ht="16.5" customHeight="1" x14ac:dyDescent="0.15">
      <c r="A18" s="14" t="s">
        <v>14</v>
      </c>
      <c r="B18" s="15"/>
      <c r="C18" s="16">
        <v>2</v>
      </c>
      <c r="D18" s="6"/>
      <c r="E18" s="7"/>
      <c r="F18" s="16"/>
      <c r="G18" s="7"/>
      <c r="H18" s="16">
        <v>2</v>
      </c>
      <c r="I18" s="7">
        <v>0</v>
      </c>
      <c r="J18" s="7"/>
      <c r="K18" s="17">
        <f t="shared" si="0"/>
        <v>2</v>
      </c>
    </row>
    <row r="19" spans="1:11" ht="16.5" customHeight="1" x14ac:dyDescent="0.15">
      <c r="A19" s="14" t="s">
        <v>15</v>
      </c>
      <c r="B19" s="15"/>
      <c r="C19" s="16">
        <v>5</v>
      </c>
      <c r="D19" s="6"/>
      <c r="E19" s="7">
        <v>2.5</v>
      </c>
      <c r="F19" s="7">
        <v>2.5</v>
      </c>
      <c r="G19" s="7"/>
      <c r="H19" s="7"/>
      <c r="I19" s="7"/>
      <c r="J19" s="16"/>
      <c r="K19" s="17">
        <f t="shared" si="0"/>
        <v>5</v>
      </c>
    </row>
    <row r="20" spans="1:11" ht="16.5" customHeight="1" x14ac:dyDescent="0.15">
      <c r="A20" s="14" t="s">
        <v>16</v>
      </c>
      <c r="B20" s="15"/>
      <c r="C20" s="16">
        <v>4</v>
      </c>
      <c r="D20" s="6"/>
      <c r="E20" s="16"/>
      <c r="F20" s="16"/>
      <c r="G20" s="7">
        <v>2</v>
      </c>
      <c r="H20" s="7"/>
      <c r="I20" s="16">
        <v>2</v>
      </c>
      <c r="J20" s="7"/>
      <c r="K20" s="17">
        <f t="shared" si="0"/>
        <v>4</v>
      </c>
    </row>
    <row r="21" spans="1:11" ht="16.5" customHeight="1" x14ac:dyDescent="0.15">
      <c r="A21" s="14" t="s">
        <v>17</v>
      </c>
      <c r="B21" s="15"/>
      <c r="C21" s="16">
        <v>2</v>
      </c>
      <c r="D21" s="6"/>
      <c r="E21" s="7">
        <v>1</v>
      </c>
      <c r="F21" s="7">
        <v>1</v>
      </c>
      <c r="G21" s="16"/>
      <c r="H21" s="7"/>
      <c r="I21" s="7"/>
      <c r="J21" s="7"/>
      <c r="K21" s="17">
        <f t="shared" si="0"/>
        <v>2</v>
      </c>
    </row>
    <row r="22" spans="1:11" ht="16.5" customHeight="1" x14ac:dyDescent="0.15">
      <c r="A22" s="14" t="s">
        <v>18</v>
      </c>
      <c r="B22" s="15"/>
      <c r="C22" s="16">
        <v>8</v>
      </c>
      <c r="D22" s="6"/>
      <c r="E22" s="7"/>
      <c r="F22" s="7"/>
      <c r="G22" s="7"/>
      <c r="H22" s="7">
        <v>4</v>
      </c>
      <c r="I22" s="7">
        <v>4</v>
      </c>
      <c r="J22" s="16"/>
      <c r="K22" s="17">
        <f t="shared" si="0"/>
        <v>8</v>
      </c>
    </row>
    <row r="23" spans="1:11" ht="16.5" customHeight="1" x14ac:dyDescent="0.15">
      <c r="A23" s="14" t="s">
        <v>19</v>
      </c>
      <c r="B23" s="15"/>
      <c r="C23" s="16">
        <v>8</v>
      </c>
      <c r="D23" s="6"/>
      <c r="E23" s="7">
        <v>4</v>
      </c>
      <c r="F23" s="7">
        <v>2</v>
      </c>
      <c r="G23" s="7">
        <v>2</v>
      </c>
      <c r="H23" s="16"/>
      <c r="I23" s="7"/>
      <c r="J23" s="7"/>
      <c r="K23" s="17">
        <f t="shared" si="0"/>
        <v>8</v>
      </c>
    </row>
    <row r="24" spans="1:11" ht="16.5" customHeight="1" x14ac:dyDescent="0.15">
      <c r="A24" s="14" t="s">
        <v>20</v>
      </c>
      <c r="B24" s="15"/>
      <c r="C24" s="16">
        <v>5</v>
      </c>
      <c r="D24" s="6"/>
      <c r="E24" s="16">
        <v>1</v>
      </c>
      <c r="F24" s="7">
        <v>1</v>
      </c>
      <c r="G24" s="7">
        <v>1</v>
      </c>
      <c r="H24" s="7">
        <v>1</v>
      </c>
      <c r="I24" s="7">
        <v>1</v>
      </c>
      <c r="J24" s="7"/>
      <c r="K24" s="17">
        <f t="shared" si="0"/>
        <v>5</v>
      </c>
    </row>
    <row r="25" spans="1:11" ht="16.5" customHeight="1" x14ac:dyDescent="0.15">
      <c r="A25" s="14" t="s">
        <v>21</v>
      </c>
      <c r="B25" s="15"/>
      <c r="C25" s="16">
        <v>8</v>
      </c>
      <c r="D25" s="6"/>
      <c r="E25" s="7"/>
      <c r="F25" s="16"/>
      <c r="G25" s="16">
        <v>4</v>
      </c>
      <c r="H25" s="7">
        <v>4</v>
      </c>
      <c r="I25" s="7"/>
      <c r="J25" s="7"/>
      <c r="K25" s="17">
        <f t="shared" si="0"/>
        <v>8</v>
      </c>
    </row>
    <row r="26" spans="1:11" ht="16.5" customHeight="1" x14ac:dyDescent="0.15">
      <c r="A26" s="14" t="s">
        <v>22</v>
      </c>
      <c r="B26" s="15"/>
      <c r="C26" s="16">
        <v>4</v>
      </c>
      <c r="D26" s="6"/>
      <c r="E26" s="7"/>
      <c r="F26" s="7">
        <v>2</v>
      </c>
      <c r="G26" s="7">
        <v>2</v>
      </c>
      <c r="H26" s="7"/>
      <c r="I26" s="16"/>
      <c r="J26" s="7"/>
      <c r="K26" s="17">
        <f t="shared" si="0"/>
        <v>4</v>
      </c>
    </row>
    <row r="27" spans="1:11" ht="16.5" customHeight="1" x14ac:dyDescent="0.15">
      <c r="A27" s="14" t="s">
        <v>23</v>
      </c>
      <c r="B27" s="15"/>
      <c r="C27" s="16">
        <v>4</v>
      </c>
      <c r="D27" s="6"/>
      <c r="E27" s="7">
        <v>4</v>
      </c>
      <c r="F27" s="7"/>
      <c r="G27" s="18"/>
      <c r="H27" s="7"/>
      <c r="I27" s="16"/>
      <c r="J27" s="7"/>
      <c r="K27" s="17">
        <f t="shared" si="0"/>
        <v>4</v>
      </c>
    </row>
    <row r="28" spans="1:11" ht="16.5" customHeight="1" x14ac:dyDescent="0.15">
      <c r="A28" s="14" t="s">
        <v>24</v>
      </c>
      <c r="B28" s="15"/>
      <c r="C28" s="16">
        <v>5</v>
      </c>
      <c r="D28" s="6"/>
      <c r="E28" s="7"/>
      <c r="F28" s="7"/>
      <c r="G28" s="16">
        <v>2</v>
      </c>
      <c r="H28" s="7">
        <v>1</v>
      </c>
      <c r="I28" s="7">
        <v>2</v>
      </c>
      <c r="J28" s="7"/>
      <c r="K28" s="17">
        <f t="shared" si="0"/>
        <v>5</v>
      </c>
    </row>
    <row r="29" spans="1:11" ht="16.5" customHeight="1" x14ac:dyDescent="0.15">
      <c r="A29" s="14" t="s">
        <v>25</v>
      </c>
      <c r="B29" s="15"/>
      <c r="C29" s="16">
        <v>8</v>
      </c>
      <c r="D29" s="6"/>
      <c r="E29" s="7"/>
      <c r="F29" s="7">
        <v>3</v>
      </c>
      <c r="G29" s="7">
        <v>2</v>
      </c>
      <c r="H29" s="16">
        <v>1</v>
      </c>
      <c r="I29" s="7">
        <v>2</v>
      </c>
      <c r="J29" s="16"/>
      <c r="K29" s="17">
        <f t="shared" si="0"/>
        <v>8</v>
      </c>
    </row>
    <row r="30" spans="1:11" ht="16.5" customHeight="1" x14ac:dyDescent="0.15">
      <c r="A30" s="14" t="s">
        <v>26</v>
      </c>
      <c r="B30" s="15"/>
      <c r="C30" s="16">
        <v>13</v>
      </c>
      <c r="D30" s="6"/>
      <c r="E30" s="16"/>
      <c r="F30" s="7">
        <v>3</v>
      </c>
      <c r="G30" s="16"/>
      <c r="H30" s="7">
        <v>5</v>
      </c>
      <c r="I30" s="7">
        <v>5</v>
      </c>
      <c r="J30" s="7"/>
      <c r="K30" s="17">
        <f t="shared" si="0"/>
        <v>13</v>
      </c>
    </row>
    <row r="31" spans="1:11" ht="16.5" customHeight="1" x14ac:dyDescent="0.15">
      <c r="A31" s="14" t="s">
        <v>27</v>
      </c>
      <c r="B31" s="15"/>
      <c r="C31" s="16">
        <v>16</v>
      </c>
      <c r="D31" s="6"/>
      <c r="E31" s="16">
        <v>5</v>
      </c>
      <c r="F31" s="7">
        <v>4</v>
      </c>
      <c r="G31" s="7">
        <v>4</v>
      </c>
      <c r="H31" s="7">
        <v>1</v>
      </c>
      <c r="I31" s="7">
        <v>2</v>
      </c>
      <c r="J31" s="16"/>
      <c r="K31" s="17">
        <f t="shared" si="0"/>
        <v>16</v>
      </c>
    </row>
    <row r="32" spans="1:11" ht="16.5" customHeight="1" x14ac:dyDescent="0.15">
      <c r="A32" s="19" t="s">
        <v>28</v>
      </c>
      <c r="B32" s="7"/>
      <c r="C32" s="16">
        <v>8</v>
      </c>
      <c r="D32" s="6"/>
      <c r="E32" s="16">
        <v>0</v>
      </c>
      <c r="F32" s="7">
        <v>2</v>
      </c>
      <c r="G32" s="7">
        <v>2</v>
      </c>
      <c r="H32" s="7">
        <v>2</v>
      </c>
      <c r="I32" s="7">
        <v>2</v>
      </c>
      <c r="J32" s="7"/>
      <c r="K32" s="17">
        <f t="shared" si="0"/>
        <v>8</v>
      </c>
    </row>
    <row r="33" spans="1:13" ht="16.5" customHeight="1" x14ac:dyDescent="0.15">
      <c r="A33" s="20" t="s">
        <v>12</v>
      </c>
      <c r="B33" s="6"/>
      <c r="C33" s="10">
        <f>SUM(C17:C32)</f>
        <v>105</v>
      </c>
      <c r="D33" s="6"/>
      <c r="E33" s="17">
        <f t="shared" ref="E33:J33" si="1">SUM(E17:E32)</f>
        <v>22.5</v>
      </c>
      <c r="F33" s="17">
        <f t="shared" si="1"/>
        <v>20.5</v>
      </c>
      <c r="G33" s="17">
        <f t="shared" si="1"/>
        <v>21</v>
      </c>
      <c r="H33" s="17">
        <f t="shared" si="1"/>
        <v>21</v>
      </c>
      <c r="I33" s="17">
        <f t="shared" si="1"/>
        <v>20</v>
      </c>
      <c r="J33" s="17">
        <f t="shared" si="1"/>
        <v>0</v>
      </c>
      <c r="K33" s="17">
        <f t="shared" si="0"/>
        <v>105</v>
      </c>
    </row>
    <row r="34" spans="1:13" ht="16.5" customHeight="1" x14ac:dyDescent="0.2">
      <c r="B34" s="21"/>
      <c r="C34" s="21"/>
      <c r="D34" s="21"/>
      <c r="E34" s="21"/>
      <c r="F34" s="21"/>
      <c r="G34" s="21"/>
      <c r="H34" s="21"/>
      <c r="I34" s="21"/>
      <c r="J34" s="21"/>
    </row>
    <row r="35" spans="1:13" ht="16.5" customHeight="1" x14ac:dyDescent="0.2">
      <c r="B35" s="21"/>
      <c r="C35" s="21"/>
      <c r="D35" s="21"/>
      <c r="E35" s="21"/>
      <c r="F35" s="21"/>
      <c r="G35" s="21"/>
      <c r="H35" s="21"/>
      <c r="I35" s="21"/>
      <c r="J35" s="21"/>
    </row>
    <row r="36" spans="1:13" ht="16.5" customHeight="1" x14ac:dyDescent="0.2">
      <c r="B36" s="21"/>
      <c r="C36" s="21"/>
      <c r="D36" s="21"/>
      <c r="E36" s="2" t="s">
        <v>1</v>
      </c>
      <c r="G36" s="21"/>
      <c r="H36" s="21"/>
      <c r="I36" s="21"/>
      <c r="J36" s="21"/>
    </row>
    <row r="37" spans="1:13" ht="16.5" customHeight="1" x14ac:dyDescent="0.2">
      <c r="A37" s="1" t="s">
        <v>29</v>
      </c>
      <c r="E37" s="41">
        <f ca="1">TODAY()</f>
        <v>43445</v>
      </c>
      <c r="F37" s="42"/>
      <c r="K37" s="21"/>
      <c r="L37" s="21"/>
    </row>
    <row r="38" spans="1:13" ht="16.5" customHeight="1" x14ac:dyDescent="0.15">
      <c r="A38" s="22" t="s">
        <v>30</v>
      </c>
      <c r="B38" s="9"/>
      <c r="C38" s="9"/>
    </row>
    <row r="39" spans="1:13" ht="16.5" customHeight="1" x14ac:dyDescent="0.2">
      <c r="A39" s="6"/>
      <c r="B39" s="6"/>
      <c r="C39" s="12" t="s">
        <v>8</v>
      </c>
      <c r="D39" s="6"/>
      <c r="E39" s="6"/>
      <c r="F39" s="6"/>
      <c r="G39" s="2" t="s">
        <v>31</v>
      </c>
      <c r="H39" s="6"/>
      <c r="I39" s="6"/>
      <c r="J39" s="6"/>
      <c r="K39" s="21"/>
    </row>
    <row r="40" spans="1:13" ht="16.5" customHeight="1" x14ac:dyDescent="0.15">
      <c r="A40" s="12" t="s">
        <v>10</v>
      </c>
      <c r="B40" s="6"/>
      <c r="C40" s="12" t="s">
        <v>7</v>
      </c>
      <c r="D40" s="6"/>
      <c r="E40" s="12" t="str">
        <f>+$A$8</f>
        <v>NIDS</v>
      </c>
      <c r="F40" s="12" t="str">
        <f>+$A$9</f>
        <v>RAHUL</v>
      </c>
      <c r="G40" s="12" t="str">
        <f>+$A$10</f>
        <v>DISHA</v>
      </c>
      <c r="H40" s="12" t="str">
        <f>+$A$11</f>
        <v>MINNIE</v>
      </c>
      <c r="I40" s="12" t="str">
        <f>$A$12</f>
        <v>MUKUNTH</v>
      </c>
      <c r="J40" s="12">
        <f>$A$13</f>
        <v>0</v>
      </c>
      <c r="K40" s="13" t="s">
        <v>12</v>
      </c>
      <c r="L40" s="12" t="s">
        <v>32</v>
      </c>
      <c r="M40" s="23" t="s">
        <v>33</v>
      </c>
    </row>
    <row r="41" spans="1:13" ht="16.5" customHeight="1" x14ac:dyDescent="0.2">
      <c r="A41" s="24" t="s">
        <v>13</v>
      </c>
      <c r="B41" s="25"/>
      <c r="C41" s="10">
        <f t="shared" ref="C41:C57" si="2">+C17</f>
        <v>5</v>
      </c>
      <c r="D41" s="6"/>
      <c r="E41" s="7">
        <v>5</v>
      </c>
      <c r="F41" s="16"/>
      <c r="G41" s="7"/>
      <c r="H41" s="7"/>
      <c r="I41" s="7"/>
      <c r="J41" s="7"/>
      <c r="K41" s="17">
        <f t="shared" ref="K41:K57" si="3">SUM(E41:J41)</f>
        <v>5</v>
      </c>
      <c r="L41" s="26">
        <f t="shared" ref="L41:L57" si="4">K41/C41</f>
        <v>1</v>
      </c>
      <c r="M41" s="34" t="s">
        <v>44</v>
      </c>
    </row>
    <row r="42" spans="1:13" ht="16.5" customHeight="1" x14ac:dyDescent="0.2">
      <c r="A42" s="24" t="s">
        <v>14</v>
      </c>
      <c r="B42" s="25"/>
      <c r="C42" s="10">
        <f t="shared" si="2"/>
        <v>2</v>
      </c>
      <c r="D42" s="6"/>
      <c r="E42" s="7"/>
      <c r="F42" s="16"/>
      <c r="G42" s="7"/>
      <c r="H42" s="16">
        <v>2</v>
      </c>
      <c r="I42" s="7"/>
      <c r="J42" s="7"/>
      <c r="K42" s="17">
        <f t="shared" si="3"/>
        <v>2</v>
      </c>
      <c r="L42" s="26">
        <f t="shared" si="4"/>
        <v>1</v>
      </c>
      <c r="M42" s="34" t="s">
        <v>44</v>
      </c>
    </row>
    <row r="43" spans="1:13" ht="16.5" customHeight="1" x14ac:dyDescent="0.2">
      <c r="A43" s="24" t="s">
        <v>15</v>
      </c>
      <c r="B43" s="25"/>
      <c r="C43" s="10">
        <f t="shared" si="2"/>
        <v>5</v>
      </c>
      <c r="D43" s="6"/>
      <c r="E43" s="16">
        <v>2.5</v>
      </c>
      <c r="F43" s="7">
        <v>2.5</v>
      </c>
      <c r="G43" s="7"/>
      <c r="H43" s="7"/>
      <c r="I43" s="7"/>
      <c r="J43" s="7"/>
      <c r="K43" s="17">
        <f t="shared" si="3"/>
        <v>5</v>
      </c>
      <c r="L43" s="26">
        <f t="shared" si="4"/>
        <v>1</v>
      </c>
      <c r="M43" s="34" t="s">
        <v>44</v>
      </c>
    </row>
    <row r="44" spans="1:13" ht="16.5" customHeight="1" x14ac:dyDescent="0.2">
      <c r="A44" s="24" t="s">
        <v>16</v>
      </c>
      <c r="B44" s="25"/>
      <c r="C44" s="10">
        <f t="shared" si="2"/>
        <v>4</v>
      </c>
      <c r="D44" s="6"/>
      <c r="E44" s="7"/>
      <c r="F44" s="16"/>
      <c r="G44" s="7">
        <v>2</v>
      </c>
      <c r="H44" s="7"/>
      <c r="I44" s="16">
        <v>2</v>
      </c>
      <c r="J44" s="7"/>
      <c r="K44" s="17">
        <f t="shared" si="3"/>
        <v>4</v>
      </c>
      <c r="L44" s="26">
        <f t="shared" si="4"/>
        <v>1</v>
      </c>
      <c r="M44" s="34" t="s">
        <v>44</v>
      </c>
    </row>
    <row r="45" spans="1:13" ht="16.5" customHeight="1" x14ac:dyDescent="0.2">
      <c r="A45" s="24" t="s">
        <v>17</v>
      </c>
      <c r="B45" s="25"/>
      <c r="C45" s="10">
        <f t="shared" si="2"/>
        <v>2</v>
      </c>
      <c r="D45" s="6"/>
      <c r="E45" s="7">
        <v>1</v>
      </c>
      <c r="F45" s="16">
        <v>1</v>
      </c>
      <c r="G45" s="16"/>
      <c r="H45" s="7"/>
      <c r="I45" s="7"/>
      <c r="J45" s="7"/>
      <c r="K45" s="17">
        <f t="shared" si="3"/>
        <v>2</v>
      </c>
      <c r="L45" s="26">
        <f t="shared" si="4"/>
        <v>1</v>
      </c>
      <c r="M45" s="34" t="s">
        <v>44</v>
      </c>
    </row>
    <row r="46" spans="1:13" ht="16.5" customHeight="1" x14ac:dyDescent="0.2">
      <c r="A46" s="24" t="s">
        <v>18</v>
      </c>
      <c r="B46" s="25"/>
      <c r="C46" s="10">
        <f t="shared" si="2"/>
        <v>8</v>
      </c>
      <c r="D46" s="6"/>
      <c r="E46" s="7"/>
      <c r="F46" s="7"/>
      <c r="G46" s="7"/>
      <c r="H46" s="7">
        <v>4</v>
      </c>
      <c r="I46" s="7">
        <v>4</v>
      </c>
      <c r="J46" s="16"/>
      <c r="K46" s="17">
        <f t="shared" si="3"/>
        <v>8</v>
      </c>
      <c r="L46" s="26">
        <f t="shared" si="4"/>
        <v>1</v>
      </c>
      <c r="M46" s="34" t="s">
        <v>44</v>
      </c>
    </row>
    <row r="47" spans="1:13" ht="16.5" customHeight="1" x14ac:dyDescent="0.2">
      <c r="A47" s="24" t="s">
        <v>19</v>
      </c>
      <c r="B47" s="25"/>
      <c r="C47" s="10">
        <f t="shared" si="2"/>
        <v>8</v>
      </c>
      <c r="D47" s="6"/>
      <c r="E47" s="7">
        <v>4</v>
      </c>
      <c r="F47" s="7">
        <v>2</v>
      </c>
      <c r="G47" s="7">
        <v>2</v>
      </c>
      <c r="H47" s="16"/>
      <c r="I47" s="7"/>
      <c r="J47" s="7"/>
      <c r="K47" s="17">
        <f t="shared" si="3"/>
        <v>8</v>
      </c>
      <c r="L47" s="26">
        <f t="shared" si="4"/>
        <v>1</v>
      </c>
      <c r="M47" s="34" t="s">
        <v>44</v>
      </c>
    </row>
    <row r="48" spans="1:13" ht="16.5" customHeight="1" x14ac:dyDescent="0.2">
      <c r="A48" s="24" t="s">
        <v>20</v>
      </c>
      <c r="B48" s="25"/>
      <c r="C48" s="10">
        <f t="shared" si="2"/>
        <v>5</v>
      </c>
      <c r="D48" s="6"/>
      <c r="E48" s="16">
        <v>1</v>
      </c>
      <c r="F48" s="7">
        <v>1</v>
      </c>
      <c r="G48" s="7">
        <v>1</v>
      </c>
      <c r="H48" s="7">
        <v>1</v>
      </c>
      <c r="I48" s="7">
        <v>1</v>
      </c>
      <c r="J48" s="7"/>
      <c r="K48" s="17">
        <f t="shared" si="3"/>
        <v>5</v>
      </c>
      <c r="L48" s="26">
        <f t="shared" si="4"/>
        <v>1</v>
      </c>
      <c r="M48" s="34" t="s">
        <v>44</v>
      </c>
    </row>
    <row r="49" spans="1:14" ht="16.5" customHeight="1" x14ac:dyDescent="0.2">
      <c r="A49" s="24" t="s">
        <v>21</v>
      </c>
      <c r="B49" s="25"/>
      <c r="C49" s="10">
        <f t="shared" si="2"/>
        <v>8</v>
      </c>
      <c r="D49" s="6"/>
      <c r="E49" s="7"/>
      <c r="F49" s="16"/>
      <c r="G49" s="7">
        <v>4</v>
      </c>
      <c r="H49" s="7">
        <v>4</v>
      </c>
      <c r="I49" s="16"/>
      <c r="J49" s="7"/>
      <c r="K49" s="17">
        <f t="shared" si="3"/>
        <v>8</v>
      </c>
      <c r="L49" s="26">
        <f t="shared" si="4"/>
        <v>1</v>
      </c>
      <c r="M49" s="34" t="s">
        <v>44</v>
      </c>
    </row>
    <row r="50" spans="1:14" ht="16.5" customHeight="1" x14ac:dyDescent="0.2">
      <c r="A50" s="24" t="s">
        <v>22</v>
      </c>
      <c r="B50" s="25"/>
      <c r="C50" s="10">
        <f t="shared" si="2"/>
        <v>4</v>
      </c>
      <c r="D50" s="6"/>
      <c r="E50" s="7"/>
      <c r="F50" s="7">
        <v>2</v>
      </c>
      <c r="G50" s="7">
        <v>2</v>
      </c>
      <c r="H50" s="7"/>
      <c r="I50" s="16"/>
      <c r="J50" s="7"/>
      <c r="K50" s="17">
        <f t="shared" si="3"/>
        <v>4</v>
      </c>
      <c r="L50" s="26">
        <f t="shared" si="4"/>
        <v>1</v>
      </c>
      <c r="M50" s="34" t="s">
        <v>44</v>
      </c>
    </row>
    <row r="51" spans="1:14" ht="16.5" customHeight="1" x14ac:dyDescent="0.2">
      <c r="A51" s="24" t="s">
        <v>23</v>
      </c>
      <c r="B51" s="25"/>
      <c r="C51" s="10">
        <f t="shared" si="2"/>
        <v>4</v>
      </c>
      <c r="D51" s="6"/>
      <c r="E51" s="7">
        <v>4</v>
      </c>
      <c r="F51" s="7"/>
      <c r="G51" s="16"/>
      <c r="H51" s="7"/>
      <c r="I51" s="7"/>
      <c r="J51" s="7"/>
      <c r="K51" s="17">
        <f t="shared" si="3"/>
        <v>4</v>
      </c>
      <c r="L51" s="26">
        <f t="shared" si="4"/>
        <v>1</v>
      </c>
      <c r="M51" s="34" t="s">
        <v>44</v>
      </c>
    </row>
    <row r="52" spans="1:14" ht="16.5" customHeight="1" x14ac:dyDescent="0.2">
      <c r="A52" s="24" t="s">
        <v>24</v>
      </c>
      <c r="B52" s="25"/>
      <c r="C52" s="10">
        <f t="shared" si="2"/>
        <v>5</v>
      </c>
      <c r="D52" s="6"/>
      <c r="E52" s="7"/>
      <c r="F52" s="7"/>
      <c r="G52" s="16">
        <v>2</v>
      </c>
      <c r="H52" s="7">
        <v>1</v>
      </c>
      <c r="I52" s="7">
        <v>2</v>
      </c>
      <c r="J52" s="7"/>
      <c r="K52" s="17">
        <f t="shared" si="3"/>
        <v>5</v>
      </c>
      <c r="L52" s="26">
        <f t="shared" si="4"/>
        <v>1</v>
      </c>
      <c r="M52" s="34" t="s">
        <v>44</v>
      </c>
    </row>
    <row r="53" spans="1:14" ht="16.5" customHeight="1" x14ac:dyDescent="0.2">
      <c r="A53" s="24" t="s">
        <v>25</v>
      </c>
      <c r="B53" s="25"/>
      <c r="C53" s="10">
        <f t="shared" si="2"/>
        <v>8</v>
      </c>
      <c r="D53" s="6"/>
      <c r="E53" s="7"/>
      <c r="F53" s="7">
        <v>3</v>
      </c>
      <c r="G53" s="7">
        <v>2</v>
      </c>
      <c r="H53" s="16">
        <v>1</v>
      </c>
      <c r="I53" s="7">
        <v>2</v>
      </c>
      <c r="J53" s="16"/>
      <c r="K53" s="17">
        <f t="shared" si="3"/>
        <v>8</v>
      </c>
      <c r="L53" s="26">
        <f t="shared" si="4"/>
        <v>1</v>
      </c>
      <c r="M53" s="34" t="s">
        <v>44</v>
      </c>
    </row>
    <row r="54" spans="1:14" ht="16.5" customHeight="1" x14ac:dyDescent="0.2">
      <c r="A54" s="24" t="s">
        <v>26</v>
      </c>
      <c r="B54" s="25"/>
      <c r="C54" s="10">
        <f t="shared" si="2"/>
        <v>13</v>
      </c>
      <c r="D54" s="6"/>
      <c r="E54" s="16"/>
      <c r="F54" s="7">
        <v>3</v>
      </c>
      <c r="G54" s="16"/>
      <c r="H54" s="7">
        <v>5</v>
      </c>
      <c r="I54" s="7">
        <v>5</v>
      </c>
      <c r="J54" s="7"/>
      <c r="K54" s="17">
        <f t="shared" si="3"/>
        <v>13</v>
      </c>
      <c r="L54" s="26">
        <f t="shared" si="4"/>
        <v>1</v>
      </c>
      <c r="M54" s="34" t="s">
        <v>44</v>
      </c>
    </row>
    <row r="55" spans="1:14" ht="16.5" customHeight="1" x14ac:dyDescent="0.2">
      <c r="A55" s="24" t="s">
        <v>27</v>
      </c>
      <c r="B55" s="25"/>
      <c r="C55" s="10">
        <f t="shared" si="2"/>
        <v>16</v>
      </c>
      <c r="D55" s="6"/>
      <c r="E55" s="16">
        <v>5</v>
      </c>
      <c r="F55" s="7">
        <v>4</v>
      </c>
      <c r="G55" s="7">
        <v>4</v>
      </c>
      <c r="H55" s="7">
        <v>1</v>
      </c>
      <c r="I55" s="7">
        <v>2</v>
      </c>
      <c r="J55" s="7"/>
      <c r="K55" s="17">
        <f t="shared" si="3"/>
        <v>16</v>
      </c>
      <c r="L55" s="26">
        <f t="shared" si="4"/>
        <v>1</v>
      </c>
      <c r="M55" s="34" t="s">
        <v>44</v>
      </c>
    </row>
    <row r="56" spans="1:14" ht="16.5" customHeight="1" x14ac:dyDescent="0.2">
      <c r="A56" s="24" t="s">
        <v>28</v>
      </c>
      <c r="B56" s="25"/>
      <c r="C56" s="10">
        <v>10</v>
      </c>
      <c r="D56" s="6"/>
      <c r="E56" s="7">
        <v>2</v>
      </c>
      <c r="F56" s="16">
        <v>2</v>
      </c>
      <c r="G56" s="7">
        <v>2</v>
      </c>
      <c r="H56" s="7">
        <v>2</v>
      </c>
      <c r="I56" s="7">
        <v>2</v>
      </c>
      <c r="J56" s="16"/>
      <c r="K56" s="17">
        <f t="shared" si="3"/>
        <v>10</v>
      </c>
      <c r="L56" s="26">
        <f t="shared" si="4"/>
        <v>1</v>
      </c>
      <c r="M56" s="34" t="s">
        <v>44</v>
      </c>
      <c r="N56" s="50" t="s">
        <v>46</v>
      </c>
    </row>
    <row r="57" spans="1:14" ht="16.5" customHeight="1" x14ac:dyDescent="0.2">
      <c r="A57" s="20" t="s">
        <v>12</v>
      </c>
      <c r="B57" s="6"/>
      <c r="C57" s="10">
        <f t="shared" si="2"/>
        <v>105</v>
      </c>
      <c r="D57" s="6"/>
      <c r="E57" s="17">
        <f t="shared" ref="E57:J57" si="5">SUM(E41:E56)</f>
        <v>24.5</v>
      </c>
      <c r="F57" s="17">
        <f t="shared" si="5"/>
        <v>20.5</v>
      </c>
      <c r="G57" s="17">
        <f t="shared" si="5"/>
        <v>21</v>
      </c>
      <c r="H57" s="17">
        <f t="shared" si="5"/>
        <v>21</v>
      </c>
      <c r="I57" s="17">
        <f t="shared" si="5"/>
        <v>20</v>
      </c>
      <c r="J57" s="17">
        <f t="shared" si="5"/>
        <v>0</v>
      </c>
      <c r="K57" s="17">
        <f t="shared" si="3"/>
        <v>107</v>
      </c>
      <c r="L57" s="26">
        <f t="shared" si="4"/>
        <v>1.019047619047619</v>
      </c>
      <c r="M57" s="34" t="s">
        <v>44</v>
      </c>
    </row>
    <row r="58" spans="1:14" ht="16.5" customHeight="1" x14ac:dyDescent="0.2">
      <c r="B58" s="21"/>
      <c r="C58" s="21"/>
      <c r="D58" s="21"/>
      <c r="E58" s="21"/>
      <c r="F58" s="21"/>
      <c r="G58" s="21"/>
      <c r="H58" s="21"/>
      <c r="I58" s="21"/>
      <c r="J58" s="21"/>
    </row>
    <row r="59" spans="1:14" ht="16.5" customHeight="1" x14ac:dyDescent="0.2">
      <c r="A59" s="20" t="s">
        <v>34</v>
      </c>
      <c r="C59" s="21">
        <f ca="1">NETWORKDAYS(I4,E2)</f>
        <v>39</v>
      </c>
      <c r="D59" s="21"/>
      <c r="F59" s="21"/>
      <c r="G59" s="21"/>
      <c r="H59" s="21"/>
      <c r="I59" s="21"/>
      <c r="J59" s="21"/>
    </row>
    <row r="60" spans="1:14" ht="16.5" customHeight="1" x14ac:dyDescent="0.2">
      <c r="A60" s="20" t="s">
        <v>35</v>
      </c>
      <c r="C60" s="27">
        <f ca="1">C57/C59</f>
        <v>2.6923076923076925</v>
      </c>
      <c r="D60" s="21"/>
      <c r="E60" s="21"/>
      <c r="F60" s="21"/>
      <c r="G60" s="21"/>
      <c r="H60" s="21"/>
      <c r="I60" s="21"/>
      <c r="J60" s="21"/>
    </row>
    <row r="61" spans="1:14" ht="16.5" customHeight="1" x14ac:dyDescent="0.15">
      <c r="A61" s="20" t="s">
        <v>36</v>
      </c>
      <c r="C61" s="27">
        <f ca="1">C60/COUNTA(C8:C13)</f>
        <v>0.44871794871794873</v>
      </c>
      <c r="G61" s="8"/>
      <c r="K61" s="28"/>
    </row>
    <row r="62" spans="1:14" ht="16.5" customHeight="1" x14ac:dyDescent="0.15">
      <c r="A62" s="20" t="s">
        <v>46</v>
      </c>
      <c r="B62" t="s">
        <v>47</v>
      </c>
    </row>
    <row r="63" spans="1:14" ht="16.5" customHeight="1" x14ac:dyDescent="0.15"/>
    <row r="64" spans="1:14" ht="16.5" customHeight="1" x14ac:dyDescent="0.15"/>
    <row r="65" ht="16.5" customHeight="1" x14ac:dyDescent="0.15"/>
    <row r="66" ht="16.5" customHeight="1" x14ac:dyDescent="0.15"/>
    <row r="67" ht="16.5" customHeight="1" x14ac:dyDescent="0.15"/>
    <row r="68" ht="16.5" customHeight="1" x14ac:dyDescent="0.15"/>
    <row r="69" ht="16.5" customHeight="1" x14ac:dyDescent="0.15"/>
    <row r="70" ht="16.5" customHeight="1" x14ac:dyDescent="0.15"/>
    <row r="71" ht="16.5" customHeight="1" x14ac:dyDescent="0.15"/>
    <row r="72" ht="16.5" customHeight="1" x14ac:dyDescent="0.15"/>
    <row r="73" ht="16.5" customHeight="1" x14ac:dyDescent="0.15"/>
    <row r="74" ht="16.5" customHeight="1" x14ac:dyDescent="0.15"/>
    <row r="75" ht="16.5" customHeight="1" x14ac:dyDescent="0.15"/>
    <row r="76" ht="16.5" customHeight="1" x14ac:dyDescent="0.15"/>
    <row r="77" ht="16.5" customHeight="1" x14ac:dyDescent="0.15"/>
    <row r="78" ht="16.5" customHeight="1" x14ac:dyDescent="0.15"/>
    <row r="79" ht="16.5" customHeight="1" x14ac:dyDescent="0.15"/>
    <row r="80" ht="16.5" customHeight="1" x14ac:dyDescent="0.15"/>
    <row r="81" ht="16.5" customHeight="1" x14ac:dyDescent="0.15"/>
    <row r="82" ht="16.5" customHeight="1" x14ac:dyDescent="0.15"/>
    <row r="83" ht="16.5" customHeight="1" x14ac:dyDescent="0.15"/>
    <row r="84" ht="16.5" customHeight="1" x14ac:dyDescent="0.15"/>
    <row r="85" ht="16.5" customHeight="1" x14ac:dyDescent="0.15"/>
    <row r="86" ht="16.5" customHeight="1" x14ac:dyDescent="0.15"/>
    <row r="87" ht="16.5" customHeight="1" x14ac:dyDescent="0.15"/>
    <row r="88" ht="16.5" customHeight="1" x14ac:dyDescent="0.15"/>
    <row r="89" ht="16.5" customHeight="1" x14ac:dyDescent="0.15"/>
    <row r="90" ht="16.5" customHeight="1" x14ac:dyDescent="0.15"/>
    <row r="91" ht="16.5" customHeight="1" x14ac:dyDescent="0.15"/>
    <row r="92" ht="16.5" customHeight="1" x14ac:dyDescent="0.15"/>
    <row r="93" ht="16.5" customHeight="1" x14ac:dyDescent="0.15"/>
    <row r="94" ht="16.5" customHeight="1" x14ac:dyDescent="0.15"/>
    <row r="95" ht="16.5" customHeight="1" x14ac:dyDescent="0.15"/>
    <row r="96" ht="16.5" customHeight="1" x14ac:dyDescent="0.15"/>
    <row r="97" ht="16.5" customHeight="1" x14ac:dyDescent="0.15"/>
    <row r="98" ht="16.5" customHeight="1" x14ac:dyDescent="0.15"/>
    <row r="99" ht="16.5" customHeight="1" x14ac:dyDescent="0.15"/>
    <row r="100" ht="16.5" customHeight="1" x14ac:dyDescent="0.15"/>
    <row r="101" ht="16.5" customHeight="1" x14ac:dyDescent="0.15"/>
    <row r="102" ht="16.5" customHeight="1" x14ac:dyDescent="0.15"/>
    <row r="103" ht="16.5" customHeight="1" x14ac:dyDescent="0.15"/>
    <row r="104" ht="16.5" customHeight="1" x14ac:dyDescent="0.15"/>
    <row r="105" ht="16.5" customHeight="1" x14ac:dyDescent="0.15"/>
    <row r="106" ht="16.5" customHeight="1" x14ac:dyDescent="0.15"/>
    <row r="107" ht="16.5" customHeight="1" x14ac:dyDescent="0.15"/>
    <row r="108" ht="16.5" customHeight="1" x14ac:dyDescent="0.15"/>
    <row r="109" ht="16.5" customHeight="1" x14ac:dyDescent="0.15"/>
    <row r="110" ht="16.5" customHeight="1" x14ac:dyDescent="0.15"/>
    <row r="111" ht="16.5" customHeight="1" x14ac:dyDescent="0.15"/>
    <row r="112" ht="16.5" customHeight="1" x14ac:dyDescent="0.15"/>
    <row r="113" ht="16.5" customHeight="1" x14ac:dyDescent="0.15"/>
    <row r="114" ht="16.5" customHeight="1" x14ac:dyDescent="0.15"/>
    <row r="115" ht="16.5" customHeight="1" x14ac:dyDescent="0.15"/>
    <row r="116" ht="16.5" customHeight="1" x14ac:dyDescent="0.15"/>
    <row r="117" ht="16.5" customHeight="1" x14ac:dyDescent="0.15"/>
    <row r="118" ht="16.5" customHeight="1" x14ac:dyDescent="0.15"/>
    <row r="119" ht="16.5" customHeight="1" x14ac:dyDescent="0.15"/>
    <row r="120" ht="16.5" customHeight="1" x14ac:dyDescent="0.15"/>
    <row r="121" ht="16.5" customHeight="1" x14ac:dyDescent="0.15"/>
    <row r="122" ht="16.5" customHeight="1" x14ac:dyDescent="0.15"/>
    <row r="123" ht="16.5" customHeight="1" x14ac:dyDescent="0.15"/>
    <row r="124" ht="16.5" customHeight="1" x14ac:dyDescent="0.15"/>
    <row r="125" ht="16.5" customHeight="1" x14ac:dyDescent="0.15"/>
    <row r="126" ht="16.5" customHeight="1" x14ac:dyDescent="0.15"/>
    <row r="127" ht="16.5" customHeight="1" x14ac:dyDescent="0.15"/>
    <row r="128" ht="16.5" customHeight="1" x14ac:dyDescent="0.15"/>
    <row r="129" ht="16.5" customHeight="1" x14ac:dyDescent="0.15"/>
    <row r="130" ht="16.5" customHeight="1" x14ac:dyDescent="0.15"/>
    <row r="131" ht="16.5" customHeight="1" x14ac:dyDescent="0.15"/>
    <row r="132" ht="16.5" customHeight="1" x14ac:dyDescent="0.15"/>
    <row r="133" ht="16.5" customHeight="1" x14ac:dyDescent="0.15"/>
    <row r="134" ht="16.5" customHeight="1" x14ac:dyDescent="0.15"/>
    <row r="135" ht="16.5" customHeight="1" x14ac:dyDescent="0.15"/>
    <row r="136" ht="16.5" customHeight="1" x14ac:dyDescent="0.15"/>
    <row r="137" ht="16.5" customHeight="1" x14ac:dyDescent="0.15"/>
    <row r="138" ht="16.5" customHeight="1" x14ac:dyDescent="0.15"/>
    <row r="139" ht="16.5" customHeight="1" x14ac:dyDescent="0.15"/>
    <row r="140" ht="16.5" customHeight="1" x14ac:dyDescent="0.15"/>
    <row r="141" ht="16.5" customHeight="1" x14ac:dyDescent="0.15"/>
    <row r="142" ht="16.5" customHeight="1" x14ac:dyDescent="0.15"/>
    <row r="143" ht="16.5" customHeight="1" x14ac:dyDescent="0.15"/>
    <row r="144" ht="16.5" customHeight="1" x14ac:dyDescent="0.15"/>
    <row r="145" ht="16.5" customHeight="1" x14ac:dyDescent="0.15"/>
    <row r="146" ht="16.5" customHeight="1" x14ac:dyDescent="0.15"/>
    <row r="147" ht="16.5" customHeight="1" x14ac:dyDescent="0.15"/>
    <row r="148" ht="16.5" customHeight="1" x14ac:dyDescent="0.15"/>
    <row r="149" ht="16.5" customHeight="1" x14ac:dyDescent="0.15"/>
    <row r="150" ht="16.5" customHeight="1" x14ac:dyDescent="0.15"/>
    <row r="151" ht="16.5" customHeight="1" x14ac:dyDescent="0.15"/>
    <row r="152" ht="16.5" customHeight="1" x14ac:dyDescent="0.15"/>
    <row r="153" ht="16.5" customHeight="1" x14ac:dyDescent="0.15"/>
    <row r="154" ht="16.5" customHeight="1" x14ac:dyDescent="0.15"/>
    <row r="155" ht="16.5" customHeight="1" x14ac:dyDescent="0.15"/>
    <row r="156" ht="16.5" customHeight="1" x14ac:dyDescent="0.15"/>
    <row r="157" ht="16.5" customHeight="1" x14ac:dyDescent="0.15"/>
    <row r="158" ht="16.5" customHeight="1" x14ac:dyDescent="0.15"/>
    <row r="159" ht="16.5" customHeight="1" x14ac:dyDescent="0.15"/>
    <row r="160" ht="16.5" customHeight="1" x14ac:dyDescent="0.15"/>
    <row r="161" ht="16.5" customHeight="1" x14ac:dyDescent="0.15"/>
    <row r="162" ht="16.5" customHeight="1" x14ac:dyDescent="0.15"/>
    <row r="163" ht="16.5" customHeight="1" x14ac:dyDescent="0.15"/>
    <row r="164" ht="16.5" customHeight="1" x14ac:dyDescent="0.15"/>
    <row r="165" ht="16.5" customHeight="1" x14ac:dyDescent="0.15"/>
    <row r="166" ht="16.5" customHeight="1" x14ac:dyDescent="0.15"/>
    <row r="167" ht="16.5" customHeight="1" x14ac:dyDescent="0.15"/>
    <row r="168" ht="16.5" customHeight="1" x14ac:dyDescent="0.15"/>
    <row r="169" ht="16.5" customHeight="1" x14ac:dyDescent="0.15"/>
    <row r="170" ht="16.5" customHeight="1" x14ac:dyDescent="0.15"/>
    <row r="171" ht="16.5" customHeight="1" x14ac:dyDescent="0.15"/>
    <row r="172" ht="16.5" customHeight="1" x14ac:dyDescent="0.15"/>
    <row r="173" ht="16.5" customHeight="1" x14ac:dyDescent="0.15"/>
    <row r="174" ht="16.5" customHeight="1" x14ac:dyDescent="0.15"/>
    <row r="175" ht="16.5" customHeight="1" x14ac:dyDescent="0.15"/>
    <row r="176" ht="16.5" customHeight="1" x14ac:dyDescent="0.15"/>
    <row r="177" ht="16.5" customHeight="1" x14ac:dyDescent="0.15"/>
    <row r="178" ht="16.5" customHeight="1" x14ac:dyDescent="0.15"/>
    <row r="179" ht="16.5" customHeight="1" x14ac:dyDescent="0.15"/>
    <row r="180" ht="16.5" customHeight="1" x14ac:dyDescent="0.15"/>
    <row r="181" ht="16.5" customHeight="1" x14ac:dyDescent="0.15"/>
    <row r="182" ht="16.5" customHeight="1" x14ac:dyDescent="0.15"/>
    <row r="183" ht="16.5" customHeight="1" x14ac:dyDescent="0.15"/>
    <row r="184" ht="16.5" customHeight="1" x14ac:dyDescent="0.15"/>
    <row r="185" ht="16.5" customHeight="1" x14ac:dyDescent="0.15"/>
    <row r="186" ht="16.5" customHeight="1" x14ac:dyDescent="0.15"/>
    <row r="187" ht="16.5" customHeight="1" x14ac:dyDescent="0.15"/>
    <row r="188" ht="16.5" customHeight="1" x14ac:dyDescent="0.15"/>
    <row r="189" ht="16.5" customHeight="1" x14ac:dyDescent="0.15"/>
    <row r="190" ht="16.5" customHeight="1" x14ac:dyDescent="0.15"/>
    <row r="191" ht="16.5" customHeight="1" x14ac:dyDescent="0.15"/>
    <row r="192" ht="16.5" customHeight="1" x14ac:dyDescent="0.15"/>
    <row r="193" ht="16.5" customHeight="1" x14ac:dyDescent="0.15"/>
    <row r="194" ht="16.5" customHeight="1" x14ac:dyDescent="0.15"/>
    <row r="195" ht="16.5" customHeight="1" x14ac:dyDescent="0.15"/>
    <row r="196" ht="16.5" customHeight="1" x14ac:dyDescent="0.15"/>
    <row r="197" ht="16.5" customHeight="1" x14ac:dyDescent="0.15"/>
    <row r="198" ht="16.5" customHeight="1" x14ac:dyDescent="0.15"/>
    <row r="199" ht="16.5" customHeight="1" x14ac:dyDescent="0.15"/>
    <row r="200" ht="16.5" customHeight="1" x14ac:dyDescent="0.15"/>
    <row r="201" ht="16.5" customHeight="1" x14ac:dyDescent="0.15"/>
    <row r="202" ht="16.5" customHeight="1" x14ac:dyDescent="0.15"/>
    <row r="203" ht="16.5" customHeight="1" x14ac:dyDescent="0.15"/>
    <row r="204" ht="16.5" customHeight="1" x14ac:dyDescent="0.15"/>
    <row r="205" ht="16.5" customHeight="1" x14ac:dyDescent="0.15"/>
    <row r="206" ht="16.5" customHeight="1" x14ac:dyDescent="0.15"/>
    <row r="207" ht="16.5" customHeight="1" x14ac:dyDescent="0.15"/>
    <row r="208" ht="16.5" customHeight="1" x14ac:dyDescent="0.15"/>
    <row r="209" ht="16.5" customHeight="1" x14ac:dyDescent="0.15"/>
    <row r="210" ht="16.5" customHeight="1" x14ac:dyDescent="0.15"/>
    <row r="211" ht="16.5" customHeight="1" x14ac:dyDescent="0.15"/>
    <row r="212" ht="16.5" customHeight="1" x14ac:dyDescent="0.15"/>
    <row r="213" ht="16.5" customHeight="1" x14ac:dyDescent="0.15"/>
    <row r="214" ht="16.5" customHeight="1" x14ac:dyDescent="0.15"/>
    <row r="215" ht="16.5" customHeight="1" x14ac:dyDescent="0.15"/>
    <row r="216" ht="16.5" customHeight="1" x14ac:dyDescent="0.15"/>
    <row r="217" ht="16.5" customHeight="1" x14ac:dyDescent="0.15"/>
    <row r="218" ht="16.5" customHeight="1" x14ac:dyDescent="0.15"/>
    <row r="219" ht="16.5" customHeight="1" x14ac:dyDescent="0.15"/>
    <row r="220" ht="16.5" customHeight="1" x14ac:dyDescent="0.15"/>
    <row r="221" ht="16.5" customHeight="1" x14ac:dyDescent="0.15"/>
    <row r="222" ht="16.5" customHeight="1" x14ac:dyDescent="0.15"/>
    <row r="223" ht="16.5" customHeight="1" x14ac:dyDescent="0.15"/>
    <row r="224" ht="16.5" customHeight="1" x14ac:dyDescent="0.15"/>
    <row r="225" ht="16.5" customHeight="1" x14ac:dyDescent="0.15"/>
    <row r="226" ht="16.5" customHeight="1" x14ac:dyDescent="0.15"/>
    <row r="227" ht="16.5" customHeight="1" x14ac:dyDescent="0.15"/>
    <row r="228" ht="16.5" customHeight="1" x14ac:dyDescent="0.15"/>
    <row r="229" ht="16.5" customHeight="1" x14ac:dyDescent="0.15"/>
    <row r="230" ht="16.5" customHeight="1" x14ac:dyDescent="0.15"/>
    <row r="231" ht="16.5" customHeight="1" x14ac:dyDescent="0.15"/>
    <row r="232" ht="16.5" customHeight="1" x14ac:dyDescent="0.15"/>
    <row r="233" ht="16.5" customHeight="1" x14ac:dyDescent="0.15"/>
    <row r="234" ht="16.5" customHeight="1" x14ac:dyDescent="0.15"/>
    <row r="235" ht="16.5" customHeight="1" x14ac:dyDescent="0.15"/>
    <row r="236" ht="16.5" customHeight="1" x14ac:dyDescent="0.15"/>
    <row r="237" ht="16.5" customHeight="1" x14ac:dyDescent="0.15"/>
    <row r="238" ht="16.5" customHeight="1" x14ac:dyDescent="0.15"/>
    <row r="239" ht="16.5" customHeight="1" x14ac:dyDescent="0.15"/>
    <row r="240" ht="16.5" customHeight="1" x14ac:dyDescent="0.15"/>
    <row r="241" ht="16.5" customHeight="1" x14ac:dyDescent="0.15"/>
    <row r="242" ht="16.5" customHeight="1" x14ac:dyDescent="0.15"/>
    <row r="243" ht="16.5" customHeight="1" x14ac:dyDescent="0.15"/>
    <row r="244" ht="16.5" customHeight="1" x14ac:dyDescent="0.15"/>
    <row r="245" ht="16.5" customHeight="1" x14ac:dyDescent="0.15"/>
    <row r="246" ht="16.5" customHeight="1" x14ac:dyDescent="0.15"/>
    <row r="247" ht="16.5" customHeight="1" x14ac:dyDescent="0.15"/>
    <row r="248" ht="16.5" customHeight="1" x14ac:dyDescent="0.15"/>
    <row r="249" ht="16.5" customHeight="1" x14ac:dyDescent="0.15"/>
    <row r="250" ht="16.5" customHeight="1" x14ac:dyDescent="0.15"/>
    <row r="251" ht="16.5" customHeight="1" x14ac:dyDescent="0.15"/>
    <row r="252" ht="16.5" customHeight="1" x14ac:dyDescent="0.15"/>
    <row r="253" ht="16.5" customHeight="1" x14ac:dyDescent="0.15"/>
    <row r="254" ht="16.5" customHeight="1" x14ac:dyDescent="0.15"/>
    <row r="255" ht="16.5" customHeight="1" x14ac:dyDescent="0.15"/>
    <row r="256" ht="16.5" customHeight="1" x14ac:dyDescent="0.15"/>
    <row r="257" ht="16.5" customHeight="1" x14ac:dyDescent="0.15"/>
    <row r="258" ht="16.5" customHeight="1" x14ac:dyDescent="0.15"/>
    <row r="259" ht="16.5" customHeight="1" x14ac:dyDescent="0.15"/>
    <row r="260" ht="16.5" customHeight="1" x14ac:dyDescent="0.15"/>
    <row r="261" ht="16.5" customHeight="1" x14ac:dyDescent="0.15"/>
    <row r="262" ht="16.5" customHeight="1" x14ac:dyDescent="0.15"/>
    <row r="263" ht="16.5" customHeight="1" x14ac:dyDescent="0.15"/>
    <row r="264" ht="16.5" customHeight="1" x14ac:dyDescent="0.15"/>
    <row r="265" ht="16.5" customHeight="1" x14ac:dyDescent="0.15"/>
    <row r="266" ht="16.5" customHeight="1" x14ac:dyDescent="0.15"/>
    <row r="267" ht="16.5" customHeight="1" x14ac:dyDescent="0.15"/>
    <row r="268" ht="16.5" customHeight="1" x14ac:dyDescent="0.15"/>
    <row r="269" ht="16.5" customHeight="1" x14ac:dyDescent="0.15"/>
    <row r="270" ht="16.5" customHeight="1" x14ac:dyDescent="0.15"/>
    <row r="271" ht="16.5" customHeight="1" x14ac:dyDescent="0.15"/>
    <row r="272" ht="16.5" customHeight="1" x14ac:dyDescent="0.15"/>
    <row r="273" ht="16.5" customHeight="1" x14ac:dyDescent="0.15"/>
    <row r="274" ht="16.5" customHeight="1" x14ac:dyDescent="0.15"/>
    <row r="275" ht="16.5" customHeight="1" x14ac:dyDescent="0.15"/>
    <row r="276" ht="16.5" customHeight="1" x14ac:dyDescent="0.15"/>
    <row r="277" ht="16.5" customHeight="1" x14ac:dyDescent="0.15"/>
    <row r="278" ht="16.5" customHeight="1" x14ac:dyDescent="0.15"/>
    <row r="279" ht="16.5" customHeight="1" x14ac:dyDescent="0.15"/>
    <row r="280" ht="16.5" customHeight="1" x14ac:dyDescent="0.15"/>
    <row r="281" ht="16.5" customHeight="1" x14ac:dyDescent="0.15"/>
    <row r="282" ht="16.5" customHeight="1" x14ac:dyDescent="0.15"/>
    <row r="283" ht="16.5" customHeight="1" x14ac:dyDescent="0.15"/>
    <row r="284" ht="16.5" customHeight="1" x14ac:dyDescent="0.15"/>
    <row r="285" ht="16.5" customHeight="1" x14ac:dyDescent="0.15"/>
    <row r="286" ht="16.5" customHeight="1" x14ac:dyDescent="0.15"/>
    <row r="287" ht="16.5" customHeight="1" x14ac:dyDescent="0.15"/>
    <row r="288" ht="16.5" customHeight="1" x14ac:dyDescent="0.15"/>
    <row r="289" ht="16.5" customHeight="1" x14ac:dyDescent="0.15"/>
    <row r="290" ht="16.5" customHeight="1" x14ac:dyDescent="0.15"/>
    <row r="291" ht="16.5" customHeight="1" x14ac:dyDescent="0.15"/>
    <row r="292" ht="16.5" customHeight="1" x14ac:dyDescent="0.15"/>
    <row r="293" ht="16.5" customHeight="1" x14ac:dyDescent="0.15"/>
    <row r="294" ht="16.5" customHeight="1" x14ac:dyDescent="0.15"/>
    <row r="295" ht="16.5" customHeight="1" x14ac:dyDescent="0.15"/>
    <row r="296" ht="16.5" customHeight="1" x14ac:dyDescent="0.15"/>
    <row r="297" ht="16.5" customHeight="1" x14ac:dyDescent="0.15"/>
    <row r="298" ht="16.5" customHeight="1" x14ac:dyDescent="0.15"/>
    <row r="299" ht="16.5" customHeight="1" x14ac:dyDescent="0.15"/>
    <row r="300" ht="16.5" customHeight="1" x14ac:dyDescent="0.15"/>
    <row r="301" ht="16.5" customHeight="1" x14ac:dyDescent="0.15"/>
    <row r="302" ht="16.5" customHeight="1" x14ac:dyDescent="0.15"/>
    <row r="303" ht="16.5" customHeight="1" x14ac:dyDescent="0.15"/>
    <row r="304" ht="16.5" customHeight="1" x14ac:dyDescent="0.15"/>
    <row r="305" ht="16.5" customHeight="1" x14ac:dyDescent="0.15"/>
    <row r="306" ht="16.5" customHeight="1" x14ac:dyDescent="0.15"/>
    <row r="307" ht="16.5" customHeight="1" x14ac:dyDescent="0.15"/>
    <row r="308" ht="16.5" customHeight="1" x14ac:dyDescent="0.15"/>
    <row r="309" ht="16.5" customHeight="1" x14ac:dyDescent="0.15"/>
    <row r="310" ht="16.5" customHeight="1" x14ac:dyDescent="0.15"/>
    <row r="311" ht="16.5" customHeight="1" x14ac:dyDescent="0.15"/>
    <row r="312" ht="16.5" customHeight="1" x14ac:dyDescent="0.15"/>
    <row r="313" ht="16.5" customHeight="1" x14ac:dyDescent="0.15"/>
    <row r="314" ht="16.5" customHeight="1" x14ac:dyDescent="0.15"/>
    <row r="315" ht="16.5" customHeight="1" x14ac:dyDescent="0.15"/>
    <row r="316" ht="16.5" customHeight="1" x14ac:dyDescent="0.15"/>
    <row r="317" ht="16.5" customHeight="1" x14ac:dyDescent="0.15"/>
    <row r="318" ht="16.5" customHeight="1" x14ac:dyDescent="0.15"/>
    <row r="319" ht="16.5" customHeight="1" x14ac:dyDescent="0.15"/>
    <row r="320" ht="16.5" customHeight="1" x14ac:dyDescent="0.15"/>
    <row r="321" ht="16.5" customHeight="1" x14ac:dyDescent="0.15"/>
    <row r="322" ht="16.5" customHeight="1" x14ac:dyDescent="0.15"/>
    <row r="323" ht="16.5" customHeight="1" x14ac:dyDescent="0.15"/>
    <row r="324" ht="16.5" customHeight="1" x14ac:dyDescent="0.15"/>
    <row r="325" ht="16.5" customHeight="1" x14ac:dyDescent="0.15"/>
    <row r="326" ht="16.5" customHeight="1" x14ac:dyDescent="0.15"/>
    <row r="327" ht="16.5" customHeight="1" x14ac:dyDescent="0.15"/>
    <row r="328" ht="16.5" customHeight="1" x14ac:dyDescent="0.15"/>
    <row r="329" ht="16.5" customHeight="1" x14ac:dyDescent="0.15"/>
    <row r="330" ht="16.5" customHeight="1" x14ac:dyDescent="0.15"/>
    <row r="331" ht="16.5" customHeight="1" x14ac:dyDescent="0.15"/>
    <row r="332" ht="16.5" customHeight="1" x14ac:dyDescent="0.15"/>
    <row r="333" ht="16.5" customHeight="1" x14ac:dyDescent="0.15"/>
    <row r="334" ht="16.5" customHeight="1" x14ac:dyDescent="0.15"/>
    <row r="335" ht="16.5" customHeight="1" x14ac:dyDescent="0.15"/>
    <row r="336" ht="16.5" customHeight="1" x14ac:dyDescent="0.15"/>
    <row r="337" ht="16.5" customHeight="1" x14ac:dyDescent="0.15"/>
    <row r="338" ht="16.5" customHeight="1" x14ac:dyDescent="0.15"/>
    <row r="339" ht="16.5" customHeight="1" x14ac:dyDescent="0.15"/>
    <row r="340" ht="16.5" customHeight="1" x14ac:dyDescent="0.15"/>
    <row r="341" ht="16.5" customHeight="1" x14ac:dyDescent="0.15"/>
    <row r="342" ht="16.5" customHeight="1" x14ac:dyDescent="0.15"/>
    <row r="343" ht="16.5" customHeight="1" x14ac:dyDescent="0.15"/>
    <row r="344" ht="16.5" customHeight="1" x14ac:dyDescent="0.15"/>
    <row r="345" ht="16.5" customHeight="1" x14ac:dyDescent="0.15"/>
    <row r="346" ht="16.5" customHeight="1" x14ac:dyDescent="0.15"/>
    <row r="347" ht="16.5" customHeight="1" x14ac:dyDescent="0.15"/>
    <row r="348" ht="16.5" customHeight="1" x14ac:dyDescent="0.15"/>
    <row r="349" ht="16.5" customHeight="1" x14ac:dyDescent="0.15"/>
    <row r="350" ht="16.5" customHeight="1" x14ac:dyDescent="0.15"/>
    <row r="351" ht="16.5" customHeight="1" x14ac:dyDescent="0.15"/>
    <row r="352" ht="16.5" customHeight="1" x14ac:dyDescent="0.15"/>
    <row r="353" ht="16.5" customHeight="1" x14ac:dyDescent="0.15"/>
    <row r="354" ht="16.5" customHeight="1" x14ac:dyDescent="0.15"/>
    <row r="355" ht="16.5" customHeight="1" x14ac:dyDescent="0.15"/>
    <row r="356" ht="16.5" customHeight="1" x14ac:dyDescent="0.15"/>
    <row r="357" ht="16.5" customHeight="1" x14ac:dyDescent="0.15"/>
    <row r="358" ht="16.5" customHeight="1" x14ac:dyDescent="0.15"/>
    <row r="359" ht="16.5" customHeight="1" x14ac:dyDescent="0.15"/>
    <row r="360" ht="16.5" customHeight="1" x14ac:dyDescent="0.15"/>
    <row r="361" ht="16.5" customHeight="1" x14ac:dyDescent="0.15"/>
    <row r="362" ht="16.5" customHeight="1" x14ac:dyDescent="0.15"/>
    <row r="363" ht="16.5" customHeight="1" x14ac:dyDescent="0.15"/>
    <row r="364" ht="16.5" customHeight="1" x14ac:dyDescent="0.15"/>
    <row r="365" ht="16.5" customHeight="1" x14ac:dyDescent="0.15"/>
    <row r="366" ht="16.5" customHeight="1" x14ac:dyDescent="0.15"/>
    <row r="367" ht="16.5" customHeight="1" x14ac:dyDescent="0.15"/>
    <row r="368" ht="16.5" customHeight="1" x14ac:dyDescent="0.15"/>
    <row r="369" ht="16.5" customHeight="1" x14ac:dyDescent="0.15"/>
    <row r="370" ht="16.5" customHeight="1" x14ac:dyDescent="0.15"/>
    <row r="371" ht="16.5" customHeight="1" x14ac:dyDescent="0.15"/>
    <row r="372" ht="16.5" customHeight="1" x14ac:dyDescent="0.15"/>
    <row r="373" ht="16.5" customHeight="1" x14ac:dyDescent="0.15"/>
    <row r="374" ht="16.5" customHeight="1" x14ac:dyDescent="0.15"/>
    <row r="375" ht="16.5" customHeight="1" x14ac:dyDescent="0.15"/>
    <row r="376" ht="16.5" customHeight="1" x14ac:dyDescent="0.15"/>
    <row r="377" ht="16.5" customHeight="1" x14ac:dyDescent="0.15"/>
    <row r="378" ht="16.5" customHeight="1" x14ac:dyDescent="0.15"/>
    <row r="379" ht="16.5" customHeight="1" x14ac:dyDescent="0.15"/>
    <row r="380" ht="16.5" customHeight="1" x14ac:dyDescent="0.15"/>
    <row r="381" ht="16.5" customHeight="1" x14ac:dyDescent="0.15"/>
    <row r="382" ht="16.5" customHeight="1" x14ac:dyDescent="0.15"/>
    <row r="383" ht="16.5" customHeight="1" x14ac:dyDescent="0.15"/>
    <row r="384" ht="16.5" customHeight="1" x14ac:dyDescent="0.15"/>
    <row r="385" ht="16.5" customHeight="1" x14ac:dyDescent="0.15"/>
    <row r="386" ht="16.5" customHeight="1" x14ac:dyDescent="0.15"/>
    <row r="387" ht="16.5" customHeight="1" x14ac:dyDescent="0.15"/>
    <row r="388" ht="16.5" customHeight="1" x14ac:dyDescent="0.15"/>
    <row r="389" ht="16.5" customHeight="1" x14ac:dyDescent="0.15"/>
    <row r="390" ht="16.5" customHeight="1" x14ac:dyDescent="0.15"/>
    <row r="391" ht="16.5" customHeight="1" x14ac:dyDescent="0.15"/>
    <row r="392" ht="16.5" customHeight="1" x14ac:dyDescent="0.15"/>
    <row r="393" ht="16.5" customHeight="1" x14ac:dyDescent="0.15"/>
    <row r="394" ht="16.5" customHeight="1" x14ac:dyDescent="0.15"/>
    <row r="395" ht="16.5" customHeight="1" x14ac:dyDescent="0.15"/>
    <row r="396" ht="16.5" customHeight="1" x14ac:dyDescent="0.15"/>
    <row r="397" ht="16.5" customHeight="1" x14ac:dyDescent="0.15"/>
    <row r="398" ht="16.5" customHeight="1" x14ac:dyDescent="0.15"/>
    <row r="399" ht="16.5" customHeight="1" x14ac:dyDescent="0.15"/>
    <row r="400" ht="16.5" customHeight="1" x14ac:dyDescent="0.15"/>
    <row r="401" ht="16.5" customHeight="1" x14ac:dyDescent="0.15"/>
    <row r="402" ht="16.5" customHeight="1" x14ac:dyDescent="0.15"/>
    <row r="403" ht="16.5" customHeight="1" x14ac:dyDescent="0.15"/>
    <row r="404" ht="16.5" customHeight="1" x14ac:dyDescent="0.15"/>
    <row r="405" ht="16.5" customHeight="1" x14ac:dyDescent="0.15"/>
    <row r="406" ht="16.5" customHeight="1" x14ac:dyDescent="0.15"/>
    <row r="407" ht="16.5" customHeight="1" x14ac:dyDescent="0.15"/>
    <row r="408" ht="16.5" customHeight="1" x14ac:dyDescent="0.15"/>
    <row r="409" ht="16.5" customHeight="1" x14ac:dyDescent="0.15"/>
    <row r="410" ht="16.5" customHeight="1" x14ac:dyDescent="0.15"/>
    <row r="411" ht="16.5" customHeight="1" x14ac:dyDescent="0.15"/>
    <row r="412" ht="16.5" customHeight="1" x14ac:dyDescent="0.15"/>
    <row r="413" ht="16.5" customHeight="1" x14ac:dyDescent="0.15"/>
    <row r="414" ht="16.5" customHeight="1" x14ac:dyDescent="0.15"/>
    <row r="415" ht="16.5" customHeight="1" x14ac:dyDescent="0.15"/>
    <row r="416" ht="16.5" customHeight="1" x14ac:dyDescent="0.15"/>
    <row r="417" ht="16.5" customHeight="1" x14ac:dyDescent="0.15"/>
    <row r="418" ht="16.5" customHeight="1" x14ac:dyDescent="0.15"/>
    <row r="419" ht="16.5" customHeight="1" x14ac:dyDescent="0.15"/>
    <row r="420" ht="16.5" customHeight="1" x14ac:dyDescent="0.15"/>
    <row r="421" ht="16.5" customHeight="1" x14ac:dyDescent="0.15"/>
    <row r="422" ht="16.5" customHeight="1" x14ac:dyDescent="0.15"/>
    <row r="423" ht="16.5" customHeight="1" x14ac:dyDescent="0.15"/>
    <row r="424" ht="16.5" customHeight="1" x14ac:dyDescent="0.15"/>
    <row r="425" ht="16.5" customHeight="1" x14ac:dyDescent="0.15"/>
    <row r="426" ht="16.5" customHeight="1" x14ac:dyDescent="0.15"/>
    <row r="427" ht="16.5" customHeight="1" x14ac:dyDescent="0.15"/>
    <row r="428" ht="16.5" customHeight="1" x14ac:dyDescent="0.15"/>
    <row r="429" ht="16.5" customHeight="1" x14ac:dyDescent="0.15"/>
    <row r="430" ht="16.5" customHeight="1" x14ac:dyDescent="0.15"/>
    <row r="431" ht="16.5" customHeight="1" x14ac:dyDescent="0.15"/>
    <row r="432" ht="16.5" customHeight="1" x14ac:dyDescent="0.15"/>
    <row r="433" ht="16.5" customHeight="1" x14ac:dyDescent="0.15"/>
    <row r="434" ht="16.5" customHeight="1" x14ac:dyDescent="0.15"/>
    <row r="435" ht="16.5" customHeight="1" x14ac:dyDescent="0.15"/>
    <row r="436" ht="16.5" customHeight="1" x14ac:dyDescent="0.15"/>
    <row r="437" ht="16.5" customHeight="1" x14ac:dyDescent="0.15"/>
    <row r="438" ht="16.5" customHeight="1" x14ac:dyDescent="0.15"/>
    <row r="439" ht="16.5" customHeight="1" x14ac:dyDescent="0.15"/>
    <row r="440" ht="16.5" customHeight="1" x14ac:dyDescent="0.15"/>
    <row r="441" ht="16.5" customHeight="1" x14ac:dyDescent="0.15"/>
    <row r="442" ht="16.5" customHeight="1" x14ac:dyDescent="0.15"/>
    <row r="443" ht="16.5" customHeight="1" x14ac:dyDescent="0.15"/>
    <row r="444" ht="16.5" customHeight="1" x14ac:dyDescent="0.15"/>
    <row r="445" ht="16.5" customHeight="1" x14ac:dyDescent="0.15"/>
    <row r="446" ht="16.5" customHeight="1" x14ac:dyDescent="0.15"/>
    <row r="447" ht="16.5" customHeight="1" x14ac:dyDescent="0.15"/>
    <row r="448" ht="16.5" customHeight="1" x14ac:dyDescent="0.15"/>
    <row r="449" ht="16.5" customHeight="1" x14ac:dyDescent="0.15"/>
    <row r="450" ht="16.5" customHeight="1" x14ac:dyDescent="0.15"/>
    <row r="451" ht="16.5" customHeight="1" x14ac:dyDescent="0.15"/>
    <row r="452" ht="16.5" customHeight="1" x14ac:dyDescent="0.15"/>
    <row r="453" ht="16.5" customHeight="1" x14ac:dyDescent="0.15"/>
    <row r="454" ht="16.5" customHeight="1" x14ac:dyDescent="0.15"/>
    <row r="455" ht="16.5" customHeight="1" x14ac:dyDescent="0.15"/>
    <row r="456" ht="16.5" customHeight="1" x14ac:dyDescent="0.15"/>
    <row r="457" ht="16.5" customHeight="1" x14ac:dyDescent="0.15"/>
    <row r="458" ht="16.5" customHeight="1" x14ac:dyDescent="0.15"/>
    <row r="459" ht="16.5" customHeight="1" x14ac:dyDescent="0.15"/>
    <row r="460" ht="16.5" customHeight="1" x14ac:dyDescent="0.15"/>
    <row r="461" ht="16.5" customHeight="1" x14ac:dyDescent="0.15"/>
    <row r="462" ht="16.5" customHeight="1" x14ac:dyDescent="0.15"/>
    <row r="463" ht="16.5" customHeight="1" x14ac:dyDescent="0.15"/>
    <row r="464" ht="16.5" customHeight="1" x14ac:dyDescent="0.15"/>
    <row r="465" ht="16.5" customHeight="1" x14ac:dyDescent="0.15"/>
    <row r="466" ht="16.5" customHeight="1" x14ac:dyDescent="0.15"/>
    <row r="467" ht="16.5" customHeight="1" x14ac:dyDescent="0.15"/>
    <row r="468" ht="16.5" customHeight="1" x14ac:dyDescent="0.15"/>
    <row r="469" ht="16.5" customHeight="1" x14ac:dyDescent="0.15"/>
    <row r="470" ht="16.5" customHeight="1" x14ac:dyDescent="0.15"/>
    <row r="471" ht="16.5" customHeight="1" x14ac:dyDescent="0.15"/>
    <row r="472" ht="16.5" customHeight="1" x14ac:dyDescent="0.15"/>
    <row r="473" ht="16.5" customHeight="1" x14ac:dyDescent="0.15"/>
    <row r="474" ht="16.5" customHeight="1" x14ac:dyDescent="0.15"/>
    <row r="475" ht="16.5" customHeight="1" x14ac:dyDescent="0.15"/>
    <row r="476" ht="16.5" customHeight="1" x14ac:dyDescent="0.15"/>
    <row r="477" ht="16.5" customHeight="1" x14ac:dyDescent="0.15"/>
    <row r="478" ht="16.5" customHeight="1" x14ac:dyDescent="0.15"/>
    <row r="479" ht="16.5" customHeight="1" x14ac:dyDescent="0.15"/>
    <row r="480" ht="16.5" customHeight="1" x14ac:dyDescent="0.15"/>
    <row r="481" ht="16.5" customHeight="1" x14ac:dyDescent="0.15"/>
    <row r="482" ht="16.5" customHeight="1" x14ac:dyDescent="0.15"/>
    <row r="483" ht="16.5" customHeight="1" x14ac:dyDescent="0.15"/>
    <row r="484" ht="16.5" customHeight="1" x14ac:dyDescent="0.15"/>
    <row r="485" ht="16.5" customHeight="1" x14ac:dyDescent="0.15"/>
    <row r="486" ht="16.5" customHeight="1" x14ac:dyDescent="0.15"/>
    <row r="487" ht="16.5" customHeight="1" x14ac:dyDescent="0.15"/>
    <row r="488" ht="16.5" customHeight="1" x14ac:dyDescent="0.15"/>
    <row r="489" ht="16.5" customHeight="1" x14ac:dyDescent="0.15"/>
    <row r="490" ht="16.5" customHeight="1" x14ac:dyDescent="0.15"/>
    <row r="491" ht="16.5" customHeight="1" x14ac:dyDescent="0.15"/>
    <row r="492" ht="16.5" customHeight="1" x14ac:dyDescent="0.15"/>
    <row r="493" ht="16.5" customHeight="1" x14ac:dyDescent="0.15"/>
    <row r="494" ht="16.5" customHeight="1" x14ac:dyDescent="0.15"/>
    <row r="495" ht="16.5" customHeight="1" x14ac:dyDescent="0.15"/>
    <row r="496" ht="16.5" customHeight="1" x14ac:dyDescent="0.15"/>
    <row r="497" ht="16.5" customHeight="1" x14ac:dyDescent="0.15"/>
    <row r="498" ht="16.5" customHeight="1" x14ac:dyDescent="0.15"/>
    <row r="499" ht="16.5" customHeight="1" x14ac:dyDescent="0.15"/>
    <row r="500" ht="16.5" customHeight="1" x14ac:dyDescent="0.15"/>
    <row r="501" ht="16.5" customHeight="1" x14ac:dyDescent="0.15"/>
    <row r="502" ht="16.5" customHeight="1" x14ac:dyDescent="0.15"/>
    <row r="503" ht="16.5" customHeight="1" x14ac:dyDescent="0.15"/>
    <row r="504" ht="16.5" customHeight="1" x14ac:dyDescent="0.15"/>
    <row r="505" ht="16.5" customHeight="1" x14ac:dyDescent="0.15"/>
    <row r="506" ht="16.5" customHeight="1" x14ac:dyDescent="0.15"/>
    <row r="507" ht="16.5" customHeight="1" x14ac:dyDescent="0.15"/>
    <row r="508" ht="16.5" customHeight="1" x14ac:dyDescent="0.15"/>
    <row r="509" ht="16.5" customHeight="1" x14ac:dyDescent="0.15"/>
    <row r="510" ht="16.5" customHeight="1" x14ac:dyDescent="0.15"/>
    <row r="511" ht="16.5" customHeight="1" x14ac:dyDescent="0.15"/>
    <row r="512" ht="16.5" customHeight="1" x14ac:dyDescent="0.15"/>
    <row r="513" ht="16.5" customHeight="1" x14ac:dyDescent="0.15"/>
    <row r="514" ht="16.5" customHeight="1" x14ac:dyDescent="0.15"/>
    <row r="515" ht="16.5" customHeight="1" x14ac:dyDescent="0.15"/>
    <row r="516" ht="16.5" customHeight="1" x14ac:dyDescent="0.15"/>
    <row r="517" ht="16.5" customHeight="1" x14ac:dyDescent="0.15"/>
    <row r="518" ht="16.5" customHeight="1" x14ac:dyDescent="0.15"/>
    <row r="519" ht="16.5" customHeight="1" x14ac:dyDescent="0.15"/>
    <row r="520" ht="16.5" customHeight="1" x14ac:dyDescent="0.15"/>
    <row r="521" ht="16.5" customHeight="1" x14ac:dyDescent="0.15"/>
    <row r="522" ht="16.5" customHeight="1" x14ac:dyDescent="0.15"/>
    <row r="523" ht="16.5" customHeight="1" x14ac:dyDescent="0.15"/>
    <row r="524" ht="16.5" customHeight="1" x14ac:dyDescent="0.15"/>
    <row r="525" ht="16.5" customHeight="1" x14ac:dyDescent="0.15"/>
    <row r="526" ht="16.5" customHeight="1" x14ac:dyDescent="0.15"/>
    <row r="527" ht="16.5" customHeight="1" x14ac:dyDescent="0.15"/>
    <row r="528" ht="16.5" customHeight="1" x14ac:dyDescent="0.15"/>
    <row r="529" ht="16.5" customHeight="1" x14ac:dyDescent="0.15"/>
    <row r="530" ht="16.5" customHeight="1" x14ac:dyDescent="0.15"/>
    <row r="531" ht="16.5" customHeight="1" x14ac:dyDescent="0.15"/>
    <row r="532" ht="16.5" customHeight="1" x14ac:dyDescent="0.15"/>
    <row r="533" ht="16.5" customHeight="1" x14ac:dyDescent="0.15"/>
    <row r="534" ht="16.5" customHeight="1" x14ac:dyDescent="0.15"/>
    <row r="535" ht="16.5" customHeight="1" x14ac:dyDescent="0.15"/>
    <row r="536" ht="16.5" customHeight="1" x14ac:dyDescent="0.15"/>
    <row r="537" ht="16.5" customHeight="1" x14ac:dyDescent="0.15"/>
    <row r="538" ht="16.5" customHeight="1" x14ac:dyDescent="0.15"/>
    <row r="539" ht="16.5" customHeight="1" x14ac:dyDescent="0.15"/>
    <row r="540" ht="16.5" customHeight="1" x14ac:dyDescent="0.15"/>
    <row r="541" ht="16.5" customHeight="1" x14ac:dyDescent="0.15"/>
    <row r="542" ht="16.5" customHeight="1" x14ac:dyDescent="0.15"/>
    <row r="543" ht="16.5" customHeight="1" x14ac:dyDescent="0.15"/>
    <row r="544" ht="16.5" customHeight="1" x14ac:dyDescent="0.15"/>
    <row r="545" ht="16.5" customHeight="1" x14ac:dyDescent="0.15"/>
    <row r="546" ht="16.5" customHeight="1" x14ac:dyDescent="0.15"/>
    <row r="547" ht="16.5" customHeight="1" x14ac:dyDescent="0.15"/>
    <row r="548" ht="16.5" customHeight="1" x14ac:dyDescent="0.15"/>
    <row r="549" ht="16.5" customHeight="1" x14ac:dyDescent="0.15"/>
    <row r="550" ht="16.5" customHeight="1" x14ac:dyDescent="0.15"/>
    <row r="551" ht="16.5" customHeight="1" x14ac:dyDescent="0.15"/>
    <row r="552" ht="16.5" customHeight="1" x14ac:dyDescent="0.15"/>
    <row r="553" ht="16.5" customHeight="1" x14ac:dyDescent="0.15"/>
    <row r="554" ht="16.5" customHeight="1" x14ac:dyDescent="0.15"/>
    <row r="555" ht="16.5" customHeight="1" x14ac:dyDescent="0.15"/>
    <row r="556" ht="16.5" customHeight="1" x14ac:dyDescent="0.15"/>
    <row r="557" ht="16.5" customHeight="1" x14ac:dyDescent="0.15"/>
    <row r="558" ht="16.5" customHeight="1" x14ac:dyDescent="0.15"/>
    <row r="559" ht="16.5" customHeight="1" x14ac:dyDescent="0.15"/>
    <row r="560" ht="16.5" customHeight="1" x14ac:dyDescent="0.15"/>
    <row r="561" ht="16.5" customHeight="1" x14ac:dyDescent="0.15"/>
    <row r="562" ht="16.5" customHeight="1" x14ac:dyDescent="0.15"/>
    <row r="563" ht="16.5" customHeight="1" x14ac:dyDescent="0.15"/>
    <row r="564" ht="16.5" customHeight="1" x14ac:dyDescent="0.15"/>
    <row r="565" ht="16.5" customHeight="1" x14ac:dyDescent="0.15"/>
    <row r="566" ht="16.5" customHeight="1" x14ac:dyDescent="0.15"/>
    <row r="567" ht="16.5" customHeight="1" x14ac:dyDescent="0.15"/>
    <row r="568" ht="16.5" customHeight="1" x14ac:dyDescent="0.15"/>
    <row r="569" ht="16.5" customHeight="1" x14ac:dyDescent="0.15"/>
    <row r="570" ht="16.5" customHeight="1" x14ac:dyDescent="0.15"/>
    <row r="571" ht="16.5" customHeight="1" x14ac:dyDescent="0.15"/>
    <row r="572" ht="16.5" customHeight="1" x14ac:dyDescent="0.15"/>
    <row r="573" ht="16.5" customHeight="1" x14ac:dyDescent="0.15"/>
    <row r="574" ht="16.5" customHeight="1" x14ac:dyDescent="0.15"/>
    <row r="575" ht="16.5" customHeight="1" x14ac:dyDescent="0.15"/>
    <row r="576" ht="16.5" customHeight="1" x14ac:dyDescent="0.15"/>
    <row r="577" ht="16.5" customHeight="1" x14ac:dyDescent="0.15"/>
    <row r="578" ht="16.5" customHeight="1" x14ac:dyDescent="0.15"/>
    <row r="579" ht="16.5" customHeight="1" x14ac:dyDescent="0.15"/>
    <row r="580" ht="16.5" customHeight="1" x14ac:dyDescent="0.15"/>
    <row r="581" ht="16.5" customHeight="1" x14ac:dyDescent="0.15"/>
    <row r="582" ht="16.5" customHeight="1" x14ac:dyDescent="0.15"/>
    <row r="583" ht="16.5" customHeight="1" x14ac:dyDescent="0.15"/>
    <row r="584" ht="16.5" customHeight="1" x14ac:dyDescent="0.15"/>
    <row r="585" ht="16.5" customHeight="1" x14ac:dyDescent="0.15"/>
    <row r="586" ht="16.5" customHeight="1" x14ac:dyDescent="0.15"/>
    <row r="587" ht="16.5" customHeight="1" x14ac:dyDescent="0.15"/>
    <row r="588" ht="16.5" customHeight="1" x14ac:dyDescent="0.15"/>
    <row r="589" ht="16.5" customHeight="1" x14ac:dyDescent="0.15"/>
    <row r="590" ht="16.5" customHeight="1" x14ac:dyDescent="0.15"/>
    <row r="591" ht="16.5" customHeight="1" x14ac:dyDescent="0.15"/>
    <row r="592" ht="16.5" customHeight="1" x14ac:dyDescent="0.15"/>
    <row r="593" ht="16.5" customHeight="1" x14ac:dyDescent="0.15"/>
    <row r="594" ht="16.5" customHeight="1" x14ac:dyDescent="0.15"/>
    <row r="595" ht="16.5" customHeight="1" x14ac:dyDescent="0.15"/>
    <row r="596" ht="16.5" customHeight="1" x14ac:dyDescent="0.15"/>
    <row r="597" ht="16.5" customHeight="1" x14ac:dyDescent="0.15"/>
    <row r="598" ht="16.5" customHeight="1" x14ac:dyDescent="0.15"/>
    <row r="599" ht="16.5" customHeight="1" x14ac:dyDescent="0.15"/>
    <row r="600" ht="16.5" customHeight="1" x14ac:dyDescent="0.15"/>
    <row r="601" ht="16.5" customHeight="1" x14ac:dyDescent="0.15"/>
    <row r="602" ht="16.5" customHeight="1" x14ac:dyDescent="0.15"/>
    <row r="603" ht="16.5" customHeight="1" x14ac:dyDescent="0.15"/>
    <row r="604" ht="16.5" customHeight="1" x14ac:dyDescent="0.15"/>
    <row r="605" ht="16.5" customHeight="1" x14ac:dyDescent="0.15"/>
    <row r="606" ht="16.5" customHeight="1" x14ac:dyDescent="0.15"/>
    <row r="607" ht="16.5" customHeight="1" x14ac:dyDescent="0.15"/>
    <row r="608" ht="16.5" customHeight="1" x14ac:dyDescent="0.15"/>
    <row r="609" ht="16.5" customHeight="1" x14ac:dyDescent="0.15"/>
    <row r="610" ht="16.5" customHeight="1" x14ac:dyDescent="0.15"/>
    <row r="611" ht="16.5" customHeight="1" x14ac:dyDescent="0.15"/>
    <row r="612" ht="16.5" customHeight="1" x14ac:dyDescent="0.15"/>
    <row r="613" ht="16.5" customHeight="1" x14ac:dyDescent="0.15"/>
    <row r="614" ht="16.5" customHeight="1" x14ac:dyDescent="0.15"/>
    <row r="615" ht="16.5" customHeight="1" x14ac:dyDescent="0.15"/>
    <row r="616" ht="16.5" customHeight="1" x14ac:dyDescent="0.15"/>
    <row r="617" ht="16.5" customHeight="1" x14ac:dyDescent="0.15"/>
    <row r="618" ht="16.5" customHeight="1" x14ac:dyDescent="0.15"/>
    <row r="619" ht="16.5" customHeight="1" x14ac:dyDescent="0.15"/>
    <row r="620" ht="16.5" customHeight="1" x14ac:dyDescent="0.15"/>
    <row r="621" ht="16.5" customHeight="1" x14ac:dyDescent="0.15"/>
    <row r="622" ht="16.5" customHeight="1" x14ac:dyDescent="0.15"/>
    <row r="623" ht="16.5" customHeight="1" x14ac:dyDescent="0.15"/>
    <row r="624" ht="16.5" customHeight="1" x14ac:dyDescent="0.15"/>
    <row r="625" ht="16.5" customHeight="1" x14ac:dyDescent="0.15"/>
    <row r="626" ht="16.5" customHeight="1" x14ac:dyDescent="0.15"/>
    <row r="627" ht="16.5" customHeight="1" x14ac:dyDescent="0.15"/>
    <row r="628" ht="16.5" customHeight="1" x14ac:dyDescent="0.15"/>
    <row r="629" ht="16.5" customHeight="1" x14ac:dyDescent="0.15"/>
    <row r="630" ht="16.5" customHeight="1" x14ac:dyDescent="0.15"/>
    <row r="631" ht="16.5" customHeight="1" x14ac:dyDescent="0.15"/>
    <row r="632" ht="16.5" customHeight="1" x14ac:dyDescent="0.15"/>
    <row r="633" ht="16.5" customHeight="1" x14ac:dyDescent="0.15"/>
    <row r="634" ht="16.5" customHeight="1" x14ac:dyDescent="0.15"/>
    <row r="635" ht="16.5" customHeight="1" x14ac:dyDescent="0.15"/>
    <row r="636" ht="16.5" customHeight="1" x14ac:dyDescent="0.15"/>
    <row r="637" ht="16.5" customHeight="1" x14ac:dyDescent="0.15"/>
    <row r="638" ht="16.5" customHeight="1" x14ac:dyDescent="0.15"/>
    <row r="639" ht="16.5" customHeight="1" x14ac:dyDescent="0.15"/>
    <row r="640" ht="16.5" customHeight="1" x14ac:dyDescent="0.15"/>
    <row r="641" ht="16.5" customHeight="1" x14ac:dyDescent="0.15"/>
    <row r="642" ht="16.5" customHeight="1" x14ac:dyDescent="0.15"/>
    <row r="643" ht="16.5" customHeight="1" x14ac:dyDescent="0.15"/>
    <row r="644" ht="16.5" customHeight="1" x14ac:dyDescent="0.15"/>
    <row r="645" ht="16.5" customHeight="1" x14ac:dyDescent="0.15"/>
    <row r="646" ht="16.5" customHeight="1" x14ac:dyDescent="0.15"/>
    <row r="647" ht="16.5" customHeight="1" x14ac:dyDescent="0.15"/>
    <row r="648" ht="16.5" customHeight="1" x14ac:dyDescent="0.15"/>
    <row r="649" ht="16.5" customHeight="1" x14ac:dyDescent="0.15"/>
    <row r="650" ht="16.5" customHeight="1" x14ac:dyDescent="0.15"/>
    <row r="651" ht="16.5" customHeight="1" x14ac:dyDescent="0.15"/>
    <row r="652" ht="16.5" customHeight="1" x14ac:dyDescent="0.15"/>
    <row r="653" ht="16.5" customHeight="1" x14ac:dyDescent="0.15"/>
    <row r="654" ht="16.5" customHeight="1" x14ac:dyDescent="0.15"/>
    <row r="655" ht="16.5" customHeight="1" x14ac:dyDescent="0.15"/>
    <row r="656" ht="16.5" customHeight="1" x14ac:dyDescent="0.15"/>
    <row r="657" ht="16.5" customHeight="1" x14ac:dyDescent="0.15"/>
    <row r="658" ht="16.5" customHeight="1" x14ac:dyDescent="0.15"/>
    <row r="659" ht="16.5" customHeight="1" x14ac:dyDescent="0.15"/>
    <row r="660" ht="16.5" customHeight="1" x14ac:dyDescent="0.15"/>
    <row r="661" ht="16.5" customHeight="1" x14ac:dyDescent="0.15"/>
    <row r="662" ht="16.5" customHeight="1" x14ac:dyDescent="0.15"/>
    <row r="663" ht="16.5" customHeight="1" x14ac:dyDescent="0.15"/>
    <row r="664" ht="16.5" customHeight="1" x14ac:dyDescent="0.15"/>
    <row r="665" ht="16.5" customHeight="1" x14ac:dyDescent="0.15"/>
    <row r="666" ht="16.5" customHeight="1" x14ac:dyDescent="0.15"/>
    <row r="667" ht="16.5" customHeight="1" x14ac:dyDescent="0.15"/>
    <row r="668" ht="16.5" customHeight="1" x14ac:dyDescent="0.15"/>
    <row r="669" ht="16.5" customHeight="1" x14ac:dyDescent="0.15"/>
    <row r="670" ht="16.5" customHeight="1" x14ac:dyDescent="0.15"/>
    <row r="671" ht="16.5" customHeight="1" x14ac:dyDescent="0.15"/>
    <row r="672" ht="16.5" customHeight="1" x14ac:dyDescent="0.15"/>
    <row r="673" ht="16.5" customHeight="1" x14ac:dyDescent="0.15"/>
    <row r="674" ht="16.5" customHeight="1" x14ac:dyDescent="0.15"/>
    <row r="675" ht="16.5" customHeight="1" x14ac:dyDescent="0.15"/>
    <row r="676" ht="16.5" customHeight="1" x14ac:dyDescent="0.15"/>
    <row r="677" ht="16.5" customHeight="1" x14ac:dyDescent="0.15"/>
    <row r="678" ht="16.5" customHeight="1" x14ac:dyDescent="0.15"/>
    <row r="679" ht="16.5" customHeight="1" x14ac:dyDescent="0.15"/>
    <row r="680" ht="16.5" customHeight="1" x14ac:dyDescent="0.15"/>
    <row r="681" ht="16.5" customHeight="1" x14ac:dyDescent="0.15"/>
    <row r="682" ht="16.5" customHeight="1" x14ac:dyDescent="0.15"/>
    <row r="683" ht="16.5" customHeight="1" x14ac:dyDescent="0.15"/>
    <row r="684" ht="16.5" customHeight="1" x14ac:dyDescent="0.15"/>
    <row r="685" ht="16.5" customHeight="1" x14ac:dyDescent="0.15"/>
    <row r="686" ht="16.5" customHeight="1" x14ac:dyDescent="0.15"/>
    <row r="687" ht="16.5" customHeight="1" x14ac:dyDescent="0.15"/>
    <row r="688" ht="16.5" customHeight="1" x14ac:dyDescent="0.15"/>
    <row r="689" ht="16.5" customHeight="1" x14ac:dyDescent="0.15"/>
    <row r="690" ht="16.5" customHeight="1" x14ac:dyDescent="0.15"/>
    <row r="691" ht="16.5" customHeight="1" x14ac:dyDescent="0.15"/>
    <row r="692" ht="16.5" customHeight="1" x14ac:dyDescent="0.15"/>
    <row r="693" ht="16.5" customHeight="1" x14ac:dyDescent="0.15"/>
    <row r="694" ht="16.5" customHeight="1" x14ac:dyDescent="0.15"/>
    <row r="695" ht="16.5" customHeight="1" x14ac:dyDescent="0.15"/>
    <row r="696" ht="16.5" customHeight="1" x14ac:dyDescent="0.15"/>
    <row r="697" ht="16.5" customHeight="1" x14ac:dyDescent="0.15"/>
    <row r="698" ht="16.5" customHeight="1" x14ac:dyDescent="0.15"/>
    <row r="699" ht="16.5" customHeight="1" x14ac:dyDescent="0.15"/>
    <row r="700" ht="16.5" customHeight="1" x14ac:dyDescent="0.15"/>
    <row r="701" ht="16.5" customHeight="1" x14ac:dyDescent="0.15"/>
    <row r="702" ht="16.5" customHeight="1" x14ac:dyDescent="0.15"/>
    <row r="703" ht="16.5" customHeight="1" x14ac:dyDescent="0.15"/>
    <row r="704" ht="16.5" customHeight="1" x14ac:dyDescent="0.15"/>
    <row r="705" ht="16.5" customHeight="1" x14ac:dyDescent="0.15"/>
    <row r="706" ht="16.5" customHeight="1" x14ac:dyDescent="0.15"/>
    <row r="707" ht="16.5" customHeight="1" x14ac:dyDescent="0.15"/>
    <row r="708" ht="16.5" customHeight="1" x14ac:dyDescent="0.15"/>
    <row r="709" ht="16.5" customHeight="1" x14ac:dyDescent="0.15"/>
    <row r="710" ht="16.5" customHeight="1" x14ac:dyDescent="0.15"/>
    <row r="711" ht="16.5" customHeight="1" x14ac:dyDescent="0.15"/>
    <row r="712" ht="16.5" customHeight="1" x14ac:dyDescent="0.15"/>
    <row r="713" ht="16.5" customHeight="1" x14ac:dyDescent="0.15"/>
    <row r="714" ht="16.5" customHeight="1" x14ac:dyDescent="0.15"/>
    <row r="715" ht="16.5" customHeight="1" x14ac:dyDescent="0.15"/>
    <row r="716" ht="16.5" customHeight="1" x14ac:dyDescent="0.15"/>
    <row r="717" ht="16.5" customHeight="1" x14ac:dyDescent="0.15"/>
    <row r="718" ht="16.5" customHeight="1" x14ac:dyDescent="0.15"/>
    <row r="719" ht="16.5" customHeight="1" x14ac:dyDescent="0.15"/>
    <row r="720" ht="16.5" customHeight="1" x14ac:dyDescent="0.15"/>
    <row r="721" ht="16.5" customHeight="1" x14ac:dyDescent="0.15"/>
    <row r="722" ht="16.5" customHeight="1" x14ac:dyDescent="0.15"/>
    <row r="723" ht="16.5" customHeight="1" x14ac:dyDescent="0.15"/>
    <row r="724" ht="16.5" customHeight="1" x14ac:dyDescent="0.15"/>
    <row r="725" ht="16.5" customHeight="1" x14ac:dyDescent="0.15"/>
    <row r="726" ht="16.5" customHeight="1" x14ac:dyDescent="0.15"/>
    <row r="727" ht="16.5" customHeight="1" x14ac:dyDescent="0.15"/>
    <row r="728" ht="16.5" customHeight="1" x14ac:dyDescent="0.15"/>
    <row r="729" ht="16.5" customHeight="1" x14ac:dyDescent="0.15"/>
    <row r="730" ht="16.5" customHeight="1" x14ac:dyDescent="0.15"/>
    <row r="731" ht="16.5" customHeight="1" x14ac:dyDescent="0.15"/>
    <row r="732" ht="16.5" customHeight="1" x14ac:dyDescent="0.15"/>
    <row r="733" ht="16.5" customHeight="1" x14ac:dyDescent="0.15"/>
    <row r="734" ht="16.5" customHeight="1" x14ac:dyDescent="0.15"/>
    <row r="735" ht="16.5" customHeight="1" x14ac:dyDescent="0.15"/>
    <row r="736" ht="16.5" customHeight="1" x14ac:dyDescent="0.15"/>
    <row r="737" ht="16.5" customHeight="1" x14ac:dyDescent="0.15"/>
    <row r="738" ht="16.5" customHeight="1" x14ac:dyDescent="0.15"/>
    <row r="739" ht="16.5" customHeight="1" x14ac:dyDescent="0.15"/>
    <row r="740" ht="16.5" customHeight="1" x14ac:dyDescent="0.15"/>
    <row r="741" ht="16.5" customHeight="1" x14ac:dyDescent="0.15"/>
    <row r="742" ht="16.5" customHeight="1" x14ac:dyDescent="0.15"/>
    <row r="743" ht="16.5" customHeight="1" x14ac:dyDescent="0.15"/>
    <row r="744" ht="16.5" customHeight="1" x14ac:dyDescent="0.15"/>
    <row r="745" ht="16.5" customHeight="1" x14ac:dyDescent="0.15"/>
    <row r="746" ht="16.5" customHeight="1" x14ac:dyDescent="0.15"/>
    <row r="747" ht="16.5" customHeight="1" x14ac:dyDescent="0.15"/>
    <row r="748" ht="16.5" customHeight="1" x14ac:dyDescent="0.15"/>
    <row r="749" ht="16.5" customHeight="1" x14ac:dyDescent="0.15"/>
    <row r="750" ht="16.5" customHeight="1" x14ac:dyDescent="0.15"/>
    <row r="751" ht="16.5" customHeight="1" x14ac:dyDescent="0.15"/>
    <row r="752" ht="16.5" customHeight="1" x14ac:dyDescent="0.15"/>
    <row r="753" ht="16.5" customHeight="1" x14ac:dyDescent="0.15"/>
    <row r="754" ht="16.5" customHeight="1" x14ac:dyDescent="0.15"/>
    <row r="755" ht="16.5" customHeight="1" x14ac:dyDescent="0.15"/>
    <row r="756" ht="16.5" customHeight="1" x14ac:dyDescent="0.15"/>
    <row r="757" ht="16.5" customHeight="1" x14ac:dyDescent="0.15"/>
    <row r="758" ht="16.5" customHeight="1" x14ac:dyDescent="0.15"/>
    <row r="759" ht="16.5" customHeight="1" x14ac:dyDescent="0.15"/>
    <row r="760" ht="16.5" customHeight="1" x14ac:dyDescent="0.15"/>
    <row r="761" ht="16.5" customHeight="1" x14ac:dyDescent="0.15"/>
    <row r="762" ht="16.5" customHeight="1" x14ac:dyDescent="0.15"/>
    <row r="763" ht="16.5" customHeight="1" x14ac:dyDescent="0.15"/>
    <row r="764" ht="16.5" customHeight="1" x14ac:dyDescent="0.15"/>
    <row r="765" ht="16.5" customHeight="1" x14ac:dyDescent="0.15"/>
    <row r="766" ht="16.5" customHeight="1" x14ac:dyDescent="0.15"/>
    <row r="767" ht="16.5" customHeight="1" x14ac:dyDescent="0.15"/>
    <row r="768" ht="16.5" customHeight="1" x14ac:dyDescent="0.15"/>
    <row r="769" ht="16.5" customHeight="1" x14ac:dyDescent="0.15"/>
    <row r="770" ht="16.5" customHeight="1" x14ac:dyDescent="0.15"/>
    <row r="771" ht="16.5" customHeight="1" x14ac:dyDescent="0.15"/>
    <row r="772" ht="16.5" customHeight="1" x14ac:dyDescent="0.15"/>
    <row r="773" ht="16.5" customHeight="1" x14ac:dyDescent="0.15"/>
    <row r="774" ht="16.5" customHeight="1" x14ac:dyDescent="0.15"/>
    <row r="775" ht="16.5" customHeight="1" x14ac:dyDescent="0.15"/>
    <row r="776" ht="16.5" customHeight="1" x14ac:dyDescent="0.15"/>
    <row r="777" ht="16.5" customHeight="1" x14ac:dyDescent="0.15"/>
    <row r="778" ht="16.5" customHeight="1" x14ac:dyDescent="0.15"/>
    <row r="779" ht="16.5" customHeight="1" x14ac:dyDescent="0.15"/>
    <row r="780" ht="16.5" customHeight="1" x14ac:dyDescent="0.15"/>
    <row r="781" ht="16.5" customHeight="1" x14ac:dyDescent="0.15"/>
    <row r="782" ht="16.5" customHeight="1" x14ac:dyDescent="0.15"/>
    <row r="783" ht="16.5" customHeight="1" x14ac:dyDescent="0.15"/>
    <row r="784" ht="16.5" customHeight="1" x14ac:dyDescent="0.15"/>
    <row r="785" ht="16.5" customHeight="1" x14ac:dyDescent="0.15"/>
    <row r="786" ht="16.5" customHeight="1" x14ac:dyDescent="0.15"/>
    <row r="787" ht="16.5" customHeight="1" x14ac:dyDescent="0.15"/>
    <row r="788" ht="16.5" customHeight="1" x14ac:dyDescent="0.15"/>
    <row r="789" ht="16.5" customHeight="1" x14ac:dyDescent="0.15"/>
    <row r="790" ht="16.5" customHeight="1" x14ac:dyDescent="0.15"/>
    <row r="791" ht="16.5" customHeight="1" x14ac:dyDescent="0.15"/>
    <row r="792" ht="16.5" customHeight="1" x14ac:dyDescent="0.15"/>
    <row r="793" ht="16.5" customHeight="1" x14ac:dyDescent="0.15"/>
    <row r="794" ht="16.5" customHeight="1" x14ac:dyDescent="0.15"/>
    <row r="795" ht="16.5" customHeight="1" x14ac:dyDescent="0.15"/>
    <row r="796" ht="16.5" customHeight="1" x14ac:dyDescent="0.15"/>
    <row r="797" ht="16.5" customHeight="1" x14ac:dyDescent="0.15"/>
    <row r="798" ht="16.5" customHeight="1" x14ac:dyDescent="0.15"/>
    <row r="799" ht="16.5" customHeight="1" x14ac:dyDescent="0.15"/>
    <row r="800" ht="16.5" customHeight="1" x14ac:dyDescent="0.15"/>
    <row r="801" ht="16.5" customHeight="1" x14ac:dyDescent="0.15"/>
    <row r="802" ht="16.5" customHeight="1" x14ac:dyDescent="0.15"/>
    <row r="803" ht="16.5" customHeight="1" x14ac:dyDescent="0.15"/>
    <row r="804" ht="16.5" customHeight="1" x14ac:dyDescent="0.15"/>
    <row r="805" ht="16.5" customHeight="1" x14ac:dyDescent="0.15"/>
    <row r="806" ht="16.5" customHeight="1" x14ac:dyDescent="0.15"/>
    <row r="807" ht="16.5" customHeight="1" x14ac:dyDescent="0.15"/>
    <row r="808" ht="16.5" customHeight="1" x14ac:dyDescent="0.15"/>
    <row r="809" ht="16.5" customHeight="1" x14ac:dyDescent="0.15"/>
    <row r="810" ht="16.5" customHeight="1" x14ac:dyDescent="0.15"/>
    <row r="811" ht="16.5" customHeight="1" x14ac:dyDescent="0.15"/>
    <row r="812" ht="16.5" customHeight="1" x14ac:dyDescent="0.15"/>
    <row r="813" ht="16.5" customHeight="1" x14ac:dyDescent="0.15"/>
    <row r="814" ht="16.5" customHeight="1" x14ac:dyDescent="0.15"/>
    <row r="815" ht="16.5" customHeight="1" x14ac:dyDescent="0.15"/>
    <row r="816" ht="16.5" customHeight="1" x14ac:dyDescent="0.15"/>
    <row r="817" ht="16.5" customHeight="1" x14ac:dyDescent="0.15"/>
    <row r="818" ht="16.5" customHeight="1" x14ac:dyDescent="0.15"/>
    <row r="819" ht="16.5" customHeight="1" x14ac:dyDescent="0.15"/>
    <row r="820" ht="16.5" customHeight="1" x14ac:dyDescent="0.15"/>
    <row r="821" ht="16.5" customHeight="1" x14ac:dyDescent="0.15"/>
    <row r="822" ht="16.5" customHeight="1" x14ac:dyDescent="0.15"/>
    <row r="823" ht="16.5" customHeight="1" x14ac:dyDescent="0.15"/>
    <row r="824" ht="16.5" customHeight="1" x14ac:dyDescent="0.15"/>
    <row r="825" ht="16.5" customHeight="1" x14ac:dyDescent="0.15"/>
    <row r="826" ht="16.5" customHeight="1" x14ac:dyDescent="0.15"/>
    <row r="827" ht="16.5" customHeight="1" x14ac:dyDescent="0.15"/>
    <row r="828" ht="16.5" customHeight="1" x14ac:dyDescent="0.15"/>
    <row r="829" ht="16.5" customHeight="1" x14ac:dyDescent="0.15"/>
    <row r="830" ht="16.5" customHeight="1" x14ac:dyDescent="0.15"/>
    <row r="831" ht="16.5" customHeight="1" x14ac:dyDescent="0.15"/>
    <row r="832" ht="16.5" customHeight="1" x14ac:dyDescent="0.15"/>
    <row r="833" ht="16.5" customHeight="1" x14ac:dyDescent="0.15"/>
    <row r="834" ht="16.5" customHeight="1" x14ac:dyDescent="0.15"/>
    <row r="835" ht="16.5" customHeight="1" x14ac:dyDescent="0.15"/>
    <row r="836" ht="16.5" customHeight="1" x14ac:dyDescent="0.15"/>
    <row r="837" ht="16.5" customHeight="1" x14ac:dyDescent="0.15"/>
    <row r="838" ht="16.5" customHeight="1" x14ac:dyDescent="0.15"/>
    <row r="839" ht="16.5" customHeight="1" x14ac:dyDescent="0.15"/>
    <row r="840" ht="16.5" customHeight="1" x14ac:dyDescent="0.15"/>
    <row r="841" ht="16.5" customHeight="1" x14ac:dyDescent="0.15"/>
    <row r="842" ht="16.5" customHeight="1" x14ac:dyDescent="0.15"/>
    <row r="843" ht="16.5" customHeight="1" x14ac:dyDescent="0.15"/>
    <row r="844" ht="16.5" customHeight="1" x14ac:dyDescent="0.15"/>
    <row r="845" ht="16.5" customHeight="1" x14ac:dyDescent="0.15"/>
    <row r="846" ht="16.5" customHeight="1" x14ac:dyDescent="0.15"/>
    <row r="847" ht="16.5" customHeight="1" x14ac:dyDescent="0.15"/>
    <row r="848" ht="16.5" customHeight="1" x14ac:dyDescent="0.15"/>
    <row r="849" ht="16.5" customHeight="1" x14ac:dyDescent="0.15"/>
    <row r="850" ht="16.5" customHeight="1" x14ac:dyDescent="0.15"/>
    <row r="851" ht="16.5" customHeight="1" x14ac:dyDescent="0.15"/>
    <row r="852" ht="16.5" customHeight="1" x14ac:dyDescent="0.15"/>
    <row r="853" ht="16.5" customHeight="1" x14ac:dyDescent="0.15"/>
    <row r="854" ht="16.5" customHeight="1" x14ac:dyDescent="0.15"/>
    <row r="855" ht="16.5" customHeight="1" x14ac:dyDescent="0.15"/>
    <row r="856" ht="16.5" customHeight="1" x14ac:dyDescent="0.15"/>
    <row r="857" ht="16.5" customHeight="1" x14ac:dyDescent="0.15"/>
    <row r="858" ht="16.5" customHeight="1" x14ac:dyDescent="0.15"/>
    <row r="859" ht="16.5" customHeight="1" x14ac:dyDescent="0.15"/>
    <row r="860" ht="16.5" customHeight="1" x14ac:dyDescent="0.15"/>
    <row r="861" ht="16.5" customHeight="1" x14ac:dyDescent="0.15"/>
    <row r="862" ht="16.5" customHeight="1" x14ac:dyDescent="0.15"/>
    <row r="863" ht="16.5" customHeight="1" x14ac:dyDescent="0.15"/>
    <row r="864" ht="16.5" customHeight="1" x14ac:dyDescent="0.15"/>
    <row r="865" ht="16.5" customHeight="1" x14ac:dyDescent="0.15"/>
    <row r="866" ht="16.5" customHeight="1" x14ac:dyDescent="0.15"/>
    <row r="867" ht="16.5" customHeight="1" x14ac:dyDescent="0.15"/>
    <row r="868" ht="16.5" customHeight="1" x14ac:dyDescent="0.15"/>
    <row r="869" ht="16.5" customHeight="1" x14ac:dyDescent="0.15"/>
    <row r="870" ht="16.5" customHeight="1" x14ac:dyDescent="0.15"/>
    <row r="871" ht="16.5" customHeight="1" x14ac:dyDescent="0.15"/>
    <row r="872" ht="16.5" customHeight="1" x14ac:dyDescent="0.15"/>
    <row r="873" ht="16.5" customHeight="1" x14ac:dyDescent="0.15"/>
    <row r="874" ht="16.5" customHeight="1" x14ac:dyDescent="0.15"/>
    <row r="875" ht="16.5" customHeight="1" x14ac:dyDescent="0.15"/>
    <row r="876" ht="16.5" customHeight="1" x14ac:dyDescent="0.15"/>
    <row r="877" ht="16.5" customHeight="1" x14ac:dyDescent="0.15"/>
    <row r="878" ht="16.5" customHeight="1" x14ac:dyDescent="0.15"/>
    <row r="879" ht="16.5" customHeight="1" x14ac:dyDescent="0.15"/>
    <row r="880" ht="16.5" customHeight="1" x14ac:dyDescent="0.15"/>
    <row r="881" ht="16.5" customHeight="1" x14ac:dyDescent="0.15"/>
    <row r="882" ht="16.5" customHeight="1" x14ac:dyDescent="0.15"/>
    <row r="883" ht="16.5" customHeight="1" x14ac:dyDescent="0.15"/>
    <row r="884" ht="16.5" customHeight="1" x14ac:dyDescent="0.15"/>
    <row r="885" ht="16.5" customHeight="1" x14ac:dyDescent="0.15"/>
    <row r="886" ht="16.5" customHeight="1" x14ac:dyDescent="0.15"/>
    <row r="887" ht="16.5" customHeight="1" x14ac:dyDescent="0.15"/>
    <row r="888" ht="16.5" customHeight="1" x14ac:dyDescent="0.15"/>
    <row r="889" ht="16.5" customHeight="1" x14ac:dyDescent="0.15"/>
    <row r="890" ht="16.5" customHeight="1" x14ac:dyDescent="0.15"/>
    <row r="891" ht="16.5" customHeight="1" x14ac:dyDescent="0.15"/>
    <row r="892" ht="16.5" customHeight="1" x14ac:dyDescent="0.15"/>
    <row r="893" ht="16.5" customHeight="1" x14ac:dyDescent="0.15"/>
    <row r="894" ht="16.5" customHeight="1" x14ac:dyDescent="0.15"/>
    <row r="895" ht="16.5" customHeight="1" x14ac:dyDescent="0.15"/>
    <row r="896" ht="16.5" customHeight="1" x14ac:dyDescent="0.15"/>
    <row r="897" ht="16.5" customHeight="1" x14ac:dyDescent="0.15"/>
    <row r="898" ht="16.5" customHeight="1" x14ac:dyDescent="0.15"/>
    <row r="899" ht="16.5" customHeight="1" x14ac:dyDescent="0.15"/>
    <row r="900" ht="16.5" customHeight="1" x14ac:dyDescent="0.15"/>
    <row r="901" ht="16.5" customHeight="1" x14ac:dyDescent="0.15"/>
    <row r="902" ht="16.5" customHeight="1" x14ac:dyDescent="0.15"/>
    <row r="903" ht="16.5" customHeight="1" x14ac:dyDescent="0.15"/>
    <row r="904" ht="16.5" customHeight="1" x14ac:dyDescent="0.15"/>
    <row r="905" ht="16.5" customHeight="1" x14ac:dyDescent="0.15"/>
    <row r="906" ht="16.5" customHeight="1" x14ac:dyDescent="0.15"/>
    <row r="907" ht="16.5" customHeight="1" x14ac:dyDescent="0.15"/>
    <row r="908" ht="16.5" customHeight="1" x14ac:dyDescent="0.15"/>
    <row r="909" ht="16.5" customHeight="1" x14ac:dyDescent="0.15"/>
    <row r="910" ht="16.5" customHeight="1" x14ac:dyDescent="0.15"/>
    <row r="911" ht="16.5" customHeight="1" x14ac:dyDescent="0.15"/>
    <row r="912" ht="16.5" customHeight="1" x14ac:dyDescent="0.15"/>
    <row r="913" ht="16.5" customHeight="1" x14ac:dyDescent="0.15"/>
    <row r="914" ht="16.5" customHeight="1" x14ac:dyDescent="0.15"/>
    <row r="915" ht="16.5" customHeight="1" x14ac:dyDescent="0.15"/>
    <row r="916" ht="16.5" customHeight="1" x14ac:dyDescent="0.15"/>
    <row r="917" ht="16.5" customHeight="1" x14ac:dyDescent="0.15"/>
    <row r="918" ht="16.5" customHeight="1" x14ac:dyDescent="0.15"/>
    <row r="919" ht="16.5" customHeight="1" x14ac:dyDescent="0.15"/>
    <row r="920" ht="16.5" customHeight="1" x14ac:dyDescent="0.15"/>
    <row r="921" ht="16.5" customHeight="1" x14ac:dyDescent="0.15"/>
    <row r="922" ht="16.5" customHeight="1" x14ac:dyDescent="0.15"/>
    <row r="923" ht="16.5" customHeight="1" x14ac:dyDescent="0.15"/>
    <row r="924" ht="16.5" customHeight="1" x14ac:dyDescent="0.15"/>
    <row r="925" ht="16.5" customHeight="1" x14ac:dyDescent="0.15"/>
    <row r="926" ht="16.5" customHeight="1" x14ac:dyDescent="0.15"/>
    <row r="927" ht="16.5" customHeight="1" x14ac:dyDescent="0.15"/>
    <row r="928" ht="16.5" customHeight="1" x14ac:dyDescent="0.15"/>
    <row r="929" ht="16.5" customHeight="1" x14ac:dyDescent="0.15"/>
    <row r="930" ht="16.5" customHeight="1" x14ac:dyDescent="0.15"/>
    <row r="931" ht="16.5" customHeight="1" x14ac:dyDescent="0.15"/>
    <row r="932" ht="16.5" customHeight="1" x14ac:dyDescent="0.15"/>
    <row r="933" ht="16.5" customHeight="1" x14ac:dyDescent="0.15"/>
    <row r="934" ht="16.5" customHeight="1" x14ac:dyDescent="0.15"/>
    <row r="935" ht="16.5" customHeight="1" x14ac:dyDescent="0.15"/>
    <row r="936" ht="16.5" customHeight="1" x14ac:dyDescent="0.15"/>
    <row r="937" ht="16.5" customHeight="1" x14ac:dyDescent="0.15"/>
    <row r="938" ht="16.5" customHeight="1" x14ac:dyDescent="0.15"/>
    <row r="939" ht="16.5" customHeight="1" x14ac:dyDescent="0.15"/>
    <row r="940" ht="16.5" customHeight="1" x14ac:dyDescent="0.15"/>
    <row r="941" ht="16.5" customHeight="1" x14ac:dyDescent="0.15"/>
    <row r="942" ht="16.5" customHeight="1" x14ac:dyDescent="0.15"/>
    <row r="943" ht="16.5" customHeight="1" x14ac:dyDescent="0.15"/>
    <row r="944" ht="16.5" customHeight="1" x14ac:dyDescent="0.15"/>
    <row r="945" ht="16.5" customHeight="1" x14ac:dyDescent="0.15"/>
    <row r="946" ht="16.5" customHeight="1" x14ac:dyDescent="0.15"/>
    <row r="947" ht="16.5" customHeight="1" x14ac:dyDescent="0.15"/>
    <row r="948" ht="16.5" customHeight="1" x14ac:dyDescent="0.15"/>
    <row r="949" ht="16.5" customHeight="1" x14ac:dyDescent="0.15"/>
    <row r="950" ht="16.5" customHeight="1" x14ac:dyDescent="0.15"/>
    <row r="951" ht="16.5" customHeight="1" x14ac:dyDescent="0.15"/>
    <row r="952" ht="16.5" customHeight="1" x14ac:dyDescent="0.15"/>
    <row r="953" ht="16.5" customHeight="1" x14ac:dyDescent="0.15"/>
    <row r="954" ht="16.5" customHeight="1" x14ac:dyDescent="0.15"/>
    <row r="955" ht="16.5" customHeight="1" x14ac:dyDescent="0.15"/>
    <row r="956" ht="16.5" customHeight="1" x14ac:dyDescent="0.15"/>
    <row r="957" ht="16.5" customHeight="1" x14ac:dyDescent="0.15"/>
    <row r="958" ht="16.5" customHeight="1" x14ac:dyDescent="0.15"/>
    <row r="959" ht="16.5" customHeight="1" x14ac:dyDescent="0.15"/>
    <row r="960" ht="16.5" customHeight="1" x14ac:dyDescent="0.15"/>
    <row r="961" ht="16.5" customHeight="1" x14ac:dyDescent="0.15"/>
    <row r="962" ht="16.5" customHeight="1" x14ac:dyDescent="0.15"/>
    <row r="963" ht="16.5" customHeight="1" x14ac:dyDescent="0.15"/>
    <row r="964" ht="16.5" customHeight="1" x14ac:dyDescent="0.15"/>
    <row r="965" ht="16.5" customHeight="1" x14ac:dyDescent="0.15"/>
    <row r="966" ht="16.5" customHeight="1" x14ac:dyDescent="0.15"/>
    <row r="967" ht="16.5" customHeight="1" x14ac:dyDescent="0.15"/>
    <row r="968" ht="16.5" customHeight="1" x14ac:dyDescent="0.15"/>
    <row r="969" ht="16.5" customHeight="1" x14ac:dyDescent="0.15"/>
    <row r="970" ht="16.5" customHeight="1" x14ac:dyDescent="0.15"/>
    <row r="971" ht="16.5" customHeight="1" x14ac:dyDescent="0.15"/>
    <row r="972" ht="16.5" customHeight="1" x14ac:dyDescent="0.15"/>
    <row r="973" ht="16.5" customHeight="1" x14ac:dyDescent="0.15"/>
    <row r="974" ht="16.5" customHeight="1" x14ac:dyDescent="0.15"/>
    <row r="975" ht="16.5" customHeight="1" x14ac:dyDescent="0.15"/>
    <row r="976" ht="16.5" customHeight="1" x14ac:dyDescent="0.15"/>
    <row r="977" ht="16.5" customHeight="1" x14ac:dyDescent="0.15"/>
    <row r="978" ht="16.5" customHeight="1" x14ac:dyDescent="0.15"/>
    <row r="979" ht="16.5" customHeight="1" x14ac:dyDescent="0.15"/>
    <row r="980" ht="16.5" customHeight="1" x14ac:dyDescent="0.15"/>
    <row r="981" ht="16.5" customHeight="1" x14ac:dyDescent="0.15"/>
    <row r="982" ht="16.5" customHeight="1" x14ac:dyDescent="0.15"/>
    <row r="983" ht="16.5" customHeight="1" x14ac:dyDescent="0.15"/>
    <row r="984" ht="16.5" customHeight="1" x14ac:dyDescent="0.15"/>
    <row r="985" ht="16.5" customHeight="1" x14ac:dyDescent="0.15"/>
    <row r="986" ht="16.5" customHeight="1" x14ac:dyDescent="0.15"/>
    <row r="987" ht="16.5" customHeight="1" x14ac:dyDescent="0.15"/>
    <row r="988" ht="16.5" customHeight="1" x14ac:dyDescent="0.15"/>
    <row r="989" ht="16.5" customHeight="1" x14ac:dyDescent="0.15"/>
    <row r="990" ht="16.5" customHeight="1" x14ac:dyDescent="0.15"/>
    <row r="991" ht="16.5" customHeight="1" x14ac:dyDescent="0.15"/>
    <row r="992" ht="16.5" customHeight="1" x14ac:dyDescent="0.15"/>
    <row r="993" ht="16.5" customHeight="1" x14ac:dyDescent="0.15"/>
    <row r="994" ht="16.5" customHeight="1" x14ac:dyDescent="0.15"/>
    <row r="995" ht="16.5" customHeight="1" x14ac:dyDescent="0.15"/>
    <row r="996" ht="16.5" customHeight="1" x14ac:dyDescent="0.15"/>
    <row r="997" ht="16.5" customHeight="1" x14ac:dyDescent="0.15"/>
    <row r="998" ht="16.5" customHeight="1" x14ac:dyDescent="0.15"/>
    <row r="999" ht="16.5" customHeight="1" x14ac:dyDescent="0.15"/>
    <row r="1000" ht="16.5" customHeight="1" x14ac:dyDescent="0.15"/>
  </sheetData>
  <mergeCells count="6">
    <mergeCell ref="E2:F2"/>
    <mergeCell ref="E37:F37"/>
    <mergeCell ref="I6:J6"/>
    <mergeCell ref="B4:H4"/>
    <mergeCell ref="B3:H3"/>
    <mergeCell ref="I4:J4"/>
  </mergeCells>
  <conditionalFormatting sqref="C8:C13">
    <cfRule type="colorScale" priority="1">
      <colorScale>
        <cfvo type="min"/>
        <cfvo type="max"/>
        <color rgb="FFFCFCFF"/>
        <color rgb="FF63BE7B"/>
      </colorScale>
    </cfRule>
  </conditionalFormatting>
  <conditionalFormatting sqref="C38">
    <cfRule type="colorScale" priority="2">
      <colorScale>
        <cfvo type="min"/>
        <cfvo type="max"/>
        <color rgb="FFFCFCFF"/>
        <color rgb="FF63BE7B"/>
      </colorScale>
    </cfRule>
  </conditionalFormatting>
  <conditionalFormatting sqref="M41:M57">
    <cfRule type="cellIs" dxfId="9" priority="5" operator="equal">
      <formula>"Y"</formula>
    </cfRule>
  </conditionalFormatting>
  <conditionalFormatting sqref="E57">
    <cfRule type="cellIs" dxfId="8" priority="7" operator="greaterThan">
      <formula>$E$33</formula>
    </cfRule>
  </conditionalFormatting>
  <conditionalFormatting sqref="F57">
    <cfRule type="cellIs" dxfId="7" priority="8" operator="greaterThan">
      <formula>$F$33</formula>
    </cfRule>
  </conditionalFormatting>
  <conditionalFormatting sqref="F57:G57">
    <cfRule type="cellIs" dxfId="6" priority="9" operator="greaterThan">
      <formula>$G$33</formula>
    </cfRule>
  </conditionalFormatting>
  <conditionalFormatting sqref="H57">
    <cfRule type="cellIs" dxfId="5" priority="10" operator="greaterThan">
      <formula>$H$33</formula>
    </cfRule>
  </conditionalFormatting>
  <conditionalFormatting sqref="I57">
    <cfRule type="cellIs" dxfId="4" priority="11" operator="greaterThan">
      <formula>$I$33</formula>
    </cfRule>
  </conditionalFormatting>
  <conditionalFormatting sqref="J57">
    <cfRule type="cellIs" dxfId="3" priority="12" operator="greaterThan">
      <formula>$J$33</formula>
    </cfRule>
  </conditionalFormatting>
  <conditionalFormatting sqref="R30">
    <cfRule type="notContainsBlanks" dxfId="2" priority="13">
      <formula>LEN(TRIM(R30))&gt;0</formula>
    </cfRule>
  </conditionalFormatting>
  <conditionalFormatting sqref="K17">
    <cfRule type="cellIs" dxfId="1" priority="14" operator="greaterThanOrEqual">
      <formula>C5</formula>
    </cfRule>
  </conditionalFormatting>
  <conditionalFormatting sqref="K18:K32">
    <cfRule type="cellIs" dxfId="0" priority="15" operator="greaterThanOrEqual">
      <formula>C18</formula>
    </cfRule>
  </conditionalFormatting>
  <dataValidations count="1">
    <dataValidation type="list" allowBlank="1" showErrorMessage="1" sqref="C17:C32">
      <formula1>$E$7:$E$14</formula1>
    </dataValidation>
  </dataValidation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H70"/>
  <sheetViews>
    <sheetView workbookViewId="0">
      <selection activeCell="E46" sqref="E46"/>
    </sheetView>
  </sheetViews>
  <sheetFormatPr baseColWidth="10" defaultRowHeight="14" x14ac:dyDescent="0.15"/>
  <cols>
    <col min="1" max="1" width="10.83203125" style="35"/>
    <col min="2" max="2" width="13.33203125" style="35" customWidth="1"/>
    <col min="3" max="16384" width="10.83203125" style="35"/>
  </cols>
  <sheetData>
    <row r="16" spans="2:2" ht="19" x14ac:dyDescent="0.25">
      <c r="B16" s="36"/>
    </row>
    <row r="17" spans="1:8" ht="19" x14ac:dyDescent="0.25">
      <c r="B17" s="36"/>
    </row>
    <row r="23" spans="1:8" x14ac:dyDescent="0.15">
      <c r="B23" s="37"/>
      <c r="C23" s="37"/>
      <c r="D23" s="37"/>
      <c r="E23" s="37"/>
      <c r="F23" s="37"/>
      <c r="G23" s="37"/>
      <c r="H23" s="37"/>
    </row>
    <row r="24" spans="1:8" x14ac:dyDescent="0.15">
      <c r="A24" s="38"/>
    </row>
    <row r="25" spans="1:8" x14ac:dyDescent="0.15">
      <c r="A25" s="38"/>
    </row>
    <row r="26" spans="1:8" x14ac:dyDescent="0.15">
      <c r="A26" s="38"/>
    </row>
    <row r="27" spans="1:8" x14ac:dyDescent="0.15">
      <c r="A27" s="38"/>
    </row>
    <row r="28" spans="1:8" x14ac:dyDescent="0.15">
      <c r="A28" s="38"/>
    </row>
    <row r="29" spans="1:8" x14ac:dyDescent="0.15">
      <c r="A29" s="38"/>
    </row>
    <row r="30" spans="1:8" x14ac:dyDescent="0.15">
      <c r="A30" s="38"/>
      <c r="F30" s="39"/>
    </row>
    <row r="31" spans="1:8" x14ac:dyDescent="0.15">
      <c r="A31" s="38"/>
      <c r="B31" s="40"/>
      <c r="D31" s="40"/>
      <c r="F31" s="39"/>
    </row>
    <row r="32" spans="1:8" x14ac:dyDescent="0.15">
      <c r="A32" s="38"/>
      <c r="B32" s="40"/>
      <c r="D32" s="40"/>
      <c r="F32" s="39"/>
    </row>
    <row r="33" spans="1:4" x14ac:dyDescent="0.15">
      <c r="A33" s="38"/>
      <c r="B33" s="40"/>
      <c r="D33" s="40"/>
    </row>
    <row r="34" spans="1:4" x14ac:dyDescent="0.15">
      <c r="A34" s="38"/>
      <c r="B34" s="40"/>
      <c r="D34" s="40"/>
    </row>
    <row r="35" spans="1:4" x14ac:dyDescent="0.15">
      <c r="A35" s="38"/>
      <c r="B35" s="40"/>
      <c r="D35" s="40"/>
    </row>
    <row r="36" spans="1:4" x14ac:dyDescent="0.15">
      <c r="A36" s="38"/>
      <c r="B36" s="40"/>
      <c r="D36" s="40"/>
    </row>
    <row r="37" spans="1:4" x14ac:dyDescent="0.15">
      <c r="A37" s="38"/>
      <c r="D37" s="40"/>
    </row>
    <row r="38" spans="1:4" x14ac:dyDescent="0.15">
      <c r="A38" s="38"/>
    </row>
    <row r="39" spans="1:4" x14ac:dyDescent="0.15">
      <c r="A39" s="38"/>
    </row>
    <row r="40" spans="1:4" x14ac:dyDescent="0.15">
      <c r="A40" s="38"/>
    </row>
    <row r="41" spans="1:4" x14ac:dyDescent="0.15">
      <c r="A41" s="38"/>
    </row>
    <row r="46" spans="1:4" x14ac:dyDescent="0.15">
      <c r="A46" s="38"/>
    </row>
    <row r="48" spans="1:4" x14ac:dyDescent="0.15">
      <c r="A48" s="38"/>
    </row>
    <row r="53" spans="1:1" x14ac:dyDescent="0.15">
      <c r="A53" s="38"/>
    </row>
    <row r="55" spans="1:1" x14ac:dyDescent="0.15">
      <c r="A55" s="38"/>
    </row>
    <row r="57" spans="1:1" x14ac:dyDescent="0.15">
      <c r="A57" s="38"/>
    </row>
    <row r="59" spans="1:1" x14ac:dyDescent="0.15">
      <c r="A59" s="38"/>
    </row>
    <row r="64" spans="1:1" x14ac:dyDescent="0.15">
      <c r="A64" s="38"/>
    </row>
    <row r="66" spans="1:1" x14ac:dyDescent="0.15">
      <c r="A66" s="38"/>
    </row>
    <row r="68" spans="1:1" x14ac:dyDescent="0.15">
      <c r="A68" s="38"/>
    </row>
    <row r="70" spans="1:1" x14ac:dyDescent="0.15">
      <c r="A70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Sanders</dc:creator>
  <cp:lastModifiedBy>Microsoft Office User</cp:lastModifiedBy>
  <dcterms:created xsi:type="dcterms:W3CDTF">2018-10-15T14:01:53Z</dcterms:created>
  <dcterms:modified xsi:type="dcterms:W3CDTF">2018-12-11T19:48:39Z</dcterms:modified>
</cp:coreProperties>
</file>