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Tencent/"/>
    </mc:Choice>
  </mc:AlternateContent>
  <xr:revisionPtr revIDLastSave="0" documentId="13_ncr:1_{452DFE2E-5AA8-FC4B-9070-7ECCEC9391CA}" xr6:coauthVersionLast="47" xr6:coauthVersionMax="47" xr10:uidLastSave="{00000000-0000-0000-0000-000000000000}"/>
  <bookViews>
    <workbookView xWindow="19340" yWindow="500" windowWidth="2824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C13" i="1"/>
  <c r="B13" i="1"/>
  <c r="F3" i="1" s="1"/>
  <c r="D8" i="1"/>
  <c r="C8" i="1"/>
  <c r="B8" i="1"/>
  <c r="F2" i="1" l="1"/>
  <c r="F6" i="1"/>
  <c r="F5" i="1"/>
  <c r="F8" i="1"/>
  <c r="F7" i="1"/>
  <c r="F4" i="1"/>
</calcChain>
</file>

<file path=xl/sharedStrings.xml><?xml version="1.0" encoding="utf-8"?>
<sst xmlns="http://schemas.openxmlformats.org/spreadsheetml/2006/main" count="9" uniqueCount="9">
  <si>
    <t>Thread</t>
  </si>
  <si>
    <t>TPS</t>
  </si>
  <si>
    <t>QPS</t>
  </si>
  <si>
    <t>CPU %</t>
  </si>
  <si>
    <t>P95 latency (ms)</t>
  </si>
  <si>
    <t>monthly</t>
  </si>
  <si>
    <t>TPS/m$</t>
  </si>
  <si>
    <t>first month</t>
  </si>
  <si>
    <t>following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</si>
</sst>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Tencent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0.26603322933440687</c:v>
                </c:pt>
                <c:pt idx="1">
                  <c:v>0.45148367887815355</c:v>
                </c:pt>
                <c:pt idx="2">
                  <c:v>0.86456868961352662</c:v>
                </c:pt>
                <c:pt idx="3">
                  <c:v>1.6040605206655931</c:v>
                </c:pt>
                <c:pt idx="4">
                  <c:v>2.5728196121846487</c:v>
                </c:pt>
                <c:pt idx="5">
                  <c:v>3.5847303408480946</c:v>
                </c:pt>
                <c:pt idx="6">
                  <c:v>3.6070499446457327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219.97</c:v>
                </c:pt>
                <c:pt idx="1">
                  <c:v>373.31</c:v>
                </c:pt>
                <c:pt idx="2">
                  <c:v>714.87</c:v>
                </c:pt>
                <c:pt idx="3">
                  <c:v>1326.32</c:v>
                </c:pt>
                <c:pt idx="4">
                  <c:v>2127.34</c:v>
                </c:pt>
                <c:pt idx="5">
                  <c:v>2964.04</c:v>
                </c:pt>
                <c:pt idx="6">
                  <c:v>2982.4949999999999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Tencent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10.27</c:v>
                </c:pt>
                <c:pt idx="1">
                  <c:v>12.75</c:v>
                </c:pt>
                <c:pt idx="2">
                  <c:v>13.46</c:v>
                </c:pt>
                <c:pt idx="3">
                  <c:v>18.95</c:v>
                </c:pt>
                <c:pt idx="4">
                  <c:v>29.19</c:v>
                </c:pt>
                <c:pt idx="5">
                  <c:v>44.17</c:v>
                </c:pt>
                <c:pt idx="6">
                  <c:v>80.754999999999995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0.255</c:v>
                </c:pt>
                <c:pt idx="4">
                  <c:v>0.45</c:v>
                </c:pt>
                <c:pt idx="5">
                  <c:v>0.69</c:v>
                </c:pt>
                <c:pt idx="6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7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workbookViewId="0">
      <selection activeCell="J36" sqref="J36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 s="2">
        <v>219.97</v>
      </c>
      <c r="C2">
        <v>4399.46</v>
      </c>
      <c r="D2">
        <v>10.27</v>
      </c>
      <c r="E2" s="3">
        <v>0.03</v>
      </c>
      <c r="F2" s="1">
        <f>B2/$B$13</f>
        <v>0.26603322933440687</v>
      </c>
    </row>
    <row r="3" spans="1:6" x14ac:dyDescent="0.2">
      <c r="A3">
        <v>4</v>
      </c>
      <c r="B3" s="2">
        <v>373.31</v>
      </c>
      <c r="C3">
        <v>7466.29</v>
      </c>
      <c r="D3">
        <v>12.75</v>
      </c>
      <c r="E3" s="3">
        <v>0.06</v>
      </c>
      <c r="F3" s="1">
        <f t="shared" ref="F3:F10" si="0">B3/$B$13</f>
        <v>0.45148367887815355</v>
      </c>
    </row>
    <row r="4" spans="1:6" x14ac:dyDescent="0.2">
      <c r="A4">
        <v>8</v>
      </c>
      <c r="B4" s="2">
        <v>714.87</v>
      </c>
      <c r="C4">
        <v>14297.36</v>
      </c>
      <c r="D4">
        <v>13.46</v>
      </c>
      <c r="E4" s="3">
        <v>0.12</v>
      </c>
      <c r="F4" s="1">
        <f t="shared" si="0"/>
        <v>0.86456868961352662</v>
      </c>
    </row>
    <row r="5" spans="1:6" x14ac:dyDescent="0.2">
      <c r="A5">
        <v>16</v>
      </c>
      <c r="B5" s="2">
        <v>1326.32</v>
      </c>
      <c r="C5">
        <v>26526.45</v>
      </c>
      <c r="D5">
        <v>18.95</v>
      </c>
      <c r="E5" s="3">
        <v>0.255</v>
      </c>
      <c r="F5" s="1">
        <f t="shared" si="0"/>
        <v>1.6040605206655931</v>
      </c>
    </row>
    <row r="6" spans="1:6" x14ac:dyDescent="0.2">
      <c r="A6">
        <v>32</v>
      </c>
      <c r="B6" s="2">
        <v>2127.34</v>
      </c>
      <c r="C6">
        <v>42547.17</v>
      </c>
      <c r="D6">
        <v>29.19</v>
      </c>
      <c r="E6" s="3">
        <v>0.45</v>
      </c>
      <c r="F6" s="1">
        <f t="shared" si="0"/>
        <v>2.5728196121846487</v>
      </c>
    </row>
    <row r="7" spans="1:6" x14ac:dyDescent="0.2">
      <c r="A7">
        <v>64</v>
      </c>
      <c r="B7" s="2">
        <v>2964.04</v>
      </c>
      <c r="C7">
        <v>59281.47</v>
      </c>
      <c r="D7">
        <v>44.17</v>
      </c>
      <c r="E7" s="3">
        <v>0.69</v>
      </c>
      <c r="F7" s="1">
        <f t="shared" si="0"/>
        <v>3.5847303408480946</v>
      </c>
    </row>
    <row r="8" spans="1:6" x14ac:dyDescent="0.2">
      <c r="A8">
        <v>128</v>
      </c>
      <c r="B8" s="2">
        <f>(2971.82+2993.17)/2</f>
        <v>2982.4949999999999</v>
      </c>
      <c r="C8">
        <f>(59438.04+59864.89)/2</f>
        <v>59651.464999999997</v>
      </c>
      <c r="D8">
        <f>(81.48+80.03)/2</f>
        <v>80.754999999999995</v>
      </c>
      <c r="E8" s="3">
        <v>0.78</v>
      </c>
      <c r="F8" s="1">
        <f t="shared" si="0"/>
        <v>3.6070499446457327</v>
      </c>
    </row>
    <row r="9" spans="1:6" x14ac:dyDescent="0.2">
      <c r="A9">
        <v>256</v>
      </c>
      <c r="B9" s="2">
        <v>3101.73</v>
      </c>
      <c r="C9">
        <v>62039.75</v>
      </c>
      <c r="D9">
        <v>142.38999999999999</v>
      </c>
      <c r="E9" s="4">
        <v>0.86</v>
      </c>
      <c r="F9" s="1">
        <f t="shared" si="0"/>
        <v>3.7512535728663448</v>
      </c>
    </row>
    <row r="10" spans="1:6" x14ac:dyDescent="0.2">
      <c r="A10">
        <v>512</v>
      </c>
      <c r="B10" s="2">
        <v>3062.76</v>
      </c>
      <c r="C10">
        <v>61261.2</v>
      </c>
      <c r="D10">
        <v>303.33</v>
      </c>
      <c r="E10" s="3">
        <v>0.98</v>
      </c>
      <c r="F10" s="1">
        <f t="shared" si="0"/>
        <v>3.7041229871175529</v>
      </c>
    </row>
    <row r="12" spans="1:6" x14ac:dyDescent="0.2">
      <c r="B12" t="s">
        <v>8</v>
      </c>
      <c r="C12" t="s">
        <v>7</v>
      </c>
    </row>
    <row r="13" spans="1:6" x14ac:dyDescent="0.2">
      <c r="A13" t="s">
        <v>5</v>
      </c>
      <c r="B13">
        <f>8.28*24*30/7.21</f>
        <v>826.85159500693476</v>
      </c>
      <c r="C13">
        <f>(15.96*4+12.12*11+8.28*15)*24/7.21</f>
        <v>1069.7142857142858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2024-01-25T05:20:17Z</dcterms:modified>
</cp:coreProperties>
</file>