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iley/dev/timetable/"/>
    </mc:Choice>
  </mc:AlternateContent>
  <xr:revisionPtr revIDLastSave="0" documentId="13_ncr:1_{701F5EF8-2118-6B4E-811C-EE5E5C259E21}" xr6:coauthVersionLast="47" xr6:coauthVersionMax="47" xr10:uidLastSave="{00000000-0000-0000-0000-000000000000}"/>
  <bookViews>
    <workbookView xWindow="0" yWindow="500" windowWidth="27680" windowHeight="17500" tabRatio="596" activeTab="1" xr2:uid="{00000000-000D-0000-FFFF-FFFF00000000}"/>
  </bookViews>
  <sheets>
    <sheet name="Sheet2" sheetId="11" state="hidden" r:id="rId1"/>
    <sheet name="2223_HK2_thoikhoabieu" sheetId="1" r:id="rId2"/>
    <sheet name="Phòng học nhỏ" sheetId="13" state="hidden" r:id="rId3"/>
    <sheet name="Phòng học lớn" sheetId="12" state="hidden" r:id="rId4"/>
    <sheet name="Sheet4" sheetId="14" state="hidden" r:id="rId5"/>
    <sheet name="Sheet3" sheetId="4" state="hidden" r:id="rId6"/>
    <sheet name="Sheet1" sheetId="5" state="hidden" r:id="rId7"/>
  </sheets>
  <definedNames>
    <definedName name="_xlnm._FilterDatabase" localSheetId="6" hidden="1">Sheet1!$A$1:$E$36</definedName>
    <definedName name="_xlnm.Print_Area" localSheetId="1">'2223_HK2_thoikhoabieu'!$A$2:$V$2059</definedName>
    <definedName name="_xlnm.Print_Titles" localSheetId="1">'2223_HK2_thoikhoabieu'!#REF!</definedName>
  </definedNames>
  <calcPr calcId="19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62" i="1" l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" i="1"/>
  <c r="D1320" i="1"/>
  <c r="D1319" i="1"/>
  <c r="D1318" i="1"/>
  <c r="D1317" i="1"/>
  <c r="D1316" i="1"/>
  <c r="D1315" i="1"/>
  <c r="D1314" i="1"/>
  <c r="D1313" i="1"/>
  <c r="D1312" i="1"/>
  <c r="D1311" i="1"/>
  <c r="D1087" i="1"/>
  <c r="D1086" i="1"/>
  <c r="D1085" i="1"/>
  <c r="D1084" i="1"/>
  <c r="D1083" i="1"/>
  <c r="D1082" i="1"/>
  <c r="D1081" i="1"/>
  <c r="D1080" i="1"/>
  <c r="D1079" i="1"/>
  <c r="D1078" i="1"/>
  <c r="D657" i="1"/>
  <c r="D656" i="1"/>
  <c r="D655" i="1"/>
  <c r="D654" i="1"/>
  <c r="D653" i="1"/>
  <c r="D652" i="1"/>
  <c r="D651" i="1"/>
  <c r="D650" i="1"/>
  <c r="D649" i="1"/>
  <c r="D648" i="1"/>
  <c r="D510" i="1"/>
  <c r="D509" i="1"/>
  <c r="D508" i="1"/>
  <c r="D507" i="1"/>
  <c r="D506" i="1"/>
  <c r="D1856" i="1"/>
  <c r="D1855" i="1"/>
  <c r="D1854" i="1"/>
  <c r="D1853" i="1"/>
  <c r="D1852" i="1"/>
  <c r="D28" i="1"/>
  <c r="D27" i="1"/>
  <c r="D26" i="1"/>
  <c r="D25" i="1"/>
  <c r="D24" i="1"/>
  <c r="D382" i="1"/>
  <c r="D381" i="1"/>
  <c r="D380" i="1"/>
  <c r="D379" i="1"/>
  <c r="D378" i="1"/>
  <c r="D414" i="1"/>
  <c r="D413" i="1"/>
  <c r="D412" i="1"/>
  <c r="D411" i="1"/>
  <c r="D410" i="1"/>
  <c r="D301" i="1"/>
  <c r="D300" i="1"/>
  <c r="D299" i="1"/>
  <c r="D298" i="1"/>
  <c r="D297" i="1"/>
  <c r="D296" i="1"/>
  <c r="D295" i="1"/>
  <c r="D294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697" i="1"/>
  <c r="D1696" i="1"/>
  <c r="D1695" i="1"/>
  <c r="D1694" i="1"/>
  <c r="D1693" i="1"/>
  <c r="D1692" i="1"/>
  <c r="D1691" i="1"/>
  <c r="D1690" i="1"/>
  <c r="D1689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060" i="1"/>
  <c r="D2059" i="1"/>
  <c r="D1252" i="1"/>
  <c r="D1251" i="1"/>
  <c r="D1268" i="1"/>
  <c r="D1267" i="1"/>
  <c r="D1266" i="1"/>
  <c r="D1265" i="1"/>
  <c r="D250" i="1"/>
  <c r="D431" i="1"/>
  <c r="D259" i="1"/>
  <c r="D1462" i="1"/>
  <c r="D1973" i="1"/>
  <c r="D1972" i="1"/>
  <c r="D1971" i="1"/>
  <c r="D1970" i="1"/>
  <c r="D1969" i="1"/>
  <c r="D1968" i="1"/>
  <c r="D1967" i="1"/>
  <c r="D1966" i="1"/>
  <c r="D555" i="1"/>
  <c r="D554" i="1"/>
  <c r="D67" i="1"/>
  <c r="D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73" i="1"/>
  <c r="D172" i="1"/>
  <c r="D1876" i="1"/>
  <c r="D1875" i="1"/>
  <c r="D1873" i="1"/>
  <c r="D1872" i="1"/>
  <c r="D1794" i="1"/>
  <c r="D1793" i="1"/>
  <c r="D1792" i="1"/>
  <c r="D1791" i="1"/>
  <c r="D1790" i="1"/>
  <c r="D1789" i="1"/>
  <c r="D1788" i="1"/>
  <c r="D1787" i="1"/>
  <c r="D1796" i="1"/>
  <c r="D1795" i="1"/>
  <c r="D1922" i="1"/>
  <c r="D1921" i="1"/>
  <c r="D1172" i="1"/>
  <c r="D1171" i="1"/>
  <c r="D19" i="1"/>
  <c r="D18" i="1"/>
  <c r="D2006" i="1"/>
  <c r="D2005" i="1"/>
  <c r="D1786" i="1"/>
  <c r="D1785" i="1"/>
  <c r="D1784" i="1"/>
  <c r="D1783" i="1"/>
  <c r="D1782" i="1"/>
  <c r="D1781" i="1"/>
  <c r="D1780" i="1"/>
  <c r="D1779" i="1"/>
  <c r="D736" i="1"/>
  <c r="D735" i="1"/>
  <c r="D701" i="1"/>
  <c r="D700" i="1"/>
  <c r="D140" i="1"/>
  <c r="D139" i="1"/>
  <c r="D1161" i="1"/>
  <c r="D1160" i="1"/>
  <c r="D1159" i="1"/>
  <c r="D1158" i="1"/>
  <c r="D128" i="1"/>
  <c r="D127" i="1"/>
  <c r="D126" i="1"/>
  <c r="D125" i="1"/>
  <c r="D1029" i="1"/>
  <c r="D1028" i="1"/>
  <c r="D1027" i="1"/>
  <c r="D1026" i="1"/>
  <c r="D944" i="1"/>
  <c r="D943" i="1"/>
  <c r="D942" i="1"/>
  <c r="D941" i="1"/>
  <c r="D927" i="1"/>
  <c r="D926" i="1"/>
  <c r="D925" i="1"/>
  <c r="D924" i="1"/>
  <c r="D923" i="1"/>
  <c r="D922" i="1"/>
  <c r="D921" i="1"/>
  <c r="D920" i="1"/>
  <c r="D940" i="1"/>
  <c r="D939" i="1"/>
  <c r="D938" i="1"/>
  <c r="D937" i="1"/>
  <c r="D936" i="1"/>
  <c r="D935" i="1"/>
  <c r="D934" i="1"/>
  <c r="D933" i="1"/>
  <c r="D916" i="1"/>
  <c r="D915" i="1"/>
  <c r="D914" i="1"/>
  <c r="D913" i="1"/>
  <c r="D881" i="1"/>
  <c r="D880" i="1"/>
  <c r="D159" i="1"/>
  <c r="D158" i="1"/>
  <c r="D157" i="1"/>
  <c r="D156" i="1"/>
  <c r="D726" i="1"/>
  <c r="D725" i="1"/>
  <c r="D724" i="1"/>
  <c r="D723" i="1"/>
  <c r="D722" i="1"/>
  <c r="D721" i="1"/>
  <c r="D720" i="1"/>
  <c r="D719" i="1"/>
  <c r="D2051" i="1"/>
  <c r="D2050" i="1"/>
  <c r="D2049" i="1"/>
  <c r="D2048" i="1"/>
  <c r="D2047" i="1"/>
  <c r="D2046" i="1"/>
  <c r="D2045" i="1"/>
  <c r="D2044" i="1"/>
  <c r="D752" i="1"/>
  <c r="D751" i="1"/>
  <c r="D750" i="1"/>
  <c r="D749" i="1"/>
  <c r="D748" i="1"/>
  <c r="D747" i="1"/>
  <c r="D738" i="1"/>
  <c r="D737" i="1"/>
  <c r="D2040" i="1"/>
  <c r="D2039" i="1"/>
  <c r="D2038" i="1"/>
  <c r="D2037" i="1"/>
  <c r="D2036" i="1"/>
  <c r="D2035" i="1"/>
  <c r="D718" i="1"/>
  <c r="D717" i="1"/>
  <c r="D716" i="1"/>
  <c r="D715" i="1"/>
  <c r="D714" i="1"/>
  <c r="D713" i="1"/>
  <c r="D712" i="1"/>
  <c r="D711" i="1"/>
  <c r="D155" i="1"/>
  <c r="D154" i="1"/>
  <c r="D153" i="1"/>
  <c r="D152" i="1"/>
  <c r="D151" i="1"/>
  <c r="D150" i="1"/>
  <c r="D148" i="1"/>
  <c r="D147" i="1"/>
  <c r="D814" i="1"/>
  <c r="D813" i="1"/>
  <c r="D800" i="1"/>
  <c r="D799" i="1"/>
  <c r="D798" i="1"/>
  <c r="D797" i="1"/>
  <c r="D796" i="1"/>
  <c r="D795" i="1"/>
  <c r="D794" i="1"/>
  <c r="D793" i="1"/>
  <c r="D792" i="1"/>
  <c r="D791" i="1"/>
  <c r="D804" i="1"/>
  <c r="D803" i="1"/>
  <c r="D808" i="1"/>
  <c r="D807" i="1"/>
  <c r="D122" i="1"/>
  <c r="D121" i="1"/>
  <c r="D124" i="1"/>
  <c r="D123" i="1"/>
  <c r="D1745" i="1"/>
  <c r="D1744" i="1"/>
  <c r="D1743" i="1"/>
  <c r="D1742" i="1"/>
  <c r="D1741" i="1"/>
  <c r="D1740" i="1"/>
  <c r="D1707" i="1"/>
  <c r="D1706" i="1"/>
  <c r="D1709" i="1"/>
  <c r="D1708" i="1"/>
  <c r="D1011" i="1"/>
  <c r="D1010" i="1"/>
  <c r="D1021" i="1"/>
  <c r="D1020" i="1"/>
  <c r="D1918" i="1"/>
  <c r="D1917" i="1"/>
  <c r="D1912" i="1"/>
  <c r="D1911" i="1"/>
  <c r="D1843" i="1"/>
  <c r="D1842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877" i="1"/>
  <c r="D876" i="1"/>
  <c r="D1914" i="1"/>
  <c r="D1913" i="1"/>
  <c r="D812" i="1"/>
  <c r="D811" i="1"/>
  <c r="D146" i="1"/>
  <c r="D145" i="1"/>
  <c r="D144" i="1"/>
  <c r="D143" i="1"/>
  <c r="D142" i="1"/>
  <c r="D141" i="1"/>
  <c r="D95" i="1"/>
  <c r="D94" i="1"/>
  <c r="D93" i="1"/>
  <c r="D92" i="1"/>
  <c r="D91" i="1"/>
  <c r="D90" i="1"/>
  <c r="D89" i="1"/>
  <c r="D88" i="1"/>
  <c r="D87" i="1"/>
  <c r="D86" i="1"/>
  <c r="D85" i="1"/>
  <c r="D84" i="1"/>
  <c r="D744" i="1"/>
  <c r="D743" i="1"/>
  <c r="D742" i="1"/>
  <c r="D741" i="1"/>
  <c r="D740" i="1"/>
  <c r="D739" i="1"/>
  <c r="D1025" i="1"/>
  <c r="D1024" i="1"/>
  <c r="D1023" i="1"/>
  <c r="D1022" i="1"/>
  <c r="D1987" i="1"/>
  <c r="D1986" i="1"/>
  <c r="D1985" i="1"/>
  <c r="D1984" i="1"/>
  <c r="D1983" i="1"/>
  <c r="D1982" i="1"/>
  <c r="D1009" i="1"/>
  <c r="D1008" i="1"/>
  <c r="D1007" i="1"/>
  <c r="D1006" i="1"/>
  <c r="D785" i="1"/>
  <c r="D784" i="1"/>
  <c r="D783" i="1"/>
  <c r="D782" i="1"/>
  <c r="D802" i="1"/>
  <c r="D801" i="1"/>
  <c r="D1751" i="1"/>
  <c r="D1750" i="1"/>
  <c r="D1749" i="1"/>
  <c r="D1748" i="1"/>
  <c r="D1747" i="1"/>
  <c r="D1746" i="1"/>
  <c r="D903" i="1"/>
  <c r="D902" i="1"/>
  <c r="D901" i="1"/>
  <c r="D900" i="1"/>
  <c r="D899" i="1"/>
  <c r="D898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1904" i="1"/>
  <c r="D1903" i="1"/>
  <c r="D993" i="1"/>
  <c r="D992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181" i="1"/>
  <c r="D180" i="1"/>
  <c r="D1831" i="1"/>
  <c r="D1830" i="1"/>
  <c r="D1829" i="1"/>
  <c r="D1828" i="1"/>
  <c r="D1835" i="1"/>
  <c r="D1834" i="1"/>
  <c r="D2007" i="1"/>
  <c r="D1658" i="1"/>
  <c r="D1657" i="1"/>
  <c r="D734" i="1"/>
  <c r="D733" i="1"/>
  <c r="D2056" i="1"/>
  <c r="D2055" i="1"/>
  <c r="D2004" i="1"/>
  <c r="D2003" i="1"/>
  <c r="D730" i="1"/>
  <c r="D729" i="1"/>
  <c r="D728" i="1"/>
  <c r="D727" i="1"/>
  <c r="D1705" i="1"/>
  <c r="D1704" i="1"/>
  <c r="D1703" i="1"/>
  <c r="D1702" i="1"/>
  <c r="D1701" i="1"/>
  <c r="D1700" i="1"/>
  <c r="D1699" i="1"/>
  <c r="D1698" i="1"/>
  <c r="D946" i="1"/>
  <c r="D945" i="1"/>
  <c r="D919" i="1"/>
  <c r="D918" i="1"/>
  <c r="D917" i="1"/>
  <c r="D906" i="1"/>
  <c r="D905" i="1"/>
  <c r="D904" i="1"/>
  <c r="D875" i="1"/>
  <c r="D874" i="1"/>
  <c r="D2001" i="1"/>
  <c r="D2000" i="1"/>
  <c r="D2042" i="1"/>
  <c r="D2041" i="1"/>
  <c r="D2043" i="1"/>
  <c r="D149" i="1"/>
  <c r="D746" i="1"/>
  <c r="D745" i="1"/>
  <c r="D1019" i="1"/>
  <c r="D1018" i="1"/>
  <c r="D2017" i="1"/>
  <c r="D2016" i="1"/>
  <c r="D2018" i="1"/>
  <c r="D1688" i="1"/>
  <c r="D1687" i="1"/>
  <c r="D1684" i="1"/>
  <c r="D1683" i="1"/>
  <c r="D1686" i="1"/>
  <c r="D1685" i="1"/>
  <c r="D1680" i="1"/>
  <c r="D1679" i="1"/>
  <c r="D1682" i="1"/>
  <c r="D1681" i="1"/>
  <c r="D1678" i="1"/>
  <c r="D1677" i="1"/>
  <c r="D781" i="1"/>
  <c r="D780" i="1"/>
  <c r="D806" i="1"/>
  <c r="D805" i="1"/>
  <c r="D879" i="1"/>
  <c r="D878" i="1"/>
  <c r="D810" i="1"/>
  <c r="D809" i="1"/>
  <c r="D779" i="1"/>
  <c r="D778" i="1"/>
  <c r="D171" i="1"/>
  <c r="D170" i="1"/>
  <c r="D583" i="1"/>
  <c r="D582" i="1"/>
  <c r="D1385" i="1"/>
  <c r="D1384" i="1"/>
  <c r="D1383" i="1"/>
  <c r="D1382" i="1"/>
  <c r="D2022" i="1"/>
  <c r="D2021" i="1"/>
  <c r="D665" i="1"/>
  <c r="D664" i="1"/>
  <c r="D663" i="1"/>
  <c r="D662" i="1"/>
  <c r="D661" i="1"/>
  <c r="D660" i="1"/>
  <c r="D659" i="1"/>
  <c r="D658" i="1"/>
  <c r="D1310" i="1"/>
  <c r="D1309" i="1"/>
  <c r="D1308" i="1"/>
  <c r="D1307" i="1"/>
  <c r="D1250" i="1"/>
  <c r="D1249" i="1"/>
  <c r="D1278" i="1"/>
  <c r="D1277" i="1"/>
  <c r="D1276" i="1"/>
  <c r="D1275" i="1"/>
  <c r="D1941" i="1"/>
  <c r="D1940" i="1"/>
  <c r="D581" i="1"/>
  <c r="D580" i="1"/>
  <c r="D579" i="1"/>
  <c r="D578" i="1"/>
  <c r="D577" i="1"/>
  <c r="D576" i="1"/>
  <c r="D189" i="1"/>
  <c r="D188" i="1"/>
  <c r="D187" i="1"/>
  <c r="D186" i="1"/>
  <c r="D52" i="1"/>
  <c r="D51" i="1"/>
  <c r="D50" i="1"/>
  <c r="D49" i="1"/>
  <c r="D1906" i="1"/>
  <c r="D1905" i="1"/>
  <c r="D1381" i="1"/>
  <c r="D1380" i="1"/>
  <c r="D1379" i="1"/>
  <c r="D1378" i="1"/>
  <c r="D112" i="1"/>
  <c r="D111" i="1"/>
  <c r="D110" i="1"/>
  <c r="D109" i="1"/>
  <c r="D108" i="1"/>
  <c r="D107" i="1"/>
  <c r="D106" i="1"/>
  <c r="D105" i="1"/>
  <c r="D3" i="1"/>
  <c r="D2" i="1"/>
  <c r="D1910" i="1"/>
  <c r="D1909" i="1"/>
  <c r="D169" i="1"/>
  <c r="D168" i="1"/>
  <c r="D167" i="1"/>
  <c r="D166" i="1"/>
  <c r="D165" i="1"/>
  <c r="D164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48" i="1"/>
  <c r="D1247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74" i="1"/>
  <c r="D1273" i="1"/>
  <c r="D1939" i="1"/>
  <c r="D1938" i="1"/>
  <c r="D1935" i="1"/>
  <c r="D1934" i="1"/>
  <c r="D1937" i="1"/>
  <c r="D1936" i="1"/>
  <c r="D1933" i="1"/>
  <c r="D1932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185" i="1"/>
  <c r="D184" i="1"/>
  <c r="D183" i="1"/>
  <c r="D182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1437" i="1"/>
  <c r="D1436" i="1"/>
  <c r="D1433" i="1"/>
  <c r="D1432" i="1"/>
  <c r="D1435" i="1"/>
  <c r="D1434" i="1"/>
  <c r="D1431" i="1"/>
  <c r="D1430" i="1"/>
  <c r="D1825" i="1"/>
  <c r="D1824" i="1"/>
  <c r="D1031" i="1"/>
  <c r="D1030" i="1"/>
  <c r="D1415" i="1"/>
  <c r="D1414" i="1"/>
  <c r="D1413" i="1"/>
  <c r="D1412" i="1"/>
  <c r="D1149" i="1"/>
  <c r="D1148" i="1"/>
  <c r="D1421" i="1"/>
  <c r="D1420" i="1"/>
  <c r="D1411" i="1"/>
  <c r="D1410" i="1"/>
  <c r="D377" i="1"/>
  <c r="D376" i="1"/>
  <c r="D175" i="1"/>
  <c r="D174" i="1"/>
  <c r="D1405" i="1"/>
  <c r="D1404" i="1"/>
  <c r="D1459" i="1"/>
  <c r="D1458" i="1"/>
  <c r="D1457" i="1"/>
  <c r="D1456" i="1"/>
  <c r="D1455" i="1"/>
  <c r="D1454" i="1"/>
  <c r="D607" i="1"/>
  <c r="D606" i="1"/>
  <c r="D605" i="1"/>
  <c r="D604" i="1"/>
  <c r="D603" i="1"/>
  <c r="D602" i="1"/>
  <c r="D1389" i="1"/>
  <c r="D1388" i="1"/>
  <c r="D1387" i="1"/>
  <c r="D1386" i="1"/>
  <c r="D1417" i="1"/>
  <c r="D1416" i="1"/>
  <c r="D1147" i="1"/>
  <c r="D1146" i="1"/>
  <c r="D30" i="1"/>
  <c r="D29" i="1"/>
  <c r="D1419" i="1"/>
  <c r="D1418" i="1"/>
  <c r="D1409" i="1"/>
  <c r="D1408" i="1"/>
  <c r="D1407" i="1"/>
  <c r="D1406" i="1"/>
  <c r="D1892" i="1"/>
  <c r="D1891" i="1"/>
  <c r="D1890" i="1"/>
  <c r="D1889" i="1"/>
  <c r="D787" i="1"/>
  <c r="D786" i="1"/>
  <c r="D1888" i="1"/>
  <c r="D1887" i="1"/>
  <c r="D1886" i="1"/>
  <c r="D1885" i="1"/>
  <c r="D1354" i="1"/>
  <c r="D1353" i="1"/>
  <c r="D1352" i="1"/>
  <c r="D1351" i="1"/>
  <c r="D1350" i="1"/>
  <c r="D1349" i="1"/>
  <c r="D1896" i="1"/>
  <c r="D1895" i="1"/>
  <c r="D1902" i="1"/>
  <c r="D1901" i="1"/>
  <c r="D1900" i="1"/>
  <c r="D1899" i="1"/>
  <c r="D1898" i="1"/>
  <c r="D1897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951" i="1"/>
  <c r="D601" i="1"/>
  <c r="D600" i="1"/>
  <c r="D599" i="1"/>
  <c r="D598" i="1"/>
  <c r="D597" i="1"/>
  <c r="D596" i="1"/>
  <c r="D1164" i="1"/>
  <c r="D1163" i="1"/>
  <c r="D1162" i="1"/>
  <c r="D11" i="1"/>
  <c r="D10" i="1"/>
  <c r="D9" i="1"/>
  <c r="D8" i="1"/>
  <c r="D950" i="1"/>
  <c r="D949" i="1"/>
  <c r="D948" i="1"/>
  <c r="D947" i="1"/>
  <c r="D179" i="1"/>
  <c r="D178" i="1"/>
  <c r="D177" i="1"/>
  <c r="D176" i="1"/>
  <c r="D7" i="1"/>
  <c r="D6" i="1"/>
  <c r="D5" i="1"/>
  <c r="D4" i="1"/>
  <c r="D2054" i="1"/>
  <c r="D2053" i="1"/>
  <c r="D163" i="1"/>
  <c r="D162" i="1"/>
  <c r="D243" i="1"/>
  <c r="D242" i="1"/>
  <c r="D2015" i="1"/>
  <c r="D2014" i="1"/>
  <c r="D2013" i="1"/>
  <c r="D2012" i="1"/>
  <c r="D1017" i="1"/>
  <c r="D1016" i="1"/>
  <c r="D1005" i="1"/>
  <c r="D1004" i="1"/>
  <c r="D897" i="1"/>
  <c r="D896" i="1"/>
  <c r="D895" i="1"/>
  <c r="D894" i="1"/>
  <c r="D893" i="1"/>
  <c r="D892" i="1"/>
  <c r="D891" i="1"/>
  <c r="D890" i="1"/>
  <c r="D932" i="1"/>
  <c r="D930" i="1"/>
  <c r="D928" i="1"/>
  <c r="D931" i="1"/>
  <c r="D929" i="1"/>
  <c r="D911" i="1"/>
  <c r="D909" i="1"/>
  <c r="D907" i="1"/>
  <c r="D912" i="1"/>
  <c r="D910" i="1"/>
  <c r="D908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19" i="1"/>
  <c r="D818" i="1"/>
  <c r="D1472" i="1"/>
  <c r="D1471" i="1"/>
  <c r="D1470" i="1"/>
  <c r="D1469" i="1"/>
  <c r="D1468" i="1"/>
  <c r="D1467" i="1"/>
  <c r="D790" i="1"/>
  <c r="D789" i="1"/>
  <c r="D788" i="1"/>
  <c r="D1466" i="1"/>
  <c r="D1465" i="1"/>
  <c r="D1464" i="1"/>
  <c r="D1463" i="1"/>
  <c r="D1461" i="1"/>
  <c r="D1460" i="1"/>
  <c r="D1170" i="1"/>
  <c r="D1169" i="1"/>
  <c r="D1168" i="1"/>
  <c r="D1167" i="1"/>
  <c r="D1166" i="1"/>
  <c r="D1165" i="1"/>
  <c r="D17" i="1"/>
  <c r="D15" i="1"/>
  <c r="D13" i="1"/>
  <c r="D16" i="1"/>
  <c r="D14" i="1"/>
  <c r="D12" i="1"/>
  <c r="D1656" i="1"/>
  <c r="D1655" i="1"/>
  <c r="D1654" i="1"/>
  <c r="D1653" i="1"/>
  <c r="D1652" i="1"/>
  <c r="D1651" i="1"/>
  <c r="D2052" i="1"/>
  <c r="D2030" i="1"/>
  <c r="D2032" i="1"/>
  <c r="D2031" i="1"/>
  <c r="D2029" i="1"/>
  <c r="D2028" i="1"/>
  <c r="D2027" i="1"/>
  <c r="D2026" i="1"/>
  <c r="D2025" i="1"/>
  <c r="D2024" i="1"/>
  <c r="D2023" i="1"/>
  <c r="D161" i="1"/>
  <c r="D160" i="1"/>
  <c r="D138" i="1"/>
  <c r="D137" i="1"/>
  <c r="D136" i="1"/>
  <c r="D135" i="1"/>
  <c r="D134" i="1"/>
  <c r="D133" i="1"/>
  <c r="D995" i="1"/>
  <c r="D1003" i="1"/>
  <c r="D1002" i="1"/>
  <c r="D994" i="1"/>
  <c r="D707" i="1"/>
  <c r="D706" i="1"/>
  <c r="D705" i="1"/>
  <c r="D704" i="1"/>
  <c r="D703" i="1"/>
  <c r="D702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1015" i="1"/>
  <c r="D1014" i="1"/>
  <c r="D1012" i="1"/>
  <c r="D1013" i="1"/>
  <c r="D2020" i="1"/>
  <c r="D2019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001" i="1"/>
  <c r="D1000" i="1"/>
  <c r="D999" i="1"/>
  <c r="D998" i="1"/>
  <c r="D997" i="1"/>
  <c r="D996" i="1"/>
  <c r="D1326" i="1"/>
  <c r="D1325" i="1"/>
  <c r="D1365" i="1"/>
  <c r="D1364" i="1"/>
  <c r="D1363" i="1"/>
  <c r="D1362" i="1"/>
  <c r="D1306" i="1"/>
  <c r="D1305" i="1"/>
  <c r="D1348" i="1"/>
  <c r="D1347" i="1"/>
  <c r="D1377" i="1"/>
  <c r="D1376" i="1"/>
  <c r="D1155" i="1"/>
  <c r="D1154" i="1"/>
  <c r="D1037" i="1"/>
  <c r="D1036" i="1"/>
  <c r="D1334" i="1"/>
  <c r="D1333" i="1"/>
  <c r="D505" i="1"/>
  <c r="D504" i="1"/>
  <c r="D1338" i="1"/>
  <c r="D1337" i="1"/>
  <c r="D1336" i="1"/>
  <c r="D1335" i="1"/>
  <c r="D1324" i="1"/>
  <c r="D1323" i="1"/>
  <c r="D1322" i="1"/>
  <c r="D1321" i="1"/>
  <c r="D1373" i="1"/>
  <c r="D1372" i="1"/>
  <c r="D527" i="1"/>
  <c r="D526" i="1"/>
  <c r="D525" i="1"/>
  <c r="D524" i="1"/>
  <c r="D1361" i="1"/>
  <c r="D1360" i="1"/>
  <c r="D1359" i="1"/>
  <c r="D1358" i="1"/>
  <c r="D1342" i="1"/>
  <c r="D1341" i="1"/>
  <c r="D1304" i="1"/>
  <c r="D1303" i="1"/>
  <c r="D1302" i="1"/>
  <c r="D1301" i="1"/>
  <c r="D1300" i="1"/>
  <c r="D1299" i="1"/>
  <c r="D1286" i="1"/>
  <c r="D1285" i="1"/>
  <c r="D1284" i="1"/>
  <c r="D1283" i="1"/>
  <c r="D1346" i="1"/>
  <c r="D1345" i="1"/>
  <c r="D1344" i="1"/>
  <c r="D1343" i="1"/>
  <c r="D249" i="1"/>
  <c r="D248" i="1"/>
  <c r="D247" i="1"/>
  <c r="D246" i="1"/>
  <c r="D245" i="1"/>
  <c r="D244" i="1"/>
  <c r="D1292" i="1"/>
  <c r="D1291" i="1"/>
  <c r="D1290" i="1"/>
  <c r="D1289" i="1"/>
  <c r="D1296" i="1"/>
  <c r="D1295" i="1"/>
  <c r="D114" i="1"/>
  <c r="D113" i="1"/>
  <c r="D1282" i="1"/>
  <c r="D1281" i="1"/>
  <c r="D1332" i="1"/>
  <c r="D1331" i="1"/>
  <c r="D1330" i="1"/>
  <c r="D1329" i="1"/>
  <c r="D1328" i="1"/>
  <c r="D1327" i="1"/>
  <c r="D1033" i="1"/>
  <c r="D1032" i="1"/>
  <c r="D1035" i="1"/>
  <c r="D1034" i="1"/>
  <c r="D1548" i="1"/>
  <c r="D1547" i="1"/>
  <c r="D503" i="1"/>
  <c r="D502" i="1"/>
  <c r="D501" i="1"/>
  <c r="D500" i="1"/>
  <c r="D258" i="1"/>
  <c r="D257" i="1"/>
  <c r="D256" i="1"/>
  <c r="D255" i="1"/>
  <c r="D254" i="1"/>
  <c r="D253" i="1"/>
  <c r="D1546" i="1"/>
  <c r="D1545" i="1"/>
  <c r="D1544" i="1"/>
  <c r="D1543" i="1"/>
  <c r="D1542" i="1"/>
  <c r="D1541" i="1"/>
  <c r="D1298" i="1"/>
  <c r="D1297" i="1"/>
  <c r="D1288" i="1"/>
  <c r="D1287" i="1"/>
  <c r="D697" i="1"/>
  <c r="D696" i="1"/>
  <c r="D1845" i="1"/>
  <c r="D1844" i="1"/>
  <c r="D1847" i="1"/>
  <c r="D1846" i="1"/>
  <c r="D518" i="1"/>
  <c r="D517" i="1"/>
  <c r="D1143" i="1"/>
  <c r="D1142" i="1"/>
  <c r="D1141" i="1"/>
  <c r="D1140" i="1"/>
  <c r="D754" i="1"/>
  <c r="D753" i="1"/>
  <c r="D1139" i="1"/>
  <c r="D1138" i="1"/>
  <c r="D1137" i="1"/>
  <c r="D1136" i="1"/>
  <c r="D75" i="1"/>
  <c r="D74" i="1"/>
  <c r="D1851" i="1"/>
  <c r="D1850" i="1"/>
  <c r="D1849" i="1"/>
  <c r="D1848" i="1"/>
  <c r="D1135" i="1"/>
  <c r="D1134" i="1"/>
  <c r="D1133" i="1"/>
  <c r="D1132" i="1"/>
  <c r="D1131" i="1"/>
  <c r="D1130" i="1"/>
  <c r="D1129" i="1"/>
  <c r="D1128" i="1"/>
  <c r="D1280" i="1"/>
  <c r="D1279" i="1"/>
  <c r="D1125" i="1"/>
  <c r="D1124" i="1"/>
  <c r="D1101" i="1"/>
  <c r="D1100" i="1"/>
  <c r="D1039" i="1"/>
  <c r="D1038" i="1"/>
  <c r="D589" i="1"/>
  <c r="D588" i="1"/>
  <c r="D1109" i="1"/>
  <c r="D1108" i="1"/>
  <c r="D1095" i="1"/>
  <c r="D1094" i="1"/>
  <c r="D1119" i="1"/>
  <c r="D1118" i="1"/>
  <c r="D1107" i="1"/>
  <c r="D1106" i="1"/>
  <c r="D1117" i="1"/>
  <c r="D1116" i="1"/>
  <c r="D1093" i="1"/>
  <c r="D1092" i="1"/>
  <c r="D1091" i="1"/>
  <c r="D1090" i="1"/>
  <c r="D1089" i="1"/>
  <c r="D1088" i="1"/>
  <c r="D1099" i="1"/>
  <c r="D1098" i="1"/>
  <c r="D1097" i="1"/>
  <c r="D1096" i="1"/>
  <c r="D1127" i="1"/>
  <c r="D1126" i="1"/>
  <c r="D1123" i="1"/>
  <c r="D1122" i="1"/>
  <c r="D1121" i="1"/>
  <c r="D1120" i="1"/>
  <c r="D1105" i="1"/>
  <c r="D1104" i="1"/>
  <c r="D1103" i="1"/>
  <c r="D1102" i="1"/>
  <c r="D1043" i="1"/>
  <c r="D1042" i="1"/>
  <c r="D1858" i="1"/>
  <c r="D1857" i="1"/>
  <c r="D23" i="1"/>
  <c r="D22" i="1"/>
  <c r="D21" i="1"/>
  <c r="D20" i="1"/>
  <c r="D1115" i="1"/>
  <c r="D1114" i="1"/>
  <c r="D1113" i="1"/>
  <c r="D1112" i="1"/>
  <c r="D1041" i="1"/>
  <c r="D1040" i="1"/>
  <c r="D591" i="1"/>
  <c r="D590" i="1"/>
  <c r="D595" i="1"/>
  <c r="D594" i="1"/>
  <c r="D587" i="1"/>
  <c r="D586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979" i="1"/>
  <c r="D1978" i="1"/>
  <c r="D1375" i="1"/>
  <c r="D1374" i="1"/>
  <c r="D1981" i="1"/>
  <c r="D1980" i="1"/>
  <c r="D1357" i="1"/>
  <c r="D1356" i="1"/>
  <c r="D269" i="1"/>
  <c r="D268" i="1"/>
  <c r="D1802" i="1"/>
  <c r="D1801" i="1"/>
  <c r="D732" i="1"/>
  <c r="D731" i="1"/>
  <c r="D955" i="1"/>
  <c r="D954" i="1"/>
  <c r="D953" i="1"/>
  <c r="D952" i="1"/>
  <c r="D83" i="1"/>
  <c r="D82" i="1"/>
  <c r="D81" i="1"/>
  <c r="D80" i="1"/>
  <c r="D79" i="1"/>
  <c r="D78" i="1"/>
  <c r="D77" i="1"/>
  <c r="D76" i="1"/>
  <c r="D675" i="1"/>
  <c r="D674" i="1"/>
  <c r="D1145" i="1"/>
  <c r="D1144" i="1"/>
  <c r="D695" i="1"/>
  <c r="D694" i="1"/>
  <c r="D693" i="1"/>
  <c r="D692" i="1"/>
  <c r="D756" i="1"/>
  <c r="D755" i="1"/>
  <c r="D673" i="1"/>
  <c r="D672" i="1"/>
  <c r="D671" i="1"/>
  <c r="D670" i="1"/>
  <c r="D669" i="1"/>
  <c r="D668" i="1"/>
  <c r="D667" i="1"/>
  <c r="D666" i="1"/>
  <c r="D1340" i="1"/>
  <c r="D1339" i="1"/>
  <c r="D1977" i="1"/>
  <c r="D1976" i="1"/>
  <c r="D1975" i="1"/>
  <c r="D1974" i="1"/>
  <c r="D1931" i="1"/>
  <c r="D1930" i="1"/>
  <c r="D1929" i="1"/>
  <c r="D1928" i="1"/>
  <c r="D1927" i="1"/>
  <c r="D1926" i="1"/>
  <c r="D1925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553" i="1"/>
  <c r="D552" i="1"/>
  <c r="D523" i="1"/>
  <c r="D522" i="1"/>
  <c r="D474" i="1"/>
  <c r="D473" i="1"/>
  <c r="D472" i="1"/>
  <c r="D471" i="1"/>
  <c r="D452" i="1"/>
  <c r="D451" i="1"/>
  <c r="D101" i="1"/>
  <c r="D100" i="1"/>
  <c r="D1429" i="1"/>
  <c r="D1428" i="1"/>
  <c r="D1841" i="1"/>
  <c r="D1840" i="1"/>
  <c r="D333" i="1"/>
  <c r="D332" i="1"/>
  <c r="D424" i="1"/>
  <c r="D423" i="1"/>
  <c r="D422" i="1"/>
  <c r="D421" i="1"/>
  <c r="D499" i="1"/>
  <c r="D498" i="1"/>
  <c r="D403" i="1"/>
  <c r="D402" i="1"/>
  <c r="D401" i="1"/>
  <c r="D400" i="1"/>
  <c r="D399" i="1"/>
  <c r="D398" i="1"/>
  <c r="D426" i="1"/>
  <c r="D425" i="1"/>
  <c r="D430" i="1"/>
  <c r="D429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484" i="1"/>
  <c r="D483" i="1"/>
  <c r="D482" i="1"/>
  <c r="D481" i="1"/>
  <c r="D480" i="1"/>
  <c r="D479" i="1"/>
  <c r="D478" i="1"/>
  <c r="D477" i="1"/>
  <c r="D476" i="1"/>
  <c r="D475" i="1"/>
  <c r="D487" i="1"/>
  <c r="D449" i="1"/>
  <c r="D448" i="1"/>
  <c r="D450" i="1"/>
  <c r="D447" i="1"/>
  <c r="D99" i="1"/>
  <c r="D98" i="1"/>
  <c r="D97" i="1"/>
  <c r="D96" i="1"/>
  <c r="D1427" i="1"/>
  <c r="D1426" i="1"/>
  <c r="D1423" i="1"/>
  <c r="D1422" i="1"/>
  <c r="D1425" i="1"/>
  <c r="D1424" i="1"/>
  <c r="D1839" i="1"/>
  <c r="D1838" i="1"/>
  <c r="D1837" i="1"/>
  <c r="D1836" i="1"/>
  <c r="D331" i="1"/>
  <c r="D330" i="1"/>
  <c r="D329" i="1"/>
  <c r="D328" i="1"/>
  <c r="D327" i="1"/>
  <c r="D326" i="1"/>
  <c r="D497" i="1"/>
  <c r="D496" i="1"/>
  <c r="D495" i="1"/>
  <c r="D494" i="1"/>
  <c r="D493" i="1"/>
  <c r="D492" i="1"/>
  <c r="D104" i="1"/>
  <c r="D103" i="1"/>
  <c r="D1833" i="1"/>
  <c r="D1832" i="1"/>
  <c r="D353" i="1"/>
  <c r="D352" i="1"/>
  <c r="D2011" i="1"/>
  <c r="D2010" i="1"/>
  <c r="D2009" i="1"/>
  <c r="D2008" i="1"/>
  <c r="D420" i="1"/>
  <c r="D419" i="1"/>
  <c r="D418" i="1"/>
  <c r="D417" i="1"/>
  <c r="D416" i="1"/>
  <c r="D415" i="1"/>
  <c r="D363" i="1"/>
  <c r="D362" i="1"/>
  <c r="D361" i="1"/>
  <c r="D360" i="1"/>
  <c r="D1153" i="1"/>
  <c r="D1152" i="1"/>
  <c r="D1151" i="1"/>
  <c r="D1150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409" i="1"/>
  <c r="D408" i="1"/>
  <c r="D407" i="1"/>
  <c r="D406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405" i="1"/>
  <c r="D404" i="1"/>
  <c r="D531" i="1"/>
  <c r="D530" i="1"/>
  <c r="D529" i="1"/>
  <c r="D528" i="1"/>
  <c r="D359" i="1"/>
  <c r="D358" i="1"/>
  <c r="D357" i="1"/>
  <c r="D356" i="1"/>
  <c r="D428" i="1"/>
  <c r="D42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973" i="1"/>
  <c r="D972" i="1"/>
  <c r="D491" i="1"/>
  <c r="D490" i="1"/>
  <c r="D489" i="1"/>
  <c r="D488" i="1"/>
  <c r="D975" i="1"/>
  <c r="D974" i="1"/>
  <c r="D470" i="1"/>
  <c r="D469" i="1"/>
  <c r="D468" i="1"/>
  <c r="D467" i="1"/>
  <c r="D466" i="1"/>
  <c r="D465" i="1"/>
  <c r="D464" i="1"/>
  <c r="D463" i="1"/>
  <c r="D462" i="1"/>
  <c r="D461" i="1"/>
  <c r="D355" i="1"/>
  <c r="D354" i="1"/>
  <c r="D460" i="1"/>
  <c r="D459" i="1"/>
  <c r="D458" i="1"/>
  <c r="D457" i="1"/>
  <c r="D456" i="1"/>
  <c r="D455" i="1"/>
  <c r="D454" i="1"/>
  <c r="D453" i="1"/>
  <c r="D486" i="1"/>
  <c r="D485" i="1"/>
  <c r="D446" i="1"/>
  <c r="D445" i="1"/>
  <c r="D439" i="1"/>
  <c r="D437" i="1"/>
  <c r="D444" i="1"/>
  <c r="D443" i="1"/>
  <c r="D442" i="1"/>
  <c r="D441" i="1"/>
  <c r="D440" i="1"/>
  <c r="D438" i="1"/>
  <c r="D436" i="1"/>
  <c r="D435" i="1"/>
  <c r="D434" i="1"/>
  <c r="D433" i="1"/>
  <c r="D432" i="1"/>
  <c r="D281" i="1"/>
  <c r="D280" i="1"/>
  <c r="D279" i="1"/>
  <c r="D278" i="1"/>
  <c r="D1369" i="1"/>
  <c r="D1368" i="1"/>
  <c r="D971" i="1"/>
  <c r="D970" i="1"/>
  <c r="D969" i="1"/>
  <c r="D968" i="1"/>
  <c r="D967" i="1"/>
  <c r="D966" i="1"/>
  <c r="D263" i="1"/>
  <c r="D262" i="1"/>
  <c r="D285" i="1"/>
  <c r="D284" i="1"/>
  <c r="D293" i="1"/>
  <c r="D292" i="1"/>
  <c r="D283" i="1"/>
  <c r="D282" i="1"/>
  <c r="D277" i="1"/>
  <c r="D276" i="1"/>
  <c r="D275" i="1"/>
  <c r="D274" i="1"/>
  <c r="D273" i="1"/>
  <c r="D272" i="1"/>
  <c r="D252" i="1"/>
  <c r="D251" i="1"/>
  <c r="D1367" i="1"/>
  <c r="D1366" i="1"/>
  <c r="D267" i="1"/>
  <c r="D266" i="1"/>
  <c r="D265" i="1"/>
  <c r="D264" i="1"/>
  <c r="D291" i="1"/>
  <c r="D290" i="1"/>
  <c r="D289" i="1"/>
  <c r="D288" i="1"/>
  <c r="D287" i="1"/>
  <c r="D286" i="1"/>
  <c r="D261" i="1"/>
  <c r="D260" i="1"/>
  <c r="D965" i="1"/>
  <c r="D964" i="1"/>
  <c r="D963" i="1"/>
  <c r="D962" i="1"/>
  <c r="D961" i="1"/>
  <c r="D960" i="1"/>
  <c r="D959" i="1"/>
  <c r="D958" i="1"/>
  <c r="D957" i="1"/>
  <c r="D956" i="1"/>
  <c r="D1371" i="1"/>
  <c r="D1370" i="1"/>
  <c r="D1908" i="1"/>
  <c r="D1907" i="1"/>
  <c r="D585" i="1"/>
  <c r="D584" i="1"/>
  <c r="D271" i="1"/>
  <c r="D270" i="1"/>
  <c r="D325" i="1"/>
  <c r="D324" i="1"/>
  <c r="D323" i="1"/>
  <c r="D322" i="1"/>
  <c r="D699" i="1"/>
  <c r="D698" i="1"/>
  <c r="D516" i="1"/>
  <c r="D515" i="1"/>
  <c r="D514" i="1"/>
  <c r="D513" i="1"/>
  <c r="D512" i="1"/>
  <c r="D511" i="1"/>
  <c r="D1916" i="1"/>
  <c r="D1915" i="1"/>
  <c r="D321" i="1"/>
  <c r="D320" i="1"/>
  <c r="D319" i="1"/>
  <c r="D318" i="1"/>
  <c r="D760" i="1"/>
  <c r="D759" i="1"/>
  <c r="D758" i="1"/>
  <c r="D757" i="1"/>
  <c r="D1355" i="1"/>
  <c r="D1272" i="1"/>
  <c r="D1271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120" i="1"/>
  <c r="D119" i="1"/>
  <c r="D118" i="1"/>
  <c r="D117" i="1"/>
  <c r="D116" i="1"/>
  <c r="D115" i="1"/>
  <c r="D241" i="1"/>
  <c r="D240" i="1"/>
  <c r="D239" i="1"/>
  <c r="D238" i="1"/>
  <c r="D237" i="1"/>
  <c r="D236" i="1"/>
  <c r="D235" i="1"/>
  <c r="D234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1538" i="1"/>
  <c r="D1537" i="1"/>
  <c r="D1486" i="1"/>
  <c r="D1485" i="1"/>
  <c r="D763" i="1"/>
  <c r="D762" i="1"/>
  <c r="D761" i="1"/>
  <c r="D1540" i="1"/>
  <c r="D1539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632" i="1"/>
  <c r="D1631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0" i="1"/>
  <c r="D1629" i="1"/>
  <c r="D1157" i="1"/>
  <c r="D1156" i="1"/>
  <c r="D1800" i="1"/>
  <c r="D1799" i="1"/>
  <c r="D1294" i="1"/>
  <c r="D1293" i="1"/>
  <c r="D132" i="1"/>
  <c r="D131" i="1"/>
  <c r="D130" i="1"/>
  <c r="D129" i="1"/>
  <c r="D1270" i="1"/>
  <c r="D1269" i="1"/>
  <c r="D1798" i="1"/>
  <c r="D1797" i="1"/>
  <c r="D1894" i="1"/>
  <c r="D1893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1827" i="1"/>
  <c r="D1826" i="1"/>
  <c r="D2061" i="1"/>
  <c r="D2058" i="1"/>
  <c r="D73" i="1"/>
  <c r="D72" i="1"/>
  <c r="D71" i="1"/>
  <c r="D70" i="1"/>
  <c r="D69" i="1"/>
  <c r="D351" i="1"/>
  <c r="D350" i="1"/>
  <c r="D349" i="1"/>
  <c r="D348" i="1"/>
  <c r="D347" i="1"/>
  <c r="D346" i="1"/>
  <c r="D345" i="1"/>
  <c r="D344" i="1"/>
  <c r="D343" i="1"/>
  <c r="D342" i="1"/>
  <c r="D1884" i="1"/>
  <c r="D1883" i="1"/>
  <c r="D1882" i="1"/>
  <c r="D1881" i="1"/>
  <c r="D1880" i="1"/>
  <c r="D1879" i="1"/>
  <c r="D1878" i="1"/>
  <c r="D1877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68" i="1"/>
  <c r="D65" i="1"/>
  <c r="D64" i="1"/>
  <c r="D63" i="1"/>
  <c r="D62" i="1"/>
  <c r="D61" i="1"/>
  <c r="D59" i="1"/>
  <c r="D58" i="1"/>
  <c r="D57" i="1"/>
  <c r="D56" i="1"/>
  <c r="D55" i="1"/>
  <c r="D54" i="1"/>
  <c r="D53" i="1"/>
  <c r="D60" i="1"/>
  <c r="D341" i="1"/>
  <c r="D340" i="1"/>
  <c r="D339" i="1"/>
  <c r="D338" i="1"/>
  <c r="D337" i="1"/>
  <c r="D336" i="1"/>
  <c r="D335" i="1"/>
  <c r="D334" i="1"/>
  <c r="D1874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2034" i="1"/>
  <c r="D2033" i="1"/>
  <c r="D710" i="1"/>
  <c r="D709" i="1"/>
  <c r="D708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889" i="1"/>
  <c r="D887" i="1"/>
  <c r="D886" i="1"/>
  <c r="D888" i="1"/>
  <c r="D885" i="1"/>
  <c r="D884" i="1"/>
  <c r="D883" i="1"/>
  <c r="D882" i="1"/>
  <c r="D849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48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1650" i="1"/>
  <c r="D2057" i="1"/>
  <c r="D592" i="1"/>
  <c r="D1110" i="1"/>
  <c r="D1111" i="1"/>
  <c r="D1649" i="1"/>
  <c r="D593" i="1"/>
  <c r="D102" i="1"/>
  <c r="D2002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59" i="1"/>
  <c r="D1924" i="1"/>
  <c r="D1923" i="1"/>
  <c r="D2062" i="1"/>
  <c r="D815" i="1"/>
  <c r="D1803" i="1"/>
  <c r="D521" i="1"/>
  <c r="D520" i="1"/>
  <c r="D519" i="1"/>
  <c r="D1920" i="1"/>
  <c r="N1320" i="1"/>
  <c r="N1319" i="1"/>
  <c r="N1318" i="1"/>
  <c r="N1317" i="1"/>
  <c r="N1316" i="1"/>
  <c r="N1315" i="1"/>
  <c r="N1314" i="1"/>
  <c r="N1313" i="1"/>
  <c r="N1312" i="1"/>
  <c r="N1311" i="1"/>
  <c r="N1087" i="1"/>
  <c r="N1086" i="1"/>
  <c r="N1085" i="1"/>
  <c r="N1084" i="1"/>
  <c r="N1083" i="1"/>
  <c r="N1082" i="1"/>
  <c r="N1081" i="1"/>
  <c r="N1080" i="1"/>
  <c r="N1079" i="1"/>
  <c r="N1078" i="1"/>
  <c r="N657" i="1"/>
  <c r="N656" i="1"/>
  <c r="N655" i="1"/>
  <c r="N654" i="1"/>
  <c r="N653" i="1"/>
  <c r="N652" i="1"/>
  <c r="N651" i="1"/>
  <c r="N650" i="1"/>
  <c r="N649" i="1"/>
  <c r="N648" i="1"/>
  <c r="N510" i="1"/>
  <c r="N509" i="1"/>
  <c r="N508" i="1"/>
  <c r="N507" i="1"/>
  <c r="N506" i="1"/>
  <c r="N1856" i="1"/>
  <c r="N1855" i="1"/>
  <c r="N1854" i="1"/>
  <c r="N1853" i="1"/>
  <c r="N1852" i="1"/>
  <c r="N28" i="1"/>
  <c r="N27" i="1"/>
  <c r="N26" i="1"/>
  <c r="N25" i="1"/>
  <c r="N24" i="1"/>
  <c r="N382" i="1"/>
  <c r="N381" i="1"/>
  <c r="N380" i="1"/>
  <c r="N379" i="1"/>
  <c r="N378" i="1"/>
  <c r="N414" i="1"/>
  <c r="N413" i="1"/>
  <c r="N412" i="1"/>
  <c r="N411" i="1"/>
  <c r="N410" i="1"/>
  <c r="N301" i="1"/>
  <c r="N300" i="1"/>
  <c r="N299" i="1"/>
  <c r="N298" i="1"/>
  <c r="N297" i="1"/>
  <c r="N296" i="1"/>
  <c r="N295" i="1"/>
  <c r="N294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697" i="1"/>
  <c r="N1696" i="1"/>
  <c r="N1695" i="1"/>
  <c r="N1694" i="1"/>
  <c r="N1693" i="1"/>
  <c r="N1692" i="1"/>
  <c r="N1691" i="1"/>
  <c r="N1690" i="1"/>
  <c r="N1689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060" i="1"/>
  <c r="N2059" i="1"/>
  <c r="N1252" i="1"/>
  <c r="N1251" i="1"/>
  <c r="N1268" i="1"/>
  <c r="N1267" i="1"/>
  <c r="N1266" i="1"/>
  <c r="N1265" i="1"/>
  <c r="N250" i="1"/>
  <c r="N431" i="1"/>
  <c r="N259" i="1"/>
  <c r="N1462" i="1"/>
  <c r="N1973" i="1"/>
  <c r="N1972" i="1"/>
  <c r="N1971" i="1"/>
  <c r="N1970" i="1"/>
  <c r="N1969" i="1"/>
  <c r="N1968" i="1"/>
  <c r="N1967" i="1"/>
  <c r="N1966" i="1"/>
  <c r="N555" i="1"/>
  <c r="N554" i="1"/>
  <c r="N67" i="1"/>
  <c r="N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73" i="1"/>
  <c r="N172" i="1"/>
  <c r="N1876" i="1"/>
  <c r="N1875" i="1"/>
  <c r="N1873" i="1"/>
  <c r="N1872" i="1"/>
  <c r="N1794" i="1"/>
  <c r="N1793" i="1"/>
  <c r="N1792" i="1"/>
  <c r="N1791" i="1"/>
  <c r="N1790" i="1"/>
  <c r="N1789" i="1"/>
  <c r="N1788" i="1"/>
  <c r="N1787" i="1"/>
  <c r="N1796" i="1"/>
  <c r="N1795" i="1"/>
  <c r="N1922" i="1"/>
  <c r="N1921" i="1"/>
  <c r="N1172" i="1"/>
  <c r="N1171" i="1"/>
  <c r="N19" i="1"/>
  <c r="N18" i="1"/>
  <c r="N2006" i="1"/>
  <c r="N2005" i="1"/>
  <c r="N1786" i="1"/>
  <c r="N1785" i="1"/>
  <c r="N1784" i="1"/>
  <c r="N1783" i="1"/>
  <c r="N1782" i="1"/>
  <c r="N1781" i="1"/>
  <c r="N1780" i="1"/>
  <c r="N1779" i="1"/>
  <c r="N736" i="1"/>
  <c r="N735" i="1"/>
  <c r="N701" i="1"/>
  <c r="N700" i="1"/>
  <c r="N140" i="1"/>
  <c r="N139" i="1"/>
  <c r="N1161" i="1"/>
  <c r="N1160" i="1"/>
  <c r="N1159" i="1"/>
  <c r="N1158" i="1"/>
  <c r="N128" i="1"/>
  <c r="N127" i="1"/>
  <c r="N126" i="1"/>
  <c r="N125" i="1"/>
  <c r="N1029" i="1"/>
  <c r="N1028" i="1"/>
  <c r="N1027" i="1"/>
  <c r="N1026" i="1"/>
  <c r="N944" i="1"/>
  <c r="N943" i="1"/>
  <c r="N942" i="1"/>
  <c r="N941" i="1"/>
  <c r="N927" i="1"/>
  <c r="N926" i="1"/>
  <c r="N925" i="1"/>
  <c r="N924" i="1"/>
  <c r="N923" i="1"/>
  <c r="N922" i="1"/>
  <c r="N921" i="1"/>
  <c r="N920" i="1"/>
  <c r="N940" i="1"/>
  <c r="N939" i="1"/>
  <c r="N938" i="1"/>
  <c r="N937" i="1"/>
  <c r="N936" i="1"/>
  <c r="N935" i="1"/>
  <c r="N934" i="1"/>
  <c r="N933" i="1"/>
  <c r="N916" i="1"/>
  <c r="N915" i="1"/>
  <c r="N914" i="1"/>
  <c r="N913" i="1"/>
  <c r="N881" i="1"/>
  <c r="N880" i="1"/>
  <c r="N159" i="1"/>
  <c r="N158" i="1"/>
  <c r="N157" i="1"/>
  <c r="N156" i="1"/>
  <c r="N726" i="1"/>
  <c r="N725" i="1"/>
  <c r="N724" i="1"/>
  <c r="N723" i="1"/>
  <c r="N722" i="1"/>
  <c r="N721" i="1"/>
  <c r="N720" i="1"/>
  <c r="N719" i="1"/>
  <c r="N2051" i="1"/>
  <c r="N2050" i="1"/>
  <c r="N2049" i="1"/>
  <c r="N2048" i="1"/>
  <c r="N2047" i="1"/>
  <c r="N2046" i="1"/>
  <c r="N2045" i="1"/>
  <c r="N2044" i="1"/>
  <c r="N752" i="1"/>
  <c r="N751" i="1"/>
  <c r="N750" i="1"/>
  <c r="N749" i="1"/>
  <c r="N748" i="1"/>
  <c r="N747" i="1"/>
  <c r="N738" i="1"/>
  <c r="N737" i="1"/>
  <c r="N2040" i="1"/>
  <c r="N2039" i="1"/>
  <c r="N2038" i="1"/>
  <c r="N2037" i="1"/>
  <c r="N2036" i="1"/>
  <c r="N2035" i="1"/>
  <c r="N718" i="1"/>
  <c r="N717" i="1"/>
  <c r="N716" i="1"/>
  <c r="N715" i="1"/>
  <c r="N714" i="1"/>
  <c r="N713" i="1"/>
  <c r="N712" i="1"/>
  <c r="N711" i="1"/>
  <c r="N155" i="1"/>
  <c r="N154" i="1"/>
  <c r="N153" i="1"/>
  <c r="N152" i="1"/>
  <c r="N151" i="1"/>
  <c r="N150" i="1"/>
  <c r="N148" i="1"/>
  <c r="N147" i="1"/>
  <c r="N814" i="1"/>
  <c r="N813" i="1"/>
  <c r="N800" i="1"/>
  <c r="N799" i="1"/>
  <c r="N798" i="1"/>
  <c r="N797" i="1"/>
  <c r="N796" i="1"/>
  <c r="N795" i="1"/>
  <c r="N794" i="1"/>
  <c r="N793" i="1"/>
  <c r="N792" i="1"/>
  <c r="N791" i="1"/>
  <c r="N804" i="1"/>
  <c r="N803" i="1"/>
  <c r="N808" i="1"/>
  <c r="N807" i="1"/>
  <c r="N122" i="1"/>
  <c r="N121" i="1"/>
  <c r="N124" i="1"/>
  <c r="N123" i="1"/>
  <c r="N1745" i="1"/>
  <c r="N1744" i="1"/>
  <c r="N1743" i="1"/>
  <c r="N1742" i="1"/>
  <c r="N1741" i="1"/>
  <c r="N1740" i="1"/>
  <c r="N1707" i="1"/>
  <c r="N1706" i="1"/>
  <c r="N1709" i="1"/>
  <c r="N1708" i="1"/>
  <c r="N1011" i="1"/>
  <c r="N1010" i="1"/>
  <c r="N1021" i="1"/>
  <c r="N1020" i="1"/>
  <c r="N1918" i="1"/>
  <c r="N1917" i="1"/>
  <c r="N1912" i="1"/>
  <c r="N1911" i="1"/>
  <c r="N1843" i="1"/>
  <c r="N1842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877" i="1"/>
  <c r="N876" i="1"/>
  <c r="N1914" i="1"/>
  <c r="N1913" i="1"/>
  <c r="N812" i="1"/>
  <c r="N811" i="1"/>
  <c r="N146" i="1"/>
  <c r="N145" i="1"/>
  <c r="N144" i="1"/>
  <c r="N143" i="1"/>
  <c r="N142" i="1"/>
  <c r="N141" i="1"/>
  <c r="N95" i="1"/>
  <c r="N94" i="1"/>
  <c r="N93" i="1"/>
  <c r="N92" i="1"/>
  <c r="N91" i="1"/>
  <c r="N90" i="1"/>
  <c r="N89" i="1"/>
  <c r="N88" i="1"/>
  <c r="N87" i="1"/>
  <c r="N86" i="1"/>
  <c r="N85" i="1"/>
  <c r="N84" i="1"/>
  <c r="N744" i="1"/>
  <c r="N743" i="1"/>
  <c r="N742" i="1"/>
  <c r="N741" i="1"/>
  <c r="N740" i="1"/>
  <c r="N739" i="1"/>
  <c r="N1025" i="1"/>
  <c r="N1024" i="1"/>
  <c r="N1023" i="1"/>
  <c r="N1022" i="1"/>
  <c r="N1987" i="1"/>
  <c r="N1986" i="1"/>
  <c r="N1985" i="1"/>
  <c r="N1984" i="1"/>
  <c r="N1983" i="1"/>
  <c r="N1982" i="1"/>
  <c r="N1009" i="1"/>
  <c r="N1008" i="1"/>
  <c r="N1007" i="1"/>
  <c r="N1006" i="1"/>
  <c r="N785" i="1"/>
  <c r="N784" i="1"/>
  <c r="N783" i="1"/>
  <c r="N782" i="1"/>
  <c r="N802" i="1"/>
  <c r="N801" i="1"/>
  <c r="N1751" i="1"/>
  <c r="N1750" i="1"/>
  <c r="N1749" i="1"/>
  <c r="N1748" i="1"/>
  <c r="N1747" i="1"/>
  <c r="N1746" i="1"/>
  <c r="N903" i="1"/>
  <c r="N902" i="1"/>
  <c r="N901" i="1"/>
  <c r="N900" i="1"/>
  <c r="N899" i="1"/>
  <c r="N898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1904" i="1"/>
  <c r="N1903" i="1"/>
  <c r="N993" i="1"/>
  <c r="N992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181" i="1"/>
  <c r="N180" i="1"/>
  <c r="N1831" i="1"/>
  <c r="N1830" i="1"/>
  <c r="N1829" i="1"/>
  <c r="N1828" i="1"/>
  <c r="N1835" i="1"/>
  <c r="N1834" i="1"/>
  <c r="N2007" i="1"/>
  <c r="N1658" i="1"/>
  <c r="N1657" i="1"/>
  <c r="N734" i="1"/>
  <c r="N733" i="1"/>
  <c r="N2056" i="1"/>
  <c r="N2055" i="1"/>
  <c r="N2004" i="1"/>
  <c r="N2003" i="1"/>
  <c r="N730" i="1"/>
  <c r="N729" i="1"/>
  <c r="N728" i="1"/>
  <c r="N727" i="1"/>
  <c r="N1705" i="1"/>
  <c r="N1704" i="1"/>
  <c r="N1703" i="1"/>
  <c r="N1702" i="1"/>
  <c r="N1701" i="1"/>
  <c r="N1700" i="1"/>
  <c r="N1699" i="1"/>
  <c r="N1698" i="1"/>
  <c r="N946" i="1"/>
  <c r="N945" i="1"/>
  <c r="N919" i="1"/>
  <c r="N918" i="1"/>
  <c r="N917" i="1"/>
  <c r="N906" i="1"/>
  <c r="N905" i="1"/>
  <c r="N904" i="1"/>
  <c r="N875" i="1"/>
  <c r="N874" i="1"/>
  <c r="N2001" i="1"/>
  <c r="N2000" i="1"/>
  <c r="N2042" i="1"/>
  <c r="N2041" i="1"/>
  <c r="N2043" i="1"/>
  <c r="N149" i="1"/>
  <c r="N746" i="1"/>
  <c r="N745" i="1"/>
  <c r="N1019" i="1"/>
  <c r="N1018" i="1"/>
  <c r="N2017" i="1"/>
  <c r="N2016" i="1"/>
  <c r="N2018" i="1"/>
  <c r="N1688" i="1"/>
  <c r="N1687" i="1"/>
  <c r="N1684" i="1"/>
  <c r="N1683" i="1"/>
  <c r="N1686" i="1"/>
  <c r="N1685" i="1"/>
  <c r="N1680" i="1"/>
  <c r="N1679" i="1"/>
  <c r="N1682" i="1"/>
  <c r="N1681" i="1"/>
  <c r="N1678" i="1"/>
  <c r="N1677" i="1"/>
  <c r="N781" i="1"/>
  <c r="N780" i="1"/>
  <c r="N806" i="1"/>
  <c r="N805" i="1"/>
  <c r="N879" i="1"/>
  <c r="N878" i="1"/>
  <c r="N810" i="1"/>
  <c r="N809" i="1"/>
  <c r="N779" i="1"/>
  <c r="N778" i="1"/>
  <c r="N171" i="1"/>
  <c r="N170" i="1"/>
  <c r="N583" i="1"/>
  <c r="N582" i="1"/>
  <c r="N1385" i="1"/>
  <c r="N1384" i="1"/>
  <c r="N1383" i="1"/>
  <c r="N1382" i="1"/>
  <c r="N2022" i="1"/>
  <c r="N2021" i="1"/>
  <c r="N665" i="1"/>
  <c r="N664" i="1"/>
  <c r="N663" i="1"/>
  <c r="N662" i="1"/>
  <c r="N661" i="1"/>
  <c r="N660" i="1"/>
  <c r="N659" i="1"/>
  <c r="N658" i="1"/>
  <c r="N1310" i="1"/>
  <c r="N1309" i="1"/>
  <c r="N1308" i="1"/>
  <c r="N1307" i="1"/>
  <c r="N1250" i="1"/>
  <c r="N1249" i="1"/>
  <c r="N1278" i="1"/>
  <c r="N1277" i="1"/>
  <c r="N1276" i="1"/>
  <c r="N1275" i="1"/>
  <c r="N1941" i="1"/>
  <c r="N1940" i="1"/>
  <c r="N581" i="1"/>
  <c r="N580" i="1"/>
  <c r="N579" i="1"/>
  <c r="N578" i="1"/>
  <c r="N577" i="1"/>
  <c r="N576" i="1"/>
  <c r="N189" i="1"/>
  <c r="N188" i="1"/>
  <c r="N187" i="1"/>
  <c r="N186" i="1"/>
  <c r="N52" i="1"/>
  <c r="N51" i="1"/>
  <c r="N50" i="1"/>
  <c r="N49" i="1"/>
  <c r="N1906" i="1"/>
  <c r="N1905" i="1"/>
  <c r="N1381" i="1"/>
  <c r="N1380" i="1"/>
  <c r="N1379" i="1"/>
  <c r="N1378" i="1"/>
  <c r="N112" i="1"/>
  <c r="N111" i="1"/>
  <c r="N110" i="1"/>
  <c r="N109" i="1"/>
  <c r="N108" i="1"/>
  <c r="N107" i="1"/>
  <c r="N106" i="1"/>
  <c r="N105" i="1"/>
  <c r="N3" i="1"/>
  <c r="N2" i="1"/>
  <c r="N1910" i="1"/>
  <c r="N1909" i="1"/>
  <c r="N169" i="1"/>
  <c r="N168" i="1"/>
  <c r="N167" i="1"/>
  <c r="N166" i="1"/>
  <c r="N165" i="1"/>
  <c r="N164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48" i="1"/>
  <c r="N1247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74" i="1"/>
  <c r="N1273" i="1"/>
  <c r="N1939" i="1"/>
  <c r="N1938" i="1"/>
  <c r="N1935" i="1"/>
  <c r="N1934" i="1"/>
  <c r="N1937" i="1"/>
  <c r="N1936" i="1"/>
  <c r="N1933" i="1"/>
  <c r="N1932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185" i="1"/>
  <c r="N184" i="1"/>
  <c r="N183" i="1"/>
  <c r="N182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1437" i="1"/>
  <c r="N1436" i="1"/>
  <c r="N1433" i="1"/>
  <c r="N1432" i="1"/>
  <c r="N1435" i="1"/>
  <c r="N1434" i="1"/>
  <c r="N1431" i="1"/>
  <c r="N1430" i="1"/>
  <c r="N1825" i="1"/>
  <c r="N1824" i="1"/>
  <c r="N1031" i="1"/>
  <c r="N1030" i="1"/>
  <c r="N1415" i="1"/>
  <c r="N1414" i="1"/>
  <c r="N1413" i="1"/>
  <c r="N1412" i="1"/>
  <c r="N1149" i="1"/>
  <c r="N1148" i="1"/>
  <c r="N1421" i="1"/>
  <c r="N1420" i="1"/>
  <c r="N1411" i="1"/>
  <c r="N1410" i="1"/>
  <c r="N377" i="1"/>
  <c r="N376" i="1"/>
  <c r="N175" i="1"/>
  <c r="N174" i="1"/>
  <c r="N1405" i="1"/>
  <c r="N1404" i="1"/>
  <c r="N1459" i="1"/>
  <c r="N1458" i="1"/>
  <c r="N1457" i="1"/>
  <c r="N1456" i="1"/>
  <c r="N1455" i="1"/>
  <c r="N1454" i="1"/>
  <c r="N607" i="1"/>
  <c r="N606" i="1"/>
  <c r="N605" i="1"/>
  <c r="N604" i="1"/>
  <c r="N603" i="1"/>
  <c r="N602" i="1"/>
  <c r="N1389" i="1"/>
  <c r="N1388" i="1"/>
  <c r="N1387" i="1"/>
  <c r="N1386" i="1"/>
  <c r="N1417" i="1"/>
  <c r="N1416" i="1"/>
  <c r="N1147" i="1"/>
  <c r="N1146" i="1"/>
  <c r="N30" i="1"/>
  <c r="N29" i="1"/>
  <c r="N1419" i="1"/>
  <c r="N1418" i="1"/>
  <c r="N1409" i="1"/>
  <c r="N1408" i="1"/>
  <c r="N1407" i="1"/>
  <c r="N1406" i="1"/>
  <c r="N1892" i="1"/>
  <c r="N1891" i="1"/>
  <c r="N1890" i="1"/>
  <c r="N1889" i="1"/>
  <c r="N787" i="1"/>
  <c r="N786" i="1"/>
  <c r="N1888" i="1"/>
  <c r="N1887" i="1"/>
  <c r="N1886" i="1"/>
  <c r="N1885" i="1"/>
  <c r="N1354" i="1"/>
  <c r="N1353" i="1"/>
  <c r="N1352" i="1"/>
  <c r="N1351" i="1"/>
  <c r="N1350" i="1"/>
  <c r="N1349" i="1"/>
  <c r="N1896" i="1"/>
  <c r="N1895" i="1"/>
  <c r="N1902" i="1"/>
  <c r="N1901" i="1"/>
  <c r="N1900" i="1"/>
  <c r="N1899" i="1"/>
  <c r="N1898" i="1"/>
  <c r="N1897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951" i="1"/>
  <c r="N601" i="1"/>
  <c r="N600" i="1"/>
  <c r="N599" i="1"/>
  <c r="N598" i="1"/>
  <c r="N597" i="1"/>
  <c r="N596" i="1"/>
  <c r="N1164" i="1"/>
  <c r="N1163" i="1"/>
  <c r="N1162" i="1"/>
  <c r="N11" i="1"/>
  <c r="N10" i="1"/>
  <c r="N9" i="1"/>
  <c r="N8" i="1"/>
  <c r="N950" i="1"/>
  <c r="N949" i="1"/>
  <c r="N948" i="1"/>
  <c r="N947" i="1"/>
  <c r="N179" i="1"/>
  <c r="N178" i="1"/>
  <c r="N177" i="1"/>
  <c r="N176" i="1"/>
  <c r="N7" i="1"/>
  <c r="N6" i="1"/>
  <c r="N5" i="1"/>
  <c r="N4" i="1"/>
  <c r="N2054" i="1"/>
  <c r="N2053" i="1"/>
  <c r="N163" i="1"/>
  <c r="N162" i="1"/>
  <c r="N243" i="1"/>
  <c r="N242" i="1"/>
  <c r="N2015" i="1"/>
  <c r="N2014" i="1"/>
  <c r="N2013" i="1"/>
  <c r="N2012" i="1"/>
  <c r="N1017" i="1"/>
  <c r="N1016" i="1"/>
  <c r="N1005" i="1"/>
  <c r="N1004" i="1"/>
  <c r="N897" i="1"/>
  <c r="N896" i="1"/>
  <c r="N895" i="1"/>
  <c r="N894" i="1"/>
  <c r="N893" i="1"/>
  <c r="N892" i="1"/>
  <c r="N891" i="1"/>
  <c r="N890" i="1"/>
  <c r="N932" i="1"/>
  <c r="N930" i="1"/>
  <c r="N928" i="1"/>
  <c r="N931" i="1"/>
  <c r="N929" i="1"/>
  <c r="N911" i="1"/>
  <c r="N909" i="1"/>
  <c r="N907" i="1"/>
  <c r="N912" i="1"/>
  <c r="N910" i="1"/>
  <c r="N908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19" i="1"/>
  <c r="N818" i="1"/>
  <c r="N1472" i="1"/>
  <c r="N1471" i="1"/>
  <c r="N1470" i="1"/>
  <c r="N1469" i="1"/>
  <c r="N1468" i="1"/>
  <c r="N1467" i="1"/>
  <c r="N790" i="1"/>
  <c r="N789" i="1"/>
  <c r="N788" i="1"/>
  <c r="N1466" i="1"/>
  <c r="N1465" i="1"/>
  <c r="N1464" i="1"/>
  <c r="N1463" i="1"/>
  <c r="N1461" i="1"/>
  <c r="N1460" i="1"/>
  <c r="N1170" i="1"/>
  <c r="N1169" i="1"/>
  <c r="N1168" i="1"/>
  <c r="N1167" i="1"/>
  <c r="N1166" i="1"/>
  <c r="N1165" i="1"/>
  <c r="N17" i="1"/>
  <c r="N15" i="1"/>
  <c r="N13" i="1"/>
  <c r="N16" i="1"/>
  <c r="N14" i="1"/>
  <c r="N12" i="1"/>
  <c r="N1656" i="1"/>
  <c r="N1655" i="1"/>
  <c r="N1654" i="1"/>
  <c r="N1653" i="1"/>
  <c r="N1652" i="1"/>
  <c r="N1651" i="1"/>
  <c r="N2052" i="1"/>
  <c r="N2030" i="1"/>
  <c r="N2032" i="1"/>
  <c r="N2031" i="1"/>
  <c r="N2029" i="1"/>
  <c r="N2028" i="1"/>
  <c r="N2027" i="1"/>
  <c r="N2026" i="1"/>
  <c r="N2025" i="1"/>
  <c r="N2024" i="1"/>
  <c r="N2023" i="1"/>
  <c r="N161" i="1"/>
  <c r="N160" i="1"/>
  <c r="N138" i="1"/>
  <c r="N137" i="1"/>
  <c r="N136" i="1"/>
  <c r="N135" i="1"/>
  <c r="N134" i="1"/>
  <c r="N133" i="1"/>
  <c r="N995" i="1"/>
  <c r="N1003" i="1"/>
  <c r="N1002" i="1"/>
  <c r="N994" i="1"/>
  <c r="N707" i="1"/>
  <c r="N706" i="1"/>
  <c r="N705" i="1"/>
  <c r="N704" i="1"/>
  <c r="N703" i="1"/>
  <c r="N702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1015" i="1"/>
  <c r="N1014" i="1"/>
  <c r="N1012" i="1"/>
  <c r="N1013" i="1"/>
  <c r="N2020" i="1"/>
  <c r="N2019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001" i="1"/>
  <c r="N1000" i="1"/>
  <c r="N999" i="1"/>
  <c r="N998" i="1"/>
  <c r="N997" i="1"/>
  <c r="N996" i="1"/>
  <c r="N1326" i="1"/>
  <c r="N1325" i="1"/>
  <c r="N1365" i="1"/>
  <c r="N1364" i="1"/>
  <c r="N1363" i="1"/>
  <c r="N1362" i="1"/>
  <c r="N1306" i="1"/>
  <c r="N1305" i="1"/>
  <c r="N1348" i="1"/>
  <c r="N1347" i="1"/>
  <c r="N1377" i="1"/>
  <c r="N1376" i="1"/>
  <c r="N1155" i="1"/>
  <c r="N1154" i="1"/>
  <c r="N1037" i="1"/>
  <c r="N1036" i="1"/>
  <c r="N1334" i="1"/>
  <c r="N1333" i="1"/>
  <c r="N505" i="1"/>
  <c r="N504" i="1"/>
  <c r="N1338" i="1"/>
  <c r="N1337" i="1"/>
  <c r="N1336" i="1"/>
  <c r="N1335" i="1"/>
  <c r="N1324" i="1"/>
  <c r="N1323" i="1"/>
  <c r="N1322" i="1"/>
  <c r="N1321" i="1"/>
  <c r="N1373" i="1"/>
  <c r="N1372" i="1"/>
  <c r="N527" i="1"/>
  <c r="N526" i="1"/>
  <c r="N525" i="1"/>
  <c r="N524" i="1"/>
  <c r="N1361" i="1"/>
  <c r="N1360" i="1"/>
  <c r="N1359" i="1"/>
  <c r="N1358" i="1"/>
  <c r="N1342" i="1"/>
  <c r="N1341" i="1"/>
  <c r="N1304" i="1"/>
  <c r="N1303" i="1"/>
  <c r="N1302" i="1"/>
  <c r="N1301" i="1"/>
  <c r="N1300" i="1"/>
  <c r="N1299" i="1"/>
  <c r="N1286" i="1"/>
  <c r="N1285" i="1"/>
  <c r="N1284" i="1"/>
  <c r="N1283" i="1"/>
  <c r="N1346" i="1"/>
  <c r="N1345" i="1"/>
  <c r="N1344" i="1"/>
  <c r="N1343" i="1"/>
  <c r="N249" i="1"/>
  <c r="N248" i="1"/>
  <c r="N247" i="1"/>
  <c r="N246" i="1"/>
  <c r="N245" i="1"/>
  <c r="N244" i="1"/>
  <c r="N1292" i="1"/>
  <c r="N1291" i="1"/>
  <c r="N1290" i="1"/>
  <c r="N1289" i="1"/>
  <c r="N1296" i="1"/>
  <c r="N1295" i="1"/>
  <c r="N114" i="1"/>
  <c r="N113" i="1"/>
  <c r="N1282" i="1"/>
  <c r="N1281" i="1"/>
  <c r="N1332" i="1"/>
  <c r="N1331" i="1"/>
  <c r="N1330" i="1"/>
  <c r="N1329" i="1"/>
  <c r="N1328" i="1"/>
  <c r="N1327" i="1"/>
  <c r="N1033" i="1"/>
  <c r="N1032" i="1"/>
  <c r="N1035" i="1"/>
  <c r="N1034" i="1"/>
  <c r="N1548" i="1"/>
  <c r="N1547" i="1"/>
  <c r="N503" i="1"/>
  <c r="N502" i="1"/>
  <c r="N501" i="1"/>
  <c r="N500" i="1"/>
  <c r="N258" i="1"/>
  <c r="N257" i="1"/>
  <c r="N256" i="1"/>
  <c r="N255" i="1"/>
  <c r="N254" i="1"/>
  <c r="N253" i="1"/>
  <c r="N1546" i="1"/>
  <c r="N1545" i="1"/>
  <c r="N1544" i="1"/>
  <c r="N1543" i="1"/>
  <c r="N1542" i="1"/>
  <c r="N1541" i="1"/>
  <c r="N1298" i="1"/>
  <c r="N1297" i="1"/>
  <c r="N1288" i="1"/>
  <c r="N1287" i="1"/>
  <c r="N697" i="1"/>
  <c r="N696" i="1"/>
  <c r="N1845" i="1"/>
  <c r="N1844" i="1"/>
  <c r="N1847" i="1"/>
  <c r="N1846" i="1"/>
  <c r="N518" i="1"/>
  <c r="N517" i="1"/>
  <c r="N1143" i="1"/>
  <c r="N1142" i="1"/>
  <c r="N1141" i="1"/>
  <c r="N1140" i="1"/>
  <c r="N754" i="1"/>
  <c r="N753" i="1"/>
  <c r="N1139" i="1"/>
  <c r="N1138" i="1"/>
  <c r="N1137" i="1"/>
  <c r="N1136" i="1"/>
  <c r="N75" i="1"/>
  <c r="N74" i="1"/>
  <c r="N1851" i="1"/>
  <c r="N1850" i="1"/>
  <c r="N1849" i="1"/>
  <c r="N1848" i="1"/>
  <c r="N1135" i="1"/>
  <c r="N1134" i="1"/>
  <c r="N1133" i="1"/>
  <c r="N1132" i="1"/>
  <c r="N1131" i="1"/>
  <c r="N1130" i="1"/>
  <c r="N1129" i="1"/>
  <c r="N1128" i="1"/>
  <c r="N1280" i="1"/>
  <c r="N1279" i="1"/>
  <c r="N1125" i="1"/>
  <c r="N1124" i="1"/>
  <c r="N1101" i="1"/>
  <c r="N1100" i="1"/>
  <c r="N1039" i="1"/>
  <c r="N1038" i="1"/>
  <c r="N589" i="1"/>
  <c r="N588" i="1"/>
  <c r="N1109" i="1"/>
  <c r="N1108" i="1"/>
  <c r="N1095" i="1"/>
  <c r="N1094" i="1"/>
  <c r="N1119" i="1"/>
  <c r="N1118" i="1"/>
  <c r="N1107" i="1"/>
  <c r="N1106" i="1"/>
  <c r="N1117" i="1"/>
  <c r="N1116" i="1"/>
  <c r="N1093" i="1"/>
  <c r="N1092" i="1"/>
  <c r="N1091" i="1"/>
  <c r="N1090" i="1"/>
  <c r="N1089" i="1"/>
  <c r="N1088" i="1"/>
  <c r="N1099" i="1"/>
  <c r="N1098" i="1"/>
  <c r="N1097" i="1"/>
  <c r="N1096" i="1"/>
  <c r="N1127" i="1"/>
  <c r="N1126" i="1"/>
  <c r="N1123" i="1"/>
  <c r="N1122" i="1"/>
  <c r="N1121" i="1"/>
  <c r="N1120" i="1"/>
  <c r="N1105" i="1"/>
  <c r="N1104" i="1"/>
  <c r="N1103" i="1"/>
  <c r="N1102" i="1"/>
  <c r="N1043" i="1"/>
  <c r="N1042" i="1"/>
  <c r="N1858" i="1"/>
  <c r="N1857" i="1"/>
  <c r="N23" i="1"/>
  <c r="N22" i="1"/>
  <c r="N21" i="1"/>
  <c r="N20" i="1"/>
  <c r="N1115" i="1"/>
  <c r="N1114" i="1"/>
  <c r="N1113" i="1"/>
  <c r="N1112" i="1"/>
  <c r="N1041" i="1"/>
  <c r="N1040" i="1"/>
  <c r="N591" i="1"/>
  <c r="N590" i="1"/>
  <c r="N595" i="1"/>
  <c r="N594" i="1"/>
  <c r="N587" i="1"/>
  <c r="N586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979" i="1"/>
  <c r="N1978" i="1"/>
  <c r="N1375" i="1"/>
  <c r="N1374" i="1"/>
  <c r="N1981" i="1"/>
  <c r="N1980" i="1"/>
  <c r="N1357" i="1"/>
  <c r="N1356" i="1"/>
  <c r="N269" i="1"/>
  <c r="N268" i="1"/>
  <c r="N1802" i="1"/>
  <c r="N1801" i="1"/>
  <c r="N732" i="1"/>
  <c r="N731" i="1"/>
  <c r="N955" i="1"/>
  <c r="N954" i="1"/>
  <c r="N953" i="1"/>
  <c r="N952" i="1"/>
  <c r="N83" i="1"/>
  <c r="N82" i="1"/>
  <c r="N81" i="1"/>
  <c r="N80" i="1"/>
  <c r="N79" i="1"/>
  <c r="N78" i="1"/>
  <c r="N77" i="1"/>
  <c r="N76" i="1"/>
  <c r="N675" i="1"/>
  <c r="N674" i="1"/>
  <c r="N1145" i="1"/>
  <c r="N1144" i="1"/>
  <c r="N695" i="1"/>
  <c r="N694" i="1"/>
  <c r="N693" i="1"/>
  <c r="N692" i="1"/>
  <c r="N756" i="1"/>
  <c r="N755" i="1"/>
  <c r="N673" i="1"/>
  <c r="N672" i="1"/>
  <c r="N671" i="1"/>
  <c r="N670" i="1"/>
  <c r="N669" i="1"/>
  <c r="N668" i="1"/>
  <c r="N667" i="1"/>
  <c r="N666" i="1"/>
  <c r="N1340" i="1"/>
  <c r="N1339" i="1"/>
  <c r="N1977" i="1"/>
  <c r="N1976" i="1"/>
  <c r="N1975" i="1"/>
  <c r="N1974" i="1"/>
  <c r="N1931" i="1"/>
  <c r="N1930" i="1"/>
  <c r="N1929" i="1"/>
  <c r="N1928" i="1"/>
  <c r="N1927" i="1"/>
  <c r="N1926" i="1"/>
  <c r="N1925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553" i="1"/>
  <c r="N552" i="1"/>
  <c r="N523" i="1"/>
  <c r="N522" i="1"/>
  <c r="N474" i="1"/>
  <c r="N473" i="1"/>
  <c r="N472" i="1"/>
  <c r="N471" i="1"/>
  <c r="N452" i="1"/>
  <c r="N451" i="1"/>
  <c r="N101" i="1"/>
  <c r="N100" i="1"/>
  <c r="N1429" i="1"/>
  <c r="N1428" i="1"/>
  <c r="N1841" i="1"/>
  <c r="N1840" i="1"/>
  <c r="N333" i="1"/>
  <c r="N332" i="1"/>
  <c r="N424" i="1"/>
  <c r="N423" i="1"/>
  <c r="N422" i="1"/>
  <c r="N421" i="1"/>
  <c r="N499" i="1"/>
  <c r="N498" i="1"/>
  <c r="N403" i="1"/>
  <c r="N402" i="1"/>
  <c r="N401" i="1"/>
  <c r="N400" i="1"/>
  <c r="N399" i="1"/>
  <c r="N398" i="1"/>
  <c r="N426" i="1"/>
  <c r="N425" i="1"/>
  <c r="N430" i="1"/>
  <c r="N429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484" i="1"/>
  <c r="N483" i="1"/>
  <c r="N482" i="1"/>
  <c r="N481" i="1"/>
  <c r="N480" i="1"/>
  <c r="N479" i="1"/>
  <c r="N478" i="1"/>
  <c r="N477" i="1"/>
  <c r="N476" i="1"/>
  <c r="N475" i="1"/>
  <c r="N487" i="1"/>
  <c r="N449" i="1"/>
  <c r="N448" i="1"/>
  <c r="N450" i="1"/>
  <c r="N447" i="1"/>
  <c r="N99" i="1"/>
  <c r="N98" i="1"/>
  <c r="N97" i="1"/>
  <c r="N96" i="1"/>
  <c r="N1427" i="1"/>
  <c r="N1426" i="1"/>
  <c r="N1423" i="1"/>
  <c r="N1422" i="1"/>
  <c r="N1425" i="1"/>
  <c r="N1424" i="1"/>
  <c r="N1839" i="1"/>
  <c r="N1838" i="1"/>
  <c r="N1837" i="1"/>
  <c r="N1836" i="1"/>
  <c r="N331" i="1"/>
  <c r="N330" i="1"/>
  <c r="N329" i="1"/>
  <c r="N328" i="1"/>
  <c r="N327" i="1"/>
  <c r="N326" i="1"/>
  <c r="N497" i="1"/>
  <c r="N496" i="1"/>
  <c r="N495" i="1"/>
  <c r="N494" i="1"/>
  <c r="N493" i="1"/>
  <c r="N492" i="1"/>
  <c r="N104" i="1"/>
  <c r="N103" i="1"/>
  <c r="N1833" i="1"/>
  <c r="N1832" i="1"/>
  <c r="N353" i="1"/>
  <c r="N352" i="1"/>
  <c r="N2011" i="1"/>
  <c r="N2010" i="1"/>
  <c r="N2009" i="1"/>
  <c r="N2008" i="1"/>
  <c r="N420" i="1"/>
  <c r="N419" i="1"/>
  <c r="N418" i="1"/>
  <c r="N417" i="1"/>
  <c r="N416" i="1"/>
  <c r="N415" i="1"/>
  <c r="N363" i="1"/>
  <c r="N362" i="1"/>
  <c r="N361" i="1"/>
  <c r="N360" i="1"/>
  <c r="N1153" i="1"/>
  <c r="N1152" i="1"/>
  <c r="N1151" i="1"/>
  <c r="N1150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409" i="1"/>
  <c r="N408" i="1"/>
  <c r="N407" i="1"/>
  <c r="N406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405" i="1"/>
  <c r="N404" i="1"/>
  <c r="N531" i="1"/>
  <c r="N530" i="1"/>
  <c r="N529" i="1"/>
  <c r="N528" i="1"/>
  <c r="N359" i="1"/>
  <c r="N358" i="1"/>
  <c r="N357" i="1"/>
  <c r="N356" i="1"/>
  <c r="N428" i="1"/>
  <c r="N42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973" i="1"/>
  <c r="N972" i="1"/>
  <c r="N491" i="1"/>
  <c r="N490" i="1"/>
  <c r="N489" i="1"/>
  <c r="N488" i="1"/>
  <c r="N975" i="1"/>
  <c r="N974" i="1"/>
  <c r="N470" i="1"/>
  <c r="N469" i="1"/>
  <c r="N468" i="1"/>
  <c r="N467" i="1"/>
  <c r="N466" i="1"/>
  <c r="N465" i="1"/>
  <c r="N464" i="1"/>
  <c r="N463" i="1"/>
  <c r="N462" i="1"/>
  <c r="N461" i="1"/>
  <c r="N355" i="1"/>
  <c r="N354" i="1"/>
  <c r="N460" i="1"/>
  <c r="N459" i="1"/>
  <c r="N458" i="1"/>
  <c r="N457" i="1"/>
  <c r="N456" i="1"/>
  <c r="N455" i="1"/>
  <c r="N454" i="1"/>
  <c r="N453" i="1"/>
  <c r="N486" i="1"/>
  <c r="N485" i="1"/>
  <c r="N446" i="1"/>
  <c r="N445" i="1"/>
  <c r="N439" i="1"/>
  <c r="N437" i="1"/>
  <c r="N444" i="1"/>
  <c r="N443" i="1"/>
  <c r="N442" i="1"/>
  <c r="N441" i="1"/>
  <c r="N440" i="1"/>
  <c r="N438" i="1"/>
  <c r="N436" i="1"/>
  <c r="N435" i="1"/>
  <c r="N434" i="1"/>
  <c r="N433" i="1"/>
  <c r="N432" i="1"/>
  <c r="N281" i="1"/>
  <c r="N280" i="1"/>
  <c r="N279" i="1"/>
  <c r="N278" i="1"/>
  <c r="N1369" i="1"/>
  <c r="N1368" i="1"/>
  <c r="N971" i="1"/>
  <c r="N970" i="1"/>
  <c r="N969" i="1"/>
  <c r="N968" i="1"/>
  <c r="N967" i="1"/>
  <c r="N966" i="1"/>
  <c r="N263" i="1"/>
  <c r="N262" i="1"/>
  <c r="N285" i="1"/>
  <c r="N284" i="1"/>
  <c r="N293" i="1"/>
  <c r="N292" i="1"/>
  <c r="N283" i="1"/>
  <c r="N282" i="1"/>
  <c r="N277" i="1"/>
  <c r="N276" i="1"/>
  <c r="N275" i="1"/>
  <c r="N274" i="1"/>
  <c r="N273" i="1"/>
  <c r="N272" i="1"/>
  <c r="N252" i="1"/>
  <c r="N251" i="1"/>
  <c r="N1367" i="1"/>
  <c r="N1366" i="1"/>
  <c r="N267" i="1"/>
  <c r="N266" i="1"/>
  <c r="N265" i="1"/>
  <c r="N264" i="1"/>
  <c r="N291" i="1"/>
  <c r="N290" i="1"/>
  <c r="N289" i="1"/>
  <c r="N288" i="1"/>
  <c r="N287" i="1"/>
  <c r="N286" i="1"/>
  <c r="N261" i="1"/>
  <c r="N260" i="1"/>
  <c r="N965" i="1"/>
  <c r="N964" i="1"/>
  <c r="N963" i="1"/>
  <c r="N962" i="1"/>
  <c r="N961" i="1"/>
  <c r="N960" i="1"/>
  <c r="N959" i="1"/>
  <c r="N958" i="1"/>
  <c r="N957" i="1"/>
  <c r="N956" i="1"/>
  <c r="N1371" i="1"/>
  <c r="N1370" i="1"/>
  <c r="N1908" i="1"/>
  <c r="N1907" i="1"/>
  <c r="N585" i="1"/>
  <c r="N584" i="1"/>
  <c r="N271" i="1"/>
  <c r="N270" i="1"/>
  <c r="N325" i="1"/>
  <c r="N324" i="1"/>
  <c r="N323" i="1"/>
  <c r="N322" i="1"/>
  <c r="N699" i="1"/>
  <c r="N698" i="1"/>
  <c r="N516" i="1"/>
  <c r="N515" i="1"/>
  <c r="N514" i="1"/>
  <c r="N513" i="1"/>
  <c r="N512" i="1"/>
  <c r="N511" i="1"/>
  <c r="N1916" i="1"/>
  <c r="N1915" i="1"/>
  <c r="N321" i="1"/>
  <c r="N320" i="1"/>
  <c r="N319" i="1"/>
  <c r="N318" i="1"/>
  <c r="N760" i="1"/>
  <c r="N759" i="1"/>
  <c r="N758" i="1"/>
  <c r="N757" i="1"/>
  <c r="N1355" i="1"/>
  <c r="N1272" i="1"/>
  <c r="N1271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120" i="1"/>
  <c r="N119" i="1"/>
  <c r="N118" i="1"/>
  <c r="N117" i="1"/>
  <c r="N116" i="1"/>
  <c r="N115" i="1"/>
  <c r="N241" i="1"/>
  <c r="N240" i="1"/>
  <c r="N239" i="1"/>
  <c r="N238" i="1"/>
  <c r="N237" i="1"/>
  <c r="N236" i="1"/>
  <c r="N235" i="1"/>
  <c r="N234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1538" i="1"/>
  <c r="N1537" i="1"/>
  <c r="N1486" i="1"/>
  <c r="N1485" i="1"/>
  <c r="N763" i="1"/>
  <c r="N762" i="1"/>
  <c r="N761" i="1"/>
  <c r="N1540" i="1"/>
  <c r="N1539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632" i="1"/>
  <c r="N1631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0" i="1"/>
  <c r="N1629" i="1"/>
  <c r="N1157" i="1"/>
  <c r="N1156" i="1"/>
  <c r="N1800" i="1"/>
  <c r="N1799" i="1"/>
  <c r="N1294" i="1"/>
  <c r="N1293" i="1"/>
  <c r="N132" i="1"/>
  <c r="N131" i="1"/>
  <c r="N130" i="1"/>
  <c r="N129" i="1"/>
  <c r="N1270" i="1"/>
  <c r="N1269" i="1"/>
  <c r="N1798" i="1"/>
  <c r="N1797" i="1"/>
  <c r="N1894" i="1"/>
  <c r="N1893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1827" i="1"/>
  <c r="N1826" i="1"/>
  <c r="N2061" i="1"/>
  <c r="N2058" i="1"/>
  <c r="N73" i="1"/>
  <c r="N72" i="1"/>
  <c r="N71" i="1"/>
  <c r="N70" i="1"/>
  <c r="N69" i="1"/>
  <c r="N351" i="1"/>
  <c r="N350" i="1"/>
  <c r="N349" i="1"/>
  <c r="N348" i="1"/>
  <c r="N347" i="1"/>
  <c r="N346" i="1"/>
  <c r="N345" i="1"/>
  <c r="N344" i="1"/>
  <c r="N343" i="1"/>
  <c r="N342" i="1"/>
  <c r="N1884" i="1"/>
  <c r="N1883" i="1"/>
  <c r="N1882" i="1"/>
  <c r="N1881" i="1"/>
  <c r="N1880" i="1"/>
  <c r="N1879" i="1"/>
  <c r="N1878" i="1"/>
  <c r="N1877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68" i="1"/>
  <c r="N65" i="1"/>
  <c r="N64" i="1"/>
  <c r="N63" i="1"/>
  <c r="N62" i="1"/>
  <c r="N61" i="1"/>
  <c r="N59" i="1"/>
  <c r="N58" i="1"/>
  <c r="N57" i="1"/>
  <c r="N56" i="1"/>
  <c r="N55" i="1"/>
  <c r="N54" i="1"/>
  <c r="N53" i="1"/>
  <c r="N60" i="1"/>
  <c r="N341" i="1"/>
  <c r="N340" i="1"/>
  <c r="N339" i="1"/>
  <c r="N338" i="1"/>
  <c r="N337" i="1"/>
  <c r="N336" i="1"/>
  <c r="N335" i="1"/>
  <c r="N334" i="1"/>
  <c r="N1874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2034" i="1"/>
  <c r="N2033" i="1"/>
  <c r="N710" i="1"/>
  <c r="N709" i="1"/>
  <c r="N708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889" i="1"/>
  <c r="N887" i="1"/>
  <c r="N886" i="1"/>
  <c r="N888" i="1"/>
  <c r="N885" i="1"/>
  <c r="N884" i="1"/>
  <c r="N883" i="1"/>
  <c r="N882" i="1"/>
  <c r="N849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48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7" i="1"/>
  <c r="N816" i="1"/>
  <c r="N1650" i="1"/>
  <c r="N2057" i="1"/>
  <c r="N592" i="1"/>
  <c r="N1110" i="1"/>
  <c r="N1111" i="1"/>
  <c r="N1649" i="1"/>
  <c r="N593" i="1"/>
  <c r="N102" i="1"/>
  <c r="N2002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20" i="1" l="1"/>
  <c r="N519" i="1"/>
  <c r="N520" i="1"/>
  <c r="N521" i="1"/>
  <c r="N1803" i="1"/>
  <c r="N815" i="1"/>
  <c r="N2062" i="1"/>
  <c r="N1923" i="1"/>
  <c r="N1924" i="1"/>
  <c r="N1859" i="1"/>
  <c r="N190" i="1"/>
  <c r="N1919" i="1"/>
  <c r="D19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Tiep</author>
  </authors>
  <commentList>
    <comment ref="C133" authorId="0" shapeId="0" xr:uid="{00000000-0006-0000-0300-00000B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4" authorId="0" shapeId="0" xr:uid="{00000000-0006-0000-0300-00000C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5" authorId="0" shapeId="0" xr:uid="{00000000-0006-0000-0300-00000D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6" authorId="0" shapeId="0" xr:uid="{00000000-0006-0000-0300-00000E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7" authorId="0" shapeId="0" xr:uid="{00000000-0006-0000-0300-00000F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8" authorId="0" shapeId="0" xr:uid="{00000000-0006-0000-0300-000010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3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4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5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6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7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994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995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002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003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</commentList>
</comments>
</file>

<file path=xl/sharedStrings.xml><?xml version="1.0" encoding="utf-8"?>
<sst xmlns="http://schemas.openxmlformats.org/spreadsheetml/2006/main" count="17542" uniqueCount="1378">
  <si>
    <t>STT</t>
  </si>
  <si>
    <t>Mã học phần</t>
  </si>
  <si>
    <t>Tên học phần</t>
  </si>
  <si>
    <t>Số tín chỉ</t>
  </si>
  <si>
    <t>Số tiết</t>
  </si>
  <si>
    <t>Tổng hợp số lớp cần mở'</t>
  </si>
  <si>
    <t>Khóa/ngành học</t>
  </si>
  <si>
    <t>Ghi chú</t>
  </si>
  <si>
    <t>59_ACCA</t>
  </si>
  <si>
    <t>TANE312</t>
  </si>
  <si>
    <t>BEC Higher</t>
  </si>
  <si>
    <t>TANE317</t>
  </si>
  <si>
    <t xml:space="preserve">Biên dịch </t>
  </si>
  <si>
    <t>TAN307</t>
  </si>
  <si>
    <t>Biên dịch 2</t>
  </si>
  <si>
    <t>59_TATM</t>
  </si>
  <si>
    <t>TTRH424</t>
  </si>
  <si>
    <t>Biên dịch thương mại nâng cao</t>
  </si>
  <si>
    <t>TCH421</t>
  </si>
  <si>
    <t>Chiến lược tài chính doanh nghiệp</t>
  </si>
  <si>
    <t>59_NGHG</t>
  </si>
  <si>
    <t>TMAE301</t>
  </si>
  <si>
    <t>Chính sách thương mại quốc tế</t>
  </si>
  <si>
    <t>60_CLCKT</t>
  </si>
  <si>
    <t>TMA301</t>
  </si>
  <si>
    <t>TRIH116</t>
  </si>
  <si>
    <t>Chủ nghĩa xã hội khoa học</t>
  </si>
  <si>
    <t>TRI116</t>
  </si>
  <si>
    <t>PLU307</t>
  </si>
  <si>
    <t>Công Pháp quốc tế</t>
  </si>
  <si>
    <t>KTE327</t>
  </si>
  <si>
    <t>Đàm phán kinh tế quốc tế</t>
  </si>
  <si>
    <t>59_LUAT</t>
  </si>
  <si>
    <t>TMA404</t>
  </si>
  <si>
    <t>Đàm phán thương mại quốc tế</t>
  </si>
  <si>
    <t>KDO305</t>
  </si>
  <si>
    <t>Đạo đức kinh doanh và trách nhiệm xã hội</t>
  </si>
  <si>
    <t>59_KDQT</t>
  </si>
  <si>
    <t>TTR116</t>
  </si>
  <si>
    <t>Đất nước học</t>
  </si>
  <si>
    <t>59_TTTM</t>
  </si>
  <si>
    <t>TTRH116</t>
  </si>
  <si>
    <t>TPH220</t>
  </si>
  <si>
    <t>Diễn đạt nói 2</t>
  </si>
  <si>
    <t>60_TPTM</t>
  </si>
  <si>
    <t>TPH221</t>
  </si>
  <si>
    <t>Diễn đạt viết 2</t>
  </si>
  <si>
    <t>TPH222</t>
  </si>
  <si>
    <t>Đọc hiểu 2</t>
  </si>
  <si>
    <t>TTR304</t>
  </si>
  <si>
    <t>Đọc hiểu II</t>
  </si>
  <si>
    <t>60_TTTM</t>
  </si>
  <si>
    <t>TTR320</t>
  </si>
  <si>
    <t>Đọc hiểu III - Ngôn ngữ báo chí thương mại</t>
  </si>
  <si>
    <t>TMAH319</t>
  </si>
  <si>
    <t>Đổi mới sáng tạo</t>
  </si>
  <si>
    <t>TMA319</t>
  </si>
  <si>
    <t>KTE418</t>
  </si>
  <si>
    <t>Dự báo trong kinh tế và kinh doanh</t>
  </si>
  <si>
    <t>59_KTQT</t>
  </si>
  <si>
    <t>TANE314</t>
  </si>
  <si>
    <t xml:space="preserve">FSEL 1: Dự án Ngôn ngữ, Văn hóa và Giao tiếp </t>
  </si>
  <si>
    <t>TMAE302</t>
  </si>
  <si>
    <t>Giao dịch thương mại quốc tế</t>
  </si>
  <si>
    <t>TANE112</t>
  </si>
  <si>
    <t>Giao tiếp đa văn hoá</t>
  </si>
  <si>
    <t>60_CLCQTKS</t>
  </si>
  <si>
    <t>QTR402</t>
  </si>
  <si>
    <t>Hành vi tổ chức</t>
  </si>
  <si>
    <t>60_QTKD</t>
  </si>
  <si>
    <t>KET308</t>
  </si>
  <si>
    <t>Hệ thống thông tin Kế toán</t>
  </si>
  <si>
    <t>59_KTKT</t>
  </si>
  <si>
    <t>QTR201</t>
  </si>
  <si>
    <t>Hệ thống thông tin quản lý</t>
  </si>
  <si>
    <t>KET305</t>
  </si>
  <si>
    <t>Kế toán máy</t>
  </si>
  <si>
    <t>KETE310</t>
  </si>
  <si>
    <t>Kế toán quản trị</t>
  </si>
  <si>
    <t>KET310</t>
  </si>
  <si>
    <t>60_KTKT</t>
  </si>
  <si>
    <t>KET314</t>
  </si>
  <si>
    <t>Kế toán quản trị nâng cao</t>
  </si>
  <si>
    <t>KET301</t>
  </si>
  <si>
    <t>Kế toán tài chính</t>
  </si>
  <si>
    <t>QTR412</t>
  </si>
  <si>
    <t>Khởi sự kinh doanh và quản trị doanh nghiệp nhỏ và vừa</t>
  </si>
  <si>
    <t>59_QTKD</t>
  </si>
  <si>
    <t>KET.F8.1</t>
  </si>
  <si>
    <t>Kiểm toán tài chính 1</t>
  </si>
  <si>
    <t>KET.F8.2</t>
  </si>
  <si>
    <t>Kiểm toán tài chính 2</t>
  </si>
  <si>
    <t>KDOE307</t>
  </si>
  <si>
    <t>Kinh doanh quốc tế</t>
  </si>
  <si>
    <t>59_CLCKT</t>
  </si>
  <si>
    <t>KDO307</t>
  </si>
  <si>
    <t>KDOH307</t>
  </si>
  <si>
    <t>KTE407</t>
  </si>
  <si>
    <t>Kinh tế công cộng</t>
  </si>
  <si>
    <t>KTE321</t>
  </si>
  <si>
    <t>Kinh tế du lịch</t>
  </si>
  <si>
    <t>59_KTPT</t>
  </si>
  <si>
    <t>KTE216</t>
  </si>
  <si>
    <t>Kinh tế học quốc tế I</t>
  </si>
  <si>
    <t>60_KTQT</t>
  </si>
  <si>
    <t>KTE316</t>
  </si>
  <si>
    <t>Kinh tế học quốc tế II</t>
  </si>
  <si>
    <t>TCHE341</t>
  </si>
  <si>
    <t>Kinh tế học tài chính</t>
  </si>
  <si>
    <t>59_CLCTC</t>
  </si>
  <si>
    <t>TCH341</t>
  </si>
  <si>
    <t>KTEE312</t>
  </si>
  <si>
    <t>Kinh tế kinh doanh</t>
  </si>
  <si>
    <t>KTE312</t>
  </si>
  <si>
    <t>60_KTDN</t>
  </si>
  <si>
    <t>KTE318</t>
  </si>
  <si>
    <t>Kinh tế lượng 2</t>
  </si>
  <si>
    <t>KTEE406</t>
  </si>
  <si>
    <t>Kinh tế phát triển</t>
  </si>
  <si>
    <t>59_CLCKTQT</t>
  </si>
  <si>
    <t>KTEE216</t>
  </si>
  <si>
    <t>Kinh tế quốc tế 1</t>
  </si>
  <si>
    <t>60_CLCKTQT</t>
  </si>
  <si>
    <t>KTEE214</t>
  </si>
  <si>
    <t>Kinh tế số</t>
  </si>
  <si>
    <t>KTE214</t>
  </si>
  <si>
    <t>KTEF201</t>
  </si>
  <si>
    <t>Kinh tế vi mô</t>
  </si>
  <si>
    <t>KTEE402</t>
  </si>
  <si>
    <t>Kinh tế vĩ mô 2</t>
  </si>
  <si>
    <t>KTE402</t>
  </si>
  <si>
    <t>QTRE203</t>
  </si>
  <si>
    <t>Kỹ năng lãnh đạo</t>
  </si>
  <si>
    <t>59_CLCQT</t>
  </si>
  <si>
    <t>QTR203</t>
  </si>
  <si>
    <t>Lịch sử Đảng Cộng sản Việt Nam</t>
  </si>
  <si>
    <t>TRI117</t>
  </si>
  <si>
    <t>TMAE305</t>
  </si>
  <si>
    <t>Logistics và vận tải quốc tế</t>
  </si>
  <si>
    <t>TMAF305</t>
  </si>
  <si>
    <t>TMA305</t>
  </si>
  <si>
    <t>PLU204</t>
  </si>
  <si>
    <t>Luật hành chính</t>
  </si>
  <si>
    <t>60_LUAT</t>
  </si>
  <si>
    <t>PLUH202</t>
  </si>
  <si>
    <t xml:space="preserve">Luật học so sánh </t>
  </si>
  <si>
    <t>60_CLCLUAT</t>
  </si>
  <si>
    <t>PLU209</t>
  </si>
  <si>
    <t>Luật hôn nhân và gia đình</t>
  </si>
  <si>
    <t>PLU217</t>
  </si>
  <si>
    <t>Luật thương mại</t>
  </si>
  <si>
    <t>TCHE302</t>
  </si>
  <si>
    <t>Lý thuyết tài chính</t>
  </si>
  <si>
    <t>TCH302</t>
  </si>
  <si>
    <t>TOA301</t>
  </si>
  <si>
    <t>Nguyên lý thống kê kinh tế</t>
  </si>
  <si>
    <t>KET.F4</t>
  </si>
  <si>
    <t>Luật doanh nghiệp và kinh doanh</t>
  </si>
  <si>
    <t>KET.F2</t>
  </si>
  <si>
    <t>MKTE301</t>
  </si>
  <si>
    <t>Marketing căn bản</t>
  </si>
  <si>
    <t>MKT301</t>
  </si>
  <si>
    <t>MKTE401</t>
  </si>
  <si>
    <t>Marketing quốc tế</t>
  </si>
  <si>
    <t>MKT401</t>
  </si>
  <si>
    <t>MKTF306</t>
  </si>
  <si>
    <t>Marketing trong kinh doanh quốc tế</t>
  </si>
  <si>
    <t>TNHH306</t>
  </si>
  <si>
    <t>Nghe - Đọc thương mại 1</t>
  </si>
  <si>
    <t>TPH219</t>
  </si>
  <si>
    <t>Nghe hiểu 2</t>
  </si>
  <si>
    <t>TNH303</t>
  </si>
  <si>
    <t>Nghe hiểu I</t>
  </si>
  <si>
    <t>60_TNTM</t>
  </si>
  <si>
    <t>TTR313</t>
  </si>
  <si>
    <t>Nghe hiểu II</t>
  </si>
  <si>
    <t>KDO408</t>
  </si>
  <si>
    <t>Nghiệp vụ Kinh doanh quốc tế</t>
  </si>
  <si>
    <t>TAN164</t>
  </si>
  <si>
    <t>Ngoại ngữ 2 - phần 2 (Tiếng Anh)</t>
  </si>
  <si>
    <t>60_TPTM;60_TTTM;60_TNTM</t>
  </si>
  <si>
    <t>TNG164</t>
  </si>
  <si>
    <t>Ngoại ngữ 2 - phần 2 (Tiếng Nga)</t>
  </si>
  <si>
    <t>60_TPTM;60_TTTM;60_TNTM;60_TATM</t>
  </si>
  <si>
    <t>TNH164</t>
  </si>
  <si>
    <t>Ngoại ngữ 2 - phần 2 (Tiếng Nhật)</t>
  </si>
  <si>
    <t>60_TPTM;60_TTTM;60_TATM</t>
  </si>
  <si>
    <t>TPH164</t>
  </si>
  <si>
    <t>Ngoại ngữ 2 - phần 2 (Tiếng Pháp)</t>
  </si>
  <si>
    <t>60_TTTM;60_TNM;60_TATM</t>
  </si>
  <si>
    <t>TTR164</t>
  </si>
  <si>
    <t>Ngoại ngữ 2 - phần 2 (Tiếng Trung)</t>
  </si>
  <si>
    <t>60_TPTM;60_TNM;60_TATM</t>
  </si>
  <si>
    <t>TNH121</t>
  </si>
  <si>
    <t>Ngoại ngữ 2-1 (Tiếng Nhật)</t>
  </si>
  <si>
    <t>59_LOG</t>
  </si>
  <si>
    <t>TTR121</t>
  </si>
  <si>
    <t>Ngoại ngữ 2-1 (Tiếng Trung)</t>
  </si>
  <si>
    <t>TNH402</t>
  </si>
  <si>
    <t>Ngôn ngữ kinh tế thương mại 1:Quan hệ kinh tế quốc tế</t>
  </si>
  <si>
    <t>59_TNTM</t>
  </si>
  <si>
    <t>TAN403</t>
  </si>
  <si>
    <t>Ngôn ngữ kinh tế thương mại 2: Kinh doanh quốc tế</t>
  </si>
  <si>
    <t>TTR408</t>
  </si>
  <si>
    <t>Ngôn ngữ kinh tế thương mại 2: Kinh doanh quốc tế 2</t>
  </si>
  <si>
    <t>TNH403</t>
  </si>
  <si>
    <t>Ngôn ngữ kinh tế thương mại 2:Đàm phán thương mại</t>
  </si>
  <si>
    <t>TAN410</t>
  </si>
  <si>
    <t>Ngôn ngữ kinh tế thương mại 5- Tài chính</t>
  </si>
  <si>
    <t>TTR417</t>
  </si>
  <si>
    <t>Ngôn ngữ Kinh tế thương mại 5: Biên dịch 1</t>
  </si>
  <si>
    <t>TANE316</t>
  </si>
  <si>
    <t>Ngôn ngữ, văn hóa và xã hội</t>
  </si>
  <si>
    <t>TAN106</t>
  </si>
  <si>
    <t>Ngữ âm học tiếng Anh</t>
  </si>
  <si>
    <t>60_TATM</t>
  </si>
  <si>
    <t>TPHH242</t>
  </si>
  <si>
    <t>Ngữ âm-Từ vựng học tiếng Pháp</t>
  </si>
  <si>
    <t>TAN128</t>
  </si>
  <si>
    <t>Ngữ nghĩa học tiếng Anh</t>
  </si>
  <si>
    <t>TNH225</t>
  </si>
  <si>
    <t>Ngữ pháp học tiếng Nhật</t>
  </si>
  <si>
    <t>TPHH241</t>
  </si>
  <si>
    <t>Ngữ pháp học tiếng Pháp</t>
  </si>
  <si>
    <t>TTRH113</t>
  </si>
  <si>
    <t>Ngữ pháp học tiếng Trung Quốc</t>
  </si>
  <si>
    <t>NHA302</t>
  </si>
  <si>
    <t>Nguyên lý hoạt động ngân hàng</t>
  </si>
  <si>
    <t>59_TCQT</t>
  </si>
  <si>
    <t>KETE201</t>
  </si>
  <si>
    <t>Nguyên lý kế toán</t>
  </si>
  <si>
    <t>KET201</t>
  </si>
  <si>
    <t>DTU301</t>
  </si>
  <si>
    <t>Nguyên lý quản lý kinh tế</t>
  </si>
  <si>
    <t>QTRE304</t>
  </si>
  <si>
    <t>Những vấn đề mới trong quản lý</t>
  </si>
  <si>
    <t>TNH307</t>
  </si>
  <si>
    <t>Nói I</t>
  </si>
  <si>
    <t>TTR308</t>
  </si>
  <si>
    <t>Nói II</t>
  </si>
  <si>
    <t>TTR319</t>
  </si>
  <si>
    <t>Nói III - Đàm phán thương mại</t>
  </si>
  <si>
    <t>TNHH208</t>
  </si>
  <si>
    <t>Nói thương mại</t>
  </si>
  <si>
    <t>TCHE424</t>
  </si>
  <si>
    <t>Phân tích báo cáo tài chính</t>
  </si>
  <si>
    <t>KTE314</t>
  </si>
  <si>
    <t>Phân tích chi phí - lợi ích</t>
  </si>
  <si>
    <t>QTRE311</t>
  </si>
  <si>
    <t xml:space="preserve">Phân tích dữ liệu </t>
  </si>
  <si>
    <t>DTUE401</t>
  </si>
  <si>
    <t>Phân tích và đầu tư chứng khoán</t>
  </si>
  <si>
    <t>PLUE105</t>
  </si>
  <si>
    <t>Pháp luật đại cương và những vấn đề pháp luật, đạo đức trong kinh doanh</t>
  </si>
  <si>
    <t>PLUH221</t>
  </si>
  <si>
    <t>Pháp luật dân sự II</t>
  </si>
  <si>
    <t>PLU221</t>
  </si>
  <si>
    <t xml:space="preserve">Pháp luật dân sự II </t>
  </si>
  <si>
    <t>PLU401</t>
  </si>
  <si>
    <t>Pháp luật doanh nghiệp</t>
  </si>
  <si>
    <t>PLUH225</t>
  </si>
  <si>
    <t>Pháp luật hình sự</t>
  </si>
  <si>
    <t>PLUE410</t>
  </si>
  <si>
    <t>Pháp luật kinh doanh quốc tế</t>
  </si>
  <si>
    <t>59_CLCKDQT</t>
  </si>
  <si>
    <t>PLU434</t>
  </si>
  <si>
    <t>Pháp luật quốc tế về thương mại dịch vụ</t>
  </si>
  <si>
    <t>PLU433</t>
  </si>
  <si>
    <t>Pháp luật quốc tế về thương mại hàng hóa</t>
  </si>
  <si>
    <t>PLU302</t>
  </si>
  <si>
    <t>Pháp luật tài chính – ngân hàng</t>
  </si>
  <si>
    <t>PLUE217</t>
  </si>
  <si>
    <t xml:space="preserve">Pháp luật thương mại </t>
  </si>
  <si>
    <t>PLUE422</t>
  </si>
  <si>
    <t>Pháp luật thương mại quốc tế</t>
  </si>
  <si>
    <t>PLU426</t>
  </si>
  <si>
    <t>Pháp luật về sở hữu trí tuệ</t>
  </si>
  <si>
    <t>PPH101</t>
  </si>
  <si>
    <t>Phát triển kỹ năng</t>
  </si>
  <si>
    <t>TTRH120</t>
  </si>
  <si>
    <t>Phiên dịch</t>
  </si>
  <si>
    <t>TANE414</t>
  </si>
  <si>
    <t xml:space="preserve">Phiên dịch </t>
  </si>
  <si>
    <t>TAN308</t>
  </si>
  <si>
    <t>Phiên dịch 1</t>
  </si>
  <si>
    <t>TTRH426</t>
  </si>
  <si>
    <t>Phiên dịch thương mại nâng cao</t>
  </si>
  <si>
    <t>KTEE206</t>
  </si>
  <si>
    <t>Phương pháp nghiên cứu trong kinh tế và kinh doanh</t>
  </si>
  <si>
    <t>60_LOG</t>
  </si>
  <si>
    <t>KTE206</t>
  </si>
  <si>
    <t>KTE306</t>
  </si>
  <si>
    <t>Quan hệ kinh tế quốc tế</t>
  </si>
  <si>
    <t>TMAE313</t>
  </si>
  <si>
    <t>Quản lý chuỗi cung ứng</t>
  </si>
  <si>
    <t>TMA313</t>
  </si>
  <si>
    <t>59_TMQT</t>
  </si>
  <si>
    <t>WDME301</t>
  </si>
  <si>
    <t>Quản lý kho hàng và phân phối</t>
  </si>
  <si>
    <t>TMA311</t>
  </si>
  <si>
    <t>Quản lý Nhà nước về hải quan</t>
  </si>
  <si>
    <t>59_KTDN</t>
  </si>
  <si>
    <t>WDM301</t>
  </si>
  <si>
    <t>Quản lý phân phối và kho hàng trong chuỗi cung ứng</t>
  </si>
  <si>
    <t>TMAE308</t>
  </si>
  <si>
    <t>Quản lý rủi ro và bảo hiểm</t>
  </si>
  <si>
    <t>POM301</t>
  </si>
  <si>
    <t>Quản lý sản xuất</t>
  </si>
  <si>
    <t>QTR404</t>
  </si>
  <si>
    <t>Quản trị chất lượng</t>
  </si>
  <si>
    <t>QTR312</t>
  </si>
  <si>
    <t>Quản trị chiến lược</t>
  </si>
  <si>
    <t>QTR424</t>
  </si>
  <si>
    <t>Quản trị đổi mới</t>
  </si>
  <si>
    <t>QTRE424</t>
  </si>
  <si>
    <t>60_CLCQT</t>
  </si>
  <si>
    <t>QTRE407</t>
  </si>
  <si>
    <t>Quản trị dự án</t>
  </si>
  <si>
    <t>QTR407</t>
  </si>
  <si>
    <t>TMAE315</t>
  </si>
  <si>
    <t>Quản trị dự án đầu tư quốc tế</t>
  </si>
  <si>
    <t>QTR303</t>
  </si>
  <si>
    <t>Quản trị học</t>
  </si>
  <si>
    <t>QTR435</t>
  </si>
  <si>
    <t>Quản trị Marketing quốc tế</t>
  </si>
  <si>
    <t>MKTE201</t>
  </si>
  <si>
    <t>Quản trị Marketing toàn cầu</t>
  </si>
  <si>
    <t>QTRE403</t>
  </si>
  <si>
    <t>Quản trị nguồn nhân lực</t>
  </si>
  <si>
    <t>QTR403</t>
  </si>
  <si>
    <t>TCH409</t>
  </si>
  <si>
    <t>Quản trị rủi ro tài chính</t>
  </si>
  <si>
    <t>QTRE410</t>
  </si>
  <si>
    <t>Quản trị tác nghiệp</t>
  </si>
  <si>
    <t>QTR410</t>
  </si>
  <si>
    <t>KETE307</t>
  </si>
  <si>
    <t>Quản trị tài chính</t>
  </si>
  <si>
    <t>KET307</t>
  </si>
  <si>
    <t>KET.F9.1</t>
  </si>
  <si>
    <t>Quản trị tài chính 1</t>
  </si>
  <si>
    <t>QTR413</t>
  </si>
  <si>
    <t>Quản trị tài chính nâng cao</t>
  </si>
  <si>
    <t>QTRE401</t>
  </si>
  <si>
    <t>Quản trị và kinh doanh quốc tế</t>
  </si>
  <si>
    <t>TMAE408</t>
  </si>
  <si>
    <t>Sở hữu trí tuệ</t>
  </si>
  <si>
    <t>TMA408</t>
  </si>
  <si>
    <t>TCH431</t>
  </si>
  <si>
    <t>Tài chính công</t>
  </si>
  <si>
    <t>TCH321</t>
  </si>
  <si>
    <t>Tài chính doanh nghiệp</t>
  </si>
  <si>
    <t>TCHE321</t>
  </si>
  <si>
    <t>60_CLCTC</t>
  </si>
  <si>
    <t>TCHH414</t>
  </si>
  <si>
    <t>Tài chính quốc tế</t>
  </si>
  <si>
    <t>TCHE414</t>
  </si>
  <si>
    <t>TCH414</t>
  </si>
  <si>
    <t>TCHE417</t>
  </si>
  <si>
    <t>Tài trợ thương mại quốc tế</t>
  </si>
  <si>
    <t>TLHE104</t>
  </si>
  <si>
    <t>Tâm lý học kinh doanh</t>
  </si>
  <si>
    <t>KTE410</t>
  </si>
  <si>
    <t>Tăng trưởng và phát triển</t>
  </si>
  <si>
    <t>TCH412</t>
  </si>
  <si>
    <t>Thanh toán quốc tế</t>
  </si>
  <si>
    <t>DTU302</t>
  </si>
  <si>
    <t>Thị trường chứng khoán</t>
  </si>
  <si>
    <t>59_PTDT</t>
  </si>
  <si>
    <t>TCH403</t>
  </si>
  <si>
    <t>Thị trường tài chính quốc tế</t>
  </si>
  <si>
    <t>TCH401</t>
  </si>
  <si>
    <t>Thị trường tài chính và các định chế tài chính</t>
  </si>
  <si>
    <t>TMA410</t>
  </si>
  <si>
    <t>Thuận lợi hóa thương mại</t>
  </si>
  <si>
    <t>TPHH233</t>
  </si>
  <si>
    <t>Thực hành biên dịch</t>
  </si>
  <si>
    <t>TPH318</t>
  </si>
  <si>
    <t>Thực hành dịch 2</t>
  </si>
  <si>
    <t>59_TPTM</t>
  </si>
  <si>
    <t>KDOE410</t>
  </si>
  <si>
    <t>Thực hành kinh doanh quốc tế 1</t>
  </si>
  <si>
    <t>TPHH234</t>
  </si>
  <si>
    <t>Thực hành phiên dịch</t>
  </si>
  <si>
    <t>Thực tập bổ trợ kiến thức 1</t>
  </si>
  <si>
    <t>TTRH501</t>
  </si>
  <si>
    <t>Thực tập ngôn ngữ</t>
  </si>
  <si>
    <t>TPHH236</t>
  </si>
  <si>
    <t>Thực tế doanh nghiệp 2</t>
  </si>
  <si>
    <t>TPHH237</t>
  </si>
  <si>
    <t>Thực tế doanh nghiệp 3</t>
  </si>
  <si>
    <t>TMA320</t>
  </si>
  <si>
    <t>Thuế và hệ thống thuế ở Việt nam</t>
  </si>
  <si>
    <t>MKT407</t>
  </si>
  <si>
    <t>Thương hiệu trong kinh doanh quốc tế</t>
  </si>
  <si>
    <t>TMA306</t>
  </si>
  <si>
    <t>Thương mại điện tử</t>
  </si>
  <si>
    <t>TMAE306</t>
  </si>
  <si>
    <t>TCHE303</t>
  </si>
  <si>
    <t>Tiền tệ - Ngân hàng</t>
  </si>
  <si>
    <t>TCH303</t>
  </si>
  <si>
    <t>PLU311</t>
  </si>
  <si>
    <t>Tiếng anh pháp lý 1</t>
  </si>
  <si>
    <t>PLUE232</t>
  </si>
  <si>
    <t>Tiếng Anh pháp lý 2: Kỹ năng viết pháp lý bằng tiếng Anh</t>
  </si>
  <si>
    <t>TAN305</t>
  </si>
  <si>
    <t>Tiếng Anh thương mại</t>
  </si>
  <si>
    <t>TNHH307</t>
  </si>
  <si>
    <t>Tiếng Nhật kinh doanh quốc tế</t>
  </si>
  <si>
    <t>TNHH308</t>
  </si>
  <si>
    <t>Tiếng Nhật tài chính quốc tế</t>
  </si>
  <si>
    <t>TNHH206</t>
  </si>
  <si>
    <t>Tiếng Nhật thương mại trung cấp 3</t>
  </si>
  <si>
    <t>TNHH207</t>
  </si>
  <si>
    <t>Tiếng Nhật thương mại trung cấp 4</t>
  </si>
  <si>
    <t>TNH208</t>
  </si>
  <si>
    <t>Tiếng Nhật tổng hợp VI</t>
  </si>
  <si>
    <t>TNH209</t>
  </si>
  <si>
    <t>Tiếng Nhật tổng hợp VII</t>
  </si>
  <si>
    <t>TPHH444</t>
  </si>
  <si>
    <t>Tiếng Pháp kinh tế thương mại 1: Kinh tế vi mô-vĩ mô</t>
  </si>
  <si>
    <t>TPHH441</t>
  </si>
  <si>
    <t>Tiếng Pháp kinh tế thương mại 11: Du lịch</t>
  </si>
  <si>
    <t>TPH422</t>
  </si>
  <si>
    <t>Tiếng Pháp kinh tế thương mại 2: Marketing quốc tế</t>
  </si>
  <si>
    <t>TPH423</t>
  </si>
  <si>
    <t>Tiếng Pháp kinh tế thương mại 3: Ngân hàng</t>
  </si>
  <si>
    <t>TPH424</t>
  </si>
  <si>
    <t>Tiếng Pháp kinh tế thương mại 4: Thư tín thương mại</t>
  </si>
  <si>
    <t>TPH425</t>
  </si>
  <si>
    <t>Tiếng Pháp kinh tế thương mại 5: Tài chính</t>
  </si>
  <si>
    <t>TPH426</t>
  </si>
  <si>
    <t>Tiếng Pháp kinh tế thương mại 6: Đàm phán thương mại</t>
  </si>
  <si>
    <t>TPHH447</t>
  </si>
  <si>
    <t>Tiếng Pháp kinh tế thương mại 7: Truyền thông</t>
  </si>
  <si>
    <t>TPHH448</t>
  </si>
  <si>
    <t>Tiếng Pháp kinh tế thương mại 8: Thực hành biên dịch kinh tế thương mại</t>
  </si>
  <si>
    <t>TPHH449</t>
  </si>
  <si>
    <t>Tiếng Pháp kinh tế thương mại 9: Thực hành phiên dịch kinh tế thương mại</t>
  </si>
  <si>
    <t>TPH113</t>
  </si>
  <si>
    <t>Tiếng Pháp nâng cao 2</t>
  </si>
  <si>
    <t>TTRH417</t>
  </si>
  <si>
    <t>Tiếng Trung Quốc trong giao dịch thương mại quốc tế</t>
  </si>
  <si>
    <t>TTRH513</t>
  </si>
  <si>
    <t>Tiếng Trung Quốc trong kinh doanh quốc tế</t>
  </si>
  <si>
    <t>TTRH515</t>
  </si>
  <si>
    <t>Tiếng Trung Quốc trong marketing quốc tế</t>
  </si>
  <si>
    <t>TTRH517</t>
  </si>
  <si>
    <t>Tiếng Trung Quốc trong ngoại thương Trung Quốc</t>
  </si>
  <si>
    <t>TTRH512</t>
  </si>
  <si>
    <t>Tiếng Trung Quốc trong tài chính quốc tế</t>
  </si>
  <si>
    <t>DTUE304</t>
  </si>
  <si>
    <t>Tiêu chuẩn đạo đức, hành nghề và quản trị doanh nghiệp</t>
  </si>
  <si>
    <t>KTEE408</t>
  </si>
  <si>
    <t>Tổ chức ngành</t>
  </si>
  <si>
    <t>KTE408</t>
  </si>
  <si>
    <t>TPHH213</t>
  </si>
  <si>
    <t>Tổ chức Pháp ngữ và quan hệ kinh tế</t>
  </si>
  <si>
    <t>MKT408</t>
  </si>
  <si>
    <t>Truyền thông trong kinh doanh quốc tế</t>
  </si>
  <si>
    <t>PLU308</t>
  </si>
  <si>
    <t>Tư Pháp Quốc tế</t>
  </si>
  <si>
    <t>TRIH104</t>
  </si>
  <si>
    <t>Tư tưởng Hồ Chí Minh</t>
  </si>
  <si>
    <t>TRI104</t>
  </si>
  <si>
    <t>NHAE408</t>
  </si>
  <si>
    <t>Ứng dụng công nghệ thông tin Tài chính ngân hàng</t>
  </si>
  <si>
    <t>NHA408</t>
  </si>
  <si>
    <t>Ứng dụng công nghệ trong Tài chính - Ngân hàng</t>
  </si>
  <si>
    <t>TPH211</t>
  </si>
  <si>
    <t>Văn hoá – văn minh Pháp</t>
  </si>
  <si>
    <t>TAN109</t>
  </si>
  <si>
    <t>Văn hoá Anh - Mỹ</t>
  </si>
  <si>
    <t>TNH316</t>
  </si>
  <si>
    <t>Văn hóa doanh nghiệp Nhật Bản</t>
  </si>
  <si>
    <t>TNHH309</t>
  </si>
  <si>
    <t>Văn hoá kinh doanh Nhật Bản</t>
  </si>
  <si>
    <t>KTE319</t>
  </si>
  <si>
    <t>Văn hóa trong kinh doanh quốc tế</t>
  </si>
  <si>
    <t>TANE111</t>
  </si>
  <si>
    <t xml:space="preserve">Văn học Anh - Mỹ </t>
  </si>
  <si>
    <t>TNH211</t>
  </si>
  <si>
    <t>Văn học Nhật Bản</t>
  </si>
  <si>
    <t>TMAE331</t>
  </si>
  <si>
    <t>Vận tải biển và hàng không</t>
  </si>
  <si>
    <t>TAN210</t>
  </si>
  <si>
    <t>Viết 2</t>
  </si>
  <si>
    <t>TNH309</t>
  </si>
  <si>
    <t>Viết I</t>
  </si>
  <si>
    <t>TTR310</t>
  </si>
  <si>
    <t>TNH310</t>
  </si>
  <si>
    <t>Viết II</t>
  </si>
  <si>
    <t>TTR317</t>
  </si>
  <si>
    <t>Viết II - Thư tín Hợp đồng</t>
  </si>
  <si>
    <t>TNHH305</t>
  </si>
  <si>
    <t>Viết thương mại</t>
  </si>
  <si>
    <t>TPHH115</t>
  </si>
  <si>
    <t>Xây dựng dự án kinh doanh và khởi nghiệp</t>
  </si>
  <si>
    <t>TPH232</t>
  </si>
  <si>
    <t>Ngoại ngữ 4 (Tiếng Pháp)</t>
  </si>
  <si>
    <t>Khoá 60</t>
  </si>
  <si>
    <t>TNG232</t>
  </si>
  <si>
    <t>Ngoại ngữ 4 (Tiếng Nga)</t>
  </si>
  <si>
    <t>TTR232</t>
  </si>
  <si>
    <t>Ngoại ngữ 4 (Tiếng Trung)</t>
  </si>
  <si>
    <t>ESP111</t>
  </si>
  <si>
    <t>Tiếng Anh chuyên ngành 1</t>
  </si>
  <si>
    <t>ESP121</t>
  </si>
  <si>
    <t>Tiếng Anh chuyên ngành 2 (Giao tiếp kinh doanh)</t>
  </si>
  <si>
    <t>Khoá 60 có chứng chỉ</t>
  </si>
  <si>
    <t>ESP231</t>
  </si>
  <si>
    <t>Tiếng Anh chuyên ngành 3 (Kinh tế và Kinh doanh Quốc tế)</t>
  </si>
  <si>
    <t>Khoá 60CL&amp;DHNN</t>
  </si>
  <si>
    <t>ESP232</t>
  </si>
  <si>
    <t>Tiếng Anh chuyên ngành 3 (Quản trị kinh doanh)</t>
  </si>
  <si>
    <t>ESP233</t>
  </si>
  <si>
    <t>Tiếng Anh chuyên ngành 3 (Tài chính ngân Hàng)</t>
  </si>
  <si>
    <t>TAN332.CS</t>
  </si>
  <si>
    <t>Khóa 59</t>
  </si>
  <si>
    <t>TAN332.CN</t>
  </si>
  <si>
    <t>Ngoại ngữ 6 (Tiếng Anh chuyên ngành 2)</t>
  </si>
  <si>
    <t>Khóa 59 học vượt</t>
  </si>
  <si>
    <t>TAN433</t>
  </si>
  <si>
    <t>Ngoại ngữ 7(Tiếng anh chuyên ngành 3:QTKD)</t>
  </si>
  <si>
    <t>TAN434</t>
  </si>
  <si>
    <t>Ngoại ngữ 7(Tiếng anh chuyên ngành 3:TCNH)</t>
  </si>
  <si>
    <t>TAN432</t>
  </si>
  <si>
    <t>Ngoại ngữ 7(Tiếng anh chuyên ngành 3:Kinh tế)</t>
  </si>
  <si>
    <t>Khóa 57 học vượt</t>
  </si>
  <si>
    <t>TAN322</t>
  </si>
  <si>
    <t>Tiếng Anh 6</t>
  </si>
  <si>
    <t>Khoá 59CLC&amp;DHNN</t>
  </si>
  <si>
    <t>TPH332</t>
  </si>
  <si>
    <t>Ngoại ngữ 6 (Tiếng Pháp)</t>
  </si>
  <si>
    <t>TNG332</t>
  </si>
  <si>
    <t>Ngoại ngữ 6(Tiếng Nga)</t>
  </si>
  <si>
    <t>TNH332</t>
  </si>
  <si>
    <t>Ngoại ngữ 6 (Tiếng Nhật)</t>
  </si>
  <si>
    <t>TTR332</t>
  </si>
  <si>
    <t>Ngoại ngữ 6(Tiếng Trung)</t>
  </si>
  <si>
    <t>GDTC1</t>
  </si>
  <si>
    <t>Giáo dục thể chất 1</t>
  </si>
  <si>
    <t>GDTC2</t>
  </si>
  <si>
    <t>Giáo dục thể chất 2</t>
  </si>
  <si>
    <t>GDTC3</t>
  </si>
  <si>
    <t>Giáo dục thể chất 3 (Cầu lông)</t>
  </si>
  <si>
    <t>Giáo dục thể chất 3 (Bơi)</t>
  </si>
  <si>
    <t>TCH409E</t>
  </si>
  <si>
    <t>TCH401E</t>
  </si>
  <si>
    <t>NHA406E</t>
  </si>
  <si>
    <t>Quản trị rủi ro trong ngân hàng</t>
  </si>
  <si>
    <t>PPH201E</t>
  </si>
  <si>
    <t>Giai đoạn 2</t>
  </si>
  <si>
    <t>TCH342E</t>
  </si>
  <si>
    <t>Quản trị dự án và quy trình nghiệp vụ (Business Process and Project Management)</t>
  </si>
  <si>
    <t>DTU406E</t>
  </si>
  <si>
    <t>Quản trị danh mục đầu tư</t>
  </si>
  <si>
    <t>TCH503E</t>
  </si>
  <si>
    <t>Kỳ thực tập 3</t>
  </si>
  <si>
    <t>KET310E</t>
  </si>
  <si>
    <t>NHA409E</t>
  </si>
  <si>
    <t>Quản trị thông tin trong tài chính ngân hàng</t>
  </si>
  <si>
    <t>TCH321E</t>
  </si>
  <si>
    <t>TPH103E</t>
  </si>
  <si>
    <t>Tài trợ dự án</t>
  </si>
  <si>
    <t>TCH502E</t>
  </si>
  <si>
    <t>Kỳ thực tập 2</t>
  </si>
  <si>
    <t>QTR407E</t>
  </si>
  <si>
    <t>TIN204E</t>
  </si>
  <si>
    <t>Nhập môn hệ thống thông tin và ứng dụng</t>
  </si>
  <si>
    <t>MKT403E</t>
  </si>
  <si>
    <t xml:space="preserve">Chiến lược marketing quốc tế </t>
  </si>
  <si>
    <t>QTR306E</t>
  </si>
  <si>
    <t>Quản trị doanh nghiệp nhỏ</t>
  </si>
  <si>
    <t>QTR305E</t>
  </si>
  <si>
    <t xml:space="preserve">Đạo đức kinh doanh </t>
  </si>
  <si>
    <t>QTR409E</t>
  </si>
  <si>
    <t>Quản trị năng suất và chất lượng</t>
  </si>
  <si>
    <t>QTR210E</t>
  </si>
  <si>
    <t>Nhập môn nghệ thuật</t>
  </si>
  <si>
    <t>GĐ 2 (2 buổi/tuần)</t>
  </si>
  <si>
    <t>QTR402E</t>
  </si>
  <si>
    <t>KHH101E</t>
  </si>
  <si>
    <t xml:space="preserve">Khoa học trái đất </t>
  </si>
  <si>
    <t>QTR209E</t>
  </si>
  <si>
    <t>Nhập môn Nhân văn học</t>
  </si>
  <si>
    <t>GĐ 1 (2 buổi/tuần)</t>
  </si>
  <si>
    <t>Kỹ năng lãnh đạo và phát triển cá nhân</t>
  </si>
  <si>
    <t>VJP312E</t>
  </si>
  <si>
    <t>Kinh tế và kinh doanh Nhật Bản</t>
  </si>
  <si>
    <t>59_TTNB</t>
  </si>
  <si>
    <t>VJP204</t>
  </si>
  <si>
    <t>Tiếng anh 5 (Tiếng Anh giao tiếp Kinh doanh)</t>
  </si>
  <si>
    <t>TNH331</t>
  </si>
  <si>
    <t>Ngoại ngữ 5</t>
  </si>
  <si>
    <t>KDO402E</t>
  </si>
  <si>
    <t>Quản trị rủi ro trong kinh doanh quốc tế</t>
  </si>
  <si>
    <t>VJP414E</t>
  </si>
  <si>
    <t>Hệ thống sản xuất theo phong cách NB (Monozukuri)</t>
  </si>
  <si>
    <t>MKT407E</t>
  </si>
  <si>
    <t>TCH302E</t>
  </si>
  <si>
    <t>Nguyên lí Tài chính</t>
  </si>
  <si>
    <t>60_TTNB</t>
  </si>
  <si>
    <t>TIN206</t>
  </si>
  <si>
    <t>TAN213E</t>
  </si>
  <si>
    <t>Viết luận nâng cao</t>
  </si>
  <si>
    <t>KTE312E</t>
  </si>
  <si>
    <t>VJP303E</t>
  </si>
  <si>
    <t>Kế hoạch kinh doanh theo mô hình V-BIZ 2</t>
  </si>
  <si>
    <t>PLYE218</t>
  </si>
  <si>
    <t>Pháp luật trong khách sạn</t>
  </si>
  <si>
    <t>59_CLCQTKS</t>
  </si>
  <si>
    <t>QKSE406</t>
  </si>
  <si>
    <t>Thực tập bổ trợ kiến thức 2</t>
  </si>
  <si>
    <t>QKSE502</t>
  </si>
  <si>
    <t>Quản trị chất lượng trong khách sạn</t>
  </si>
  <si>
    <t>KET.F6</t>
  </si>
  <si>
    <t>Thuế</t>
  </si>
  <si>
    <t>Chuyển từ K1 sang</t>
  </si>
  <si>
    <t>PLU125</t>
  </si>
  <si>
    <t>Đa giác nghề luật</t>
  </si>
  <si>
    <t>NGO203</t>
  </si>
  <si>
    <t>Dẫn luận ngôn ngữ học</t>
  </si>
  <si>
    <t>NGOH203</t>
  </si>
  <si>
    <t>TAN207</t>
  </si>
  <si>
    <t>Đọc 1</t>
  </si>
  <si>
    <t>TTRH305</t>
  </si>
  <si>
    <t>Đọc hiểu</t>
  </si>
  <si>
    <t>TANE216</t>
  </si>
  <si>
    <t>Đọc Nâng cao (Advanced Reading)</t>
  </si>
  <si>
    <t>TRI115</t>
  </si>
  <si>
    <t>Kinh tế chính trị Mác-Lênin</t>
  </si>
  <si>
    <t>TRIH115</t>
  </si>
  <si>
    <t>KTEE201</t>
  </si>
  <si>
    <t>KTE203</t>
  </si>
  <si>
    <t>Kinh tế vĩ mô</t>
  </si>
  <si>
    <t>KTEH203</t>
  </si>
  <si>
    <t>KTEF203</t>
  </si>
  <si>
    <t>61CLCTPTM</t>
  </si>
  <si>
    <t>KTE201</t>
  </si>
  <si>
    <t>KTEE203</t>
  </si>
  <si>
    <t xml:space="preserve">Kinh tế vĩ mô </t>
  </si>
  <si>
    <t>KTE202</t>
  </si>
  <si>
    <t>Kinh tế vi mô 1</t>
  </si>
  <si>
    <t>KTEE202</t>
  </si>
  <si>
    <t>KTE204</t>
  </si>
  <si>
    <t>Kinh tế vĩ mô 1</t>
  </si>
  <si>
    <t>KDOE441</t>
  </si>
  <si>
    <t>Kỹ năng phát triển nghề nghiệp</t>
  </si>
  <si>
    <t>PPHH103</t>
  </si>
  <si>
    <t xml:space="preserve">Kỹ thuật soạn thảo văn bản
</t>
  </si>
  <si>
    <t>PLUH218</t>
  </si>
  <si>
    <t>Luật hiến pháp (Constitutional law)</t>
  </si>
  <si>
    <t>PLU218</t>
  </si>
  <si>
    <t xml:space="preserve">Luật Hiến pháp
</t>
  </si>
  <si>
    <t>TOA201</t>
  </si>
  <si>
    <t>TOAE201</t>
  </si>
  <si>
    <t>TTRH317</t>
  </si>
  <si>
    <t>Nghe hiểu</t>
  </si>
  <si>
    <t>TANE106</t>
  </si>
  <si>
    <t>Ngữ âm học tiếng Anh (English Phonetics and Phonology)</t>
  </si>
  <si>
    <t>TPH207</t>
  </si>
  <si>
    <t>Ngữ âm từ vựng học tiếng Pháp</t>
  </si>
  <si>
    <t>TANE107</t>
  </si>
  <si>
    <t>Ngữ pháp học tiếng Anh (English Syntax)</t>
  </si>
  <si>
    <t>TPH214</t>
  </si>
  <si>
    <t xml:space="preserve">Ngữ pháp học tiếng Pháp </t>
  </si>
  <si>
    <t>TTRH306</t>
  </si>
  <si>
    <t>Nói</t>
  </si>
  <si>
    <t>TAN203</t>
  </si>
  <si>
    <t xml:space="preserve">Nói 1 </t>
  </si>
  <si>
    <t>PLU111</t>
  </si>
  <si>
    <t>Pháp luật đại cương</t>
  </si>
  <si>
    <t>PLUH111</t>
  </si>
  <si>
    <t>PLUE111</t>
  </si>
  <si>
    <t>PPHE101</t>
  </si>
  <si>
    <t>PPHH101</t>
  </si>
  <si>
    <t>MKTH204</t>
  </si>
  <si>
    <t xml:space="preserve">Phát triển kỹ năng nghề nghiệp Marketing </t>
  </si>
  <si>
    <t>TMA317</t>
  </si>
  <si>
    <t>Quan hệ quốc tế (tự chọn)</t>
  </si>
  <si>
    <t>TLH103</t>
  </si>
  <si>
    <t>Tâm lý học pháp luật</t>
  </si>
  <si>
    <t>TLHH103</t>
  </si>
  <si>
    <t>Tiếng Anh học thuật và thương mại 2</t>
  </si>
  <si>
    <t>EAB121</t>
  </si>
  <si>
    <t>TNHH104</t>
  </si>
  <si>
    <t>Tiếng Nhật thương mại sơ cấp 3</t>
  </si>
  <si>
    <t>TNHH105</t>
  </si>
  <si>
    <t>Tiếng Nhật thương mại sơ cấp 4</t>
  </si>
  <si>
    <t>TNHH106</t>
  </si>
  <si>
    <t xml:space="preserve">Tiếng Nhật thương mại sơ trung cấp 1 
</t>
  </si>
  <si>
    <t>TNH204</t>
  </si>
  <si>
    <t>Tiếng Nhật tổng hợp 2</t>
  </si>
  <si>
    <t>TNH205</t>
  </si>
  <si>
    <t>Tiếng Nhật tổng hợp 3</t>
  </si>
  <si>
    <t>TPHH224</t>
  </si>
  <si>
    <t xml:space="preserve">TPHH225 </t>
  </si>
  <si>
    <t>TPHH226</t>
  </si>
  <si>
    <t>TTR204</t>
  </si>
  <si>
    <t>TTR205</t>
  </si>
  <si>
    <t>Tin học</t>
  </si>
  <si>
    <t>TINH206</t>
  </si>
  <si>
    <t>TINE207</t>
  </si>
  <si>
    <t>Tin học và Công nghệ thông tin trong khách sạn</t>
  </si>
  <si>
    <t>TOA105</t>
  </si>
  <si>
    <t>Toán cao cấp</t>
  </si>
  <si>
    <t>QKSE202</t>
  </si>
  <si>
    <t>Tổng quan về ngành khách sạn</t>
  </si>
  <si>
    <t>TRI114</t>
  </si>
  <si>
    <t>Triết học Mác-Lênin</t>
  </si>
  <si>
    <t>TRIH114</t>
  </si>
  <si>
    <t>PPH106</t>
  </si>
  <si>
    <t>Tư duy logic và phương pháp nghiên cứu</t>
  </si>
  <si>
    <t>PPHH106</t>
  </si>
  <si>
    <t>Tư duy logic và PPNC</t>
  </si>
  <si>
    <t>NGOH102</t>
  </si>
  <si>
    <t>Văn hóa đại cương</t>
  </si>
  <si>
    <t>TAN209</t>
  </si>
  <si>
    <t>Viết 1</t>
  </si>
  <si>
    <t>TANE217</t>
  </si>
  <si>
    <t>Viết Nâng cao (Advanced Writing)</t>
  </si>
  <si>
    <t>PLUH125</t>
  </si>
  <si>
    <t>V-LEX 1 Đa giác nghề luật - PLUH125</t>
  </si>
  <si>
    <t>XHH101</t>
  </si>
  <si>
    <t>Xã hội học đại cương</t>
  </si>
  <si>
    <t>XHHH101</t>
  </si>
  <si>
    <t>TCHE322</t>
  </si>
  <si>
    <t>Fin 1 (Project-based learning)</t>
  </si>
  <si>
    <t>Đổi với lớp Lý thuyết tài chính</t>
  </si>
  <si>
    <t>Phân loại lớp</t>
  </si>
  <si>
    <t>Mã lớp</t>
  </si>
  <si>
    <t>Tên tổ hợp</t>
  </si>
  <si>
    <t>Số tiết/tuần</t>
  </si>
  <si>
    <t>Giai đoạn</t>
  </si>
  <si>
    <t>1+2</t>
  </si>
  <si>
    <t>Tăng từ 1 lớp lên 2 lớp</t>
  </si>
  <si>
    <t>Tăng từ 3 lớp lên 5 lớp</t>
  </si>
  <si>
    <t>Tăng từ 2 lớp lên 3 lớp</t>
  </si>
  <si>
    <t>NHA403</t>
  </si>
  <si>
    <t>NHA303</t>
  </si>
  <si>
    <t>NHA401</t>
  </si>
  <si>
    <t>KTE309</t>
  </si>
  <si>
    <t>TAN321</t>
  </si>
  <si>
    <t>KTEE410</t>
  </si>
  <si>
    <t>KTEE404</t>
  </si>
  <si>
    <t>KTEE418</t>
  </si>
  <si>
    <t>KTEE407</t>
  </si>
  <si>
    <t>TMA402</t>
  </si>
  <si>
    <t>KDO402</t>
  </si>
  <si>
    <t>PLU419</t>
  </si>
  <si>
    <t>KTE302</t>
  </si>
  <si>
    <t>KTE326</t>
  </si>
  <si>
    <t>KET410</t>
  </si>
  <si>
    <t>KET412</t>
  </si>
  <si>
    <t>KET403</t>
  </si>
  <si>
    <t>TRI201</t>
  </si>
  <si>
    <t>TRI106</t>
  </si>
  <si>
    <t>KTE301</t>
  </si>
  <si>
    <t>TMA302</t>
  </si>
  <si>
    <t>Kế toán Ngân hàng</t>
  </si>
  <si>
    <t>Ngân hàng thương mại</t>
  </si>
  <si>
    <t>Tín dụng Ngân hàng</t>
  </si>
  <si>
    <t>Kinh tế lượng</t>
  </si>
  <si>
    <t>Tiếng anh 5</t>
  </si>
  <si>
    <t>Kinh tế môi trường</t>
  </si>
  <si>
    <t>Bảo hiểm trong kinh doanh</t>
  </si>
  <si>
    <t>Quản lý rủi ro trong kinh doanh quốc tế</t>
  </si>
  <si>
    <t>Pháp luật trong hoạt động KTĐN</t>
  </si>
  <si>
    <t>Kinh tế khu vực</t>
  </si>
  <si>
    <t>Toàn cầu hoá kinh tế</t>
  </si>
  <si>
    <t>Kế toán quốc tế</t>
  </si>
  <si>
    <t>Kế toán hợp nhất báo cáo tài chính</t>
  </si>
  <si>
    <t>Kế toán thuế</t>
  </si>
  <si>
    <t>Logic học và phương pháp học tập, nghiên cứu khoa học</t>
  </si>
  <si>
    <t>Đường lối cách mạng của Đảng Cộng sản Việt Nam</t>
  </si>
  <si>
    <t>Lịch sử các học thuyết kinh tế</t>
  </si>
  <si>
    <t>BS</t>
  </si>
  <si>
    <t>Chuyên đề nghiên cứu</t>
  </si>
  <si>
    <t>TCH424E</t>
  </si>
  <si>
    <t>MKT301E</t>
  </si>
  <si>
    <t>TCH426E</t>
  </si>
  <si>
    <t>TRI116E</t>
  </si>
  <si>
    <t>TRI104E</t>
  </si>
  <si>
    <t>KTE201E</t>
  </si>
  <si>
    <t>PLU111E</t>
  </si>
  <si>
    <t>TAN207E</t>
  </si>
  <si>
    <t>Đọc hiểu nâng cao 1</t>
  </si>
  <si>
    <t>TCH501E</t>
  </si>
  <si>
    <t>Kỳ thực tập 1</t>
  </si>
  <si>
    <t>TOA302E</t>
  </si>
  <si>
    <t xml:space="preserve">Thống kê trong kinh doanh </t>
  </si>
  <si>
    <t>QTR203E</t>
  </si>
  <si>
    <t>QTR101E</t>
  </si>
  <si>
    <t>Tiếng Anh giao tiếp trong kinh doanh I</t>
  </si>
  <si>
    <t>QTR204E</t>
  </si>
  <si>
    <t>Tiếng Anh giao tiếp trong kinh doanh III</t>
  </si>
  <si>
    <t>TOA105E</t>
  </si>
  <si>
    <t>Giải tích trong kinh tế và kinh doanh</t>
  </si>
  <si>
    <t>QTR102E</t>
  </si>
  <si>
    <t>Tiếng Anh giao tiếp trong kinh doanh II</t>
  </si>
  <si>
    <t>KTE203E</t>
  </si>
  <si>
    <t xml:space="preserve">Nguyên lý kinh tế vĩ mô </t>
  </si>
  <si>
    <t>PPH102E</t>
  </si>
  <si>
    <t>Tư duy tích cực</t>
  </si>
  <si>
    <t>TAN114E</t>
  </si>
  <si>
    <t>Văn minh thế giới trước thế kỷ 16</t>
  </si>
  <si>
    <t>DTU310E</t>
  </si>
  <si>
    <t>Đầu tư quốc tế</t>
  </si>
  <si>
    <t>KTE316E</t>
  </si>
  <si>
    <t>LSU101E</t>
  </si>
  <si>
    <t>BUS405</t>
  </si>
  <si>
    <t>TMA308E</t>
  </si>
  <si>
    <t>MKT401E</t>
  </si>
  <si>
    <t>KDO305E</t>
  </si>
  <si>
    <t>Đạo đức kinh doanh và trách nhiệm xã hội của doanh nghiệp</t>
  </si>
  <si>
    <t>KTE301E</t>
  </si>
  <si>
    <t>TMA301E</t>
  </si>
  <si>
    <t>QTR303E</t>
  </si>
  <si>
    <t>Quản trị căn bản</t>
  </si>
  <si>
    <t>KET201E</t>
  </si>
  <si>
    <t>Kế toán căn bản</t>
  </si>
  <si>
    <t>XHH101E</t>
  </si>
  <si>
    <t>Ngoại ngữ II - Tiếng Pháp năm 1</t>
  </si>
  <si>
    <t>KTE204E</t>
  </si>
  <si>
    <t>Nguyên lý kinh tế học vĩ mô</t>
  </si>
  <si>
    <t>TRI117E</t>
  </si>
  <si>
    <t>KTE401E</t>
  </si>
  <si>
    <t xml:space="preserve">Kinh tế học vi mô nâng cao </t>
  </si>
  <si>
    <t>TLH101E</t>
  </si>
  <si>
    <t>Tâm lý học đại cương</t>
  </si>
  <si>
    <t>TRI114E</t>
  </si>
  <si>
    <t>TOA104E</t>
  </si>
  <si>
    <t>Toán trong khoa học quản lý</t>
  </si>
  <si>
    <t>58CTTTTC</t>
  </si>
  <si>
    <t>59CTTTTC</t>
  </si>
  <si>
    <t>60CTTTC</t>
  </si>
  <si>
    <t>61CTTTC</t>
  </si>
  <si>
    <t>59CTTTQT</t>
  </si>
  <si>
    <t>60CTTTQT</t>
  </si>
  <si>
    <t>61CTTTQT</t>
  </si>
  <si>
    <t>58CTTTKT</t>
  </si>
  <si>
    <t>59CTTTKT</t>
  </si>
  <si>
    <t>60CTTTKT</t>
  </si>
  <si>
    <t>61CTTTKT</t>
  </si>
  <si>
    <t>Giai đoạn 1</t>
  </si>
  <si>
    <t>19/06-30/06 Học 2 ca buổi sáng, tất cả các ngày trong tuần, từ thứ 2 - thứ 6</t>
  </si>
  <si>
    <t>Giai đoạn 1+ 2</t>
  </si>
  <si>
    <t xml:space="preserve">GĐ 2 (15/5-2/6/2023) 5 buổi/tuần, ca 2 buổi sáng </t>
  </si>
  <si>
    <t>GĐ 2 Tháng 6/2023 (5 buổi/tuần, ca 2 sáng)</t>
  </si>
  <si>
    <t xml:space="preserve">GĐ 1 Thứ 2, 4 ca 2 </t>
  </si>
  <si>
    <t>GĐ 2 29/5-16/6/2023 (5 buổi/tuần, ca 2 sáng)</t>
  </si>
  <si>
    <t>Tiếng Pháp thực hành B2_ Ngôn ngữ Giao tiếp và Xã hội 2</t>
  </si>
  <si>
    <t>Tiếng Pháp thực hành B2_ Ngôn ngữ Giao tiếp và Xã hội 3</t>
  </si>
  <si>
    <t>Tiếng Pháp thực hành B2_ Ngôn ngữ Giao tiếp và Xã hội 4</t>
  </si>
  <si>
    <t>Grand Total</t>
  </si>
  <si>
    <t>Lý thuyết xác suất và thống kê toán</t>
  </si>
  <si>
    <t>All</t>
  </si>
  <si>
    <t>x</t>
  </si>
  <si>
    <t>30LT+30TH</t>
  </si>
  <si>
    <t>60_TMQT</t>
  </si>
  <si>
    <t>60_NGHG;60_PTDT</t>
  </si>
  <si>
    <t>60_TCQT</t>
  </si>
  <si>
    <t>60_KDQT</t>
  </si>
  <si>
    <t>60_CLCKDQT</t>
  </si>
  <si>
    <t>60_ACCA</t>
  </si>
  <si>
    <t>61CLCKDQT-KHỐI 1</t>
  </si>
  <si>
    <t>61CLCKDQT-KHỐI 1-ANH 1</t>
  </si>
  <si>
    <t>61CLCKDQT-KHỐI 1-ANH 2</t>
  </si>
  <si>
    <t>61CLCKT-KHỐI 1-ANH 3</t>
  </si>
  <si>
    <t>61CLCKT-KHỐI 2-ANH 4</t>
  </si>
  <si>
    <t>61CLCKTQT-KHỐI 1-ANH 3</t>
  </si>
  <si>
    <t>61CLCQT-KHỐI 1-ANH 2</t>
  </si>
  <si>
    <t>61CLCTC-KHỐI 1-ANH 3</t>
  </si>
  <si>
    <t>61CLCQTKS-ANH 1</t>
  </si>
  <si>
    <t>61_Hệ TC có chứng chỉ</t>
  </si>
  <si>
    <t>61KDQT-KHỐI 1-ANH 1</t>
  </si>
  <si>
    <t>61KDQT-KHỐI 1-ANH 2</t>
  </si>
  <si>
    <t>61KDQT-KHỐI 2-ANH 3</t>
  </si>
  <si>
    <t>61KDQT-KHỐI 2-ANH 4</t>
  </si>
  <si>
    <t>61KT-KHỐI 1-TMQT-ANH 1</t>
  </si>
  <si>
    <t>61KT-KHỐI 3-ANH 4</t>
  </si>
  <si>
    <t>61KT-KHỐI 3-ANH 5</t>
  </si>
  <si>
    <t>61KT-KHỐI 3-ANH 6</t>
  </si>
  <si>
    <t>61KT-KHỐI 4-ANH 7</t>
  </si>
  <si>
    <t>61KT-KHỐI 4-ANH 8</t>
  </si>
  <si>
    <t>61KT-KHỐI 4-ANH 9</t>
  </si>
  <si>
    <t>61KT-KHỐI 5-ANH 10</t>
  </si>
  <si>
    <t>61KT-KHỐI 5-ANH 11</t>
  </si>
  <si>
    <t>61KT-KHỐI 5-ANH 12</t>
  </si>
  <si>
    <t>61KTQT-KHỐI 1-KTQT-ANH 2</t>
  </si>
  <si>
    <t>61KTQT-KHỐI 1-KTQT-ANH 3</t>
  </si>
  <si>
    <t>61KTQT-KHỐI 2-KTPTQT-ANH 1</t>
  </si>
  <si>
    <t>61KTQT-KHỐI 2-KTQT-ANH 4</t>
  </si>
  <si>
    <t>61KTQT-KHỐI 2-KTQT-ANH 5</t>
  </si>
  <si>
    <t>61KTQT-KHỐI 2-KTQT-ANH 6</t>
  </si>
  <si>
    <t>61LUAT-KHỐI 1-ANH 1</t>
  </si>
  <si>
    <t>61LUAT-KHỐI 1-ANH 2</t>
  </si>
  <si>
    <t>61MARKETING SỐ-KHỐI 1-ANH 1</t>
  </si>
  <si>
    <t>61QTKD-KHỐI 1-ANH 1</t>
  </si>
  <si>
    <t>61QTKD-KHỐI 1-ANH 2</t>
  </si>
  <si>
    <t>61QTKD-KHỐI 1-ANH 3</t>
  </si>
  <si>
    <t>61QTKD-KHỐI 2-ANH 4</t>
  </si>
  <si>
    <t>61QTKD-KHỐI 2-ANH 5</t>
  </si>
  <si>
    <t>61QTKD-KHỐI 2-ANH 6</t>
  </si>
  <si>
    <t>61TCNH-KHỐI 1-TCQT-ANH 1</t>
  </si>
  <si>
    <t>61TCNH-KHỐI 1-TCQT-ANH 2</t>
  </si>
  <si>
    <t>61TCNH-KHỐI 1-TCQT-ANH 3</t>
  </si>
  <si>
    <t>61TCNH-KHỐI 2-NGHG-ANH 1</t>
  </si>
  <si>
    <t>61TCNH-KHỐI 2-PTDT-ANH 1</t>
  </si>
  <si>
    <t>61TCNH-KHỐI 2-PTDT-ANH 2</t>
  </si>
  <si>
    <t>61CLCTATM-KHỐI 1</t>
  </si>
  <si>
    <t>61CLCTNTM
+61CLCTPTM
+61CLCTTTM</t>
  </si>
  <si>
    <t>61TNTM-KHỐI 1</t>
  </si>
  <si>
    <t>61TPTM-KHỐI 1</t>
  </si>
  <si>
    <t>61TTTM-KHỐI 1</t>
  </si>
  <si>
    <t>61MARKETING SỐ-KHỐI 1</t>
  </si>
  <si>
    <t>Tiếng Trung Quốc tổng hợp 1</t>
  </si>
  <si>
    <t>TTR203</t>
  </si>
  <si>
    <t>61TTTM-KHỐI 1-TRUNG 1 (D1)</t>
  </si>
  <si>
    <t>61TTTM-KHỐI 1-TRUNG 2</t>
  </si>
  <si>
    <t>61TTTM-KHỐI 1-TRUNG 3 (D4)</t>
  </si>
  <si>
    <t>61CLCKT-KHỐI 1</t>
  </si>
  <si>
    <t>61CLCKT-KHỐI 2</t>
  </si>
  <si>
    <t>61LOGISTICS-KHỐI 1</t>
  </si>
  <si>
    <t>61CLCKTQT-KHỐI 1</t>
  </si>
  <si>
    <t>61CLCQT-KHỐI 1</t>
  </si>
  <si>
    <t>61CLCTC-KHỐI 1</t>
  </si>
  <si>
    <t>61CLCTATM-KHỐI 1
+61CLCQTKS-ANH 1</t>
  </si>
  <si>
    <t>61CLCLUAT-KHỐI 1</t>
  </si>
  <si>
    <t>Khóa</t>
  </si>
  <si>
    <t>ALL</t>
  </si>
  <si>
    <t>61CLCTNTM
+61CLCTTTM</t>
  </si>
  <si>
    <t>61CLCTPTM
+61CLCTTTM</t>
  </si>
  <si>
    <t>61CLCTNTM-NHẬT 1</t>
  </si>
  <si>
    <t>61CLCTPTM-PHÁP 1</t>
  </si>
  <si>
    <t>61CLCTTTM-TRUNG 1</t>
  </si>
  <si>
    <t>61KDQT-KHỐI 1</t>
  </si>
  <si>
    <t>61TCNH-KHỐI 1-TCQT</t>
  </si>
  <si>
    <t>61LUAT-KHỐI 1</t>
  </si>
  <si>
    <t>61KDQT-KHỐI 2</t>
  </si>
  <si>
    <t>61QTKD-KHỐI 1</t>
  </si>
  <si>
    <t>61QTKD-KHỐI 2</t>
  </si>
  <si>
    <t>61KT-KHỐI 1</t>
  </si>
  <si>
    <t>61KT-KHỐI 2</t>
  </si>
  <si>
    <t>61KT-KHỐI 3</t>
  </si>
  <si>
    <t>61KT-KHỐI 4</t>
  </si>
  <si>
    <t>61KT-KHỐI 5</t>
  </si>
  <si>
    <t>61TATM-KHỐI 1</t>
  </si>
  <si>
    <t>61KTQT-KHỐI 1-KTQT</t>
  </si>
  <si>
    <t>61KTQT-KHỐI 2-KTQT+KTPT</t>
  </si>
  <si>
    <t>61TATM-KHỐI 1-ANH 1</t>
  </si>
  <si>
    <t>61TATM-KHỐI 1-ANH 2</t>
  </si>
  <si>
    <t>61TATM-KHỐI 1-ANH 3</t>
  </si>
  <si>
    <t>61KETOAN-KHỐI 1-KTKT</t>
  </si>
  <si>
    <t>61KETOAN-KHỐI 1-KTKT-ANH 1</t>
  </si>
  <si>
    <t>61KETOAN-KHỐI 2-ACCA</t>
  </si>
  <si>
    <t>61KETOAN-KHỐI 2-ACCA-ANH 1</t>
  </si>
  <si>
    <t>61KETOAN-KHỐI 2-ACCA-ANH 2</t>
  </si>
  <si>
    <t>61KETOAN-KHỐI 2-ACCA-ANH 3</t>
  </si>
  <si>
    <t>61TCNH-KHỐI 2-NGHG+PTDT</t>
  </si>
  <si>
    <t>61TNTM-KHỐI 1-NHẬT 1</t>
  </si>
  <si>
    <t>61TNTM-KHỐI 1-NHẬT 2</t>
  </si>
  <si>
    <t>61TNTM-KHỐI 1-NHẬT 3</t>
  </si>
  <si>
    <t>61TPTM-KHỐI 1-PHÁP 1</t>
  </si>
  <si>
    <t>61TPTM-KHỐI 1-PHÁP 2+
61TPTM-KHỐI 1-PHÁP 3</t>
  </si>
  <si>
    <t>TPH132</t>
  </si>
  <si>
    <t>Ngoại ngữ 2 (Tiếng Pháp)</t>
  </si>
  <si>
    <t>Ngoại ngữ 2 (Tiếng Trung)</t>
  </si>
  <si>
    <t>TTR132</t>
  </si>
  <si>
    <t>61KT-KHỐI 1-Pháp 1</t>
  </si>
  <si>
    <t>61KT-KHỐI 1-Trung 1</t>
  </si>
  <si>
    <t>59 CLCTNTM</t>
  </si>
  <si>
    <t>59 CLCTTTM</t>
  </si>
  <si>
    <t>59 CLCTPTM</t>
  </si>
  <si>
    <t>Chương trình đào tạo</t>
  </si>
  <si>
    <t>CTTT</t>
  </si>
  <si>
    <t>CLC</t>
  </si>
  <si>
    <t>Tiêu chuẩn</t>
  </si>
  <si>
    <t>DHNN</t>
  </si>
  <si>
    <t>60_CLCTTTM</t>
  </si>
  <si>
    <t>60_CLCTATM</t>
  </si>
  <si>
    <t>60_CLCTPTM</t>
  </si>
  <si>
    <t>CTTTNB</t>
  </si>
  <si>
    <t>Khoá 60 chưa có chứng chỉ</t>
  </si>
  <si>
    <t>05.02-26.02</t>
  </si>
  <si>
    <t>26.02-19.03</t>
  </si>
  <si>
    <t>Row Labels</t>
  </si>
  <si>
    <t>(Multiple Items)</t>
  </si>
  <si>
    <t>01</t>
  </si>
  <si>
    <t>02</t>
  </si>
  <si>
    <t>03</t>
  </si>
  <si>
    <t>04</t>
  </si>
  <si>
    <t>Tiến độ</t>
  </si>
  <si>
    <t>15.05-04.06</t>
  </si>
  <si>
    <t>29.05-18.06</t>
  </si>
  <si>
    <t>19.06-30.06</t>
  </si>
  <si>
    <t>05</t>
  </si>
  <si>
    <t>06</t>
  </si>
  <si>
    <t>07</t>
  </si>
  <si>
    <t>08</t>
  </si>
  <si>
    <t>09</t>
  </si>
  <si>
    <t>Dưới 54</t>
  </si>
  <si>
    <t>Dưới 30</t>
  </si>
  <si>
    <t>Dưới 80</t>
  </si>
  <si>
    <t>Dưới 40</t>
  </si>
  <si>
    <t>Dưới 100</t>
  </si>
  <si>
    <t>Dưới 33</t>
  </si>
  <si>
    <t>Dưới 90</t>
  </si>
  <si>
    <t>60_CLCTNTM</t>
  </si>
  <si>
    <t>60_CLCTPTM;60_CLCTNTM</t>
  </si>
  <si>
    <t>60_KTPTQT</t>
  </si>
  <si>
    <t>Dưới 150</t>
  </si>
  <si>
    <t>Nghe hiểu 1</t>
  </si>
  <si>
    <t>TTR312</t>
  </si>
  <si>
    <t>TTR303</t>
  </si>
  <si>
    <t>Đọc hiểu I</t>
  </si>
  <si>
    <t>TTR307</t>
  </si>
  <si>
    <t>MKTH301</t>
  </si>
  <si>
    <t>MKTE305</t>
  </si>
  <si>
    <t xml:space="preserve">Nghiên cứu Marketing </t>
  </si>
  <si>
    <t>Thay cho môn Cơ sở dữ liệu</t>
  </si>
  <si>
    <t>Xếp ca 2 hoặc ca 3</t>
  </si>
  <si>
    <t>Xếp vào 3 buổi chiều khác nhau,1 buổi/tuần</t>
  </si>
  <si>
    <t>Column Labels</t>
  </si>
  <si>
    <t>Count of Giai đoạn</t>
  </si>
  <si>
    <t>1.1</t>
  </si>
  <si>
    <t>1.2</t>
  </si>
  <si>
    <t>2.2</t>
  </si>
  <si>
    <t>2.1</t>
  </si>
  <si>
    <t>phanlich</t>
  </si>
  <si>
    <t>thu</t>
  </si>
  <si>
    <t>lichhoc</t>
  </si>
  <si>
    <t>tietbd</t>
  </si>
  <si>
    <t>cahoc</t>
  </si>
  <si>
    <t>2Ca1</t>
  </si>
  <si>
    <t>Thứ 2(01-03)</t>
  </si>
  <si>
    <t>SÁNG</t>
  </si>
  <si>
    <t>2Ca2</t>
  </si>
  <si>
    <t>Thứ 2(04-06)</t>
  </si>
  <si>
    <t>2Ca3</t>
  </si>
  <si>
    <t>Thứ 2(07-09)</t>
  </si>
  <si>
    <t>CHIỀU</t>
  </si>
  <si>
    <t>2Ca4</t>
  </si>
  <si>
    <t>Thứ 2(10-12)</t>
  </si>
  <si>
    <t>2Ca5</t>
  </si>
  <si>
    <t>Thứ 2(13-16)</t>
  </si>
  <si>
    <t>MUỘN</t>
  </si>
  <si>
    <t>3Ca1</t>
  </si>
  <si>
    <t>Thứ 3(01-03)</t>
  </si>
  <si>
    <t>3Ca2</t>
  </si>
  <si>
    <t>Thứ 3(04-06)</t>
  </si>
  <si>
    <t>3Ca3</t>
  </si>
  <si>
    <t>Thứ 3(07-09)</t>
  </si>
  <si>
    <t>3Ca4</t>
  </si>
  <si>
    <t>Thứ 3(10-12)</t>
  </si>
  <si>
    <t>3Ca5</t>
  </si>
  <si>
    <t>Thứ 3(13-16)</t>
  </si>
  <si>
    <t>4Ca1</t>
  </si>
  <si>
    <t>Thứ 4(01-03)</t>
  </si>
  <si>
    <t>4Ca2</t>
  </si>
  <si>
    <t>Thứ 4(04-06)</t>
  </si>
  <si>
    <t>4Ca3</t>
  </si>
  <si>
    <t>Thứ 4(07-09)</t>
  </si>
  <si>
    <t>4Ca4</t>
  </si>
  <si>
    <t>Thứ 4(10-12)</t>
  </si>
  <si>
    <t>4Ca5</t>
  </si>
  <si>
    <t>Thứ 4(13-16)</t>
  </si>
  <si>
    <t>5Ca1</t>
  </si>
  <si>
    <t>Thứ 5(01-03)</t>
  </si>
  <si>
    <t>5Ca2</t>
  </si>
  <si>
    <t>Thứ 5(04-06)</t>
  </si>
  <si>
    <t>5Ca3</t>
  </si>
  <si>
    <t>Thứ 5(07-09)</t>
  </si>
  <si>
    <t>5Ca4</t>
  </si>
  <si>
    <t>Thứ 5(10-12)</t>
  </si>
  <si>
    <t>5Ca5</t>
  </si>
  <si>
    <t>Thứ 5(13-16)</t>
  </si>
  <si>
    <t>6Ca1</t>
  </si>
  <si>
    <t>Thứ 6(01-03)</t>
  </si>
  <si>
    <t>6Ca2</t>
  </si>
  <si>
    <t>Thứ 6(04-06)</t>
  </si>
  <si>
    <t>6Ca3</t>
  </si>
  <si>
    <t>Thứ 6(07-09)</t>
  </si>
  <si>
    <t>6Ca4</t>
  </si>
  <si>
    <t>Thứ 6(10-12)</t>
  </si>
  <si>
    <t>6Ca5</t>
  </si>
  <si>
    <t>Thứ 6(13-16)</t>
  </si>
  <si>
    <t>7Ca1</t>
  </si>
  <si>
    <t>Thứ 7(01-03)</t>
  </si>
  <si>
    <t>7Ca2</t>
  </si>
  <si>
    <t>Thứ 7(04-06)</t>
  </si>
  <si>
    <t>7Ca3</t>
  </si>
  <si>
    <t>Thứ 7(07-09)</t>
  </si>
  <si>
    <t>7Ca4</t>
  </si>
  <si>
    <t>Thứ 7(10-12)</t>
  </si>
  <si>
    <t>7Ca5</t>
  </si>
  <si>
    <t>Thứ 7(13-16)</t>
  </si>
  <si>
    <t>8ca1</t>
  </si>
  <si>
    <t xml:space="preserve"> CN(01-03)</t>
  </si>
  <si>
    <t>8ca2</t>
  </si>
  <si>
    <t xml:space="preserve"> CN(04-06)</t>
  </si>
  <si>
    <t>8ca3</t>
  </si>
  <si>
    <t xml:space="preserve"> CN(07-09)</t>
  </si>
  <si>
    <t>8Ca4</t>
  </si>
  <si>
    <t xml:space="preserve"> CN(10-12)</t>
  </si>
  <si>
    <t>8Ca5</t>
  </si>
  <si>
    <t>Thứ 8(13-16)</t>
  </si>
  <si>
    <t>Phân lịch</t>
  </si>
  <si>
    <t>Count of Phân lịch</t>
  </si>
  <si>
    <t>17.04-11.06</t>
  </si>
  <si>
    <t>1ghep</t>
  </si>
  <si>
    <t>61CLCLUAT-KHỐI 1-ANH 1+ANH 2</t>
  </si>
  <si>
    <t>23sv+21SV</t>
  </si>
  <si>
    <t>61CLCKT-KHỐI 1-ANH 1+ANH 2</t>
  </si>
  <si>
    <t>37sv+35</t>
  </si>
  <si>
    <t>34sv+34SV</t>
  </si>
  <si>
    <t>61CLCKT-KHỐI 2-ANH 5+ANH 6</t>
  </si>
  <si>
    <t>2ghep</t>
  </si>
  <si>
    <t>3ghep</t>
  </si>
  <si>
    <t>34sv+35sv</t>
  </si>
  <si>
    <t>61CLCKTQT-KHỐI 1-ANH 1+ANH 2</t>
  </si>
  <si>
    <t>36sv+36sv</t>
  </si>
  <si>
    <t>61CLCQT-KHỐI 1-ANH 1+ANH 3</t>
  </si>
  <si>
    <t>4ghep</t>
  </si>
  <si>
    <t>40sv+29sv</t>
  </si>
  <si>
    <t>30sv+33sv</t>
  </si>
  <si>
    <t>61CLCTC-KHỐI 1-ANH 1+ANH 2</t>
  </si>
  <si>
    <t>40sv+24SV</t>
  </si>
  <si>
    <t>24sv+40SV</t>
  </si>
  <si>
    <t>35sv+35SV</t>
  </si>
  <si>
    <t>42sv+32sv</t>
  </si>
  <si>
    <t>32sv+42sv</t>
  </si>
  <si>
    <t>29sv+40sv</t>
  </si>
  <si>
    <t>LỚP GHÉP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</si>
  <si>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</si>
  <si>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</si>
  <si>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</si>
  <si>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</si>
  <si>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</si>
  <si>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</si>
  <si>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</si>
  <si>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</si>
  <si>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</si>
  <si>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</si>
  <si>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</si>
  <si>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</si>
  <si>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</si>
  <si>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</si>
  <si>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</si>
  <si>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</si>
  <si>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</si>
  <si>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</si>
  <si>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</si>
  <si>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</si>
  <si>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</si>
  <si>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</si>
  <si>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</si>
  <si>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Tuần 24</t>
  </si>
  <si>
    <t>Tuần 25</t>
  </si>
  <si>
    <t>HỌC NỐI TIẾP</t>
  </si>
  <si>
    <t>PHÒNG HỌC</t>
  </si>
  <si>
    <t>B505</t>
  </si>
  <si>
    <t>LỊCH HỌC</t>
  </si>
  <si>
    <t>A502</t>
  </si>
  <si>
    <t>17.04-25.06</t>
  </si>
  <si>
    <t>09.01-15.01+
06.02-09.04</t>
  </si>
  <si>
    <t>17.04-31.05</t>
  </si>
  <si>
    <t>61KETOAN-KHỐI 1-KTKT-ANH 2</t>
  </si>
  <si>
    <t>TNH411</t>
  </si>
  <si>
    <t>Ngôn ngữ kinh tế thương mại 7: Tài chính ngân hàng</t>
  </si>
  <si>
    <t>QKSE404</t>
  </si>
  <si>
    <t>Marketing trong khách sạn</t>
  </si>
  <si>
    <t>QTRE303</t>
  </si>
  <si>
    <t>QKSE507</t>
  </si>
  <si>
    <t>Quản trị doanh thu và chi phí trong khách sạn</t>
  </si>
  <si>
    <t>QKSE306</t>
  </si>
  <si>
    <t>01.05-01.08</t>
  </si>
  <si>
    <t>Tiếng Anh chuyên ngành 3 (Quản trị khách sạn)</t>
  </si>
  <si>
    <t>ESP236</t>
  </si>
  <si>
    <t>DTU304</t>
  </si>
  <si>
    <t>TCH417</t>
  </si>
  <si>
    <t>KDOF303</t>
  </si>
  <si>
    <t>Môi trường kinh doanh quốc tế</t>
  </si>
  <si>
    <t>09.01-15.01+
06.02-26.03</t>
  </si>
  <si>
    <t>61CTTTKT-ANH 1</t>
  </si>
  <si>
    <t>61CTTTKT-ANH 2</t>
  </si>
  <si>
    <t>61CTTTKT-ANH 3</t>
  </si>
  <si>
    <t>27sv+24sv</t>
  </si>
  <si>
    <t>61LOGISTICS-KHỐI 1-ANH 1+ANH 2</t>
  </si>
  <si>
    <t>61KT-KHỐI 2-ANH 1+ANH 3.1</t>
  </si>
  <si>
    <t>61KT-KHỐI 2-ANH 2+ANH 3.2</t>
  </si>
  <si>
    <t>Tiếng Trung Quốc tổng hợp 2</t>
  </si>
  <si>
    <t>Tiếng Trung Quốc tổng hợp 3</t>
  </si>
  <si>
    <t>B506</t>
  </si>
  <si>
    <t>17.04-28.05</t>
  </si>
  <si>
    <t>06.02-26.02</t>
  </si>
  <si>
    <t>27.02-19.03</t>
  </si>
  <si>
    <t>17.04-07.05</t>
  </si>
  <si>
    <t>08.05-28.05</t>
  </si>
  <si>
    <t>09.01-15.01+
06.02-04.06</t>
  </si>
  <si>
    <t>09.01-15.01+
06.02-02.04</t>
  </si>
  <si>
    <t>17.04-18.06</t>
  </si>
  <si>
    <t>09.01-15.01+
06.02-14.05</t>
  </si>
  <si>
    <t>CSUF-tháng 6</t>
  </si>
  <si>
    <t>Ký kiệu</t>
  </si>
  <si>
    <t>Mã lớp tín chỉ</t>
  </si>
  <si>
    <t>B507</t>
  </si>
  <si>
    <t>B508</t>
  </si>
  <si>
    <t>B509</t>
  </si>
  <si>
    <t>B510</t>
  </si>
  <si>
    <t>B409</t>
  </si>
  <si>
    <t>B410</t>
  </si>
  <si>
    <t>A603</t>
  </si>
  <si>
    <t>A604</t>
  </si>
  <si>
    <t>A605</t>
  </si>
  <si>
    <t>A705</t>
  </si>
  <si>
    <t>A703</t>
  </si>
  <si>
    <t>A704</t>
  </si>
  <si>
    <t>A601</t>
  </si>
  <si>
    <t>A301</t>
  </si>
  <si>
    <t>A303</t>
  </si>
  <si>
    <t>A401</t>
  </si>
  <si>
    <t>A403</t>
  </si>
  <si>
    <t>A405</t>
  </si>
  <si>
    <t>A501</t>
  </si>
  <si>
    <t>A503</t>
  </si>
  <si>
    <t>A505</t>
  </si>
  <si>
    <t>H201</t>
  </si>
  <si>
    <t>H301</t>
  </si>
  <si>
    <t>E101</t>
  </si>
  <si>
    <t>E201</t>
  </si>
  <si>
    <t>E301</t>
  </si>
  <si>
    <t>B308</t>
  </si>
  <si>
    <t>B309</t>
  </si>
  <si>
    <t>KTX201</t>
  </si>
  <si>
    <t>KTX301</t>
  </si>
  <si>
    <t>Lịch sử thế giới</t>
  </si>
  <si>
    <t>Tinh thần doanh nhân</t>
  </si>
  <si>
    <t>PLUH213</t>
  </si>
  <si>
    <t>Pháp luật lao động</t>
  </si>
  <si>
    <t>Mở BS</t>
  </si>
  <si>
    <t>09.01-15.01+
06.02-23.02</t>
  </si>
  <si>
    <t>27.02-23.03</t>
  </si>
  <si>
    <t>Đã điều chỉnh</t>
  </si>
  <si>
    <t>KTE309E</t>
  </si>
  <si>
    <t>12.06-07.07</t>
  </si>
  <si>
    <t>GVNN, không báo khoa phân giảng</t>
  </si>
  <si>
    <t>Điều chỉnh lịch học</t>
  </si>
  <si>
    <r>
      <t>Ngoại ngữ 6 (Tiếng Anh cơ sở 6)_</t>
    </r>
    <r>
      <rPr>
        <b/>
        <i/>
        <sz val="11"/>
        <rFont val="Times New Roman"/>
        <family val="1"/>
      </rPr>
      <t>có chứng chỉ</t>
    </r>
  </si>
  <si>
    <t>TAN431.CS</t>
  </si>
  <si>
    <t>CC</t>
  </si>
  <si>
    <t>KCC</t>
  </si>
  <si>
    <r>
      <t>Ngoại ngữ 6 (Tiếng Anh cơ sở 6)_</t>
    </r>
    <r>
      <rPr>
        <b/>
        <i/>
        <sz val="11"/>
        <rFont val="Times New Roman"/>
        <family val="1"/>
      </rPr>
      <t>không</t>
    </r>
    <r>
      <rPr>
        <b/>
        <i/>
        <sz val="11"/>
        <rFont val="Times New Roman"/>
        <family val="1"/>
      </rPr>
      <t xml:space="preserve"> chứng chỉ</t>
    </r>
  </si>
  <si>
    <t>Ngoại ngữ 7 (Tiếng Anh cơ sở 7)_không chứng chỉ</t>
  </si>
  <si>
    <r>
      <t>Ngoại ngữ 7 (Tiếng Anh cơ sở 7)_</t>
    </r>
    <r>
      <rPr>
        <b/>
        <i/>
        <sz val="11"/>
        <rFont val="Times New Roman"/>
        <family val="1"/>
      </rPr>
      <t>không chứng chỉ</t>
    </r>
  </si>
  <si>
    <t>Ngoại ngữ 7 (Tiếng Anh cơ sở 7)_có chứng chỉ</t>
  </si>
  <si>
    <r>
      <t>Ngoại ngữ 7 (Tiếng Anh cơ sở 7)_</t>
    </r>
    <r>
      <rPr>
        <b/>
        <i/>
        <sz val="11"/>
        <rFont val="Times New Roman"/>
        <family val="1"/>
      </rPr>
      <t>có chứng chỉ</t>
    </r>
  </si>
  <si>
    <t>Ngoại ngữ 6 (Tiếng Anh cơ sở 6)_có chứng chỉ</t>
  </si>
  <si>
    <t>Ngoại ngữ 6 (Tiếng Anh cơ sở 6)_không chứng chỉ</t>
  </si>
  <si>
    <t>61CTTTC-ANH 1</t>
  </si>
  <si>
    <t>61CTTTC-ANH 2</t>
  </si>
  <si>
    <t>15.05-28.05</t>
  </si>
  <si>
    <t>TRI116(GD1-HK2-2223).1</t>
  </si>
  <si>
    <t>TRI116(GD1-HK2-2223).10</t>
  </si>
  <si>
    <t>TRI116(GD1-HK2-2223).4</t>
  </si>
  <si>
    <t>TRI116(GD1-HK2-2223).6</t>
  </si>
  <si>
    <t>TRI116(GD1-HK2-2223).8</t>
  </si>
  <si>
    <t>TRI116(GD2-HK2-2223).11</t>
  </si>
  <si>
    <t>TRI116(GD2-HK2-2223).2</t>
  </si>
  <si>
    <t>TRI116(GD2-HK2-2223).3</t>
  </si>
  <si>
    <t>TRI116(GD2-HK2-2223).5</t>
  </si>
  <si>
    <t>TRI116(GD2-HK2-2223).7</t>
  </si>
  <si>
    <t>TRI116(GD2-HK2-2223).9</t>
  </si>
  <si>
    <t>TRI116E(GD1-HK2-2223)61CTTTQT.1</t>
  </si>
  <si>
    <t>TRI116E(GD2-HK2-2223)61CTTTC.1</t>
  </si>
  <si>
    <t>Count of Mã lớp tín chỉ</t>
  </si>
  <si>
    <t>PLU410</t>
  </si>
  <si>
    <t>Tuần 242</t>
  </si>
  <si>
    <t>Tuần 253</t>
  </si>
  <si>
    <t>Column4</t>
  </si>
  <si>
    <t>Column5</t>
  </si>
  <si>
    <t>Điều chỉnh tiến độ</t>
  </si>
  <si>
    <t>Thứ</t>
  </si>
  <si>
    <t>Tiết bắt đầu</t>
  </si>
  <si>
    <t>Thay cho TAN205-Nghe 1 đã học ở HK1-2223</t>
  </si>
  <si>
    <t>61CTTTQT-ANH 1</t>
  </si>
  <si>
    <t>61CTTTQT-ANH 2</t>
  </si>
  <si>
    <t>61CLCTATM-KHỐI 1-ANH 1+ANH 2.1</t>
  </si>
  <si>
    <t>61CLCTATM-KHỐI 1-ANH 2.2+ANH 3</t>
  </si>
  <si>
    <t>Tiến độ học
giáo dục quốc phòng</t>
  </si>
  <si>
    <t>Boi</t>
  </si>
  <si>
    <t>Caulong</t>
  </si>
  <si>
    <t>SSCPDK</t>
  </si>
  <si>
    <t>Người thực hiện ĐK</t>
  </si>
  <si>
    <t>PV Tiệp</t>
  </si>
  <si>
    <t>Nam</t>
  </si>
  <si>
    <t>MT Nam</t>
  </si>
  <si>
    <t>TD Huyên</t>
  </si>
  <si>
    <t>ND Quý</t>
  </si>
  <si>
    <t>Chưa đăng ký</t>
  </si>
  <si>
    <t>06.02-26.02+
20.03-11.06</t>
  </si>
  <si>
    <t>Điều chỉnh, tiến độ; Thay cho TAN205-Nghe 1 đã học ở HK1-2223</t>
  </si>
  <si>
    <t>06.02-26.02+
20.03-04.06</t>
  </si>
  <si>
    <t>06.02-27.02+
20.03-30.04</t>
  </si>
  <si>
    <t>27.02-11.06</t>
  </si>
  <si>
    <t>Điều chỉnh tiến độ; Điều chỉnh lịch học</t>
  </si>
  <si>
    <t>06.02-26.02+
20.03-07.05+
TH: 08.05-30.06</t>
  </si>
  <si>
    <t>27.02-21.05</t>
  </si>
  <si>
    <t>27.02-30.04</t>
  </si>
  <si>
    <t>27.02-30.06</t>
  </si>
  <si>
    <t>27.02-07.05</t>
  </si>
  <si>
    <t>27.02-07.05+
TH: 08.05-30.06</t>
  </si>
  <si>
    <t>27.02-02.04</t>
  </si>
  <si>
    <t>27.02-16.04
(Học bù 02 buổi)</t>
  </si>
  <si>
    <t>Điều chỉnh tiến độ, đăng ký học bù 02 buổi trước 16.04</t>
  </si>
  <si>
    <t>Điều chỉnh tiến độ, đăng ký học bù 02 buổi trước 16.04; Thay cho môn QTH</t>
  </si>
  <si>
    <t>Điều chỉnh tiến độ, đăng ký học bù 02 buổi trước 16.04; Điều chỉnh lịch học</t>
  </si>
  <si>
    <t>27.02-09.04</t>
  </si>
  <si>
    <t>10.04-21.05</t>
  </si>
  <si>
    <t>22.05-30.06</t>
  </si>
  <si>
    <t>06.02-26.02+
20.03-16.04
(Học bù 02 buổi)</t>
  </si>
  <si>
    <t>06.02-26.02+
20.03-09.04</t>
  </si>
  <si>
    <t>Điều chỉnh tiến độ; Điều chỉnh môn học</t>
  </si>
  <si>
    <t>06.02-26.02+
20.03-30.04</t>
  </si>
  <si>
    <t>01.05-30.06</t>
  </si>
  <si>
    <t>Thay thế cho TRI115.9 do đã học</t>
  </si>
  <si>
    <t>TRI116(GD0-HK2-2223).1</t>
  </si>
  <si>
    <t>Thay cho KTE203(GD1-HK2-2223).7</t>
  </si>
  <si>
    <t>KTE200</t>
  </si>
  <si>
    <t>Kinh tế học</t>
  </si>
  <si>
    <t>Điều chỉnh giai đoạn</t>
  </si>
  <si>
    <t>TRI116(GD2-HK2-2223).12</t>
  </si>
  <si>
    <t>58_LUAT</t>
  </si>
  <si>
    <t>Bổ sung thêm lớp</t>
  </si>
  <si>
    <t>TTR418</t>
  </si>
  <si>
    <t>EAB241</t>
  </si>
  <si>
    <t>Tiếng Anh học thuật và thương mại 4</t>
  </si>
  <si>
    <t>K60</t>
  </si>
  <si>
    <t>Mở BS cho K60</t>
  </si>
  <si>
    <t>TAN331.CS</t>
  </si>
  <si>
    <t>Ngoại ngữ 5 (Tiếng Anh cơ sở 5)_không chứng chỉ</t>
  </si>
  <si>
    <r>
      <t>Ngoại ngữ 5 (Tiếng Anh cơ sở 5)_</t>
    </r>
    <r>
      <rPr>
        <b/>
        <i/>
        <sz val="11"/>
        <rFont val="Times New Roman"/>
        <family val="1"/>
      </rPr>
      <t>không chứng chỉ</t>
    </r>
  </si>
  <si>
    <r>
      <t>Ngoại ngữ 5 (Tiếng Anh cơ sở 5)_</t>
    </r>
    <r>
      <rPr>
        <b/>
        <i/>
        <sz val="11"/>
        <rFont val="Times New Roman"/>
        <family val="1"/>
      </rPr>
      <t>có chứng chỉ</t>
    </r>
  </si>
  <si>
    <t>Mở BS cho khoá cũ</t>
  </si>
  <si>
    <t>TAN331.CN</t>
  </si>
  <si>
    <t>Ngoại ngữ 5 (Tiếng Anh chuyên ngành 1)</t>
  </si>
  <si>
    <t>06.02-21.05</t>
  </si>
  <si>
    <t>Ngôn ngữ kinh tế thương mại 6: Biên dịch 2</t>
  </si>
  <si>
    <t>59_TTTM (miễn)</t>
  </si>
  <si>
    <t>Không xếp lịch</t>
  </si>
  <si>
    <t>TTRH118</t>
  </si>
  <si>
    <t>Văn hóa giao tiếp kinh doanh</t>
  </si>
  <si>
    <t>TTR415</t>
  </si>
  <si>
    <t>TTR416</t>
  </si>
  <si>
    <t>Ngôn ngữ Kinh tế thương mại 3: Thương mại Trung Quốc và Việt Nam</t>
  </si>
  <si>
    <t>Ngôn ngữ kinh tế thương mại 4: Tài chính - Đầu tư</t>
  </si>
  <si>
    <t>TTRH323</t>
  </si>
  <si>
    <t>Tiếng Trung Quốc thương mại nâng cao</t>
  </si>
  <si>
    <t>TTRH318</t>
  </si>
  <si>
    <t>Nghe nói thương mại</t>
  </si>
  <si>
    <t>01.05-25.06</t>
  </si>
  <si>
    <t>TTR162</t>
  </si>
  <si>
    <t>Ngoại ngữ 5 (Tiếng Anh cơ sở 5)_có chứng chỉ</t>
  </si>
  <si>
    <t>TRIH117</t>
  </si>
  <si>
    <t>Điều chỉnh mã môn học</t>
  </si>
  <si>
    <t>DTU308</t>
  </si>
  <si>
    <t>Mở bổ sung</t>
  </si>
  <si>
    <t>TPH161</t>
  </si>
  <si>
    <t>Ngoại ngữ 2 - phần 1 (Tiếng Pháp)</t>
  </si>
  <si>
    <t>Điều chỉnh giai đoạn và lịch học</t>
  </si>
  <si>
    <t>Điều chỉnh lịch học và tiến độ</t>
  </si>
  <si>
    <t>TNHH209</t>
  </si>
  <si>
    <t>TNH306</t>
  </si>
  <si>
    <t>Bổ sung cho K59 TNTM</t>
  </si>
  <si>
    <t>Văn hóa đại chúng Nhật Bản</t>
  </si>
  <si>
    <t>Thay thế cho MKTE317</t>
  </si>
  <si>
    <t>1.2+2</t>
  </si>
  <si>
    <t>10.04-07.05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</si>
</sst>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3"/>
      <name val="Times New Roman"/>
      <family val="1"/>
    </font>
    <font>
      <b/>
      <sz val="11"/>
      <color theme="0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7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2">
    <xf numFmtId="0" fontId="0" fillId="0" borderId="0" xfId="0"/>
    <xf numFmtId="0" fontId="3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8" fillId="3" borderId="1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4" borderId="4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0" fillId="0" borderId="0" xfId="0" pivotButton="1" applyAlignment="1">
      <alignment textRotation="90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wrapText="1"/>
    </xf>
    <xf numFmtId="0" fontId="0" fillId="0" borderId="0" xfId="0" applyAlignment="1">
      <alignment textRotation="90"/>
    </xf>
    <xf numFmtId="0" fontId="2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6" fontId="21" fillId="0" borderId="10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wrapText="1"/>
    </xf>
    <xf numFmtId="0" fontId="21" fillId="0" borderId="9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49" fontId="11" fillId="0" borderId="10" xfId="1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1" fillId="0" borderId="10" xfId="2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2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</cellXfs>
  <cellStyles count="3">
    <cellStyle name="Normal" xfId="0" builtinId="0"/>
    <cellStyle name="Normal 2 2" xfId="2" xr:uid="{00000000-0005-0000-0000-000001000000}"/>
    <cellStyle name="Normal 4" xfId="1" xr:uid="{00000000-0005-0000-0000-000002000000}"/>
  </cellStyles>
  <dxfs count="12"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223-HK2-TH&#7900;I%20KH&#211;A%20BI&#7874;U-21.12.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223-HK2-TH&#7900;I%20KH&#211;A%20BI&#7874;U-21.12.2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18.71558009259" createdVersion="8" refreshedVersion="8" minRefreshableVersion="3" recordCount="2063" xr:uid="{00000000-000A-0000-FFFF-FFFF00000000}">
  <cacheSource type="worksheet">
    <worksheetSource ref="A1:Y2064" sheet="2223_HK2_thoikhoabieu" r:id="rId2"/>
  </cacheSource>
  <cacheFields count="25">
    <cacheField name="STT" numFmtId="0">
      <sharedItems containsBlank="1" containsMixedTypes="1" containsNumber="1" containsInteger="1" minValue="1" maxValue="467"/>
    </cacheField>
    <cacheField name="Mã học phần" numFmtId="0">
      <sharedItems/>
    </cacheField>
    <cacheField name="Tên học phần" numFmtId="0">
      <sharedItems containsBlank="1" count="402">
        <s v="Tên học phần"/>
        <s v="Thực tập bổ trợ kiến thức 1"/>
        <s v="Thực tập bổ trợ kiến thức 2"/>
        <s v="Kỳ thực tập 1"/>
        <s v="Kỳ thực tập 2"/>
        <s v="Kỳ thực tập 3"/>
        <s v="Tin học"/>
        <s v="Ngoại ngữ 5"/>
        <s v="Xây dựng dự án kinh doanh và khởi nghiệp"/>
        <s v="Thực tế doanh nghiệp 2"/>
        <s v="Thực tế doanh nghiệp 3"/>
        <s v="Tư tưởng Hồ Chí Minh"/>
        <s v="Giáo dục thể chất 1"/>
        <s v="Văn hóa đại cương"/>
        <s v="Đa giác nghề luật"/>
        <s v="Luật hôn nhân và gia đình"/>
        <s v="Tiếng anh pháp lý 1"/>
        <s v="Pháp luật quốc tế về thương mại hàng hóa"/>
        <s v="Pháp luật quốc tế về thương mại dịch vụ"/>
        <s v="Luật học so sánh "/>
        <s v="V-LEX 1 Đa giác nghề luật - PLUH125"/>
        <s v="Tiếng Anh pháp lý 2: Kỹ năng viết pháp lý bằng tiếng Anh"/>
        <s v="Ngoại ngữ 5 (Tiếng Anh cơ sở 5)_có chứng chỉ"/>
        <s v="Ngoại ngữ 5 (Tiếng Anh cơ sở 5)_không chứng chỉ"/>
        <s v="Ngoại ngữ 6 (Tiếng Anh cơ sở 6)_có chứng chỉ"/>
        <s v="Ngoại ngữ 6 (Tiếng Anh cơ sở 6)_không chứng chỉ"/>
        <s v="Ngoại ngữ 7 (Tiếng Anh cơ sở 7)_có chứng chỉ"/>
        <s v="Ngoại ngữ 7 (Tiếng Anh cơ sở 7)_không chứng chỉ"/>
        <s v="Nói I"/>
        <s v="Viết I"/>
        <s v="Kinh tế chính trị Mác-Lênin"/>
        <s v="Chủ nghĩa xã hội khoa học"/>
        <s v="Lịch sử Đảng Cộng sản Việt Nam"/>
        <s v="Xã hội học đại cương"/>
        <s v="Tinh thần doanh nhân"/>
        <s v="Nguyên lý quản lý kinh tế"/>
        <s v="Thị trường chứng khoán"/>
        <s v="Tiêu chuẩn đạo đức, hành nghề và quản trị doanh nghiệp"/>
        <s v="Quản lý rủi ro trong kinh doanh quốc tế"/>
        <s v="Đầu tư quốc tế"/>
        <s v="Quản trị danh mục đầu tư"/>
        <s v="Phân tích và đầu tư chứng khoán"/>
        <s v="Tiếng Anh học thuật và thương mại 4"/>
        <s v="Tiếng Anh học thuật và thương mại 2"/>
        <s v="Tiếng Anh chuyên ngành 1"/>
        <s v="Tiếng Anh chuyên ngành 2 (Giao tiếp kinh doanh)"/>
        <s v="Tiếng Anh chuyên ngành 3 (Kinh tế và Kinh doanh Quốc tế)"/>
        <s v="Tiếng Anh chuyên ngành 3 (Quản trị kinh doanh)"/>
        <s v="Tiếng Anh chuyên ngành 3 (Tài chính ngân Hàng)"/>
        <s v="Ngoại ngữ 2 - phần 1 (Tiếng Pháp)"/>
        <s v="Tiếng Anh chuyên ngành 3 (Quản trị khách sạn)"/>
        <s v="Giáo dục thể chất 2"/>
        <s v="Giáo dục thể chất 3 (Cầu lông)"/>
        <s v="Đạo đức kinh doanh và trách nhiệm xã hội"/>
        <s v="Đạo đức kinh doanh và trách nhiệm xã hội của doanh nghiệp"/>
        <s v="Kinh doanh quốc tế"/>
        <s v="Quản trị rủi ro trong kinh doanh quốc tế"/>
        <s v="Nghiệp vụ Kinh doanh quốc tế"/>
        <s v="Thực hành kinh doanh quốc tế 1"/>
        <s v="Kỹ năng phát triển nghề nghiệp"/>
        <s v="Môi trường kinh doanh quốc tế"/>
        <s v="Kế toán quản trị"/>
        <s v="Luật doanh nghiệp và kinh doanh"/>
        <s v="Thuế"/>
        <s v="Quản trị tài chính 1"/>
        <s v="Nguyên lý kế toán"/>
        <s v="Kế toán căn bản"/>
        <s v="Kế toán tài chính"/>
        <s v="Kế toán máy"/>
        <s v="Quản trị tài chính"/>
        <s v="Hệ thống thông tin Kế toán"/>
        <s v="Kế toán quản trị nâng cao"/>
        <s v="Kế toán thuế"/>
        <s v="Kế toán quốc tế"/>
        <s v="Kế toán hợp nhất báo cáo tài chính"/>
        <s v="Kinh tế vi mô"/>
        <s v="Kinh tế vi mô 1"/>
        <s v="Kinh tế vĩ mô"/>
        <s v="Kinh tế học"/>
        <s v="Nguyên lý kinh tế vĩ mô "/>
        <s v="Kinh tế vĩ mô 1"/>
        <s v="Nguyên lý kinh tế học vĩ mô"/>
        <s v="Phương pháp nghiên cứu trong kinh tế và kinh doanh"/>
        <s v="Kinh tế số"/>
        <s v="Kinh tế học quốc tế I"/>
        <s v="Lịch sử các học thuyết kinh tế"/>
        <s v="Kinh tế khu vực"/>
        <s v="Quan hệ kinh tế quốc tế"/>
        <s v="Kinh tế lượng"/>
        <s v="Kinh tế kinh doanh"/>
        <s v="Phân tích chi phí - lợi ích"/>
        <s v="Kinh tế học quốc tế II"/>
        <s v="Kinh tế lượng 2"/>
        <s v="Văn hóa trong kinh doanh quốc tế"/>
        <s v="Kinh tế du lịch"/>
        <s v="Toàn cầu hoá kinh tế"/>
        <s v="Đàm phán kinh tế quốc tế"/>
        <s v="Kinh tế vĩ mô 2"/>
        <s v="Kinh tế công cộng"/>
        <s v="Tổ chức ngành"/>
        <s v="Tăng trưởng và phát triển"/>
        <s v="Dự báo trong kinh tế và kinh doanh"/>
        <s v="Kinh tế vĩ mô "/>
        <s v="Kinh tế quốc tế 1"/>
        <s v="Kinh tế môi trường"/>
        <s v="Kinh tế phát triển"/>
        <s v="Khoa học trái đất "/>
        <s v="Lịch sử thế giới"/>
        <s v="Marketing căn bản"/>
        <s v="Marketing quốc tế"/>
        <s v="Thương hiệu trong kinh doanh quốc tế"/>
        <s v="Truyền thông trong kinh doanh quốc tế"/>
        <s v="Quản trị Marketing toàn cầu"/>
        <s v="Nghiên cứu Marketing "/>
        <s v="Marketing trong kinh doanh quốc tế"/>
        <s v="Phát triển kỹ năng nghề nghiệp Marketing "/>
        <s v="Dẫn luận ngôn ngữ học"/>
        <s v="Nguyên lý hoạt động ngân hàng"/>
        <s v="Ngân hàng thương mại"/>
        <s v="Tín dụng Ngân hàng"/>
        <s v="Kế toán Ngân hàng"/>
        <s v="Quản trị rủi ro trong ngân hàng"/>
        <s v="Ứng dụng công nghệ trong Tài chính - Ngân hàng"/>
        <s v="Quản trị thông tin trong tài chính ngân hàng"/>
        <s v="Ứng dụng công nghệ thông tin Tài chính ngân hàng"/>
        <s v="Pháp luật đại cương"/>
        <s v="Luật hành chính"/>
        <s v="Luật thương mại"/>
        <s v="Luật Hiến pháp_x000a_"/>
        <s v="Pháp luật dân sự II "/>
        <s v="Pháp luật tài chính – ngân hàng"/>
        <s v="Công Pháp quốc tế"/>
        <s v="Tư Pháp Quốc tế"/>
        <s v="Pháp luật doanh nghiệp"/>
        <s v="Pháp luật kinh doanh quốc tế"/>
        <s v="Pháp luật trong hoạt động KTĐN"/>
        <s v="Pháp luật về sở hữu trí tuệ"/>
        <s v="Pháp luật đại cương và những vấn đề pháp luật, đạo đức trong kinh doanh"/>
        <s v="Pháp luật thương mại "/>
        <s v="Pháp luật thương mại quốc tế"/>
        <s v="Pháp luật lao động"/>
        <s v="Luật hiến pháp (Constitutional law)"/>
        <s v="Pháp luật dân sự II"/>
        <s v="Pháp luật hình sự"/>
        <s v="Pháp luật trong khách sạn"/>
        <s v="Quản lý sản xuất"/>
        <s v="Phát triển kỹ năng"/>
        <s v="Tư duy logic và phương pháp nghiên cứu"/>
        <s v="Chuyên đề nghiên cứu"/>
        <s v="Nghe nói thương mại"/>
        <s v="Kỹ thuật soạn thảo văn bản_x000a_"/>
        <s v="Tư duy logic và PPNC"/>
        <s v="Tổng quan về ngành khách sạn"/>
        <s v="Marketing trong khách sạn"/>
        <s v="Quản trị chất lượng trong khách sạn"/>
        <s v="Quản trị doanh thu và chi phí trong khách sạn"/>
        <s v="Tiếng Anh giao tiếp trong kinh doanh I"/>
        <s v="Tiếng Anh giao tiếp trong kinh doanh II"/>
        <s v="Hệ thống thông tin quản lý"/>
        <s v="Kỹ năng lãnh đạo"/>
        <s v="Tiếng Anh giao tiếp trong kinh doanh III"/>
        <s v="Nhập môn Nhân văn học"/>
        <s v="Nhập môn nghệ thuật"/>
        <s v="Quản trị học"/>
        <s v="Quản trị căn bản"/>
        <s v="Đạo đức kinh doanh "/>
        <s v="Quản trị doanh nghiệp nhỏ"/>
        <s v="Quản trị chiến lược"/>
        <s v="Hành vi tổ chức"/>
        <s v="Quản trị nguồn nhân lực"/>
        <s v="Quản trị chất lượng"/>
        <s v="Quản trị dự án"/>
        <s v="Quản trị năng suất và chất lượng"/>
        <s v="Quản trị tác nghiệp"/>
        <s v="Khởi sự kinh doanh và quản trị doanh nghiệp nhỏ và vừa"/>
        <s v="Quản trị tài chính nâng cao"/>
        <s v="Quản trị đổi mới"/>
        <s v="Quản trị Marketing quốc tế"/>
        <s v="Những vấn đề mới trong quản lý"/>
        <s v="Phân tích dữ liệu "/>
        <s v="Quản trị và kinh doanh quốc tế"/>
        <s v="Ngữ âm học tiếng Anh"/>
        <s v="Văn hoá Anh - Mỹ"/>
        <s v="Văn minh thế giới trước thế kỷ 16"/>
        <s v="Ngữ nghĩa học tiếng Anh"/>
        <s v="Ngoại ngữ 2 - phần 2 (Tiếng Anh)"/>
        <s v="Nói 1 "/>
        <s v="Đọc 1"/>
        <s v="Đọc hiểu nâng cao 1"/>
        <s v="Viết 1"/>
        <s v="Viết 2"/>
        <s v="Viết luận nâng cao"/>
        <s v="Tiếng Anh thương mại"/>
        <s v="Biên dịch 2"/>
        <s v="Phiên dịch 1"/>
        <s v="Tiếng anh 5"/>
        <s v="Tiếng Anh 6"/>
        <s v="Ngoại ngữ 2 - phần 2 (Tiếng Trung)"/>
        <s v="Ngoại ngữ 5 (Tiếng Anh chuyên ngành 1)"/>
        <s v="Ngoại ngữ 6 (Tiếng Anh chuyên ngành 2)"/>
        <s v="Ngôn ngữ kinh tế thương mại 2: Kinh doanh quốc tế"/>
        <s v="Ngôn ngữ kinh tế thương mại 5- Tài chính"/>
        <s v="Ngoại ngữ 7(Tiếng anh chuyên ngành 3:Kinh tế)"/>
        <s v="Ngoại ngữ 7(Tiếng anh chuyên ngành 3:QTKD)"/>
        <s v="Ngoại ngữ 7(Tiếng anh chuyên ngành 3:TCNH)"/>
        <s v="Ngữ âm học tiếng Anh (English Phonetics and Phonology)"/>
        <s v="Ngữ pháp học tiếng Anh (English Syntax)"/>
        <s v="Văn học Anh - Mỹ "/>
        <s v="Giao tiếp đa văn hoá"/>
        <s v="Đọc Nâng cao (Advanced Reading)"/>
        <s v="Viết Nâng cao (Advanced Writing)"/>
        <s v="BEC Higher"/>
        <s v="FSEL 1: Dự án Ngôn ngữ, Văn hóa và Giao tiếp "/>
        <s v="Ngôn ngữ, văn hóa và xã hội"/>
        <s v="Biên dịch "/>
        <s v="Phiên dịch "/>
        <s v="Lý thuyết tài chính"/>
        <s v="Nguyên lí Tài chính"/>
        <s v="Tiền tệ - Ngân hàng"/>
        <s v="Tài chính doanh nghiệp"/>
        <s v="Kinh tế học tài chính"/>
        <s v="Thị trường tài chính và các định chế tài chính"/>
        <s v="Thị trường tài chính quốc tế"/>
        <s v="Quản trị rủi ro tài chính"/>
        <s v="Thanh toán quốc tế"/>
        <s v="Tài chính quốc tế"/>
        <s v="Tài trợ thương mại quốc tế"/>
        <s v="Chiến lược tài chính doanh nghiệp"/>
        <s v="Phân tích báo cáo tài chính"/>
        <s v="Tài trợ dự án"/>
        <s v="Tài chính công"/>
        <s v="Fin 1 (Project-based learning)"/>
        <s v="Nhập môn hệ thống thông tin và ứng dụng"/>
        <s v="Tin học và Công nghệ thông tin trong khách sạn"/>
        <s v="Tâm lý học đại cương"/>
        <s v="Tâm lý học pháp luật"/>
        <s v="Tâm lý học kinh doanh"/>
        <s v="Chính sách thương mại quốc tế"/>
        <s v="Giao dịch thương mại quốc tế"/>
        <s v="Logistics và vận tải quốc tế"/>
        <s v="Thương mại điện tử"/>
        <s v="Quản lý rủi ro và bảo hiểm"/>
        <s v="Quản lý Nhà nước về hải quan"/>
        <s v="Quản lý chuỗi cung ứng"/>
        <s v="Quan hệ quốc tế (tự chọn)"/>
        <s v="Đổi mới sáng tạo"/>
        <s v="Thuế và hệ thống thuế ở Việt nam"/>
        <s v="Bảo hiểm trong kinh doanh"/>
        <s v="Đàm phán thương mại quốc tế"/>
        <s v="Sở hữu trí tuệ"/>
        <s v="Thuận lợi hóa thương mại"/>
        <s v="Quản trị dự án đầu tư quốc tế"/>
        <s v="Vận tải biển và hàng không"/>
        <s v="Ngoại ngữ 2 - phần 2 (Tiếng Nga)"/>
        <s v="Ngoại ngữ 4 (Tiếng Nga)"/>
        <s v="Ngoại ngữ 6(Tiếng Nga)"/>
        <s v="Ngoại ngữ 2-1 (Tiếng Nhật)"/>
        <s v="Ngoại ngữ 2 - phần 2 (Tiếng Nhật)"/>
        <s v="Tiếng Nhật tổng hợp VI"/>
        <s v="Tiếng Nhật tổng hợp VII"/>
        <s v="Văn học Nhật Bản"/>
        <s v="Ngữ pháp học tiếng Nhật"/>
        <s v="Nghe hiểu I"/>
        <s v="Đọc hiểu II"/>
        <s v="Viết II"/>
        <s v="Văn hóa doanh nghiệp Nhật Bản"/>
        <s v="Ngoại ngữ 6 (Tiếng Nhật)"/>
        <s v="Ngôn ngữ kinh tế thương mại 1:Quan hệ kinh tế quốc tế"/>
        <s v="Ngôn ngữ kinh tế thương mại 2:Đàm phán thương mại"/>
        <s v="Ngôn ngữ kinh tế thương mại 7: Tài chính ngân hàng"/>
        <s v="Tiếng Nhật thương mại trung cấp 3"/>
        <s v="Tiếng Nhật thương mại trung cấp 4"/>
        <s v="Nói thương mại"/>
        <s v="Văn hóa đại chúng Nhật Bản"/>
        <s v="Viết thương mại"/>
        <s v="Nghe - Đọc thương mại 1"/>
        <s v="Tiếng Nhật kinh doanh quốc tế"/>
        <s v="Tiếng Nhật tài chính quốc tế"/>
        <s v="Văn hoá kinh doanh Nhật Bản"/>
        <s v="Toán trong khoa học quản lý"/>
        <s v="Toán cao cấp"/>
        <s v="Giải tích trong kinh tế và kinh doanh"/>
        <s v="Lý thuyết xác suất và thống kê toán"/>
        <s v="Nguyên lý thống kê kinh tế"/>
        <s v="Thống kê trong kinh doanh "/>
        <s v="Ngoại ngữ II - Tiếng Pháp năm 1"/>
        <s v="Tiếng Pháp nâng cao 2"/>
        <s v="Ngoại ngữ 2 (Tiếng Pháp)"/>
        <s v="Ngoại ngữ 2 - phần 2 (Tiếng Pháp)"/>
        <s v="Ngữ âm từ vựng học tiếng Pháp"/>
        <s v="Văn hoá – văn minh Pháp"/>
        <s v="Ngữ pháp học tiếng Pháp "/>
        <s v="Nghe hiểu 2"/>
        <s v="Diễn đạt nói 2"/>
        <s v="Diễn đạt viết 2"/>
        <s v="Đọc hiểu 2"/>
        <s v="Ngoại ngữ 4 (Tiếng Pháp)"/>
        <s v="Thực hành dịch 2"/>
        <s v="Ngoại ngữ 6 (Tiếng Pháp)"/>
        <s v="Tiếng Pháp kinh tế thương mại 2: Marketing quốc tế"/>
        <s v="Tiếng Pháp kinh tế thương mại 3: Ngân hàng"/>
        <s v="Tiếng Pháp kinh tế thương mại 4: Thư tín thương mại"/>
        <s v="Tiếng Pháp kinh tế thương mại 5: Tài chính"/>
        <s v="Tiếng Pháp kinh tế thương mại 6: Đàm phán thương mại"/>
        <s v="Tổ chức Pháp ngữ và quan hệ kinh tế"/>
        <s v="Thực hành biên dịch"/>
        <s v="Thực hành phiên dịch"/>
        <s v="Ngữ pháp học tiếng Pháp"/>
        <s v="Ngữ âm-Từ vựng học tiếng Pháp"/>
        <s v="Tiếng Pháp kinh tế thương mại 11: Du lịch"/>
        <s v="Tiếng Pháp kinh tế thương mại 1: Kinh tế vi mô-vĩ mô"/>
        <s v="Tiếng Pháp kinh tế thương mại 7: Truyền thông"/>
        <s v="Tiếng Pháp kinh tế thương mại 8: Thực hành biên dịch kinh tế thương mại"/>
        <s v="Tiếng Pháp kinh tế thương mại 9: Thực hành phiên dịch kinh tế thương mại"/>
        <s v="Đất nước học"/>
        <s v="Ngoại ngữ 2-1 (Tiếng Trung)"/>
        <s v="Ngoại ngữ 2 (Tiếng Trung)"/>
        <s v="Ngoại ngữ 4 (Tiếng Trung)"/>
        <s v="Đọc hiểu I"/>
        <s v="Nói II"/>
        <s v="Nghe hiểu 1"/>
        <s v="Nghe hiểu II"/>
        <s v="Viết II - Thư tín Hợp đồng"/>
        <s v="Nói III - Đàm phán thương mại"/>
        <s v="Đọc hiểu III - Ngôn ngữ báo chí thương mại"/>
        <s v="Ngoại ngữ 6(Tiếng Trung)"/>
        <s v="Ngôn ngữ kinh tế thương mại 2: Kinh doanh quốc tế 2"/>
        <s v="Ngôn ngữ Kinh tế thương mại 5: Biên dịch 1"/>
        <s v="Ngôn ngữ Kinh tế thương mại 3: Thương mại Trung Quốc và Việt Nam"/>
        <s v="Ngôn ngữ kinh tế thương mại 4: Tài chính - Đầu tư"/>
        <s v="Ngôn ngữ kinh tế thương mại 6: Biên dịch 2"/>
        <s v="Ngữ pháp học tiếng Trung Quốc"/>
        <s v="Phiên dịch"/>
        <s v="Đọc hiểu"/>
        <s v="Nói"/>
        <s v="Nghe hiểu"/>
        <s v="Tiếng Trung Quốc thương mại nâng cao"/>
        <s v="Tiếng Trung Quốc trong giao dịch thương mại quốc tế"/>
        <s v="Văn hóa giao tiếp kinh doanh"/>
        <s v="Biên dịch thương mại nâng cao"/>
        <s v="Phiên dịch thương mại nâng cao"/>
        <s v="Thực tập ngôn ngữ"/>
        <s v="Tiếng Trung Quốc trong tài chính quốc tế"/>
        <s v="Tiếng Trung Quốc trong kinh doanh quốc tế"/>
        <s v="Tiếng Trung Quốc trong marketing quốc tế"/>
        <s v="Tiếng Trung Quốc trong ngoại thương Trung Quốc"/>
        <s v="Đường lối cách mạng của Đảng Cộng sản Việt Nam"/>
        <s v="Triết học Mác-Lênin"/>
        <s v="Logic học và phương pháp học tập, nghiên cứu khoa học"/>
        <s v="Tiếng anh 5 (Tiếng Anh giao tiếp Kinh doanh)"/>
        <s v="Kế hoạch kinh doanh theo mô hình V-BIZ 2"/>
        <s v="Kinh tế và kinh doanh Nhật Bản"/>
        <s v="Hệ thống sản xuất theo phong cách NB (Monozukuri)"/>
        <s v="Quản lý phân phối và kho hàng trong chuỗi cung ứng"/>
        <s v="Quản lý kho hàng và phân phối"/>
        <s v="Giáo dục thể chất 3 (Bơi)"/>
        <s v="Tiếng Nhật tổng hợp 2"/>
        <s v="Tiếng Nhật tổng hợp 3"/>
        <s v="Tiếng Nhật thương mại sơ cấp 3"/>
        <s v="Tiếng Nhật thương mại sơ cấp 4"/>
        <s v="Tiếng Nhật thương mại sơ trung cấp 1 _x000a_"/>
        <s v="Tiếng Pháp thực hành B2_ Ngôn ngữ Giao tiếp và Xã hội 2"/>
        <s v="Tiếng Pháp thực hành B2_ Ngôn ngữ Giao tiếp và Xã hội 3"/>
        <s v="Tiếng Pháp thực hành B2_ Ngôn ngữ Giao tiếp và Xã hội 4"/>
        <s v="Tiếng Trung Quốc tổng hợp 1"/>
        <s v="Tiếng Trung Quốc tổng hợp 2"/>
        <s v="Tiếng Trung Quốc tổng hợp 3"/>
        <s v="Kiểm toán tài chính 1"/>
        <s v="Kiểm toán tài chính 2"/>
        <s v="Kinh tế học vi mô nâng cao "/>
        <s v="Chiến lược marketing quốc tế "/>
        <s v="Tư duy tích cực"/>
        <s v="Kỹ năng lãnh đạo và phát triển cá nhân"/>
        <s v="Quản trị dự án và quy trình nghiệp vụ (Business Process and Project Management)"/>
        <m u="1"/>
        <s v="_x000a_Marketing quốc tế" u="1"/>
        <s v="_x000a_Tư tưởng Hồ Chí Minh" u="1"/>
        <s v="Xã hội Nhật Bản" u="1"/>
        <s v="Ngoại ngữ 6 (Tiếng Anh cơ sở 6)" u="1"/>
        <s v="Quản trị hệ thống thông tin trong khách sạn" u="1"/>
        <s v="Đối chiếu văn hóa Nhật-Việt" u="1"/>
        <s v="Thị trường và các định chế tài chính" u="1"/>
        <s v="Ngoại ngữ 6 (Tiếng Anh cơ sở 6)_miễn 4 kỹ năng" u="1"/>
        <s v="Ngoại ngữ 7 (Tiếng Anh cơ sở 7)_miễn 4 kỹ năng" u="1"/>
        <s v="Ngoại ngữ 6 (Tiếng Anh cơ sở 6)_không miễn" u="1"/>
        <s v="Ngoại ngữ 7 (Tiếng Anh cơ sở 7)_không miễn" u="1"/>
        <s v="Ngoại ngữ 7 (Tiếng Anh cơ sở 7)" u="1"/>
        <s v="Nghe 1" u="1"/>
        <s v="_x000a_Quản lý rủi ro và bảo hiểm" u="1"/>
        <s v="Kinh tế vi mô " u="1"/>
        <s v="Báo cáo tài chính 2" u="1"/>
        <s v="Biên dịch kinh tế thương mại" u="1"/>
        <s v="Quan hệ quốc tế _x000a_" u="1"/>
        <s v="Tiếng Nhật thương mại trung cấp 2" u="1"/>
        <s v=" Chính sách thương mại quốc tế" u="1"/>
        <s v="_x000a_Thị trường và các định chế tài chính" u="1"/>
        <s v="Tiếng trung tổng hợp 2" u="1"/>
        <s v="_x000a_Kinh tế học quốc tế II" u="1"/>
        <s v="Tiếng trung tổng hợp 3" u="1"/>
        <s v="_x000a_Lịch sử thế giới" u="1"/>
        <s v="Văn hóa và văn minh Nhật Bản" u="1"/>
        <s v="_x000a_Tinh thần doanh nhân" u="1"/>
      </sharedItems>
    </cacheField>
    <cacheField name="Mã lớp tín chỉ" numFmtId="0">
      <sharedItems/>
    </cacheField>
    <cacheField name="Số tín chỉ" numFmtId="0">
      <sharedItems containsMixedTypes="1" containsNumber="1" containsInteger="1" minValue="1" maxValue="6"/>
    </cacheField>
    <cacheField name="Số tiết" numFmtId="0">
      <sharedItems containsMixedTypes="1" containsNumber="1" minValue="0" maxValue="90"/>
    </cacheField>
    <cacheField name="Số tiết/tuần" numFmtId="0">
      <sharedItems containsMixedTypes="1" containsNumber="1" containsInteger="1" minValue="0" maxValue="30"/>
    </cacheField>
    <cacheField name="Giai đoạn" numFmtId="0">
      <sharedItems containsMixedTypes="1" containsNumber="1" minValue="0" maxValue="2" count="11">
        <s v="Giai đoạn"/>
        <n v="0"/>
        <n v="2"/>
        <s v="1+2"/>
        <n v="1"/>
        <n v="1.1000000000000001"/>
        <s v="1.1"/>
        <s v="1.2"/>
        <s v="2.1"/>
        <s v="2.2"/>
        <s v="1.2+2"/>
      </sharedItems>
    </cacheField>
    <cacheField name="Tiến độ học_x000a_giáo dục quốc phòng" numFmtId="0">
      <sharedItems containsBlank="1" containsMixedTypes="1" containsNumber="1" containsInteger="1" minValue="0" maxValue="0"/>
    </cacheField>
    <cacheField name="Tiến độ" numFmtId="0">
      <sharedItems containsMixedTypes="1" containsNumber="1" containsInteger="1" minValue="0" maxValue="0"/>
    </cacheField>
    <cacheField name="Phân lịch" numFmtId="0">
      <sharedItems containsMixedTypes="1" containsNumber="1" containsInteger="1" minValue="0" maxValue="54"/>
    </cacheField>
    <cacheField name="Tên tổ hợp" numFmtId="49">
      <sharedItems containsBlank="1"/>
    </cacheField>
    <cacheField name="Thứ" numFmtId="0">
      <sharedItems/>
    </cacheField>
    <cacheField name="Tiết bắt đầu" numFmtId="0">
      <sharedItems/>
    </cacheField>
    <cacheField name="SSCPDK" numFmtId="0">
      <sharedItems containsBlank="1" containsMixedTypes="1" containsNumber="1" containsInteger="1" minValue="3" maxValue="150"/>
    </cacheField>
    <cacheField name="LỊCH HỌC" numFmtId="0">
      <sharedItems/>
    </cacheField>
    <cacheField name="PHÒNG HỌC" numFmtId="0">
      <sharedItems containsBlank="1"/>
    </cacheField>
    <cacheField name="Tổng hợp số lớp cần mở'" numFmtId="0">
      <sharedItems containsBlank="1" containsMixedTypes="1" containsNumber="1" containsInteger="1" minValue="0" maxValue="41"/>
    </cacheField>
    <cacheField name="Khóa" numFmtId="0">
      <sharedItems containsMixedTypes="1" containsNumber="1" containsInteger="1" minValue="57" maxValue="61" count="8">
        <s v="Khóa"/>
        <n v="60"/>
        <n v="59"/>
        <n v="61"/>
        <s v="BS"/>
        <n v="58"/>
        <s v="ALL"/>
        <n v="57"/>
      </sharedItems>
    </cacheField>
    <cacheField name="Chương trình đào tạo" numFmtId="0">
      <sharedItems containsBlank="1" count="9">
        <s v="Chương trình đào tạo"/>
        <s v="CLC"/>
        <s v="CTTT"/>
        <s v="CTTTNB"/>
        <s v="Tiêu chuẩn"/>
        <s v="DHNN"/>
        <s v="BS"/>
        <s v="ALL"/>
        <m u="1"/>
      </sharedItems>
    </cacheField>
    <cacheField name="Khóa/ngành học" numFmtId="0">
      <sharedItems/>
    </cacheField>
    <cacheField name="Ghi chú" numFmtId="0">
      <sharedItems containsBlank="1"/>
    </cacheField>
    <cacheField name="Người thực hiện ĐK" numFmtId="0">
      <sharedItems containsBlank="1"/>
    </cacheField>
    <cacheField name="Phân loại lớp" numFmtId="0">
      <sharedItems containsBlank="1" containsMixedTypes="1" containsNumber="1" containsInteger="1" minValue="0" maxValue="6" count="14">
        <s v="Phân loại lớp"/>
        <n v="0"/>
        <s v="Dưới 40"/>
        <s v="Dưới 100"/>
        <s v="Dưới 30"/>
        <s v="Dưới 150"/>
        <s v="Dưới 80"/>
        <s v="Dưới 33"/>
        <s v="Dưới 90"/>
        <s v="Dưới 54"/>
        <s v="LỚP GHÉP"/>
        <m/>
        <s v="HỌC NỐI TIẾP"/>
        <n v="6"/>
      </sharedItems>
    </cacheField>
    <cacheField name="Mã lớp" numFmtId="0">
      <sharedItems containsBlank="1" containsMixedTypes="1" containsNumber="1" containsInteger="1" minValue="1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18.715580671298" createdVersion="8" refreshedVersion="8" minRefreshableVersion="3" recordCount="2063" xr:uid="{00000000-000A-0000-FFFF-FFFF96000000}">
  <cacheSource type="worksheet">
    <worksheetSource ref="A1:BC2064" sheet="2223_HK2_thoikhoabieu" r:id="rId2"/>
  </cacheSource>
  <cacheFields count="55">
    <cacheField name="STT" numFmtId="0">
      <sharedItems containsBlank="1" containsMixedTypes="1" containsNumber="1" containsInteger="1" minValue="1" maxValue="467"/>
    </cacheField>
    <cacheField name="Mã học phần" numFmtId="0">
      <sharedItems count="463">
        <s v="Mã học phần"/>
        <s v="QKSE306"/>
        <s v="QKSE406"/>
        <s v="TCH501E"/>
        <s v="TCH502E"/>
        <s v="TCH503E"/>
        <s v="TIN206"/>
        <s v="TNH331"/>
        <s v="TPHH115"/>
        <s v="TPHH236"/>
        <s v="TPHH237"/>
        <s v="TRI104"/>
        <s v="GDTC1"/>
        <s v="NGOH102"/>
        <s v="PLU125"/>
        <s v="PLU209"/>
        <s v="PLU311"/>
        <s v="PLU433"/>
        <s v="PLU434"/>
        <s v="PLUH202"/>
        <s v="PLUH125"/>
        <s v="PLUE232"/>
        <s v="TAN331.CS"/>
        <s v="TAN332.CS"/>
        <s v="TAN431.CS"/>
        <s v="TINH206"/>
        <s v="TNH307"/>
        <s v="TNH309"/>
        <s v="TRI104E"/>
        <s v="TRI115"/>
        <s v="TRI116"/>
        <s v="TRI116E"/>
        <s v="TRI117"/>
        <s v="TRI117E"/>
        <s v="TRIH117"/>
        <s v="TRIH104"/>
        <s v="TRIH115"/>
        <s v="TRIH116"/>
        <s v="XHH101"/>
        <s v="XHHH101"/>
        <s v="BUS405"/>
        <s v="DTU301"/>
        <s v="DTU302"/>
        <s v="DTU304"/>
        <s v="KDO402"/>
        <s v="DTU308"/>
        <s v="DTU310E"/>
        <s v="DTU406E"/>
        <s v="DTUE304"/>
        <s v="DTUE401"/>
        <s v="EAB241"/>
        <s v="EAB121"/>
        <s v="ESP111"/>
        <s v="ESP121"/>
        <s v="ESP231"/>
        <s v="ESP232"/>
        <s v="ESP233"/>
        <s v="TPH161"/>
        <s v="ESP236"/>
        <s v="GDTC2"/>
        <s v="GDTC3"/>
        <s v="KDO305"/>
        <s v="KDO305E"/>
        <s v="KDO307"/>
        <s v="KDO402E"/>
        <s v="KDO408"/>
        <s v="KDOE307"/>
        <s v="KDOE410"/>
        <s v="KDOE441"/>
        <s v="KDOF303"/>
        <s v="KDOH307"/>
        <s v="KET.F2"/>
        <s v="KET.F4"/>
        <s v="KET.F6"/>
        <s v="KET.F9.1"/>
        <s v="KET201"/>
        <s v="KET201E"/>
        <s v="KET301"/>
        <s v="KET305"/>
        <s v="KET307"/>
        <s v="KET308"/>
        <s v="KET310"/>
        <s v="KET310E"/>
        <s v="KET314"/>
        <s v="KET403"/>
        <s v="KET410"/>
        <s v="KET412"/>
        <s v="KETE201"/>
        <s v="KETE307"/>
        <s v="KETE310"/>
        <s v="KTE201"/>
        <s v="KTE201E"/>
        <s v="KTE202"/>
        <s v="KTE203"/>
        <s v="KTE200"/>
        <s v="KTE203E"/>
        <s v="KTE204"/>
        <s v="KTE204E"/>
        <s v="KTE206"/>
        <s v="KTE214"/>
        <s v="KTE216"/>
        <s v="KTE301"/>
        <s v="KTE301E"/>
        <s v="KTE302"/>
        <s v="KTE306"/>
        <s v="KTE309"/>
        <s v="KTE312"/>
        <s v="KTE312E"/>
        <s v="KTE314"/>
        <s v="KTE316"/>
        <s v="KTE316E"/>
        <s v="KTE318"/>
        <s v="KTE319"/>
        <s v="KTE321"/>
        <s v="KTE326"/>
        <s v="KTE327"/>
        <s v="KTE402"/>
        <s v="KTE407"/>
        <s v="KTE408"/>
        <s v="KTE410"/>
        <s v="KTE418"/>
        <s v="KTEE201"/>
        <s v="KTEE202"/>
        <s v="KTEE203"/>
        <s v="KTEE206"/>
        <s v="KTEE214"/>
        <s v="KTEE216"/>
        <s v="KTEE312"/>
        <s v="KTEE402"/>
        <s v="KTEE404"/>
        <s v="KTEE406"/>
        <s v="KTEE407"/>
        <s v="KTEE408"/>
        <s v="KTEE410"/>
        <s v="KTEE418"/>
        <s v="KTEF201"/>
        <s v="KTEF203"/>
        <s v="KTEH203"/>
        <s v="KHH101E"/>
        <s v="LSU101E"/>
        <s v="MKT301"/>
        <s v="MKT401"/>
        <s v="MKT401E"/>
        <s v="MKT407"/>
        <s v="MKT407E"/>
        <s v="MKT408"/>
        <s v="MKTE201"/>
        <s v="MKTE301"/>
        <s v="MKTE305"/>
        <s v="MKTE401"/>
        <s v="MKTF306"/>
        <s v="MKTH204"/>
        <s v="MKTH301"/>
        <s v="NGO203"/>
        <s v="NGOH203"/>
        <s v="NHA302"/>
        <s v="NHA303"/>
        <s v="NHA401"/>
        <s v="NHA403"/>
        <s v="NHA406E"/>
        <s v="NHA408"/>
        <s v="NHA409E"/>
        <s v="NHAE408"/>
        <s v="PLU111"/>
        <s v="PLU204"/>
        <s v="PLU217"/>
        <s v="PLU218"/>
        <s v="PLU221"/>
        <s v="PLU302"/>
        <s v="PLU307"/>
        <s v="PLU308"/>
        <s v="PLU401"/>
        <s v="PLU410"/>
        <s v="PLU419"/>
        <s v="PLU426"/>
        <s v="PLUE105"/>
        <s v="PLUE111"/>
        <s v="PLUE217"/>
        <s v="PLUE410"/>
        <s v="PLUE422"/>
        <s v="PLUH111"/>
        <s v="PLUH213"/>
        <s v="PLUH218"/>
        <s v="PLUH221"/>
        <s v="PLUH225"/>
        <s v="PLYE218"/>
        <s v="POM301"/>
        <s v="PPH101"/>
        <s v="PPH106"/>
        <s v="PPH201E"/>
        <s v="PPHE101"/>
        <s v="TTRH318"/>
        <s v="PPHH101"/>
        <s v="PPHH103"/>
        <s v="PPHH106"/>
        <s v="QKSE202"/>
        <s v="QKSE404"/>
        <s v="QKSE502"/>
        <s v="QKSE507"/>
        <s v="QTR101E"/>
        <s v="QTR102E"/>
        <s v="QTR201"/>
        <s v="QTR203"/>
        <s v="QTR204E"/>
        <s v="QTR209E"/>
        <s v="QTR210E"/>
        <s v="QTR303"/>
        <s v="QTR303E"/>
        <s v="QTR305E"/>
        <s v="QTR306E"/>
        <s v="QTR312"/>
        <s v="QTR402"/>
        <s v="QTR402E"/>
        <s v="QTR403"/>
        <s v="QTR404"/>
        <s v="QTR407"/>
        <s v="QTR407E"/>
        <s v="QTR409E"/>
        <s v="QTR410"/>
        <s v="QTR412"/>
        <s v="QTR413"/>
        <s v="QTR424"/>
        <s v="QTR435"/>
        <s v="QTRE203"/>
        <s v="QTRE303"/>
        <s v="QTRE304"/>
        <s v="QTRE311"/>
        <s v="QTRE401"/>
        <s v="QTRE403"/>
        <s v="QTRE407"/>
        <s v="QTRE410"/>
        <s v="QTRE424"/>
        <s v="TAN106"/>
        <s v="TAN109"/>
        <s v="TAN114E"/>
        <s v="TAN128"/>
        <s v="TAN164"/>
        <s v="TAN203"/>
        <s v="TAN207"/>
        <s v="TAN207E"/>
        <s v="TAN209"/>
        <s v="TAN210"/>
        <s v="TAN213E"/>
        <s v="TAN305"/>
        <s v="TAN307"/>
        <s v="TAN308"/>
        <s v="TAN321"/>
        <s v="TAN322"/>
        <s v="TTR162"/>
        <s v="TAN331.CN"/>
        <s v="TAN332.CN"/>
        <s v="TAN403"/>
        <s v="TAN410"/>
        <s v="TAN432"/>
        <s v="TAN433"/>
        <s v="TAN434"/>
        <s v="TANE106"/>
        <s v="TANE107"/>
        <s v="TANE111"/>
        <s v="TANE112"/>
        <s v="TANE216"/>
        <s v="TANE217"/>
        <s v="TANE312"/>
        <s v="TANE314"/>
        <s v="TANE316"/>
        <s v="TANE317"/>
        <s v="TANE414"/>
        <s v="TCH302"/>
        <s v="TCH302E"/>
        <s v="TCH303"/>
        <s v="TCH321"/>
        <s v="TCH321E"/>
        <s v="TCH341"/>
        <s v="TCH401"/>
        <s v="TCH401E"/>
        <s v="TCH403"/>
        <s v="TCH409"/>
        <s v="TCH409E"/>
        <s v="TCH412"/>
        <s v="TCH414"/>
        <s v="TCH417"/>
        <s v="TCH421"/>
        <s v="TCH424E"/>
        <s v="TCH426E"/>
        <s v="TCH431"/>
        <s v="TCHE302"/>
        <s v="TCHE303"/>
        <s v="TCHE321"/>
        <s v="TCHE322"/>
        <s v="TCHE341"/>
        <s v="TCHE414"/>
        <s v="TCHE417"/>
        <s v="TCHE424"/>
        <s v="TCHH414"/>
        <s v="TIN204E"/>
        <s v="TINE207"/>
        <s v="TLH101E"/>
        <s v="TLH103"/>
        <s v="TLHE104"/>
        <s v="TLHH103"/>
        <s v="TMA301"/>
        <s v="TMA301E"/>
        <s v="TMA302"/>
        <s v="TMA305"/>
        <s v="TMA306"/>
        <s v="TMA308E"/>
        <s v="TMA311"/>
        <s v="TMA313"/>
        <s v="TMA317"/>
        <s v="TMA319"/>
        <s v="TMA320"/>
        <s v="TMA402"/>
        <s v="TMA404"/>
        <s v="TMA408"/>
        <s v="TMA410"/>
        <s v="TMAE301"/>
        <s v="TMAE302"/>
        <s v="TMAE305"/>
        <s v="TMAE306"/>
        <s v="TMAE308"/>
        <s v="TMAE313"/>
        <s v="TMAE315"/>
        <s v="TMAE331"/>
        <s v="TMAE408"/>
        <s v="TMAF305"/>
        <s v="TMAH319"/>
        <s v="TNG164"/>
        <s v="TNG232"/>
        <s v="TNG332"/>
        <s v="TNH121"/>
        <s v="TNH164"/>
        <s v="TNH208"/>
        <s v="TNH209"/>
        <s v="TNH211"/>
        <s v="TNH225"/>
        <s v="TNH303"/>
        <s v="TNH306"/>
        <s v="TNH310"/>
        <s v="TNH316"/>
        <s v="TNH332"/>
        <s v="TNH402"/>
        <s v="TNH403"/>
        <s v="TNH411"/>
        <s v="TNHH206"/>
        <s v="TNHH207"/>
        <s v="TNHH208"/>
        <s v="TNHH209"/>
        <s v="TNHH305"/>
        <s v="TNHH306"/>
        <s v="TNHH307"/>
        <s v="TNHH308"/>
        <s v="TNHH309"/>
        <s v="TOA104E"/>
        <s v="TOA105"/>
        <s v="TOA105E"/>
        <s v="TOA201"/>
        <s v="TOA301"/>
        <s v="TOA302E"/>
        <s v="TOAE201"/>
        <s v="TPH103E"/>
        <s v="TPH113"/>
        <s v="TPH132"/>
        <s v="TPH164"/>
        <s v="TPH207"/>
        <s v="TPH211"/>
        <s v="TPH214"/>
        <s v="TPH219"/>
        <s v="TPH220"/>
        <s v="TPH221"/>
        <s v="TPH222"/>
        <s v="TPH232"/>
        <s v="TPH318"/>
        <s v="TPH332"/>
        <s v="TPH422"/>
        <s v="TPH423"/>
        <s v="TPH424"/>
        <s v="TPH425"/>
        <s v="TPH426"/>
        <s v="TPHH213"/>
        <s v="TPHH233"/>
        <s v="TPHH234"/>
        <s v="TPHH241"/>
        <s v="TPHH242"/>
        <s v="TPHH441"/>
        <s v="TPHH444"/>
        <s v="TPHH447"/>
        <s v="TPHH448"/>
        <s v="TPHH449"/>
        <s v="TTR116"/>
        <s v="TTR121"/>
        <s v="TTR132"/>
        <s v="TTR164"/>
        <s v="TTR232"/>
        <s v="TTR303"/>
        <s v="TTR304"/>
        <s v="TTR307"/>
        <s v="TTR308"/>
        <s v="TTR310"/>
        <s v="TTR312"/>
        <s v="TTR313"/>
        <s v="TTR317"/>
        <s v="TTR319"/>
        <s v="TTR320"/>
        <s v="TTR332"/>
        <s v="TTR408"/>
        <s v="TTR417"/>
        <s v="TTR415"/>
        <s v="TTR416"/>
        <s v="TTR418"/>
        <s v="TTRH113"/>
        <s v="TTRH116"/>
        <s v="TTRH120"/>
        <s v="TTRH305"/>
        <s v="TTRH306"/>
        <s v="TTRH317"/>
        <s v="TTRH323"/>
        <s v="TTRH417"/>
        <s v="TTRH118"/>
        <s v="TTRH424"/>
        <s v="TTRH426"/>
        <s v="TTRH501"/>
        <s v="TTRH512"/>
        <s v="TTRH513"/>
        <s v="TTRH515"/>
        <s v="TTRH517"/>
        <s v="TRI106"/>
        <s v="TRI114"/>
        <s v="TRI114E"/>
        <s v="TRI201"/>
        <s v="TRIH114"/>
        <s v="VJP204"/>
        <s v="VJP303E"/>
        <s v="VJP312E"/>
        <s v="VJP414E"/>
        <s v="WDM301"/>
        <s v="WDME301"/>
        <s v="XHH101E"/>
        <s v="TNH204"/>
        <s v="TNH205"/>
        <s v="TNHH104"/>
        <s v="TNHH105"/>
        <s v="TNHH106"/>
        <s v="TPHH224"/>
        <s v="TPHH225 "/>
        <s v="TPHH226"/>
        <s v="TTR203"/>
        <s v="TTR204"/>
        <s v="TTR205"/>
        <s v="KET.F8.1"/>
        <s v="KET.F8.2"/>
        <s v="KTE309E"/>
        <s v="KTE401E"/>
        <s v="MKT403E"/>
        <s v="PPH102E"/>
        <s v="QTR203E"/>
        <s v="MKT301E"/>
        <s v="PLU111E"/>
        <s v="TCH342E"/>
        <s v="TMAE317" u="1"/>
        <s v="TNHH311" u="1"/>
        <s v="TRIE117" u="1"/>
        <s v="TNHH210" u="1"/>
        <s v="TNHH211" u="1"/>
      </sharedItems>
    </cacheField>
    <cacheField name="Tên học phần" numFmtId="0">
      <sharedItems containsBlank="1" count="380">
        <s v="Tên học phần"/>
        <s v="Thực tập bổ trợ kiến thức 1"/>
        <s v="Thực tập bổ trợ kiến thức 2"/>
        <s v="Kỳ thực tập 1"/>
        <s v="Kỳ thực tập 2"/>
        <s v="Kỳ thực tập 3"/>
        <s v="Tin học"/>
        <s v="Ngoại ngữ 5"/>
        <s v="Xây dựng dự án kinh doanh và khởi nghiệp"/>
        <s v="Thực tế doanh nghiệp 2"/>
        <s v="Thực tế doanh nghiệp 3"/>
        <s v="Tư tưởng Hồ Chí Minh"/>
        <s v="Giáo dục thể chất 1"/>
        <s v="Văn hóa đại cương"/>
        <s v="Đa giác nghề luật"/>
        <s v="Luật hôn nhân và gia đình"/>
        <s v="Tiếng anh pháp lý 1"/>
        <s v="Pháp luật quốc tế về thương mại hàng hóa"/>
        <s v="Pháp luật quốc tế về thương mại dịch vụ"/>
        <s v="Luật học so sánh "/>
        <s v="V-LEX 1 Đa giác nghề luật - PLUH125"/>
        <s v="Tiếng Anh pháp lý 2: Kỹ năng viết pháp lý bằng tiếng Anh"/>
        <s v="Ngoại ngữ 5 (Tiếng Anh cơ sở 5)_có chứng chỉ"/>
        <s v="Ngoại ngữ 5 (Tiếng Anh cơ sở 5)_không chứng chỉ"/>
        <s v="Ngoại ngữ 6 (Tiếng Anh cơ sở 6)_có chứng chỉ"/>
        <s v="Ngoại ngữ 6 (Tiếng Anh cơ sở 6)_không chứng chỉ"/>
        <s v="Ngoại ngữ 7 (Tiếng Anh cơ sở 7)_có chứng chỉ"/>
        <s v="Ngoại ngữ 7 (Tiếng Anh cơ sở 7)_không chứng chỉ"/>
        <s v="Nói I"/>
        <s v="Viết I"/>
        <s v="Kinh tế chính trị Mác-Lênin"/>
        <s v="Chủ nghĩa xã hội khoa học"/>
        <s v="Lịch sử Đảng Cộng sản Việt Nam"/>
        <s v="Xã hội học đại cương"/>
        <s v="Tinh thần doanh nhân"/>
        <s v="Nguyên lý quản lý kinh tế"/>
        <s v="Thị trường chứng khoán"/>
        <s v="Tiêu chuẩn đạo đức, hành nghề và quản trị doanh nghiệp"/>
        <s v="Quản lý rủi ro trong kinh doanh quốc tế"/>
        <s v="Đầu tư quốc tế"/>
        <s v="Quản trị danh mục đầu tư"/>
        <s v="Phân tích và đầu tư chứng khoán"/>
        <s v="Tiếng Anh học thuật và thương mại 4"/>
        <s v="Tiếng Anh học thuật và thương mại 2"/>
        <s v="Tiếng Anh chuyên ngành 1"/>
        <s v="Tiếng Anh chuyên ngành 2 (Giao tiếp kinh doanh)"/>
        <s v="Tiếng Anh chuyên ngành 3 (Kinh tế và Kinh doanh Quốc tế)"/>
        <s v="Tiếng Anh chuyên ngành 3 (Quản trị kinh doanh)"/>
        <s v="Tiếng Anh chuyên ngành 3 (Tài chính ngân Hàng)"/>
        <s v="Ngoại ngữ 2 - phần 1 (Tiếng Pháp)"/>
        <s v="Tiếng Anh chuyên ngành 3 (Quản trị khách sạn)"/>
        <s v="Giáo dục thể chất 2"/>
        <s v="Giáo dục thể chất 3 (Cầu lông)"/>
        <s v="Đạo đức kinh doanh và trách nhiệm xã hội"/>
        <s v="Đạo đức kinh doanh và trách nhiệm xã hội của doanh nghiệp"/>
        <s v="Kinh doanh quốc tế"/>
        <s v="Quản trị rủi ro trong kinh doanh quốc tế"/>
        <s v="Nghiệp vụ Kinh doanh quốc tế"/>
        <s v="Thực hành kinh doanh quốc tế 1"/>
        <s v="Kỹ năng phát triển nghề nghiệp"/>
        <s v="Môi trường kinh doanh quốc tế"/>
        <s v="Kế toán quản trị"/>
        <s v="Luật doanh nghiệp và kinh doanh"/>
        <s v="Thuế"/>
        <s v="Quản trị tài chính 1"/>
        <s v="Nguyên lý kế toán"/>
        <s v="Kế toán căn bản"/>
        <s v="Kế toán tài chính"/>
        <s v="Kế toán máy"/>
        <s v="Quản trị tài chính"/>
        <s v="Hệ thống thông tin Kế toán"/>
        <s v="Kế toán quản trị nâng cao"/>
        <s v="Kế toán thuế"/>
        <s v="Kế toán quốc tế"/>
        <s v="Kế toán hợp nhất báo cáo tài chính"/>
        <s v="Kinh tế vi mô"/>
        <s v="Kinh tế vi mô 1"/>
        <s v="Kinh tế vĩ mô"/>
        <s v="Kinh tế học"/>
        <s v="Nguyên lý kinh tế vĩ mô "/>
        <s v="Kinh tế vĩ mô 1"/>
        <s v="Nguyên lý kinh tế học vĩ mô"/>
        <s v="Phương pháp nghiên cứu trong kinh tế và kinh doanh"/>
        <s v="Kinh tế số"/>
        <s v="Kinh tế học quốc tế I"/>
        <s v="Lịch sử các học thuyết kinh tế"/>
        <s v="Kinh tế khu vực"/>
        <s v="Quan hệ kinh tế quốc tế"/>
        <s v="Kinh tế lượng"/>
        <s v="Kinh tế kinh doanh"/>
        <s v="Phân tích chi phí - lợi ích"/>
        <s v="Kinh tế học quốc tế II"/>
        <s v="Kinh tế lượng 2"/>
        <s v="Văn hóa trong kinh doanh quốc tế"/>
        <s v="Kinh tế du lịch"/>
        <s v="Toàn cầu hoá kinh tế"/>
        <s v="Đàm phán kinh tế quốc tế"/>
        <s v="Kinh tế vĩ mô 2"/>
        <s v="Kinh tế công cộng"/>
        <s v="Tổ chức ngành"/>
        <s v="Tăng trưởng và phát triển"/>
        <s v="Dự báo trong kinh tế và kinh doanh"/>
        <s v="Kinh tế vĩ mô "/>
        <s v="Kinh tế quốc tế 1"/>
        <s v="Kinh tế môi trường"/>
        <s v="Kinh tế phát triển"/>
        <s v="Khoa học trái đất "/>
        <s v="Lịch sử thế giới"/>
        <s v="Marketing căn bản"/>
        <s v="Marketing quốc tế"/>
        <s v="Thương hiệu trong kinh doanh quốc tế"/>
        <s v="Truyền thông trong kinh doanh quốc tế"/>
        <s v="Quản trị Marketing toàn cầu"/>
        <s v="Nghiên cứu Marketing "/>
        <s v="Marketing trong kinh doanh quốc tế"/>
        <s v="Phát triển kỹ năng nghề nghiệp Marketing "/>
        <s v="Dẫn luận ngôn ngữ học"/>
        <s v="Nguyên lý hoạt động ngân hàng"/>
        <s v="Ngân hàng thương mại"/>
        <s v="Tín dụng Ngân hàng"/>
        <s v="Kế toán Ngân hàng"/>
        <s v="Quản trị rủi ro trong ngân hàng"/>
        <s v="Ứng dụng công nghệ trong Tài chính - Ngân hàng"/>
        <s v="Quản trị thông tin trong tài chính ngân hàng"/>
        <s v="Ứng dụng công nghệ thông tin Tài chính ngân hàng"/>
        <s v="Pháp luật đại cương"/>
        <s v="Luật hành chính"/>
        <s v="Luật thương mại"/>
        <s v="Luật Hiến pháp_x000a_"/>
        <s v="Pháp luật dân sự II "/>
        <s v="Pháp luật tài chính – ngân hàng"/>
        <s v="Công Pháp quốc tế"/>
        <s v="Tư Pháp Quốc tế"/>
        <s v="Pháp luật doanh nghiệp"/>
        <s v="Pháp luật kinh doanh quốc tế"/>
        <s v="Pháp luật trong hoạt động KTĐN"/>
        <s v="Pháp luật về sở hữu trí tuệ"/>
        <s v="Pháp luật đại cương và những vấn đề pháp luật, đạo đức trong kinh doanh"/>
        <s v="Pháp luật thương mại "/>
        <s v="Pháp luật thương mại quốc tế"/>
        <s v="Pháp luật lao động"/>
        <s v="Luật hiến pháp (Constitutional law)"/>
        <s v="Pháp luật dân sự II"/>
        <s v="Pháp luật hình sự"/>
        <s v="Pháp luật trong khách sạn"/>
        <s v="Quản lý sản xuất"/>
        <s v="Phát triển kỹ năng"/>
        <s v="Tư duy logic và phương pháp nghiên cứu"/>
        <s v="Chuyên đề nghiên cứu"/>
        <s v="Nghe nói thương mại"/>
        <s v="Kỹ thuật soạn thảo văn bản_x000a_"/>
        <s v="Tư duy logic và PPNC"/>
        <s v="Tổng quan về ngành khách sạn"/>
        <s v="Marketing trong khách sạn"/>
        <s v="Quản trị chất lượng trong khách sạn"/>
        <s v="Quản trị doanh thu và chi phí trong khách sạn"/>
        <s v="Tiếng Anh giao tiếp trong kinh doanh I"/>
        <s v="Tiếng Anh giao tiếp trong kinh doanh II"/>
        <s v="Hệ thống thông tin quản lý"/>
        <s v="Kỹ năng lãnh đạo"/>
        <s v="Tiếng Anh giao tiếp trong kinh doanh III"/>
        <s v="Nhập môn Nhân văn học"/>
        <s v="Nhập môn nghệ thuật"/>
        <s v="Quản trị học"/>
        <s v="Quản trị căn bản"/>
        <s v="Đạo đức kinh doanh "/>
        <s v="Quản trị doanh nghiệp nhỏ"/>
        <s v="Quản trị chiến lược"/>
        <s v="Hành vi tổ chức"/>
        <s v="Quản trị nguồn nhân lực"/>
        <s v="Quản trị chất lượng"/>
        <s v="Quản trị dự án"/>
        <s v="Quản trị năng suất và chất lượng"/>
        <s v="Quản trị tác nghiệp"/>
        <s v="Khởi sự kinh doanh và quản trị doanh nghiệp nhỏ và vừa"/>
        <s v="Quản trị tài chính nâng cao"/>
        <s v="Quản trị đổi mới"/>
        <s v="Quản trị Marketing quốc tế"/>
        <s v="Những vấn đề mới trong quản lý"/>
        <s v="Phân tích dữ liệu "/>
        <s v="Quản trị và kinh doanh quốc tế"/>
        <s v="Ngữ âm học tiếng Anh"/>
        <s v="Văn hoá Anh - Mỹ"/>
        <s v="Văn minh thế giới trước thế kỷ 16"/>
        <s v="Ngữ nghĩa học tiếng Anh"/>
        <s v="Ngoại ngữ 2 - phần 2 (Tiếng Anh)"/>
        <s v="Nói 1 "/>
        <s v="Đọc 1"/>
        <s v="Đọc hiểu nâng cao 1"/>
        <s v="Viết 1"/>
        <s v="Viết 2"/>
        <s v="Viết luận nâng cao"/>
        <s v="Tiếng Anh thương mại"/>
        <s v="Biên dịch 2"/>
        <s v="Phiên dịch 1"/>
        <s v="Tiếng anh 5"/>
        <s v="Tiếng Anh 6"/>
        <s v="Ngoại ngữ 2 - phần 2 (Tiếng Trung)"/>
        <s v="Ngoại ngữ 5 (Tiếng Anh chuyên ngành 1)"/>
        <s v="Ngoại ngữ 6 (Tiếng Anh chuyên ngành 2)"/>
        <s v="Ngôn ngữ kinh tế thương mại 2: Kinh doanh quốc tế"/>
        <s v="Ngôn ngữ kinh tế thương mại 5- Tài chính"/>
        <s v="Ngoại ngữ 7(Tiếng anh chuyên ngành 3:Kinh tế)"/>
        <s v="Ngoại ngữ 7(Tiếng anh chuyên ngành 3:QTKD)"/>
        <s v="Ngoại ngữ 7(Tiếng anh chuyên ngành 3:TCNH)"/>
        <s v="Ngữ âm học tiếng Anh (English Phonetics and Phonology)"/>
        <s v="Ngữ pháp học tiếng Anh (English Syntax)"/>
        <s v="Văn học Anh - Mỹ "/>
        <s v="Giao tiếp đa văn hoá"/>
        <s v="Đọc Nâng cao (Advanced Reading)"/>
        <s v="Viết Nâng cao (Advanced Writing)"/>
        <s v="BEC Higher"/>
        <s v="FSEL 1: Dự án Ngôn ngữ, Văn hóa và Giao tiếp "/>
        <s v="Ngôn ngữ, văn hóa và xã hội"/>
        <s v="Biên dịch "/>
        <s v="Phiên dịch "/>
        <s v="Lý thuyết tài chính"/>
        <s v="Nguyên lí Tài chính"/>
        <s v="Tiền tệ - Ngân hàng"/>
        <s v="Tài chính doanh nghiệp"/>
        <s v="Kinh tế học tài chính"/>
        <s v="Thị trường tài chính và các định chế tài chính"/>
        <s v="Thị trường tài chính quốc tế"/>
        <s v="Quản trị rủi ro tài chính"/>
        <s v="Thanh toán quốc tế"/>
        <s v="Tài chính quốc tế"/>
        <s v="Tài trợ thương mại quốc tế"/>
        <s v="Chiến lược tài chính doanh nghiệp"/>
        <s v="Phân tích báo cáo tài chính"/>
        <s v="Tài trợ dự án"/>
        <s v="Tài chính công"/>
        <s v="Fin 1 (Project-based learning)"/>
        <s v="Nhập môn hệ thống thông tin và ứng dụng"/>
        <s v="Tin học và Công nghệ thông tin trong khách sạn"/>
        <s v="Tâm lý học đại cương"/>
        <s v="Tâm lý học pháp luật"/>
        <s v="Tâm lý học kinh doanh"/>
        <s v="Chính sách thương mại quốc tế"/>
        <s v="Giao dịch thương mại quốc tế"/>
        <s v="Logistics và vận tải quốc tế"/>
        <s v="Thương mại điện tử"/>
        <s v="Quản lý rủi ro và bảo hiểm"/>
        <s v="Quản lý Nhà nước về hải quan"/>
        <s v="Quản lý chuỗi cung ứng"/>
        <s v="Quan hệ quốc tế (tự chọn)"/>
        <s v="Đổi mới sáng tạo"/>
        <s v="Thuế và hệ thống thuế ở Việt nam"/>
        <s v="Bảo hiểm trong kinh doanh"/>
        <s v="Đàm phán thương mại quốc tế"/>
        <s v="Sở hữu trí tuệ"/>
        <s v="Thuận lợi hóa thương mại"/>
        <s v="Quản trị dự án đầu tư quốc tế"/>
        <s v="Vận tải biển và hàng không"/>
        <s v="Ngoại ngữ 2 - phần 2 (Tiếng Nga)"/>
        <s v="Ngoại ngữ 4 (Tiếng Nga)"/>
        <s v="Ngoại ngữ 6(Tiếng Nga)"/>
        <s v="Ngoại ngữ 2-1 (Tiếng Nhật)"/>
        <s v="Ngoại ngữ 2 - phần 2 (Tiếng Nhật)"/>
        <s v="Tiếng Nhật tổng hợp VI"/>
        <s v="Tiếng Nhật tổng hợp VII"/>
        <s v="Văn học Nhật Bản"/>
        <s v="Ngữ pháp học tiếng Nhật"/>
        <s v="Nghe hiểu I"/>
        <s v="Đọc hiểu II"/>
        <s v="Viết II"/>
        <s v="Văn hóa doanh nghiệp Nhật Bản"/>
        <s v="Ngoại ngữ 6 (Tiếng Nhật)"/>
        <s v="Ngôn ngữ kinh tế thương mại 1:Quan hệ kinh tế quốc tế"/>
        <s v="Ngôn ngữ kinh tế thương mại 2:Đàm phán thương mại"/>
        <s v="Ngôn ngữ kinh tế thương mại 7: Tài chính ngân hàng"/>
        <s v="Tiếng Nhật thương mại trung cấp 3"/>
        <s v="Tiếng Nhật thương mại trung cấp 4"/>
        <s v="Nói thương mại"/>
        <s v="Văn hóa đại chúng Nhật Bản"/>
        <s v="Viết thương mại"/>
        <s v="Nghe - Đọc thương mại 1"/>
        <s v="Tiếng Nhật kinh doanh quốc tế"/>
        <s v="Tiếng Nhật tài chính quốc tế"/>
        <s v="Văn hoá kinh doanh Nhật Bản"/>
        <s v="Toán trong khoa học quản lý"/>
        <s v="Toán cao cấp"/>
        <s v="Giải tích trong kinh tế và kinh doanh"/>
        <s v="Lý thuyết xác suất và thống kê toán"/>
        <s v="Nguyên lý thống kê kinh tế"/>
        <s v="Thống kê trong kinh doanh "/>
        <s v="Ngoại ngữ II - Tiếng Pháp năm 1"/>
        <s v="Tiếng Pháp nâng cao 2"/>
        <s v="Ngoại ngữ 2 (Tiếng Pháp)"/>
        <s v="Ngoại ngữ 2 - phần 2 (Tiếng Pháp)"/>
        <s v="Ngữ âm từ vựng học tiếng Pháp"/>
        <s v="Văn hoá – văn minh Pháp"/>
        <s v="Ngữ pháp học tiếng Pháp "/>
        <s v="Nghe hiểu 2"/>
        <s v="Diễn đạt nói 2"/>
        <s v="Diễn đạt viết 2"/>
        <s v="Đọc hiểu 2"/>
        <s v="Ngoại ngữ 4 (Tiếng Pháp)"/>
        <s v="Thực hành dịch 2"/>
        <s v="Ngoại ngữ 6 (Tiếng Pháp)"/>
        <s v="Tiếng Pháp kinh tế thương mại 2: Marketing quốc tế"/>
        <s v="Tiếng Pháp kinh tế thương mại 3: Ngân hàng"/>
        <s v="Tiếng Pháp kinh tế thương mại 4: Thư tín thương mại"/>
        <s v="Tiếng Pháp kinh tế thương mại 5: Tài chính"/>
        <s v="Tiếng Pháp kinh tế thương mại 6: Đàm phán thương mại"/>
        <s v="Tổ chức Pháp ngữ và quan hệ kinh tế"/>
        <s v="Thực hành biên dịch"/>
        <s v="Thực hành phiên dịch"/>
        <s v="Ngữ pháp học tiếng Pháp"/>
        <s v="Ngữ âm-Từ vựng học tiếng Pháp"/>
        <s v="Tiếng Pháp kinh tế thương mại 11: Du lịch"/>
        <s v="Tiếng Pháp kinh tế thương mại 1: Kinh tế vi mô-vĩ mô"/>
        <s v="Tiếng Pháp kinh tế thương mại 7: Truyền thông"/>
        <s v="Tiếng Pháp kinh tế thương mại 8: Thực hành biên dịch kinh tế thương mại"/>
        <s v="Tiếng Pháp kinh tế thương mại 9: Thực hành phiên dịch kinh tế thương mại"/>
        <s v="Đất nước học"/>
        <s v="Ngoại ngữ 2-1 (Tiếng Trung)"/>
        <s v="Ngoại ngữ 2 (Tiếng Trung)"/>
        <s v="Ngoại ngữ 4 (Tiếng Trung)"/>
        <s v="Đọc hiểu I"/>
        <s v="Nói II"/>
        <s v="Nghe hiểu 1"/>
        <s v="Nghe hiểu II"/>
        <s v="Viết II - Thư tín Hợp đồng"/>
        <s v="Nói III - Đàm phán thương mại"/>
        <s v="Đọc hiểu III - Ngôn ngữ báo chí thương mại"/>
        <s v="Ngoại ngữ 6(Tiếng Trung)"/>
        <s v="Ngôn ngữ kinh tế thương mại 2: Kinh doanh quốc tế 2"/>
        <s v="Ngôn ngữ Kinh tế thương mại 5: Biên dịch 1"/>
        <s v="Ngôn ngữ Kinh tế thương mại 3: Thương mại Trung Quốc và Việt Nam"/>
        <s v="Ngôn ngữ kinh tế thương mại 4: Tài chính - Đầu tư"/>
        <s v="Ngôn ngữ kinh tế thương mại 6: Biên dịch 2"/>
        <s v="Ngữ pháp học tiếng Trung Quốc"/>
        <s v="Phiên dịch"/>
        <s v="Đọc hiểu"/>
        <s v="Nói"/>
        <s v="Nghe hiểu"/>
        <s v="Tiếng Trung Quốc thương mại nâng cao"/>
        <s v="Tiếng Trung Quốc trong giao dịch thương mại quốc tế"/>
        <s v="Văn hóa giao tiếp kinh doanh"/>
        <s v="Biên dịch thương mại nâng cao"/>
        <s v="Phiên dịch thương mại nâng cao"/>
        <s v="Thực tập ngôn ngữ"/>
        <s v="Tiếng Trung Quốc trong tài chính quốc tế"/>
        <s v="Tiếng Trung Quốc trong kinh doanh quốc tế"/>
        <s v="Tiếng Trung Quốc trong marketing quốc tế"/>
        <s v="Tiếng Trung Quốc trong ngoại thương Trung Quốc"/>
        <s v="Đường lối cách mạng của Đảng Cộng sản Việt Nam"/>
        <s v="Triết học Mác-Lênin"/>
        <s v="Logic học và phương pháp học tập, nghiên cứu khoa học"/>
        <s v="Tiếng anh 5 (Tiếng Anh giao tiếp Kinh doanh)"/>
        <s v="Kế hoạch kinh doanh theo mô hình V-BIZ 2"/>
        <s v="Kinh tế và kinh doanh Nhật Bản"/>
        <s v="Hệ thống sản xuất theo phong cách NB (Monozukuri)"/>
        <s v="Quản lý phân phối và kho hàng trong chuỗi cung ứng"/>
        <s v="Quản lý kho hàng và phân phối"/>
        <s v="Giáo dục thể chất 3 (Bơi)"/>
        <s v="Tiếng Nhật tổng hợp 2"/>
        <s v="Tiếng Nhật tổng hợp 3"/>
        <s v="Tiếng Nhật thương mại sơ cấp 3"/>
        <s v="Tiếng Nhật thương mại sơ cấp 4"/>
        <s v="Tiếng Nhật thương mại sơ trung cấp 1 _x000a_"/>
        <s v="Tiếng Pháp thực hành B2_ Ngôn ngữ Giao tiếp và Xã hội 2"/>
        <s v="Tiếng Pháp thực hành B2_ Ngôn ngữ Giao tiếp và Xã hội 3"/>
        <s v="Tiếng Pháp thực hành B2_ Ngôn ngữ Giao tiếp và Xã hội 4"/>
        <s v="Tiếng Trung Quốc tổng hợp 1"/>
        <s v="Tiếng Trung Quốc tổng hợp 2"/>
        <s v="Tiếng Trung Quốc tổng hợp 3"/>
        <s v="Kiểm toán tài chính 1"/>
        <s v="Kiểm toán tài chính 2"/>
        <s v="Kinh tế học vi mô nâng cao "/>
        <s v="Chiến lược marketing quốc tế "/>
        <s v="Tư duy tích cực"/>
        <s v="Kỹ năng lãnh đạo và phát triển cá nhân"/>
        <s v="Quản trị dự án và quy trình nghiệp vụ (Business Process and Project Management)"/>
        <m u="1"/>
        <s v="Xã hội Nhật Bản" u="1"/>
        <s v="Đối chiếu văn hóa Nhật-Việt" u="1"/>
        <s v="Thị trường và các định chế tài chính" u="1"/>
        <s v="Biên dịch kinh tế thương mại" u="1"/>
        <s v="Quan hệ quốc tế _x000a_" u="1"/>
      </sharedItems>
    </cacheField>
    <cacheField name="Mã lớp tín chỉ" numFmtId="0">
      <sharedItems count="1218">
        <s v="Mã lớp tín chỉ"/>
        <s v="QKSE306(GD0-HK2-2223).1"/>
        <s v="QKSE406(GD0-HK2-2223).1"/>
        <s v="TCH501E(GD0-HK2-2223)61CTTTC.1"/>
        <s v="TCH502E(GD0-HK2-2223)60CTTTC.1"/>
        <s v="TCH503E(GD0-HK2-2223)59CTTTTC.1"/>
        <s v="TIN206(GD0-HK2-2223).1"/>
        <s v="TNH331(GD0-HK2-2223).1"/>
        <s v="TPHH115(GD0-HK2-2223).1"/>
        <s v="TPHH236(GD0-HK2-2223).1"/>
        <s v="TPHH237(GD0-HK2-2223).1"/>
        <s v="TRI104(GD0-HK2-2223).1"/>
        <s v="GDTC1(GD2-HK2-2223).1"/>
        <s v="GDTC1(GD2-HK2-2223).10"/>
        <s v="GDTC1(GD2-HK2-2223).11"/>
        <s v="GDTC1(GD2-HK2-2223).12"/>
        <s v="GDTC1(GD2-HK2-2223).13"/>
        <s v="GDTC1(GD2-HK2-2223).14"/>
        <s v="GDTC1(GD2-HK2-2223).15"/>
        <s v="GDTC1(GD2-HK2-2223).16"/>
        <s v="GDTC1(GD2-HK2-2223).2"/>
        <s v="GDTC1(GD2-HK2-2223).3"/>
        <s v="GDTC1(GD2-HK2-2223).4"/>
        <s v="GDTC1(GD2-HK2-2223).5"/>
        <s v="GDTC1(GD2-HK2-2223).6"/>
        <s v="GDTC1(GD2-HK2-2223).7"/>
        <s v="GDTC1(GD2-HK2-2223).8"/>
        <s v="GDTC1(GD2-HK2-2223).9"/>
        <s v="NGOH102(GD1+2-HK2-2223).1"/>
        <s v="PLU125(GD2-HK2-2223).1"/>
        <s v="PLU209(GD1-HK2-2223).1"/>
        <s v="PLU311(GD1-HK2-2223).1"/>
        <s v="PLU433(GD1-HK2-2223).1"/>
        <s v="PLU434(GD2-HK2-2223).1"/>
        <s v="PLUH202(GD1-HK2-2223).1"/>
        <s v="PLUH125(GD1+2-HK2-2223).1"/>
        <s v="PLUE232(GD2-HK2-2223).1"/>
        <s v="TAN331.CS(GD1,1-HK2-2223)CC.1"/>
        <s v="TAN331.CS(GD1-HK2-2223)KCC.1"/>
        <s v="TAN332.CS(GD1.1-HK2-2223)CC.1"/>
        <s v="TAN332.CS(GD1.1-HK2-2223)CC.2"/>
        <s v="TAN332.CS(GD1.1-HK2-2223)CC.3"/>
        <s v="TAN332.CS(GD1.1-HK2-2223)CC.4"/>
        <s v="TAN332.CS(GD1.1-HK2-2223)CC.5"/>
        <s v="TAN332.CS(GD1.1-HK2-2223)CC.6"/>
        <s v="TAN332.CS(GD1.1-HK2-2223)CC.7"/>
        <s v="TAN332.CS(GD1.2-HK2-2223)CC.10"/>
        <s v="TAN332.CS(GD1.2-HK2-2223)CC.11"/>
        <s v="TAN332.CS(GD1.2-HK2-2223)CC.12"/>
        <s v="TAN332.CS(GD1.2-HK2-2223)CC.13"/>
        <s v="TAN332.CS(GD1.2-HK2-2223)CC.14"/>
        <s v="TAN332.CS(GD1.2-HK2-2223)CC.8"/>
        <s v="TAN332.CS(GD1.2-HK2-2223)CC.9"/>
        <s v="TAN332.CS(GD1-HK2-2223)KCC.29"/>
        <s v="TAN332.CS(GD2.1-HK2-2223)CC.15"/>
        <s v="TAN332.CS(GD2.1-HK2-2223)CC.16"/>
        <s v="TAN332.CS(GD2.1-HK2-2223)CC.17"/>
        <s v="TAN332.CS(GD2.1-HK2-2223)CC.18"/>
        <s v="TAN332.CS(GD2.1-HK2-2223)CC.19"/>
        <s v="TAN332.CS(GD2.1-HK2-2223)CC.20"/>
        <s v="TAN332.CS(GD2.1-HK2-2223)CC.21"/>
        <s v="TAN332.CS(GD2.2-HK2-2223)CC.22"/>
        <s v="TAN332.CS(GD2.2-HK2-2223)CC.23"/>
        <s v="TAN332.CS(GD2.2-HK2-2223)CC.24"/>
        <s v="TAN332.CS(GD2.2-HK2-2223)CC.25"/>
        <s v="TAN332.CS(GD2.2-HK2-2223)CC.26"/>
        <s v="TAN332.CS(GD2.2-HK2-2223)CC.27"/>
        <s v="TAN332.CS(GD2.2-HK2-2223)CC.28"/>
        <s v="TAN332.CS(GD2-HK2-2223)KCC.30"/>
        <s v="TAN431.CS(GD1.1-HK2-2223)CC.1"/>
        <s v="TAN431.CS(GD1.1-HK2-2223)CC.5"/>
        <s v="TAN431.CS(GD1.2-HK2-2223)CC.2"/>
        <s v="TAN431.CS(GD1.2-HK2-2223)CC.6"/>
        <s v="TAN431.CS(GD1-HK2-2223)KCC.7"/>
        <s v="TAN431.CS(GD2.1-HK2-2223)CC.3"/>
        <s v="TAN431.CS(GD2.2-HK2-2223)CC.4"/>
        <s v="TAN431.CS(GD2-HK2-2223)KCC.8"/>
        <s v="TIN206(GD1+2-HK2-2223).1"/>
        <s v="TIN206(GD1+2-HK2-2223).10"/>
        <s v="TIN206(GD1+2-HK2-2223).12"/>
        <s v="TIN206(GD1+2-HK2-2223).13"/>
        <s v="TIN206(GD1+2-HK2-2223).14"/>
        <s v="TIN206(GD1+2-HK2-2223).15"/>
        <s v="TIN206(GD1+2-HK2-2223).16"/>
        <s v="TIN206(GD1+2-HK2-2223).17"/>
        <s v="TIN206(GD1+2-HK2-2223).2"/>
        <s v="TIN206(GD1+2-HK2-2223).3"/>
        <s v="TIN206(GD1+2-HK2-2223).4"/>
        <s v="TIN206(GD1+2-HK2-2223).5"/>
        <s v="TIN206(GD1+2-HK2-2223).7"/>
        <s v="TIN206(GD1+2-HK2-2223).8"/>
        <s v="TIN206(GD1+2-HK2-2223).9"/>
        <s v="TIN206(GD2-HK2-2223).11"/>
        <s v="TIN206(GD2-HK2-2223).6"/>
        <s v="TINH206(GD1+2-HK2-2223).1"/>
        <s v="TINH206(GD1+2-HK2-2223).3"/>
        <s v="TINH206(GD2-HK2-2223).2"/>
        <s v="TNH307(GD1+2-HK2-2223).1"/>
        <s v="TNH307(GD1+2-HK2-2223).2"/>
        <s v="TNH307(GD1+2-HK2-2223).3"/>
        <s v="TNH309(GD1+2-HK2-2223).1"/>
        <s v="TNH309(GD1+2-HK2-2223).2"/>
        <s v="TRI104(GD1-HK2-2223).10"/>
        <s v="TRI104(GD1-HK2-2223).12"/>
        <s v="TRI104(GD1-HK2-2223).2"/>
        <s v="TRI104(GD1-HK2-2223).4"/>
        <s v="TRI104(GD1-HK2-2223).6"/>
        <s v="TRI104(GD1-HK2-2223).8"/>
        <s v="TRI104(GD2-HK2-2223).1"/>
        <s v="TRI104(GD2-HK2-2223).11"/>
        <s v="TRI104(GD2-HK2-2223).3"/>
        <s v="TRI104(GD2-HK2-2223).5"/>
        <s v="TRI104(GD2-HK2-2223).7"/>
        <s v="TRI104(GD2-HK2-2223).9"/>
        <s v="TRI104E(GD1-HK2-2223)60CTTTKT.1"/>
        <s v="TRI115(GD2-HK2-2223).1"/>
        <s v="TRI115(GD2-HK2-2223).2"/>
        <s v="TRI115(GD2-HK2-2223).3"/>
        <s v="TRI115(GD2-HK2-2223).4"/>
        <s v="TRI115(GD2-HK2-2223).5"/>
        <s v="TRI115(GD2-HK2-2223).6"/>
        <s v="TRI115(GD2-HK2-2223).7"/>
        <s v="TRI115(GD2-HK2-2223).8"/>
        <s v="TRI116(GD2-HK2-2223).12"/>
        <s v="TRI116(GD0-HK2-2223).1"/>
        <s v="TRI116(GD1-HK2-2223).1"/>
        <s v="TRI116(GD1-HK2-2223).10"/>
        <s v="TRI116(GD1-HK2-2223).4"/>
        <s v="TRI116(GD1-HK2-2223).6"/>
        <s v="TRI116(GD1-HK2-2223).8"/>
        <s v="TRI116(GD2-HK2-2223).11"/>
        <s v="TRI116(GD2-HK2-2223).2"/>
        <s v="TRI116(GD2-HK2-2223).3"/>
        <s v="TRI116(GD2-HK2-2223).5"/>
        <s v="TRI116(GD2-HK2-2223).7"/>
        <s v="TRI116(GD2-HK2-2223).9"/>
        <s v="TRI116E(GD2-HK2-2223)61CTTTC.1"/>
        <s v="TRI117(GD1-HK2-2223).1"/>
        <s v="TRI117(GD1-HK2-2223).11"/>
        <s v="TRI117(GD1-HK2-2223).3"/>
        <s v="TRI117(GD1-HK2-2223).5"/>
        <s v="TRI117(GD1-HK2-2223).7"/>
        <s v="TRI117(GD1-HK2-2223).9"/>
        <s v="TRI117(GD2-HK2-2223).10"/>
        <s v="TRI117(GD2-HK2-2223).12"/>
        <s v="TRI117(GD2-HK2-2223).2"/>
        <s v="TRI117(GD2-HK2-2223).4"/>
        <s v="TRI117(GD2-HK2-2223).6"/>
        <s v="TRI117(GD2-HK2-2223).8"/>
        <s v="TRI117E(GD2-HK2-2223)61CTTTKT.1"/>
        <s v="TRIH117(GD1-HK2-2223).1"/>
        <s v="TRIH117(GD1-HK2-2223).3"/>
        <s v="TRIH117(GD1-HK2-2223).5"/>
        <s v="TRIH117(GD1-HK2-2223).7"/>
        <s v="TRIH117(GD2-HK2-2223).2"/>
        <s v="TRIH117(GD2-HK2-2223).4"/>
        <s v="TRIH117(GD2-HK2-2223).6"/>
        <s v="TRIH104(GD1-HK2-2223).2"/>
        <s v="TRIH104(GD1-HK2-2223).4"/>
        <s v="TRIH104(GD1-HK2-2223).6"/>
        <s v="TRIH104(GD1-HK2-2223).7"/>
        <s v="TRIH104(GD1-HK2-2223).8"/>
        <s v="TRIH104(GD2-HK2-2223).1"/>
        <s v="TRIH104(GD2-HK2-2223).3"/>
        <s v="TRIH104(GD2-HK2-2223).5"/>
        <s v="TRIH115(GD2-HK2-2223).1"/>
        <s v="TRIH115(GD2-HK2-2223).10"/>
        <s v="TRIH115(GD2-HK2-2223).2"/>
        <s v="TRIH115(GD2-HK2-2223).3"/>
        <s v="TRIH115(GD2-HK2-2223).4"/>
        <s v="TRIH115(GD2-HK2-2223).5"/>
        <s v="TRIH115(GD2-HK2-2223).6"/>
        <s v="TRIH115(GD2-HK2-2223).7"/>
        <s v="TRIH115(GD2-HK2-2223).8"/>
        <s v="TRIH115(GD2-HK2-2223).9"/>
        <s v="TRIH116(GD1-HK2-2223).1"/>
        <s v="TRIH116(GD1-HK2-2223).3"/>
        <s v="TRIH116(GD2-HK2-2223).2"/>
        <s v="TRIH116(GD2-HK2-2223).4"/>
        <s v="TRIH116(GD2-HK2-2223).5"/>
        <s v="XHH101(GD2-HK2-2223).1"/>
        <s v="XHHH101(GD1+2-HK2-2223).1"/>
        <s v="BUS405(GD2-HK2-2223)59CTTTKT.1"/>
        <s v="DTU301(GD1-HK2-2223).1"/>
        <s v="DTU301(GD1-HK2-2223).3"/>
        <s v="DTU301(GD1-HK2-2223).5"/>
        <s v="DTU301(GD1-HK2-2223).7"/>
        <s v="DTU301(GD2-HK2-2223).2"/>
        <s v="DTU301(GD2-HK2-2223).4"/>
        <s v="DTU301(GD2-HK2-2223).6"/>
        <s v="DTU301(GD2-HK2-2223).8"/>
        <s v="DTU302(GD1-HK2-2223).1"/>
        <s v="DTU304(GD2-HK2-2223).1"/>
        <s v="KDO402(GD1-HK2-2223).1"/>
        <s v="DTU308(GD1-HK2-2223).1"/>
        <s v="DTU310E(GD1-HK2-2223)58CTTTKT.1"/>
        <s v="DTU406E(GD2-HK2-2223)59CTTTTC.1"/>
        <s v="DTUE304(GD2-HK2-2223).1"/>
        <s v="DTUE401(GD1-HK2-2223).1"/>
        <s v="EAB241(GD1+2-HK2-2223).1"/>
        <s v="EAB241(GD1+2-HK2-2223).2"/>
        <s v="EAB241(GD1+2-HK2-2223).3"/>
        <s v="EAB241(GD1+2-HK2-2223).4"/>
        <s v="EAB241(GD1+2-HK2-2223).5"/>
        <s v="EAB241(GD1+2-HK2-2223).6"/>
        <s v="EAB241(GD1+2-HK2-2223).7"/>
        <s v="EAB241(GD1+2-HK2-2223).8"/>
        <s v="EAB241(GD1+2-HK2-2223).9"/>
        <s v="EAB241(GD1+2-HK2-2223).10"/>
        <s v="EAB121(GD1+2-HK2-2223).1"/>
        <s v="EAB121(GD1+2-HK2-2223).10"/>
        <s v="EAB121(GD1+2-HK2-2223).11"/>
        <s v="EAB121(GD1+2-HK2-2223).13"/>
        <s v="EAB121(GD1+2-HK2-2223).14"/>
        <s v="EAB121(GD1+2-HK2-2223).15"/>
        <s v="EAB121(GD1+2-HK2-2223).16"/>
        <s v="EAB121(GD1+2-HK2-2223).17"/>
        <s v="EAB121(GD1+2-HK2-2223).18"/>
        <s v="EAB121(GD1+2-HK2-2223).19"/>
        <s v="EAB121(GD1+2-HK2-2223).2"/>
        <s v="EAB121(GD1+2-HK2-2223).20"/>
        <s v="EAB121(GD1+2-HK2-2223).21"/>
        <s v="EAB121(GD1+2-HK2-2223).22"/>
        <s v="EAB121(GD1+2-HK2-2223).23"/>
        <s v="EAB121(GD1+2-HK2-2223).24"/>
        <s v="EAB121(GD1+2-HK2-2223).25"/>
        <s v="EAB121(GD1+2-HK2-2223).26"/>
        <s v="EAB121(GD1+2-HK2-2223).27"/>
        <s v="EAB121(GD1+2-HK2-2223).28"/>
        <s v="EAB121(GD1+2-HK2-2223).29"/>
        <s v="EAB121(GD1+2-HK2-2223).3"/>
        <s v="EAB121(GD1+2-HK2-2223).30"/>
        <s v="EAB121(GD1+2-HK2-2223).31"/>
        <s v="EAB121(GD1+2-HK2-2223).32"/>
        <s v="EAB121(GD1+2-HK2-2223).33"/>
        <s v="EAB121(GD1+2-HK2-2223).34"/>
        <s v="EAB121(GD1+2-HK2-2223).35"/>
        <s v="EAB121(GD1+2-HK2-2223).36"/>
        <s v="EAB121(GD1+2-HK2-2223).37"/>
        <s v="EAB121(GD1+2-HK2-2223).38"/>
        <s v="EAB121(GD1+2-HK2-2223).39"/>
        <s v="EAB121(GD1+2-HK2-2223).4"/>
        <s v="EAB121(GD1+2-HK2-2223).40"/>
        <s v="EAB121(GD1+2-HK2-2223).41"/>
        <s v="EAB121(GD1+2-HK2-2223).5"/>
        <s v="EAB121(GD1+2-HK2-2223).6"/>
        <s v="EAB121(GD1+2-HK2-2223).7"/>
        <s v="EAB121(GD1+2-HK2-2223).8"/>
        <s v="EAB121(GD1+2-HK2-2223).9"/>
        <s v="ESP111(GD1-HK2-2223).1"/>
        <s v="ESP111(GD1-HK2-2223).3"/>
        <s v="ESP111(GD1-HK2-2223).5"/>
        <s v="ESP111(GD2-HK2-2223).2"/>
        <s v="ESP111(GD2-HK2-2223).4"/>
        <s v="ESP121(GD1-HK2-2223).27"/>
        <s v="ESP121(GD2-HK2-2223).10"/>
        <s v="ESP121(GD2-HK2-2223).11"/>
        <s v="ESP121(GD2-HK2-2223).1ghep"/>
        <s v="ESP121(GD2-HK2-2223).23"/>
        <s v="ESP121(GD2-HK2-2223).24"/>
        <s v="ESP121(GD2-HK2-2223).25"/>
        <s v="ESP121(GD2-HK2-2223).26"/>
        <s v="ESP121(GD2-HK2-2223).2ghep"/>
        <s v="ESP121(GD2-HK2-2223).3ghep"/>
        <s v="ESP121(GD2-HK2-2223).4ghep"/>
        <s v="ESP121(GD2-HK2-2223).5"/>
        <s v="ESP121(GD2-HK2-2223).6"/>
        <s v="ESP121(GD2-HK2-2223).7"/>
        <s v="ESP121(GD2-HK2-2223).8"/>
        <s v="ESP121(GD2-HK2-2223).9"/>
        <s v="ESP231(GD1-HK2-2223).2"/>
        <s v="ESP231(GD1-HK2-2223).4"/>
        <s v="ESP231(GD2-HK2-2223).1"/>
        <s v="ESP231(GD2-HK2-2223).3"/>
        <s v="ESP231(GD2-HK2-2223).5"/>
        <s v="ESP232(GD1-HK2-2223).1"/>
        <s v="ESP233(GD2-HK2-2223).1"/>
        <s v="TPH161(GD1-HK2-2223).1"/>
        <s v="ESP121(GD1-HK2-2223).28"/>
        <s v="ESP236(GD1-HK2-2223).1"/>
        <s v="GDTC2(GD1-HK2-2223).1"/>
        <s v="GDTC2(GD1-HK2-2223).2"/>
        <s v="GDTC2(GD1-HK2-2223).3"/>
        <s v="GDTC2(GD1-HK2-2223).4"/>
        <s v="GDTC2(GD1-HK2-2223).5"/>
        <s v="GDTC2(GD1-HK2-2223).6"/>
        <s v="GDTC2(GD1-HK2-2223).7"/>
        <s v="GDTC2(GD1-HK2-2223).8"/>
        <s v="GDTC3(GD1-HK2-2223)Caulong.1"/>
        <s v="GDTC3(GD1-HK2-2223)Caulong.2"/>
        <s v="GDTC3(GD2-HK2-2223)Caulong.3"/>
        <s v="GDTC3(GD2-HK2-2223)Caulong.4"/>
        <s v="KDO305(GD1-HK2-2223).1"/>
        <s v="KDO305(GD2-HK2-2223).2"/>
        <s v="KDO305E(GD2-HK2-2223)59CTTTKT.1"/>
        <s v="KDO307(GD1-HK2-2223).2"/>
        <s v="KDO307(GD1-HK2-2223).4"/>
        <s v="KDO307(GD1-HK2-2223).6"/>
        <s v="KDO307(GD1-HK2-2223).7"/>
        <s v="KDO307(GD2-HK2-2223).1"/>
        <s v="KDO307(GD2-HK2-2223).3"/>
        <s v="KDO307(GD2-HK2-2223).5"/>
        <s v="KDO307(GD2-HK2-2223).8"/>
        <s v="KDO402(GD2-HK2-2223).1"/>
        <s v="KDO402E(GD0-HK2-2223).1"/>
        <s v="KDO408(GD1-HK2-2223).1"/>
        <s v="KDO408(GD2-HK2-2223).2"/>
        <s v="KDOE307(GD1-HK2-2223).2"/>
        <s v="KDOE307(GD2-HK2-2223).1"/>
        <s v="KDOE410(GD1-HK2-2223).1"/>
        <s v="KDOE441(GD1-HK2-2223).1"/>
        <s v="KDOE441(GD1-HK2-2223).2"/>
        <s v="KDOE441(GD2-HK2-2223).3"/>
        <s v="KDOF303(GD2-HK2-2223).1"/>
        <s v="KDOH307(GD1-HK2-2223).2"/>
        <s v="KDOH307(GD2-HK2-2223).1"/>
        <s v="KET.F2(GD1-HK2-2223).1"/>
        <s v="KET.F4(GD2-HK2-2223).1"/>
        <s v="KET.F6(GD2-HK2-2223).1"/>
        <s v="KET.F9.1(GD1-HK2-2223).1"/>
        <s v="KET201(GD1-HK2-2223).1"/>
        <s v="KET201(GD1-HK2-2223).4"/>
        <s v="KET201(GD2-HK2-2223).2"/>
        <s v="KET201(GD2-HK2-2223).3"/>
        <s v="KET201(GD2-HK2-2223).5"/>
        <s v="KET201E(GD2-HK2-2223)60CTTTKT.1"/>
        <s v="KET301(GD1-HK2-2223).2"/>
        <s v="KET301(GD2-HK2-2223).1"/>
        <s v="KET301(GD2-HK2-2223).3"/>
        <s v="KET305(GD1-HK2-2223).2"/>
        <s v="KET305(GD2-HK2-2223).1"/>
        <s v="KET307(GD2-HK2-2223).1"/>
        <s v="KET308(GD2-HK2-2223).1"/>
        <s v="KET310(GD1-HK2-2223).1"/>
        <s v="KET310E(GD1-HK2-2223)60CTTTC.1"/>
        <s v="KET310E(GD1-HK2-2223)60CTTTQT.1"/>
        <s v="KET314(GD1-HK2-2223).1"/>
        <s v="KET403(GD2-HK2-2223).1"/>
        <s v="KET410(GD2-HK2-2223).1"/>
        <s v="KET412(GD1-HK2-2223).1"/>
        <s v="KETE201(GD1-HK2-2223).1"/>
        <s v="KETE201(GD1-HK2-2223).3"/>
        <s v="KETE201(GD2-HK2-2223).2"/>
        <s v="KETE307(GD1-HK2-2223).1"/>
        <s v="KETE310(GD1-HK2-2223).1"/>
        <s v="KETE310(GD2-HK2-2223).2"/>
        <s v="KTE201(GD1+2-HK2-2223).1"/>
        <s v="KTE201(GD1+2-HK2-2223).10"/>
        <s v="KTE201(GD1+2-HK2-2223).11"/>
        <s v="KTE201(GD1+2-HK2-2223).12"/>
        <s v="KTE201(GD1+2-HK2-2223).13"/>
        <s v="KTE201(GD1+2-HK2-2223).3"/>
        <s v="KTE201(GD1+2-HK2-2223).5"/>
        <s v="KTE201(GD1+2-HK2-2223).6"/>
        <s v="KTE201(GD1+2-HK2-2223).7"/>
        <s v="KTE201(GD1+2-HK2-2223).8"/>
        <s v="KTE201(GD1+2-HK2-2223).9"/>
        <s v="KTE201(GD1+2-HK2-2223).2"/>
        <s v="KTE201(GD1+2-HK2-2223).4"/>
        <s v="KTE201E(GD1-HK2-2223)61CTTTC.1"/>
        <s v="KTE202(GD1+2-HK2-2223).1"/>
        <s v="KTE202(GD1+2-HK2-2223).2"/>
        <s v="KTE203(GD1-HK2-2223).10"/>
        <s v="KTE203(GD1-HK2-2223).2"/>
        <s v="KTE203(GD1-HK2-2223).3"/>
        <s v="KTE203(GD1-HK2-2223).4"/>
        <s v="KTE200(GD1-HK2-2223).1"/>
        <s v="KTE200(GD1-HK2-2223).7"/>
        <s v="KTE203(GD1-HK2-2223).8"/>
        <s v="KTE203(GD1-HK2-2223).9"/>
        <s v="KTE203(GD2-HK2-2223).1"/>
        <s v="KTE203(GD2-HK2-2223).5"/>
        <s v="KTE203(GD2-HK2-2223).6"/>
        <s v="KTE203E(GD2-HK2-2223)61CTTTQT.1"/>
        <s v="KTE204(GD2-HK2-2223).1"/>
        <s v="KTE204(GD2-HK2-2223).2"/>
        <s v="KTE204E(GD2-HK2-2223)61CTTTKT.1"/>
        <s v="KTE206(GD1-HK2-2223).1"/>
        <s v="KTE206(GD1-HK2-2223).10"/>
        <s v="KTE206(GD1-HK2-2223).12"/>
        <s v="KTE206(GD1-HK2-2223).2"/>
        <s v="KTE206(GD1-HK2-2223).6"/>
        <s v="KTE206(GD1-HK2-2223).9"/>
        <s v="KTE206(GD2-HK2-2223).11"/>
        <s v="KTE206(GD2-HK2-2223).3"/>
        <s v="KTE206(GD2-HK2-2223).4"/>
        <s v="KTE206(GD2-HK2-2223).5"/>
        <s v="KTE206(GD2-HK2-2223).7"/>
        <s v="KTE206(GD2-HK2-2223).8"/>
        <s v="KTE214(GD1-HK2-2223).1"/>
        <s v="KTE216(GD1-HK2-2223).1"/>
        <s v="KTE216(GD2-HK2-2223).2"/>
        <s v="KTE301(GD2-HK2-2223).1"/>
        <s v="KTE301E(GD2-HK2-2223)60CTTTKT.1"/>
        <s v="KTE302(GD1-HK2-2223).1"/>
        <s v="KTE306(GD1-HK2-2223).1"/>
        <s v="KTE306(GD1-HK2-2223).3"/>
        <s v="KTE306(GD1-HK2-2223).5"/>
        <s v="KTE306(GD1-HK2-2223).7"/>
        <s v="KTE306(GD1-HK2-2223).9"/>
        <s v="KTE306(GD2-HK2-2223).2"/>
        <s v="KTE306(GD2-HK2-2223).4"/>
        <s v="KTE306(GD2-HK2-2223).6"/>
        <s v="KTE306(GD2-HK2-2223).8"/>
        <s v="KTE309(GD1-HK2-2223).1"/>
        <s v="KTE309(GD2-HK2-2223).2"/>
        <s v="KTE312(GD1-HK2-2223).1"/>
        <s v="KTE312(GD1-HK2-2223).3"/>
        <s v="KTE312(GD1-HK2-2223).5"/>
        <s v="KTE312(GD2-HK2-2223).2"/>
        <s v="KTE312(GD2-HK2-2223).4"/>
        <s v="KTE312(GD2-HK2-2223).6"/>
        <s v="KTE312E(GD0-HK2-2223).1"/>
        <s v="KTE312E(GD1-HK2-2223)60CTTTKT.1"/>
        <s v="KTE314(GD1-HK2-2223).1"/>
        <s v="KTE314(GD2-HK2-2223).2"/>
        <s v="KTE316(GD1-HK2-2223).1"/>
        <s v="KTE316E(GD1-HK2-2223)59CTTTKT.1"/>
        <s v="KTE318(GD1-HK2-2223).2"/>
        <s v="KTE318(GD2-HK2-2223).1"/>
        <s v="KTE318(GD2-HK2-2223).3"/>
        <s v="KTE319(GD1-HK2-2223).1"/>
        <s v="KTE319(GD2-HK2-2223).2"/>
        <s v="KTE321(GD1-HK2-2223).1"/>
        <s v="KTE326(GD2-HK2-2223).1"/>
        <s v="KTE327(GD2-HK2-2223).1"/>
        <s v="KTE402(GD1-HK2-2223).2"/>
        <s v="KTE402(GD2-HK2-2223).1"/>
        <s v="KTE402(GD2-HK2-2223).3"/>
        <s v="KTE407(GD1-HK2-2223).2"/>
        <s v="KTE407(GD2-HK2-2223).1"/>
        <s v="KTE407(GD2-HK2-2223).3"/>
        <s v="KTE408(GD1-HK2-2223).1"/>
        <s v="KTE408(GD2-HK2-2223).2"/>
        <s v="KTE410(GD2-HK2-2223).2"/>
        <s v="KTE410(GD1-HK2-2223).1"/>
        <s v="KTE410(GD2-HK2-2223).3"/>
        <s v="KTE418(GD1-HK2-2223).1"/>
        <s v="KTE418(GD2-HK2-2223).2"/>
        <s v="KTEE201(GD1+2-HK2-2223).1"/>
        <s v="KTEE201(GD1+2-HK2-2223).4"/>
        <s v="KTEE201(GD1+2-HK2-2223).2"/>
        <s v="KTEE201(GD1+2-HK2-2223).3"/>
        <s v="KTEE202(GD1+2-HK2-2223).1"/>
        <s v="KTEE203(GD1-HK2-2223).2"/>
        <s v="KTEE203(GD1-HK2-2223).4"/>
        <s v="KTEE203(GD2-HK2-2223).1"/>
        <s v="KTEE203(GD2-HK2-2223).3"/>
        <s v="KTEE203(GD2-HK2-2223).5"/>
        <s v="KTEE206(GD1-HK2-2223).2"/>
        <s v="KTEE206(GD1-HK2-2223).3"/>
        <s v="KTEE206(GD1-HK2-2223).6"/>
        <s v="KTEE206(GD1-HK2-2223).7"/>
        <s v="KTEE206(GD1-HK2-2223).8"/>
        <s v="KTEE206(GD2-HK2-2223).1"/>
        <s v="KTEE206(GD2-HK2-2223).4"/>
        <s v="KTEE206(GD2-HK2-2223).5"/>
        <s v="KTEE206(GD2-HK2-2223).9"/>
        <s v="KTEE214(GD2-HK2-2223).1"/>
        <s v="KTEE216(GD1-HK2-2223).1"/>
        <s v="KTEE312(GD1-HK2-2223).1"/>
        <s v="KTEE312(GD2-HK2-2223).2"/>
        <s v="KTEE312(GD2-HK2-2223).3"/>
        <s v="KTEE402(GD1-HK2-2223).1"/>
        <s v="KTEE404(GD1-HK2-2223).1"/>
        <s v="KTEE406(GD2-HK2-2223).1"/>
        <s v="KTEE407(GD1-HK2-2223).1"/>
        <s v="KTEE408(GD1-HK2-2223).1"/>
        <s v="KTEE410(GD1-HK2-2223).1"/>
        <s v="KTEE418(GD2-HK2-2223).1"/>
        <s v="KTEF201(GD1-HK2-2223).1"/>
        <s v="KTEF203(GD1-HK2-2223).1"/>
        <s v="KTEH203(GD2-HK2-2223).1"/>
        <s v="KHH101E(GD2-HK2-2223)60CTTTQT.1"/>
        <s v="LSU101E(GD2-HK2-2223)59CTTTKT.1"/>
        <s v="MKT301(GD1-HK2-2223).1"/>
        <s v="MKT301(GD1-HK2-2223).3"/>
        <s v="MKT301(GD1-HK2-2223).5"/>
        <s v="MKT301(GD2-HK2-2223).2"/>
        <s v="MKT301(GD2-HK2-2223).4"/>
        <s v="MKT301(GD2-HK2-2223).6"/>
        <s v="MKT301(GD2-HK2-2223).7"/>
        <s v="MKT401(GD1-HK2-2223).2"/>
        <s v="MKT401(GD1-HK2-2223).4"/>
        <s v="MKT401(GD1-HK2-2223).6"/>
        <s v="MKT401(GD2-HK2-2223).1"/>
        <s v="MKT401(GD2-HK2-2223).3"/>
        <s v="MKT401(GD2-HK2-2223).5"/>
        <s v="MKT401(GD2-HK2-2223).7"/>
        <s v="MKT401E(GD1-HK2-2223)59CTTTKT.1"/>
        <s v="MKT407(GD1-HK2-2223).2"/>
        <s v="MKT407(GD2-HK2-2223).1"/>
        <s v="MKT407(GD2-HK2-2223).3"/>
        <s v="MKT407E(GD0-HK2-2223).1"/>
        <s v="MKT408(GD1-HK2-2223).1"/>
        <s v="MKT408(GD2-HK2-2223).2"/>
        <s v="MKTE201(GD1-HK2-2223).1"/>
        <s v="MKTE301(GD1-HK2-2223).1"/>
        <s v="MKTE301(GD1-HK2-2223).2"/>
        <s v="MKTE301(GD1-HK2-2223).4"/>
        <s v="MKTE301(GD2-HK2-2223).3"/>
        <s v="MKTE305(GD2-HK2-2223).1"/>
        <s v="MKTE401(GD1-HK2-2223).1"/>
        <s v="MKTF306(GD1-HK2-2223).1"/>
        <s v="MKTH204(GD1-HK2-2223).1"/>
        <s v="MKTH301(GD1-HK2-2223).1"/>
        <s v="NGO203(GD1-HK2-2223).2"/>
        <s v="NGO203(GD1-HK2-2223).3"/>
        <s v="NGO203(GD2-HK2-2223).1"/>
        <s v="NGOH203(GD1-HK2-2223).1"/>
        <s v="NHA302(GD1-HK2-2223).1"/>
        <s v="NHA302(GD2-HK2-2223).2"/>
        <s v="NHA303(GD2-HK2-2223).1"/>
        <s v="NHA401(GD1-HK2-2223).1"/>
        <s v="NHA403(GD1-HK2-2223).1"/>
        <s v="NHA406E(GD1-HK2-2223)59CTTTTC.1"/>
        <s v="NHA408(GD1-HK2-2223).1"/>
        <s v="NHA409E(GD1-HK2-2223)60CTTTC.1"/>
        <s v="NHAE408(GD2-HK2-2223).1"/>
        <s v="PLU111(GD1-HK2-2223).11"/>
        <s v="PLU111(GD1-HK2-2223).12"/>
        <s v="PLU111(GD1-HK2-2223).13"/>
        <s v="PLU111(GD1-HK2-2223).15"/>
        <s v="PLU111(GD1-HK2-2223).17"/>
        <s v="PLU111(GD1-HK2-2223).2"/>
        <s v="PLU111(GD1-HK2-2223).4"/>
        <s v="PLU111(GD1-HK2-2223).6"/>
        <s v="PLU111(GD1-HK2-2223).7"/>
        <s v="PLU111(GD1-HK2-2223).8"/>
        <s v="PLU111(GD2-HK2-2223).1"/>
        <s v="PLU111(GD2-HK2-2223).10"/>
        <s v="PLU111(GD2-HK2-2223).14"/>
        <s v="PLU111(GD2-HK2-2223).16"/>
        <s v="PLU111(GD2-HK2-2223).3"/>
        <s v="PLU111(GD2-HK2-2223).5"/>
        <s v="PLU111(GD2-HK2-2223).9"/>
        <s v="PLU204(GD1-HK2-2223).1"/>
        <s v="PLU217(GD2-HK2-2223).1"/>
        <s v="PLU218(GD1-HK2-2223).1"/>
        <s v="PLU221(GD1-HK2-2223).1"/>
        <s v="PLU302(GD1-HK2-2223).2"/>
        <s v="PLU302(GD2-HK2-2223).1"/>
        <s v="PLU307(GD1-HK2-2223).1"/>
        <s v="PLU307(GD2-HK2-2223).2"/>
        <s v="PLU308(GD2-HK2-2223).1"/>
        <s v="PLU401(GD2-HK2-2223).1"/>
        <s v="PLU410(GD1-HK2-2223).1"/>
        <s v="PLU410(GD1-HK2-2223).2"/>
        <s v="PLU419(GD2-HK2-2223).1"/>
        <s v="PLU419(GD2-HK2-2223).2"/>
        <s v="PLU426(GD2-HK2-2223).1"/>
        <s v="PLUE105(GD1-HK2-2223).2"/>
        <s v="PLUE105(GD2-HK2-2223).1"/>
        <s v="PLUE111(GD1-HK2-2223).1"/>
        <s v="PLUE111(GD1-HK2-2223).2"/>
        <s v="PLUE111(GD1-HK2-2223).3"/>
        <s v="PLUE217(GD2-HK2-2223).1"/>
        <s v="PLUE410(GD2-HK2-2223).1"/>
        <s v="PLUE422(GD1-HK2-2223).1"/>
        <s v="PLUH111(GD2-HK2-2223).1"/>
        <s v="PLUH213(GD1-HK2-2223).1"/>
        <s v="PLUH218(GD1-HK2-2223).1"/>
        <s v="PLUH221(GD2-HK2-2223).1"/>
        <s v="PLUH225(GD1-HK2-2223).1"/>
        <s v="PLYE218(GD1-HK2-2223).1"/>
        <s v="POM301(GD2-HK2-2223).1"/>
        <s v="PPH101(GD1-HK2-2223).1"/>
        <s v="PPH101(GD1-HK2-2223).4"/>
        <s v="PPH101(GD2-HK2-2223).2"/>
        <s v="PPH101(GD2-HK2-2223).3"/>
        <s v="PPH106(GD1-HK2-2223).1"/>
        <s v="PPH106(GD1-HK2-2223).2"/>
        <s v="PPH201E(GD1-HK2-2223)59CTTTTC.1"/>
        <s v="PPHE101(GD1-HK2-2223).1"/>
        <s v="PPHE101(GD1-HK2-2223).3"/>
        <s v="TTRH318(GD2-HK2-2223)."/>
        <s v="PPHH101(GD1-HK2-2223).1"/>
        <s v="PPHH101(GD2-HK2-2223).2"/>
        <s v="PPHH103(GD1-HK2-2223).1"/>
        <s v="PPHH106(GD2-HK2-2223).1"/>
        <s v="QKSE202(GD2-HK2-2223).1"/>
        <s v="QKSE404(GD2-HK2-2223).2"/>
        <s v="QKSE502(GD1-HK2-2223).1"/>
        <s v="QKSE507(GD1-HK2-2223).1"/>
        <s v="QTR101E(GD1-HK2-2223)60CTTTQT.1"/>
        <s v="QTR102E(GD1-HK2-2223)61CTTTQT.1"/>
        <s v="QTR102E(GD1-HK2-2223)61CTTTQT.2"/>
        <s v="QTR201(GD1-HK2-2223).2"/>
        <s v="QTR201(GD2-HK2-2223).1"/>
        <s v="QTR201(GD2-HK2-2223).3"/>
        <s v="QTR203(GD1-HK2-2223).1"/>
        <s v="QTR203(GD2-HK2-2223).2"/>
        <s v="QTR204E(GD1+2-HK2-2223)61CTTTQT.1"/>
        <s v="QTR204E(GD1+2-HK2-2223)61CTTTQT.2"/>
        <s v="QTR209E(GD1-HK2-2223)60CTTTQT.1"/>
        <s v="QTR210E(GD2-HK2-2223)60CTTTQT.1"/>
        <s v="QTR303(GD1-HK2-2223).1"/>
        <s v="QTR303(GD1-HK2-2223).2"/>
        <s v="QTR303(GD2-HK2-2223).3"/>
        <s v="QTR303E(GD1-HK2-2223)60CTTTKT.1"/>
        <s v="QTR305E(GD2-HK2-2223)59CTTTQT.1"/>
        <s v="QTR306E(GD1-HK2-2223)59CTTTQT.1"/>
        <s v="QTR312(GD1-HK2-2223).1"/>
        <s v="QTR312(GD2-HK2-2223).2"/>
        <s v="QTR402(GD1-HK2-2223).1"/>
        <s v="QTR402(GD2-HK2-2223).2"/>
        <s v="QTR402E(GD1-HK2-2223)60CTTTQT.1"/>
        <s v="QTR403(GD1-HK2-2223).1"/>
        <s v="QTR403(GD2-HK2-2223).2"/>
        <s v="QTR404(GD1-HK2-2223).1"/>
        <s v="QTR404(GD2-HK2-2223).2"/>
        <s v="QTR407(GD1-HK2-2223).1"/>
        <s v="QTR407(GD2-HK2-2223).2"/>
        <s v="QTR407E(GD1-HK2-2223)59CTTTQT.1"/>
        <s v="QTR409E(GD2-HK2-2223)59CTTTQT.1"/>
        <s v="QTR410(GD1-HK2-2223).1"/>
        <s v="QTR410(GD2-HK2-2223).2"/>
        <s v="QTR412(GD1-HK2-2223).1"/>
        <s v="QTR412(GD2-HK2-2223).2"/>
        <s v="QTR413(GD2-HK2-2223).1"/>
        <s v="QTR424(GD1-HK2-2223).1"/>
        <s v="QTR424(GD2-HK2-2223).2"/>
        <s v="QTR435(GD1-HK2-2223).1"/>
        <s v="QTR435(GD2-HK2-2223).2"/>
        <s v="QTRE203(GD2-HK2-2223).1"/>
        <s v="QTRE303(GD1-HK2-2223).1"/>
        <s v="QTRE304(GD2-HK2-2223).1"/>
        <s v="QTRE311(GD1-HK2-2223).1"/>
        <s v="QTRE401(GD1-HK2-2223).1"/>
        <s v="QTRE403(GD2-HK2-2223).1"/>
        <s v="QTRE407(GD1-HK2-2223).1"/>
        <s v="QTRE410(GD2-HK2-2223).1"/>
        <s v="QTRE410(GD2-HK2-2223).2"/>
        <s v="QTRE424(GD1-HK2-2223).1"/>
        <s v="TAN106(GD1-HK2-2223).1"/>
        <s v="TAN106(GD1-HK2-2223).3"/>
        <s v="TAN106(GD2-HK2-2223).2"/>
        <s v="TAN109(GD1-HK2-2223).1"/>
        <s v="TAN109(GD1-HK2-2223).3"/>
        <s v="TAN109(GD1-HK2-2223).5"/>
        <s v="TAN109(GD2-HK2-2223).2"/>
        <s v="TAN109(GD2-HK2-2223).4"/>
        <s v="TAN109(GD2-HK2-2223).6"/>
        <s v="TAN114E(GD1-HK2-2223)61CTTTQT.1"/>
        <s v="TAN128(GD1+2-HK2-2223).2"/>
        <s v="TAN128(GD1+2-HK2-2223).1"/>
        <s v="TAN128(GD2-HK2-2223).3"/>
        <s v="TAN164(GD1+2-HK2-2223).1"/>
        <s v="TAN164(GD1+2-HK2-2223).2"/>
        <s v="TAN164(GD1+2-HK2-2223).3"/>
        <s v="TAN164(GD1+2-HK2-2223).4"/>
        <s v="TAN164(GD1+2-HK2-2223).5"/>
        <s v="TAN164(GD1+2-HK2-2223).6"/>
        <s v="TAN164(GD1+2-HK2-2223).7"/>
        <s v="TAN203(GD1-HK2-2223).2"/>
        <s v="TAN203(GD2-HK2-2223).1"/>
        <s v="TAN203(GD2-HK2-2223).3"/>
        <s v="TAN106(GD1+2-HK2-2223).1"/>
        <s v="TAN106(GD2-HK2-2223).3"/>
        <s v="TAN106(GD1+2-HK2-2223).2"/>
        <s v="TAN207(GD1-HK2-2223).1"/>
        <s v="TAN207(GD1-HK2-2223).3"/>
        <s v="TAN207(GD2-HK2-2223).2"/>
        <s v="TAN207E(GD1+2-HK2-2223)61CTTTC.1"/>
        <s v="TAN207E(GD1+2-HK2-2223)61CTTTC.2"/>
        <s v="TAN209(GD1-HK2-2223).2"/>
        <s v="TAN209(GD2-HK2-2223).1"/>
        <s v="TAN209(GD2-HK2-2223).3"/>
        <s v="TAN210(GD1+2-HK2-2223).1"/>
        <s v="TAN210(GD1-HK2-2223).3"/>
        <s v="TAN210(GD1+2-HK2-2223).2"/>
        <s v="TAN213E(GD0-HK2-2223).1"/>
        <s v="TAN305(GD1-HK2-2223).2"/>
        <s v="TAN305(GD2-HK2-2223).1"/>
        <s v="TAN305(GD2-HK2-2223).3"/>
        <s v="TAN307(GD1+2-HK2-2223).1"/>
        <s v="TAN307(GD1+2-HK2-2223).3"/>
        <s v="TAN307(GD1+2-HK2-2223).5"/>
        <s v="TAN307(GD1+2-HK2-2223).2"/>
        <s v="TAN307(GD1+2-HK2-2223).4"/>
        <s v="TAN307(GD1+2-HK2-2223).6"/>
        <s v="TAN308(GD1+2-HK2-2223).2"/>
        <s v="TAN308(GD1+2-HK2-2223).4"/>
        <s v="TAN308(GD1+2-HK2-2223).6"/>
        <s v="TAN308(GD2-HK2-2223).1"/>
        <s v="TAN308(GD2-HK2-2223).3"/>
        <s v="TAN308(GD2-HK2-2223).5"/>
        <s v="TAN321(GD2-HK2-2223).1"/>
        <s v="TAN322(GD1-HK2-2223).2"/>
        <s v="TAN322(GD1-HK2-2223).4"/>
        <s v="TTR162(GD1-HK2-2223).1"/>
        <s v="TAN322(GD1-HK2-2223).5"/>
        <s v="TAN322(GD2-HK2-2223).1"/>
        <s v="TAN322(GD2-HK2-2223).3"/>
        <s v="TAN331.CN(GD2-HK2-2223).1"/>
        <s v="TAN332.CN(GD1-HK2-2223).1"/>
        <s v="TAN332.CN(GD1-HK2-2223).11"/>
        <s v="TAN332.CN(GD1-HK2-2223).3"/>
        <s v="TAN332.CN(GD1-HK2-2223).5"/>
        <s v="TAN332.CN(GD1-HK2-2223).7"/>
        <s v="TAN332.CN(GD1-HK2-2223).9"/>
        <s v="TAN332.CN(GD2-HK2-2223).10"/>
        <s v="TAN332.CN(GD2-HK2-2223).12"/>
        <s v="TAN332.CN(GD2-HK2-2223).2"/>
        <s v="TAN332.CN(GD2-HK2-2223).4"/>
        <s v="TAN332.CN(GD2-HK2-2223).6"/>
        <s v="TAN332.CN(GD2-HK2-2223).8"/>
        <s v="TAN403(GD1+2-HK2-2223).2"/>
        <s v="TAN403(GD1+2-HK2-2223).4"/>
        <s v="TAN403(GD1+2-HK2-2223).6"/>
        <s v="TAN403(GD1+2-HK2-2223).1"/>
        <s v="TAN403(GD1+2-HK2-2223).3"/>
        <s v="TAN403(GD1+2-HK2-2223).5"/>
        <s v="TAN410(GD1+2-HK2-2223).2"/>
        <s v="TAN410(GD1+2-HK2-2223).4"/>
        <s v="TAN410(GD1+2-HK2-2223).1"/>
        <s v="TAN410(GD1+2-HK2-2223).3"/>
        <s v="TAN410(GD1+2-HK2-2223).5"/>
        <s v="TAN432(GD1-HK2-2223).1"/>
        <s v="TAN432(GD2-HK2-2223).2"/>
        <s v="TAN433(GD1-HK2-2223).1"/>
        <s v="TAN434(GD2-HK2-2223).1"/>
        <s v="TANE106(GD1+2-HK2-2223).1"/>
        <s v="TANE106(GD1+2-HK2-2223).2"/>
        <s v="TANE107(GD1+2-HK2-2223).1"/>
        <s v="TANE107(GD1+2-HK2-2223).2"/>
        <s v="TANE111(GD1-HK2-2223).1"/>
        <s v="TANE111(GD2-HK2-2223).2"/>
        <s v="TANE112(GD1-HK2-2223).1"/>
        <s v="TANE216(GD1+2-HK2-2223).1"/>
        <s v="TANE216(GD1+2-HK2-2223).2"/>
        <s v="TANE217(GD1+2-HK2-2223).1"/>
        <s v="TANE217(GD1+2-HK2-2223).2"/>
        <s v="TANE312(GD1-HK2-2223).1"/>
        <s v="TANE312(GD2-HK2-2223).2"/>
        <s v="TANE314(GD1-HK2-2223).1"/>
        <s v="TANE314(GD2-HK2-2223).2"/>
        <s v="TANE316(GD1-HK2-2223).1"/>
        <s v="TANE316(GD2-HK2-2223).2"/>
        <s v="TANE317(GD1-HK2-2223).1"/>
        <s v="TANE317(GD2-HK2-2223).2"/>
        <s v="TANE414(GD1+2-HK2-2223).1"/>
        <s v="TANE414(GD2-HK2-2223).2"/>
        <s v="TCH302(GD1-HK2-2223).1"/>
        <s v="TCH302(GD1-HK2-2223).2"/>
        <s v="TCH302(GD2-HK2-2223).3"/>
        <s v="TCH302E(GD0-HK2-2223).1"/>
        <s v="TCH303(GD1-HK2-2223).1"/>
        <s v="TCH303(GD1-HK2-2223).2"/>
        <s v="TCH303(GD1-HK2-2223).4"/>
        <s v="TCH303(GD1-HK2-2223).5"/>
        <s v="TCH303(GD1-HK2-2223).7"/>
        <s v="TCH303(GD2-HK2-2223).3"/>
        <s v="TCH303(GD2-HK2-2223).6"/>
        <s v="TCH303(GD2-HK2-2223).8"/>
        <s v="TCH321(GD1-HK2-2223).1"/>
        <s v="TCH321(GD1-HK2-2223).3"/>
        <s v="TCH321(GD1-HK2-2223).5"/>
        <s v="TCH321(GD2-HK2-2223).2"/>
        <s v="TCH321(GD2-HK2-2223).4"/>
        <s v="TCH321(GD2-HK2-2223).6"/>
        <s v="TCH321E(GD1-HK2-2223)60CTTTC.1"/>
        <s v="TCH341(GD1-HK2-2223).2"/>
        <s v="TCH341(GD1-HK2-2223).4"/>
        <s v="TCH341(GD1-HK2-2223).5"/>
        <s v="TCH341(GD2-HK2-2223).1"/>
        <s v="TCH341(GD2-HK2-2223).3"/>
        <s v="TCH341(GD2-HK2-2223).6"/>
        <s v="TCH401(GD2-HK2-2223).1"/>
        <s v="TCH401E(GD2-HK2-2223)59CTTTKT.1"/>
        <s v="TCH401E(GD2-HK2-2223)59CTTTTC.1"/>
        <s v="TCH403(GD2-HK2-2223).1"/>
        <s v="TCH409(GD1-HK2-2223).1"/>
        <s v="TCH409(GD2-HK2-2223).2"/>
        <s v="TCH409E(GD2-HK2-2223)58CTTTTC.1"/>
        <s v="TCH412(GD1-HK2-2223).2"/>
        <s v="TCH412(GD1-HK2-2223).3"/>
        <s v="TTR162(GD1+2-HK2-2223).2"/>
        <s v="TCH412(GD2-HK2-2223).1"/>
        <s v="TCH412(GD2-HK2-2223).4"/>
        <s v="TCH414(GD1-HK2-2223).2"/>
        <s v="TCH414(GD2-HK2-2223).1"/>
        <s v="TCH417(GD1-HK2-2223).1"/>
        <s v="TCH421(GD1-HK2-2223).1"/>
        <s v="TCH424E(GD2-HK2-2223)60CTTTC.1"/>
        <s v="TCH426E(GD2-HK2-2223)60CTTTC.1"/>
        <s v="TCH431(GD1-HK2-2223).2"/>
        <s v="TCH431(GD2-HK2-2223).1"/>
        <s v="TCHE302(GD1-HK2-2223).3"/>
        <s v="TCHE302(GD2-HK2-2223).1"/>
        <s v="TCHE302(GD2-HK2-2223).2"/>
        <s v="TCHE303(GD1-HK2-2223).1"/>
        <s v="TCHE303(GD1-HK2-2223).3"/>
        <s v="TCHE303(GD2-HK2-2223).2"/>
        <s v="TCHE321(GD2-HK2-2223).1"/>
        <s v="TCHE322(GD2-HK2-2223).1"/>
        <s v="TCHE341(GD1-HK2-2223).1"/>
        <s v="TCHE414(GD2-HK2-2223).1"/>
        <s v="TCHE417(GD1-HK2-2223).1"/>
        <s v="TCHE424(GD2-HK2-2223).1"/>
        <s v="TCHH414(GD1-HK2-2223).2"/>
        <s v="TCHH414(GD2-HK2-2223).1"/>
        <s v="TIN204E(GD1-HK2-2223)59CTTTQT.1"/>
        <s v="TINE207(GD1-HK2-2223).1"/>
        <s v="TLH101E(GD1-HK2-2223)61CTTTKT.1"/>
        <s v="TLH103(GD2-HK2-2223).1"/>
        <s v="TLHE104(GD1-HK2-2223).1"/>
        <s v="TLHH103(GD1-HK2-2223).1"/>
        <s v="TMA301(GD1-HK2-2223).1"/>
        <s v="TMA301(GD1-HK2-2223).3"/>
        <s v="TMA301(GD1-HK2-2223).5"/>
        <s v="TMA301(GD1-HK2-2223).7"/>
        <s v="TMA301(GD1-HK2-2223).8"/>
        <s v="TMA301(GD2-HK2-2223).2"/>
        <s v="TMA301(GD2-HK2-2223).4"/>
        <s v="TMA301(GD2-HK2-2223).6"/>
        <s v="TMA301E(GD1-HK2-2223)60CTTTKT.1"/>
        <s v="TMA302(GD1-HK2-2223).1"/>
        <s v="TMA302(GD2-HK2-2223).2"/>
        <s v="TMA305(GD1-HK2-2223).10"/>
        <s v="TMA305(GD1-HK2-2223).2"/>
        <s v="TMA305(GD1-HK2-2223).4"/>
        <s v="TMA305(GD1-HK2-2223).6"/>
        <s v="TMA305(GD1-HK2-2223).7"/>
        <s v="TMA305(GD2-HK2-2223).1"/>
        <s v="TMA305(GD2-HK2-2223).3"/>
        <s v="TMA305(GD2-HK2-2223).5"/>
        <s v="TMA305(GD2-HK2-2223).8"/>
        <s v="TMA305(GD2-HK2-2223).9"/>
        <s v="TMA306(GD1-HK2-2223).1"/>
        <s v="TMA306(GD2-HK2-2223).3"/>
        <s v="TMA306(GD2-HK2-2223).2"/>
        <s v="TMA306(GD2-HK2-2223).4"/>
        <s v="TMA308E(GD1-HK2-2223)59CTTTKT.1"/>
        <s v="TMA311(GD1-HK2-2223).2"/>
        <s v="TMA311(GD1-HK2-2223).4"/>
        <s v="TMA311(GD1-HK2-2223).6"/>
        <s v="TMA311(GD2-HK2-2223).1"/>
        <s v="TMA311(GD2-HK2-2223).3"/>
        <s v="TMA311(GD2-HK2-2223).5"/>
        <s v="TMA313(GD1-HK2-2223).1"/>
        <s v="TMA317(GD1-HK2-2223).1"/>
        <s v="TMA317(GD1-HK2-2223).4"/>
        <s v="TMA317(GD1-HK2-2223).5"/>
        <s v="TMA317(GD1-HK2-2223).6"/>
        <s v="TMA317(GD1-HK2-2223).7"/>
        <s v="TMA317(GD2-HK2-2223).2"/>
        <s v="TMA317(GD2-HK2-2223).3"/>
        <s v="TMA319(GD1-HK2-2223).2"/>
        <s v="TMA319(GD2-HK2-2223).1"/>
        <s v="TMA319(GD2-HK2-2223).3"/>
        <s v="TMA320(GD1-HK2-2223).1"/>
        <s v="TMA402(GD1-HK2-2223).1"/>
        <s v="TMA404(GD1-HK2-2223).1"/>
        <s v="TMA404(GD1-HK2-2223).3"/>
        <s v="TMA404(GD1-HK2-2223).4"/>
        <s v="TMA404(GD2-HK2-2223).2"/>
        <s v="TMA408(GD1-HK2-2223).2"/>
        <s v="TMA408(GD2-HK2-2223).1"/>
        <s v="TMA410(GD1-HK2-2223).1"/>
        <s v="TMAE301(GD1-HK2-2223).1"/>
        <s v="TMAE301(GD2-HK2-2223).2"/>
        <s v="TMAE302(GD1-HK2-2223).2"/>
        <s v="TMAE302(GD2-HK2-2223).1"/>
        <s v="TMAE305(GD1-HK2-2223).1"/>
        <s v="TMAE305(GD1-HK2-2223).3"/>
        <s v="TMAE305(GD2-HK2-2223).2"/>
        <s v="TMAE306(GD2-HK2-2223).1"/>
        <s v="TMAE308(GD1-HK2-2223).2"/>
        <s v="TMAE308(GD2-HK2-2223).1"/>
        <s v="TMAE313(GD1-HK2-2223).1"/>
        <s v="TMAE315(GD1-HK2-2223).2"/>
        <s v="TMAE315(GD2-HK2-2223).1"/>
        <s v="MKTE301(GD1.2+2-HK2-2223).1"/>
        <s v="MKTE301(GD1.2+2-HK2-2223).2"/>
        <s v="TMAE331(GD2-HK2-2223).1"/>
        <s v="TMAE408(GD1-HK2-2223).2"/>
        <s v="TMAE408(GD2-HK2-2223).1"/>
        <s v="TMAF305(GD2-HK2-2223).1"/>
        <s v="TMAH319(GD1-HK2-2223).1"/>
        <s v="TNG164(GD1+2-HK2-2223).1"/>
        <s v="TNG232(GD1+2-HK2-2223).1"/>
        <s v="TNG332(GD1+2-HK2-2223).1"/>
        <s v="TNH121(GD1+2-HK2-2223).1"/>
        <s v="TNH164(GD1+2-HK2-2223).1"/>
        <s v="TNH208(GD1-HK2-2223).1"/>
        <s v="TNH208(GD1-HK2-2223).3"/>
        <s v="TNH208(GD1-HK2-2223).2"/>
        <s v="TNH209(GD2-HK2-2223).2"/>
        <s v="TNH209(GD2-HK2-2223).1"/>
        <s v="TNH209(GD2-HK2-2223).3"/>
        <s v="TNH211(GD1+2-HK2-2223).3"/>
        <s v="TNH211(GD1+2-HK2-2223).1"/>
        <s v="TNH211(GD1+2-HK2-2223).2"/>
        <s v="TNH225(GD1+2-HK2-2223).3"/>
        <s v="TNH225(GD1+2-HK2-2223).4"/>
        <s v="TNH303(GD1+2-HK2-2223).3"/>
        <s v="TNH303(GD1+2-HK2-2223).4"/>
        <s v="TNH306(GD1+2-HK2-2223).1"/>
        <s v="TNH310(GD1+2-HK2-2223).3"/>
        <s v="TNH310(GD1+2-HK2-2223).1"/>
        <s v="TNH310(GD1+2-HK2-2223).2"/>
        <s v="TNH316(GD1+2-HK2-2223).1"/>
        <s v="TNH316(GD1+2-HK2-2223).4"/>
        <s v="TNH332(GD1+2-HK2-2223).1"/>
        <s v="TNH402(GD1+2-HK2-2223).1"/>
        <s v="TNH402(GD1+2-HK2-2223).2"/>
        <s v="TNH402(GD1+2-HK2-2223).3"/>
        <s v="TNH403(GD1+2-HK2-2223).1"/>
        <s v="TNH403(GD1+2-HK2-2223).2"/>
        <s v="TNH403(GD1+2-HK2-2223).3"/>
        <s v="TNH411(GD1+2-HK2-2223).1"/>
        <s v="TNH411(GD1+2-HK2-2223).2"/>
        <s v="TNHH206(GD1-HK2-2223).1"/>
        <s v="TNHH206(GD1-HK2-2223).2"/>
        <s v="TNHH207(GD2-HK2-2223).1"/>
        <s v="TNHH207(GD2-HK2-2223).2"/>
        <s v="TNHH208(GD1-HK2-2223).1"/>
        <s v="TNHH208(GD2-HK2-2223).2"/>
        <s v="TNHH209(GD1+2-HK2-2223).1"/>
        <s v="TNHH209(GD1+2-HK2-2223).2"/>
        <s v="TNHH305(GD2-HK2-2223).1"/>
        <s v="TNHH306(GD1-HK2-2223).1"/>
        <s v="TNHH307(GD1+2-HK2-2223).1"/>
        <s v="TNHH308(GD1+2-HK2-2223).1"/>
        <s v="TNHH309(GD1+2-HK2-2223).1"/>
        <s v="TOA104E(GD2-HK2-2223)61CTTTKT.1"/>
        <s v="TOA105(GD1+2-HK2-2223).1"/>
        <s v="TOA105(GD1+2-HK2-2223).2"/>
        <s v="TOA105E(GD1-HK2-2223)61CTTTQT.1"/>
        <s v="TOA201(GD1-HK2-2223).2"/>
        <s v="TOA201(GD1-HK2-2223).3"/>
        <s v="TOA201(GD1-HK2-2223).5"/>
        <s v="TOA201(GD2-HK2-2223).1"/>
        <s v="TOA201(GD2-HK2-2223).4"/>
        <s v="TOA201(GD2-HK2-2223).6"/>
        <s v="TOA301(GD2-HK2-2223).1"/>
        <s v="TOA302E(GD1-HK2-2223)59CTTTQT.1"/>
        <s v="TOAE201(GD1-HK2-2223).1"/>
        <s v="TOAE201(GD1-HK2-2223).2"/>
        <s v="TOAE201(GD1-HK2-2223).4"/>
        <s v="TOAE201(GD1-HK2-2223).6"/>
        <s v="TOAE201(GD1-HK2-2223).7"/>
        <s v="TOAE201(GD2-HK2-2223).3"/>
        <s v="TOAE201(GD2-HK2-2223).5"/>
        <s v="TPH103E(GD1+2-HK2-2223)61CTTTKT.1"/>
        <s v="TPH103E(GD1+2-HK2-2223)61CTTTKT.2"/>
        <s v="TPH103E(GD1+2-HK2-2223)61CTTTKT.3"/>
        <s v="TPH113(GD1-HK2-2223).1"/>
        <s v="TPH113(GD1-HK2-2223).3"/>
        <s v="TPH113(GD2-HK2-2223).2"/>
        <s v="TPH132(GD1+2-HK2-2223).1"/>
        <s v="TPH164(GD1+2-HK2-2223).1"/>
        <s v="TPH164(GD1+2-HK2-2223).2"/>
        <s v="TPH207(GD1+2-HK2-2223).1"/>
        <s v="TPH207(GD1+2-HK2-2223).2"/>
        <s v="TPH211(GD1-HK2-2223).2"/>
        <s v="TPH211(GD2-HK2-2223).1"/>
        <s v="TPH211(GD2-HK2-2223).3"/>
        <s v="TPH214(GD1+2-HK2-2223).1"/>
        <s v="TPH214(GD1+2-HK2-2223).2"/>
        <s v="TPH219(GD1-HK2-2223).2"/>
        <s v="TPH219(GD2-HK2-2223).1"/>
        <s v="TPH219(GD2-HK2-2223).3"/>
        <s v="TPH220(GD1-HK2-2223).1"/>
        <s v="TPH220(GD1-HK2-2223).3"/>
        <s v="TPH220(GD2-HK2-2223).2"/>
        <s v="TPH221(GD1-HK2-2223).2"/>
        <s v="TPH221(GD2-HK2-2223).1"/>
        <s v="TPH221(GD2-HK2-2223).3"/>
        <s v="TPH222(GD1-HK2-2223).1"/>
        <s v="TPH222(GD1-HK2-2223).3"/>
        <s v="TPH222(GD2-HK2-2223).2"/>
        <s v="TPH232(GD1+2-HK2-2223).1"/>
        <s v="TPH318(GD1-HK2-2223).1"/>
        <s v="TPH332(GD1+2-HK2-2223).1"/>
        <s v="TPH422(GD1-HK2-2223).2"/>
        <s v="TPH422(GD2-HK2-2223).1"/>
        <s v="TPH422(GD2-HK2-2223).3"/>
        <s v="TPH423(GD1-HK2-2223).1"/>
        <s v="TPH423(GD1-HK2-2223).3"/>
        <s v="TPH423(GD2-HK2-2223).2"/>
        <s v="TPH424(GD1-HK2-2223).2"/>
        <s v="TPH424(GD2-HK2-2223).1"/>
        <s v="TPH424(GD2-HK2-2223).3"/>
        <s v="TPH425(GD1-HK2-2223).1"/>
        <s v="TPH425(GD1-HK2-2223).3"/>
        <s v="TPH425(GD2-HK2-2223).2"/>
        <s v="TPH426(GD1-HK2-2223).2"/>
        <s v="TPH426(GD2-HK2-2223).1"/>
        <s v="TPH426(GD2-HK2-2223).3"/>
        <s v="TPHH213(GD1-HK2-2223).1"/>
        <s v="TPHH233(GD2-HK2-2223).1"/>
        <s v="TPHH234(GD1-HK2-2223).1"/>
        <s v="TPHH241(GD1-HK2-2223).1"/>
        <s v="TPHH242(GD2-HK2-2223).1"/>
        <s v="TPHH441(GD2-HK2-2223).1"/>
        <s v="TPHH444(GD2-HK2-2223).1"/>
        <s v="TPHH447(GD1-HK2-2223).1"/>
        <s v="TPHH448(GD1-HK2-2223).1"/>
        <s v="TPHH449(GD2-HK2-2223).1"/>
        <s v="TTR116(GD1-HK2-2223).2"/>
        <s v="TTR116(GD1-HK2-2223).1"/>
        <s v="TTR121(GD1+2-HK2-2223).1"/>
        <s v="TTR132(GD1+2-HK2-2223).1"/>
        <s v="TTR164(GD1+2-HK2-2223).1"/>
        <s v="TTR164(GD1+2-HK2-2223).2"/>
        <s v="TTR164(GD1+2-HK2-2223).3"/>
        <s v="TTR164(GD1+2-HK2-2223).4"/>
        <s v="TTR164(GD1+2-HK2-2223).5"/>
        <s v="TTR232(GD1+2-HK2-2223).1"/>
        <s v="TTR303(GD2-HK2-2223).3"/>
        <s v="TTR304(GD1-HK2-2223).1"/>
        <s v="TTR304(GD1-HK2-2223).3"/>
        <s v="TTR304(GD2-HK2-2223).2"/>
        <s v="TTR307(GD1-HK2-2223).3"/>
        <s v="TTR308(GD1-HK2-2223).2"/>
        <s v="TTR308(GD2-HK2-2223).1"/>
        <s v="TTR308(GD2-HK2-2223).3"/>
        <s v="TTR310(GD1-HK2-2223).2"/>
        <s v="TTR310(GD2-HK2-2223).1"/>
        <s v="TTR310(GD2-HK2-2223).3"/>
        <s v="TTR312(GD1+2-HK2-2223).3"/>
        <s v="TTR313(GD1-HK2-2223).1"/>
        <s v="TTR313(GD1-HK2-2223).3"/>
        <s v="TTR313(GD2-HK2-2223).2"/>
        <s v="TTR317(GD1-HK2-2223).1"/>
        <s v="TTR317(GD1-HK2-2223).3"/>
        <s v="TTR317(GD2-HK2-2223).2"/>
        <s v="TTR317(GD2-HK2-2223).4"/>
        <s v="TTR319(GD1-HK2-2223).2"/>
        <s v="TTR319(GD1-HK2-2223).4"/>
        <s v="TTR319(GD2-HK2-2223).1"/>
        <s v="TTR319(GD2-HK2-2223).3"/>
        <s v="TTR320(GD1-HK2-2223).1"/>
        <s v="TTR320(GD1-HK2-2223).3"/>
        <s v="TTR332(GD1+2-HK2-2223).1"/>
        <s v="TTR408(GD1-HK2-2223).1"/>
        <s v="TTR408(GD1-HK2-2223).3"/>
        <s v="TTR417(GD1-HK2-2223).2"/>
        <s v="TTR417(GD1-HK2-2223).4"/>
        <s v="TTR417(GD2-HK2-2223).1"/>
        <s v="TTR417(GD2-HK2-2223).3"/>
        <s v="TTR415(GD2-HK2-2223).1"/>
        <s v="TTR415(GD2-HK2-2223).2"/>
        <s v="TTR416(GD2-HK2-2223).1"/>
        <s v="TTR416(GD2-HK2-2223).2"/>
        <s v="TTR418(GD2-HK2-2223).1"/>
        <s v="TTR418(GD2-HK2-2223).2"/>
        <s v="TTRH113(GD1-HK2-2223).1"/>
        <s v="TTRH113(GD1-HK2-2223).2"/>
        <s v="TTRH116(GD2-HK2-2223).1"/>
        <s v="TTRH116(GD2-HK2-2223).2"/>
        <s v="TTRH120(GD1-HK2-2223).1"/>
        <s v="TTRH120(GD2-HK2-2223).2"/>
        <s v="TTRH305(GD1+2-HK2-2223).1"/>
        <s v="TTRH306(GD1+2-HK2-2223).1"/>
        <s v="TTRH317(GD1+2-HK2-2223).1"/>
        <s v="TTRH323(GD1-HK2-2223).1"/>
        <s v="TTRH323(GD1-HK2-2223).2"/>
        <s v="TTRH417(GD1-HK2-2223).1"/>
        <s v="TTRH417(GD1-HK2-2223).2"/>
        <s v="TTRH118(GD1-HK2-2223).1"/>
        <s v="TTRH424(GD1-HK2-2223).1"/>
        <s v="TTRH426(GD2-HK2-2223).1"/>
        <s v="TTRH501(GD0-HK2-2223).1"/>
        <s v="TTRH512(GD2-HK2-2223).1"/>
        <s v="TTRH513(GD2-HK2-2223).1"/>
        <s v="TTRH513(GD2-HK2-2223).2"/>
        <s v="TTRH515(GD1-HK2-2223).1"/>
        <s v="TTRH517(GD2-HK2-2223).1"/>
        <s v="TRI104E(GD1-HK2-2223)59CTTTKT.1"/>
        <s v="TRI104E(GD1-HK2-2223)61CTTTC.1"/>
        <s v="TRI106(GD1-HK2-2223).1"/>
        <s v="TRI114(GD1-HK2-2223).1"/>
        <s v="TRI114(GD1-HK2-2223).11"/>
        <s v="TRI114(GD1-HK2-2223).2"/>
        <s v="TRI114(GD1-HK2-2223).4"/>
        <s v="TRI114(GD1-HK2-2223).5"/>
        <s v="TRI114(GD1-HK2-2223).8"/>
        <s v="TRI114(GD2-HK2-2223).10"/>
        <s v="TRI114(GD2-HK2-2223).3"/>
        <s v="TRI114(GD2-HK2-2223).6"/>
        <s v="TRI114(GD2-HK2-2223).7"/>
        <s v="TRI114(GD2-HK2-2223).9"/>
        <s v="TRI114E(GD1-HK2-2223)61CTTTKT.1"/>
        <s v="TRI116E(GD1-HK2-2223)61CTTTQT.1"/>
        <s v="TRI201(GD2-HK2-2223).1"/>
        <s v="TRIH114(GD1-HK2-2223).1"/>
        <s v="TRIH114(GD1-HK2-2223).4"/>
        <s v="TRIH114(GD2-HK2-2223).2"/>
        <s v="TRIH114(GD2-HK2-2223).3"/>
        <s v="VJP204(GD0-HK2-2223).1"/>
        <s v="VJP303E(GD0-HK2-2223).1"/>
        <s v="VJP312E(GD0-HK2-2223).1"/>
        <s v="VJP414E(GD0-HK2-2223).1"/>
        <s v="WDM301(GD1-HK2-2223).1"/>
        <s v="WDM301(GD2-HK2-2223).2"/>
        <s v="WDME301(GD1-HK2-2223).1"/>
        <s v="XHH101E(GD2-HK2-2223)60CTTTKT.1"/>
        <s v="GDTC3(GD2-HK2-2223)Boi.1"/>
        <s v="GDTC3(GD2-HK2-2223)Boi.2"/>
        <s v="GDTC3(GD2-HK2-2223)Boi.3"/>
        <s v="GDTC3(GD2-HK2-2223)Boi.4"/>
        <s v="TNH204(GD1-HK2-2223).1"/>
        <s v="TNH204(GD1-HK2-2223).2"/>
        <s v="TNH204(GD1-HK2-2223).3"/>
        <s v="TNH205(GD2-HK2-2223).1"/>
        <s v="TNH205(GD2-HK2-2223).2"/>
        <s v="TNH205(GD2-HK2-2223).3"/>
        <s v="TNHH104(GD1-HK2-2223).1"/>
        <s v="TNHH105(GD1+2-HK2-2223).1"/>
        <s v="TNHH106(GD2-HK2-2223).1"/>
        <s v="TPHH224(GD1-HK2-2223).1"/>
        <s v="TPHH225 (GD1+2-HK2-2223).1"/>
        <s v="TPHH226(GD2-HK2-2223).1"/>
        <s v="TTR203(GD1-HK2-2223).1"/>
        <s v="TTR203(GD1-HK2-2223).2"/>
        <s v="TTR204(GD1+2-HK2-2223).1"/>
        <s v="TTR204(GD1+2-HK2-2223).2"/>
        <s v="TTR205(GD2-HK2-2223).1"/>
        <s v="TTR205(GD2-HK2-2223).2"/>
        <s v="KET.F8.1(GD1.1-HK2-2223).1"/>
        <s v="KET.F8.2(GD1.2-HK2-2223).1"/>
        <s v="KTE309E(GD2.2-HK2-2223)60CTTTKT.1"/>
        <s v="KTE401E(GD2.2-HK2-2223)61CTTTKT.1"/>
        <s v="MKT403E(GD2-HK2-2223)59CTTTQT.1"/>
        <s v="PPH102E(GD2-HK2-2223)61CTTTQT.1"/>
        <s v="QTR203E(GD2-HK2-2223)60CTTTQT.1"/>
        <s v="MKT301E(GD2-HK2-2223)60CTTTC.1"/>
        <s v="PLU111E(GD2-HK2-2223)61CTTTC.1"/>
        <s v="TCH342E(GD2.2-HK2-2223)59CTTTTC.1"/>
        <s v="KTE410(GD2-HK2-2223).1" u="1"/>
        <s v="KTE410(GD1-HK2-2223).2" u="1"/>
        <s v="TTRH116(GD1-HK2-2223).1" u="1"/>
        <s v="TTRH513(GD1-HK2-2223).1" u="1"/>
        <s v="PLUH202(GD2-HK2-2223).1" u="1"/>
        <s v="TNH211(GD2-HK2-2223).1" u="1"/>
        <s v="TNH225(GD1-HK2-2223).1" u="1"/>
        <s v="TNH208(GD2-HK2-2223).2" u="1"/>
        <s v="TNH209(GD1-HK2-2223).2" u="1"/>
        <s v="TNH211(GD1-HK2-2223).2" u="1"/>
        <s v="TNH211(GD2-HK2-2223).2" u="1"/>
        <s v="TNH225(GD2-HK2-2223).2" u="1"/>
        <s v="TNH225(GD1-HK2-2223).3" u="1"/>
        <s v="TNH225(GD2-HK2-2223).4" u="1"/>
        <s v="TTRH417(GD2-HK2-2223).2" u="1"/>
        <s v="TNH303(GD1-HK2-2223).1" u="1"/>
        <s v="TNH310(GD2-HK2-2223).1" u="1"/>
        <s v="TNH316(GD1-HK2-2223).1" u="1"/>
        <s v="TNH303(GD2-HK2-2223).2" u="1"/>
        <s v="TNH310(GD2-HK2-2223).2" u="1"/>
        <s v="TNH303(GD1-HK2-2223).3" u="1"/>
        <s v="TNH310(GD1-HK2-2223).3" u="1"/>
        <s v="TNH303(GD2-HK2-2223).4" u="1"/>
        <s v="TNH316(GD2-HK2-2223).4" u="1"/>
        <s v="KTE201(GD1-HK2-2223).10" u="1"/>
        <s v="TNH402(GD1-HK2-2223).1" u="1"/>
        <s v="TNH403(GD1-HK2-2223).1" u="1"/>
        <s v="TNH411(GD1-HK2-2223).1" u="1"/>
        <s v="TNH402(GD1-HK2-2223).2" u="1"/>
        <s v="TNH403(GD1-HK2-2223).2" u="1"/>
        <s v="TNH411(GD2-HK2-2223).2" u="1"/>
        <s v="TNH402(GD2-HK2-2223).3" u="1"/>
        <s v="TNH403(GD2-HK2-2223).3" u="1"/>
        <s v="KTE201(GD1-HK2-2223).11" u="1"/>
        <s v="KTE201(GD1-HK2-2223).12" u="1"/>
        <s v="TMAE317(GD1-HK2-2223).1" u="1"/>
        <s v="MKTE301(GD2-HK2-2223).2" u="1"/>
        <s v="TAN331.CS(GD1.1-HK2-2223)CC.1" u="1"/>
        <s v="KTE201(GD1-HK2-2223).13" u="1"/>
        <s v="TMAE317(GD2-HK2-2223).2" u="1"/>
        <s v="KTEE201(GD1-HK2-2223).1" u="1"/>
        <s v="KTEE202(GD1-HK2-2223).1" u="1"/>
        <s v="KTEE201(GD2-HK2-2223).2" u="1"/>
        <s v="KTEE201(GD2-HK2-2223).3" u="1"/>
        <s v="TRIE117(GD1-HK2-2223).1" u="1"/>
        <s v="KTEE201(GD1-HK2-2223).4" u="1"/>
        <s v="TRIE117(GD2-HK2-2223).2" u="1"/>
        <s v="TRIE117(GD1-HK2-2223).3" u="1"/>
        <s v="TTR116(GD2-HK2-2223).1" u="1"/>
        <s v="TTR116(GD2-HK2-2223).3" u="1"/>
        <s v="TRIE117(GD2-HK2-2223).4" u="1"/>
        <s v="TNHH207(GD1-HK2-2223).1" u="1"/>
        <s v="TNHH210(GD1-HK2-2223).1" u="1"/>
        <s v="TNHH211(GD1-HK2-2223).1" u="1"/>
        <s v="TNHH307(GD1-HK2-2223).1" u="1"/>
        <s v="TNHH308(GD2-HK2-2223).1" u="1"/>
        <s v="TNHH309(GD1-HK2-2223).1" u="1"/>
        <s v="TNHH311(GD2-HK2-2223).1" u="1"/>
        <s v="TRIE117(GD1-HK2-2223).5" u="1"/>
        <s v="TTR320(GD2-HK2-2223).2" u="1"/>
        <s v="TNHH206(GD2-HK2-2223).2" u="1"/>
        <s v="TNHH210(GD2-HK2-2223).2" u="1"/>
        <s v="TNHH211(GD2-HK2-2223).2" u="1"/>
        <s v="TRIE117(GD2-HK2-2223).6" u="1"/>
        <s v="TTR408(GD2-HK2-2223).2" u="1"/>
        <s v="TTR418(GD2-HK2-2223).3" u="1"/>
        <s v="PLU410(GD2-HK2-2223).1" u="1"/>
        <s v="PLU434(GD1-HK2-2223).1" u="1"/>
        <s v="TRIE117(GD1-HK2-2223).7" u="1"/>
        <s v="TNH164(GD1+2-HK2-2223).2" u="1"/>
        <s v="TNH164(GD1+2-HK2-2223).3" u="1"/>
        <s v="TMA306(GD1-HK2-2223).3" u="1"/>
        <s v="PLUE232(GD1-HK2-2223).1" u="1"/>
        <s v="KTE201(GD1-HK2-2223).1" u="1"/>
        <s v="KTE202(GD1-HK2-2223).1" u="1"/>
        <s v="KTE201(GD2-HK2-2223).2" u="1"/>
        <s v="KTE202(GD1-HK2-2223).2" u="1"/>
        <s v="KTE201(GD1-HK2-2223).3" u="1"/>
        <s v="KTE201(GD2-HK2-2223).4" u="1"/>
        <s v="KTE201(GD1-HK2-2223).5" u="1"/>
        <s v="KTE201(GD1-HK2-2223).6" u="1"/>
        <s v="KTE201(GD1-HK2-2223).7" u="1"/>
        <s v="KTE203(GD1-HK2-2223).7" u="1"/>
        <s v="KTE201(GD1-HK2-2223).8" u="1"/>
        <s v="KTE201(GD1-HK2-2223).9" u="1"/>
        <s v="TAN331.CS(GD-HK2-2223)CC.1" u="1"/>
      </sharedItems>
    </cacheField>
    <cacheField name="Số tín chỉ" numFmtId="0">
      <sharedItems containsMixedTypes="1" containsNumber="1" containsInteger="1" minValue="1" maxValue="6"/>
    </cacheField>
    <cacheField name="Số tiết" numFmtId="0">
      <sharedItems containsMixedTypes="1" containsNumber="1" minValue="0" maxValue="90"/>
    </cacheField>
    <cacheField name="Số tiết/tuần" numFmtId="0">
      <sharedItems containsMixedTypes="1" containsNumber="1" containsInteger="1" minValue="0" maxValue="30"/>
    </cacheField>
    <cacheField name="Giai đoạn" numFmtId="0">
      <sharedItems containsMixedTypes="1" containsNumber="1" minValue="0" maxValue="2" count="11">
        <s v="Giai đoạn"/>
        <n v="0"/>
        <n v="2"/>
        <s v="1+2"/>
        <n v="1"/>
        <n v="1.1000000000000001"/>
        <s v="1.1"/>
        <s v="1.2"/>
        <s v="2.1"/>
        <s v="2.2"/>
        <s v="1.2+2"/>
      </sharedItems>
    </cacheField>
    <cacheField name="Tiến độ học_x000a_giáo dục quốc phòng" numFmtId="0">
      <sharedItems containsBlank="1" containsMixedTypes="1" containsNumber="1" containsInteger="1" minValue="0" maxValue="0"/>
    </cacheField>
    <cacheField name="Tiến độ" numFmtId="0">
      <sharedItems containsMixedTypes="1" containsNumber="1" containsInteger="1" minValue="0" maxValue="0"/>
    </cacheField>
    <cacheField name="Phân lịch" numFmtId="0">
      <sharedItems containsMixedTypes="1" containsNumber="1" containsInteger="1" minValue="0" maxValue="54" count="22">
        <s v="Phân lịch"/>
        <n v="0"/>
        <n v="11"/>
        <n v="32"/>
        <n v="33"/>
        <n v="34"/>
        <n v="41"/>
        <n v="42"/>
        <n v="43"/>
        <n v="44"/>
        <n v="12"/>
        <n v="13"/>
        <n v="14"/>
        <n v="21"/>
        <n v="22"/>
        <n v="23"/>
        <n v="24"/>
        <n v="31"/>
        <n v="52"/>
        <n v="53"/>
        <n v="54"/>
        <n v="51"/>
      </sharedItems>
    </cacheField>
    <cacheField name="Tên tổ hợp" numFmtId="49">
      <sharedItems containsBlank="1"/>
    </cacheField>
    <cacheField name="Thứ" numFmtId="0">
      <sharedItems/>
    </cacheField>
    <cacheField name="Tiết bắt đầu" numFmtId="0">
      <sharedItems/>
    </cacheField>
    <cacheField name="SSCPDK" numFmtId="0">
      <sharedItems containsBlank="1" containsMixedTypes="1" containsNumber="1" containsInteger="1" minValue="3" maxValue="150"/>
    </cacheField>
    <cacheField name="LỊCH HỌC" numFmtId="0">
      <sharedItems count="22">
        <s v="LỊCH HỌC"/>
        <s v="chưa xếp lịch"/>
        <s v="Thứ 2(01-03)"/>
        <s v="Thứ 5(04-06)"/>
        <s v="Thứ 2(07-09)"/>
        <s v="Thứ 4(10-12)"/>
        <s v="Thứ 3(04-06)"/>
        <s v="Thứ 6(01-03)"/>
        <s v="Thứ 2(10-12)"/>
        <s v="Thứ 5(07-09)"/>
        <s v="Thứ 4(04-06)"/>
        <s v="Thứ 3(10-12)"/>
        <s v="Thứ 6(07-09)"/>
        <s v="Thứ 2(04-06)"/>
        <s v="Thứ 5(01-03)"/>
        <s v="Thứ 4(07-09)"/>
        <s v="Thứ 6(10-12)"/>
        <s v="Thứ 3(01-03)"/>
        <s v="Thứ 6(04-06)"/>
        <s v="Thứ 3(07-09)"/>
        <s v="Thứ 5(10-12)"/>
        <s v="Thứ 4(01-03)"/>
      </sharedItems>
    </cacheField>
    <cacheField name="PHÒNG HỌC" numFmtId="0">
      <sharedItems containsBlank="1"/>
    </cacheField>
    <cacheField name="Tổng hợp số lớp cần mở'" numFmtId="0">
      <sharedItems containsBlank="1" containsMixedTypes="1" containsNumber="1" containsInteger="1" minValue="0" maxValue="41"/>
    </cacheField>
    <cacheField name="Khóa" numFmtId="0">
      <sharedItems containsMixedTypes="1" containsNumber="1" containsInteger="1" minValue="57" maxValue="61"/>
    </cacheField>
    <cacheField name="Chương trình đào tạo" numFmtId="0">
      <sharedItems/>
    </cacheField>
    <cacheField name="Khóa/ngành học" numFmtId="0">
      <sharedItems/>
    </cacheField>
    <cacheField name="Ghi chú" numFmtId="0">
      <sharedItems containsBlank="1"/>
    </cacheField>
    <cacheField name="Người thực hiện ĐK" numFmtId="0">
      <sharedItems containsBlank="1"/>
    </cacheField>
    <cacheField name="Phân loại lớp" numFmtId="0">
      <sharedItems containsBlank="1" containsMixedTypes="1" containsNumber="1" containsInteger="1" minValue="0" maxValue="6" count="14">
        <s v="Phân loại lớp"/>
        <n v="0"/>
        <s v="Dưới 40"/>
        <s v="Dưới 100"/>
        <s v="Dưới 30"/>
        <s v="Dưới 150"/>
        <s v="Dưới 80"/>
        <s v="Dưới 33"/>
        <s v="Dưới 90"/>
        <s v="Dưới 54"/>
        <s v="LỚP GHÉP"/>
        <m/>
        <s v="HỌC NỐI TIẾP"/>
        <n v="6"/>
      </sharedItems>
    </cacheField>
    <cacheField name="Mã lớp" numFmtId="0">
      <sharedItems containsBlank="1" containsMixedTypes="1" containsNumber="1" containsInteger="1" minValue="1" maxValue="41"/>
    </cacheField>
    <cacheField name="Ký kiệu" numFmtId="0">
      <sharedItems containsBlank="1"/>
    </cacheField>
    <cacheField name="Tuần 1" numFmtId="0">
      <sharedItems containsDate="1" containsString="0" containsBlank="1" containsMixedTypes="1" minDate="2022-01-09T00:00:00" maxDate="1899-12-31T04:01:03"/>
    </cacheField>
    <cacheField name="Tuần 2" numFmtId="0">
      <sharedItems containsNonDate="0" containsDate="1" containsString="0" containsBlank="1" minDate="2022-01-16T00:00:00" maxDate="2022-01-23T00:00:00"/>
    </cacheField>
    <cacheField name="Tuần 3" numFmtId="0">
      <sharedItems containsNonDate="0" containsDate="1" containsString="0" containsBlank="1" minDate="2022-01-23T00:00:00" maxDate="2022-01-30T00:00:00"/>
    </cacheField>
    <cacheField name="Tuần 4" numFmtId="0">
      <sharedItems containsNonDate="0" containsDate="1" containsString="0" containsBlank="1" minDate="2022-01-30T00:00:00" maxDate="2022-02-06T00:00:00"/>
    </cacheField>
    <cacheField name="Tuần 5" numFmtId="0">
      <sharedItems containsDate="1" containsString="0" containsBlank="1" containsMixedTypes="1" minDate="2022-02-06T00:00:00" maxDate="1899-12-31T04:01:03"/>
    </cacheField>
    <cacheField name="Tuần 6" numFmtId="0">
      <sharedItems containsDate="1" containsString="0" containsBlank="1" containsMixedTypes="1" minDate="2022-02-13T00:00:00" maxDate="1899-12-31T04:01:03"/>
    </cacheField>
    <cacheField name="Tuần 7" numFmtId="0">
      <sharedItems containsDate="1" containsString="0" containsBlank="1" containsMixedTypes="1" minDate="2022-02-20T00:00:00" maxDate="1899-12-31T04:01:03"/>
    </cacheField>
    <cacheField name="Tuần 8" numFmtId="0">
      <sharedItems containsDate="1" containsString="0" containsBlank="1" containsMixedTypes="1" minDate="2022-02-27T00:00:00" maxDate="1899-12-31T04:01:03"/>
    </cacheField>
    <cacheField name="Tuần 9" numFmtId="0">
      <sharedItems containsDate="1" containsString="0" containsBlank="1" containsMixedTypes="1" minDate="2022-03-06T00:00:00" maxDate="1899-12-31T04:01:03"/>
    </cacheField>
    <cacheField name="Tuần 10" numFmtId="0">
      <sharedItems containsDate="1" containsString="0" containsBlank="1" containsMixedTypes="1" minDate="2022-03-13T00:00:00" maxDate="1899-12-31T04:01:03"/>
    </cacheField>
    <cacheField name="Tuần 11" numFmtId="0">
      <sharedItems containsDate="1" containsString="0" containsBlank="1" containsMixedTypes="1" minDate="2022-03-20T00:00:00" maxDate="1899-12-31T04:01:03"/>
    </cacheField>
    <cacheField name="Tuần 12" numFmtId="0">
      <sharedItems containsDate="1" containsString="0" containsBlank="1" containsMixedTypes="1" minDate="2022-03-27T00:00:00" maxDate="1899-12-31T04:01:03"/>
    </cacheField>
    <cacheField name="Tuần 13" numFmtId="0">
      <sharedItems containsDate="1" containsString="0" containsBlank="1" containsMixedTypes="1" minDate="2022-04-03T00:00:00" maxDate="1899-12-31T04:01:03"/>
    </cacheField>
    <cacheField name="Tuần 14" numFmtId="0">
      <sharedItems containsDate="1" containsString="0" containsBlank="1" containsMixedTypes="1" minDate="2022-04-10T00:00:00" maxDate="1899-12-31T04:01:03"/>
    </cacheField>
    <cacheField name="Tuần 15" numFmtId="0">
      <sharedItems containsDate="1" containsString="0" containsBlank="1" containsMixedTypes="1" minDate="2022-04-17T00:00:00" maxDate="1899-12-31T04:01:03"/>
    </cacheField>
    <cacheField name="Tuần 16" numFmtId="0">
      <sharedItems containsDate="1" containsString="0" containsBlank="1" containsMixedTypes="1" minDate="2022-04-24T00:00:00" maxDate="1899-12-31T04:01:03"/>
    </cacheField>
    <cacheField name="Tuần 17" numFmtId="0">
      <sharedItems containsDate="1" containsString="0" containsBlank="1" containsMixedTypes="1" minDate="2022-05-01T00:00:00" maxDate="1899-12-31T04:01:03"/>
    </cacheField>
    <cacheField name="Tuần 18" numFmtId="0">
      <sharedItems containsDate="1" containsString="0" containsBlank="1" containsMixedTypes="1" minDate="2022-05-08T00:00:00" maxDate="1899-12-31T04:01:03"/>
    </cacheField>
    <cacheField name="Tuần 19" numFmtId="0">
      <sharedItems containsDate="1" containsString="0" containsBlank="1" containsMixedTypes="1" minDate="2022-05-15T00:00:00" maxDate="1899-12-31T04:01:03"/>
    </cacheField>
    <cacheField name="Tuần 20" numFmtId="0">
      <sharedItems containsDate="1" containsString="0" containsBlank="1" containsMixedTypes="1" minDate="2022-05-22T00:00:00" maxDate="1899-12-31T04:01:03"/>
    </cacheField>
    <cacheField name="Tuần 21" numFmtId="0">
      <sharedItems containsDate="1" containsString="0" containsBlank="1" containsMixedTypes="1" minDate="2022-05-29T00:00:00" maxDate="1899-12-31T04:01:03"/>
    </cacheField>
    <cacheField name="Tuần 22" numFmtId="0">
      <sharedItems containsDate="1" containsString="0" containsBlank="1" containsMixedTypes="1" minDate="2022-06-05T00:00:00" maxDate="1899-12-31T04:01:03"/>
    </cacheField>
    <cacheField name="Tuần 23" numFmtId="0">
      <sharedItems containsDate="1" containsString="0" containsBlank="1" containsMixedTypes="1" minDate="2022-06-12T00:00:00" maxDate="1899-12-31T04:01:03"/>
    </cacheField>
    <cacheField name="Tuần 24" numFmtId="0">
      <sharedItems containsDate="1" containsString="0" containsBlank="1" containsMixedTypes="1" minDate="2022-06-19T00:00:00" maxDate="1899-12-31T04:01:03"/>
    </cacheField>
    <cacheField name="Tuần 25" numFmtId="0">
      <sharedItems containsDate="1" containsString="0" containsBlank="1" containsMixedTypes="1" minDate="2022-06-26T00:00:00" maxDate="1899-12-31T04:01:03"/>
    </cacheField>
    <cacheField name="Tuần 242" numFmtId="0">
      <sharedItems containsDate="1" containsString="0" containsBlank="1" containsMixedTypes="1" minDate="2022-07-03T00:00:00" maxDate="1899-12-31T04:01:03"/>
    </cacheField>
    <cacheField name="Tuần 253" numFmtId="0">
      <sharedItems containsDate="1" containsString="0" containsBlank="1" containsMixedTypes="1" minDate="2022-07-10T00:00:00" maxDate="1899-12-31T04:01:03"/>
    </cacheField>
    <cacheField name="Column4" numFmtId="0">
      <sharedItems containsDate="1" containsString="0" containsBlank="1" containsMixedTypes="1" minDate="2022-07-17T00:00:00" maxDate="1899-12-31T04:01:03"/>
    </cacheField>
    <cacheField name="Column5" numFmtId="0">
      <sharedItems containsDate="1" containsString="0" containsBlank="1" containsMixedTypes="1" minDate="2022-07-24T00:00:00" maxDate="1899-12-31T04:01: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3">
  <r>
    <s v="STT"/>
    <s v="Mã học phần"/>
    <x v="0"/>
    <s v="Mã lớp tín chỉ"/>
    <s v="Số tín chỉ"/>
    <s v="Số tiết"/>
    <s v="Số tiết/tuần"/>
    <x v="0"/>
    <s v="Tiến độ học_x000a_giáo dục quốc phòng"/>
    <s v="Tiến độ"/>
    <s v="Phân lịch"/>
    <s v="Tên tổ hợp"/>
    <s v="Thứ"/>
    <s v="Tiết bắt đầu"/>
    <s v="SSCPDK"/>
    <s v="LỊCH HỌC"/>
    <s v="PHÒNG HỌC"/>
    <s v="Tổng hợp số lớp cần mở'"/>
    <x v="0"/>
    <x v="0"/>
    <s v="Khóa/ngành học"/>
    <s v="Ghi chú"/>
    <m/>
    <x v="0"/>
    <s v="Mã lớp"/>
  </r>
  <r>
    <s v="STT"/>
    <s v="Mã học phần"/>
    <x v="0"/>
    <s v="Mã lớp tín chỉ"/>
    <s v="Số tín chỉ"/>
    <s v="Số tiết"/>
    <s v="Số tiết/tuần"/>
    <x v="0"/>
    <s v="Tiến độ học_x000a_giáo dục quốc phòng"/>
    <s v="Tiến độ"/>
    <s v="Phân lịch"/>
    <s v="Tên tổ hợp"/>
    <s v="Thứ"/>
    <s v="Tiết bắt đầu"/>
    <s v="SSCPDK"/>
    <s v="LỊCH HỌC"/>
    <s v="PHÒNG HỌC"/>
    <s v="Tổng hợp số lớp cần mở'"/>
    <x v="0"/>
    <x v="0"/>
    <s v="Khóa/ngành học"/>
    <s v="Ghi chú"/>
    <m/>
    <x v="0"/>
    <s v="Mã lớp"/>
  </r>
  <r>
    <n v="88"/>
    <s v="QKSE306"/>
    <x v="1"/>
    <s v="QKSE306(GD0-HK2-2223).1"/>
    <n v="5"/>
    <n v="75"/>
    <n v="0"/>
    <x v="1"/>
    <m/>
    <s v="01.05-01.08"/>
    <n v="0"/>
    <m/>
    <s v="Không xếp lịch"/>
    <s v="Không xếp lịch"/>
    <m/>
    <s v="chưa xếp lịch"/>
    <m/>
    <n v="1"/>
    <x v="1"/>
    <x v="1"/>
    <s v="60_CLCQTKS"/>
    <m/>
    <m/>
    <x v="1"/>
    <n v="1"/>
  </r>
  <r>
    <n v="228"/>
    <s v="QKSE406"/>
    <x v="2"/>
    <s v="QKSE406(GD0-HK2-2223).1"/>
    <n v="5"/>
    <n v="75"/>
    <n v="0"/>
    <x v="1"/>
    <m/>
    <s v="01.05-01.08"/>
    <n v="0"/>
    <m/>
    <s v="Không xếp lịch"/>
    <s v="Không xếp lịch"/>
    <m/>
    <s v="chưa xếp lịch"/>
    <m/>
    <n v="0"/>
    <x v="2"/>
    <x v="1"/>
    <s v="59_CLCQTKS"/>
    <m/>
    <m/>
    <x v="2"/>
    <n v="1"/>
  </r>
  <r>
    <n v="174"/>
    <s v="TCH501E"/>
    <x v="3"/>
    <s v="TCH501E(GD0-HK2-2223)61CTTTC.1"/>
    <n v="3"/>
    <n v="0"/>
    <n v="0"/>
    <x v="1"/>
    <s v="05.02-26.02"/>
    <n v="0"/>
    <n v="0"/>
    <m/>
    <s v="Không xếp lịch"/>
    <s v="Không xếp lịch"/>
    <m/>
    <s v="chưa xếp lịch"/>
    <m/>
    <n v="0"/>
    <x v="3"/>
    <x v="2"/>
    <s v="61CTTTC"/>
    <m/>
    <s v="PV Tiệp"/>
    <x v="1"/>
    <n v="1"/>
  </r>
  <r>
    <n v="168"/>
    <s v="TCH502E"/>
    <x v="4"/>
    <s v="TCH502E(GD0-HK2-2223)60CTTTC.1"/>
    <n v="3"/>
    <n v="0"/>
    <n v="0"/>
    <x v="1"/>
    <m/>
    <n v="0"/>
    <n v="0"/>
    <m/>
    <s v="Không xếp lịch"/>
    <s v="Không xếp lịch"/>
    <m/>
    <s v="chưa xếp lịch"/>
    <m/>
    <n v="0"/>
    <x v="1"/>
    <x v="2"/>
    <s v="60CTTTC"/>
    <m/>
    <m/>
    <x v="3"/>
    <n v="1"/>
  </r>
  <r>
    <n v="9"/>
    <s v="TCH503E"/>
    <x v="5"/>
    <s v="TCH503E(GD0-HK2-2223)59CTTTTC.1"/>
    <n v="6"/>
    <n v="0"/>
    <n v="0"/>
    <x v="1"/>
    <m/>
    <n v="0"/>
    <n v="0"/>
    <m/>
    <s v="Không xếp lịch"/>
    <s v="Không xếp lịch"/>
    <m/>
    <s v="chưa xếp lịch"/>
    <m/>
    <n v="0"/>
    <x v="2"/>
    <x v="2"/>
    <s v="59CTTTTC"/>
    <s v="Giai đoạn 1+ 2"/>
    <m/>
    <x v="3"/>
    <n v="1"/>
  </r>
  <r>
    <n v="129"/>
    <s v="TIN206"/>
    <x v="6"/>
    <s v="TIN206(GD0-HK2-2223).1"/>
    <n v="3"/>
    <n v="0"/>
    <n v="0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124"/>
    <s v="TNH331"/>
    <x v="7"/>
    <s v="TNH331(GD0-HK2-2223).1"/>
    <n v="3"/>
    <n v="90"/>
    <n v="0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27"/>
    <s v="TPHH115"/>
    <x v="8"/>
    <s v="TPHH115(GD0-HK2-2223).1"/>
    <n v="2"/>
    <n v="0"/>
    <n v="0"/>
    <x v="1"/>
    <m/>
    <n v="0"/>
    <n v="0"/>
    <m/>
    <s v="Không xếp lịch"/>
    <s v="Không xếp lịch"/>
    <m/>
    <s v="chưa xếp lịch"/>
    <m/>
    <n v="0"/>
    <x v="2"/>
    <x v="1"/>
    <s v="59 CLCTPTM"/>
    <m/>
    <m/>
    <x v="4"/>
    <n v="1"/>
  </r>
  <r>
    <n v="225"/>
    <s v="TPHH236"/>
    <x v="9"/>
    <s v="TPHH236(GD0-HK2-2223).1"/>
    <n v="2"/>
    <n v="0"/>
    <n v="0"/>
    <x v="1"/>
    <m/>
    <n v="0"/>
    <n v="0"/>
    <m/>
    <s v="Không xếp lịch"/>
    <s v="Không xếp lịch"/>
    <m/>
    <s v="chưa xếp lịch"/>
    <m/>
    <n v="0"/>
    <x v="1"/>
    <x v="1"/>
    <s v="60_CLCTPTM"/>
    <m/>
    <m/>
    <x v="1"/>
    <n v="1"/>
  </r>
  <r>
    <n v="226"/>
    <s v="TPHH237"/>
    <x v="10"/>
    <s v="TPHH237(GD0-HK2-2223).1"/>
    <n v="2"/>
    <n v="0"/>
    <n v="0"/>
    <x v="1"/>
    <m/>
    <n v="0"/>
    <n v="0"/>
    <m/>
    <s v="Không xếp lịch"/>
    <s v="Không xếp lịch"/>
    <m/>
    <s v="chưa xếp lịch"/>
    <m/>
    <n v="0"/>
    <x v="2"/>
    <x v="1"/>
    <s v="59 CLCTPTM"/>
    <m/>
    <m/>
    <x v="4"/>
    <n v="1"/>
  </r>
  <r>
    <n v="7"/>
    <s v="TRI104"/>
    <x v="11"/>
    <s v="TRI104(GD0-HK2-2223).1"/>
    <n v="2"/>
    <n v="0"/>
    <n v="0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455"/>
    <s v="GDTC1"/>
    <x v="12"/>
    <s v="GDTC1(GD2-HK2-2223).1"/>
    <n v="1"/>
    <n v="30"/>
    <n v="3"/>
    <x v="2"/>
    <s v="26.02-19.03"/>
    <s v="17.04-25.06"/>
    <n v="11"/>
    <m/>
    <s v="2"/>
    <s v="1"/>
    <n v="3"/>
    <s v="Thứ 2(01-03)"/>
    <m/>
    <m/>
    <x v="3"/>
    <x v="4"/>
    <s v="61KTQT-KHỐI 2-KTQT+KTPT"/>
    <m/>
    <s v="TD Huyên"/>
    <x v="5"/>
    <n v="1"/>
  </r>
  <r>
    <n v="455"/>
    <s v="GDTC1"/>
    <x v="12"/>
    <s v="GDTC1(GD2-HK2-2223).10"/>
    <n v="1"/>
    <n v="30"/>
    <n v="3"/>
    <x v="2"/>
    <s v="26.02-19.03"/>
    <s v="17.04-25.06"/>
    <n v="32"/>
    <m/>
    <s v="5"/>
    <s v="4"/>
    <n v="3"/>
    <s v="Thứ 5(04-06)"/>
    <m/>
    <m/>
    <x v="3"/>
    <x v="4"/>
    <s v="61QTKD-KHỐI 1"/>
    <m/>
    <s v="Nam"/>
    <x v="5"/>
    <n v="10"/>
  </r>
  <r>
    <n v="455"/>
    <s v="GDTC1"/>
    <x v="12"/>
    <s v="GDTC1(GD2-HK2-2223).11"/>
    <n v="1"/>
    <n v="30"/>
    <n v="3"/>
    <x v="2"/>
    <s v="05.02-26.02"/>
    <s v="17.04-25.06"/>
    <n v="33"/>
    <m/>
    <s v="2"/>
    <s v="7"/>
    <n v="3"/>
    <s v="Thứ 2(07-09)"/>
    <m/>
    <m/>
    <x v="3"/>
    <x v="4"/>
    <s v="61KT-KHỐI 2"/>
    <m/>
    <s v="ND Quý"/>
    <x v="5"/>
    <n v="11"/>
  </r>
  <r>
    <n v="455"/>
    <s v="GDTC1"/>
    <x v="12"/>
    <s v="GDTC1(GD2-HK2-2223).12"/>
    <n v="1"/>
    <n v="30"/>
    <n v="3"/>
    <x v="2"/>
    <s v="26.02-19.03"/>
    <s v="17.04-25.06"/>
    <n v="34"/>
    <m/>
    <s v="4"/>
    <s v="10"/>
    <n v="3"/>
    <s v="Thứ 4(10-12)"/>
    <m/>
    <m/>
    <x v="3"/>
    <x v="4"/>
    <s v="61KTQT-KHỐI 1-KTQT"/>
    <m/>
    <s v="TD Huyên"/>
    <x v="5"/>
    <n v="12"/>
  </r>
  <r>
    <n v="455"/>
    <s v="GDTC1"/>
    <x v="12"/>
    <s v="GDTC1(GD2-HK2-2223).13"/>
    <n v="1"/>
    <n v="30"/>
    <n v="3"/>
    <x v="2"/>
    <s v="05.02-26.02"/>
    <s v="17.04-25.06"/>
    <n v="41"/>
    <m/>
    <s v="3"/>
    <s v="4"/>
    <n v="3"/>
    <s v="Thứ 3(04-06)"/>
    <m/>
    <m/>
    <x v="3"/>
    <x v="4"/>
    <s v="61KETOAN-KHỐI 1-KTKT"/>
    <m/>
    <s v="TD Huyên"/>
    <x v="5"/>
    <n v="13"/>
  </r>
  <r>
    <n v="455"/>
    <s v="GDTC1"/>
    <x v="12"/>
    <s v="GDTC1(GD2-HK2-2223).14"/>
    <n v="1"/>
    <n v="30"/>
    <n v="3"/>
    <x v="2"/>
    <s v="26.02-19.03"/>
    <s v="17.04-25.06"/>
    <n v="42"/>
    <m/>
    <s v="6"/>
    <s v="1"/>
    <n v="3"/>
    <s v="Thứ 6(01-03)"/>
    <m/>
    <m/>
    <x v="3"/>
    <x v="4"/>
    <s v="61TCNH-KHỐI 2-NGHG+PTDT"/>
    <m/>
    <s v="Nam"/>
    <x v="5"/>
    <n v="14"/>
  </r>
  <r>
    <n v="455"/>
    <s v="GDTC1"/>
    <x v="12"/>
    <s v="GDTC1(GD2-HK2-2223).15"/>
    <n v="1"/>
    <n v="30"/>
    <n v="3"/>
    <x v="2"/>
    <s v="05.02-26.02"/>
    <s v="17.04-25.06"/>
    <n v="43"/>
    <m/>
    <s v="2"/>
    <s v="10"/>
    <n v="3"/>
    <s v="Thứ 2(10-12)"/>
    <m/>
    <m/>
    <x v="3"/>
    <x v="4"/>
    <s v="61KDQT-KHỐI 1"/>
    <m/>
    <s v="TD Huyên"/>
    <x v="5"/>
    <n v="15"/>
  </r>
  <r>
    <n v="455"/>
    <s v="GDTC1"/>
    <x v="12"/>
    <s v="GDTC1(GD2-HK2-2223).16"/>
    <n v="1"/>
    <n v="30"/>
    <n v="3"/>
    <x v="2"/>
    <s v="05.02-26.02"/>
    <s v="17.04-25.06"/>
    <n v="44"/>
    <m/>
    <s v="5"/>
    <s v="7"/>
    <n v="3"/>
    <s v="Thứ 5(07-09)"/>
    <m/>
    <m/>
    <x v="3"/>
    <x v="4"/>
    <s v="61KDQT-KHỐI 2"/>
    <m/>
    <s v="TD Huyên"/>
    <x v="5"/>
    <n v="16"/>
  </r>
  <r>
    <n v="455"/>
    <s v="GDTC1"/>
    <x v="12"/>
    <s v="GDTC1(GD2-HK2-2223).2"/>
    <n v="1"/>
    <n v="30"/>
    <n v="3"/>
    <x v="2"/>
    <s v="05.02-26.02"/>
    <s v="17.04-25.06"/>
    <n v="12"/>
    <m/>
    <s v="4"/>
    <s v="4"/>
    <n v="3"/>
    <s v="Thứ 4(04-06)"/>
    <m/>
    <m/>
    <x v="3"/>
    <x v="4"/>
    <s v="61KT-KHỐI 1"/>
    <m/>
    <s v="ND Quý"/>
    <x v="5"/>
    <n v="2"/>
  </r>
  <r>
    <n v="455"/>
    <s v="GDTC1"/>
    <x v="12"/>
    <s v="GDTC1(GD2-HK2-2223).3"/>
    <n v="1"/>
    <n v="30"/>
    <n v="3"/>
    <x v="2"/>
    <s v="05.02-26.02"/>
    <s v="17.04-25.06"/>
    <n v="13"/>
    <m/>
    <s v="3"/>
    <s v="10"/>
    <n v="3"/>
    <s v="Thứ 3(10-12)"/>
    <m/>
    <m/>
    <x v="3"/>
    <x v="5"/>
    <s v="61KETOAN-KHỐI 2-ACCA"/>
    <m/>
    <s v="MT Nam"/>
    <x v="5"/>
    <n v="3"/>
  </r>
  <r>
    <n v="455"/>
    <s v="GDTC1"/>
    <x v="12"/>
    <s v="GDTC1(GD2-HK2-2223).4"/>
    <n v="1"/>
    <n v="30"/>
    <n v="3"/>
    <x v="2"/>
    <s v="05.02-26.02"/>
    <s v="17.04-25.06"/>
    <n v="14"/>
    <m/>
    <s v="6"/>
    <s v="7"/>
    <n v="3"/>
    <s v="Thứ 6(07-09)"/>
    <m/>
    <m/>
    <x v="3"/>
    <x v="4"/>
    <s v="61KT-KHỐI 4"/>
    <m/>
    <s v="ND Quý"/>
    <x v="5"/>
    <n v="4"/>
  </r>
  <r>
    <n v="455"/>
    <s v="GDTC1"/>
    <x v="12"/>
    <s v="GDTC1(GD2-HK2-2223).5"/>
    <n v="1"/>
    <n v="30"/>
    <n v="3"/>
    <x v="2"/>
    <s v="05.02-26.02"/>
    <s v="17.04-25.06"/>
    <n v="21"/>
    <m/>
    <s v="2"/>
    <s v="4"/>
    <n v="3"/>
    <s v="Thứ 2(04-06)"/>
    <m/>
    <m/>
    <x v="3"/>
    <x v="4"/>
    <s v="61LUAT-KHỐI 1"/>
    <m/>
    <s v="TD Huyên"/>
    <x v="5"/>
    <n v="5"/>
  </r>
  <r>
    <n v="455"/>
    <s v="GDTC1"/>
    <x v="12"/>
    <s v="GDTC1(GD2-HK2-2223).6"/>
    <n v="1"/>
    <n v="30"/>
    <n v="3"/>
    <x v="2"/>
    <s v="05.02-26.02"/>
    <s v="17.04-25.06"/>
    <n v="22"/>
    <m/>
    <s v="5"/>
    <s v="1"/>
    <n v="3"/>
    <s v="Thứ 5(01-03)"/>
    <m/>
    <m/>
    <x v="3"/>
    <x v="4"/>
    <s v="61KT-KHỐI 5"/>
    <m/>
    <s v="ND Quý"/>
    <x v="5"/>
    <n v="6"/>
  </r>
  <r>
    <n v="455"/>
    <s v="GDTC1"/>
    <x v="12"/>
    <s v="GDTC1(GD2-HK2-2223).7"/>
    <n v="1"/>
    <n v="30"/>
    <n v="3"/>
    <x v="2"/>
    <s v="26.02-19.03"/>
    <s v="17.04-25.06"/>
    <n v="23"/>
    <m/>
    <s v="4"/>
    <s v="7"/>
    <n v="3"/>
    <s v="Thứ 4(07-09)"/>
    <m/>
    <m/>
    <x v="3"/>
    <x v="4"/>
    <s v="61QTKD-KHỐI 2"/>
    <m/>
    <s v="Nam"/>
    <x v="5"/>
    <n v="7"/>
  </r>
  <r>
    <n v="455"/>
    <s v="GDTC1"/>
    <x v="12"/>
    <s v="GDTC1(GD2-HK2-2223).8"/>
    <n v="1"/>
    <n v="30"/>
    <n v="3"/>
    <x v="2"/>
    <s v="26.02-19.03"/>
    <s v="17.04-25.06"/>
    <n v="24"/>
    <m/>
    <s v="6"/>
    <s v="10"/>
    <n v="3"/>
    <s v="Thứ 6(10-12)"/>
    <m/>
    <m/>
    <x v="3"/>
    <x v="4"/>
    <s v="61TCNH-KHỐI 1-TCQT"/>
    <m/>
    <s v="Nam"/>
    <x v="5"/>
    <n v="8"/>
  </r>
  <r>
    <n v="455"/>
    <s v="GDTC1"/>
    <x v="12"/>
    <s v="GDTC1(GD2-HK2-2223).9"/>
    <n v="1"/>
    <n v="30"/>
    <n v="3"/>
    <x v="2"/>
    <s v="05.02-26.02"/>
    <s v="17.04-25.06"/>
    <n v="31"/>
    <m/>
    <s v="3"/>
    <s v="1"/>
    <n v="3"/>
    <s v="Thứ 3(01-03)"/>
    <m/>
    <m/>
    <x v="3"/>
    <x v="4"/>
    <s v="61KT-KHỐI 3"/>
    <m/>
    <s v="ND Quý"/>
    <x v="5"/>
    <n v="9"/>
  </r>
  <r>
    <n v="262"/>
    <s v="NGOH102"/>
    <x v="13"/>
    <s v="NGOH102(GD1+2-HK2-2223).1"/>
    <n v="2"/>
    <n v="30"/>
    <n v="3"/>
    <x v="3"/>
    <s v="05.02-26.02"/>
    <s v="27.02-07.05"/>
    <n v="41"/>
    <m/>
    <s v="3"/>
    <s v="4"/>
    <n v="3"/>
    <s v="Thứ 3(04-06)"/>
    <m/>
    <n v="1"/>
    <x v="3"/>
    <x v="1"/>
    <s v="61CLCLUAT-KHỐI 1"/>
    <s v="Điều chỉnh tiến độ"/>
    <s v="MT Nam"/>
    <x v="6"/>
    <n v="1"/>
  </r>
  <r>
    <n v="231"/>
    <s v="PLU125"/>
    <x v="14"/>
    <s v="PLU125(GD2-HK2-2223).1"/>
    <n v="2"/>
    <n v="30"/>
    <n v="3"/>
    <x v="2"/>
    <s v="05.02-26.02"/>
    <s v="17.04-25.06"/>
    <n v="11"/>
    <m/>
    <s v="2"/>
    <s v="1"/>
    <n v="3"/>
    <s v="Thứ 2(01-03)"/>
    <m/>
    <n v="1"/>
    <x v="3"/>
    <x v="4"/>
    <s v="61LUAT-KHỐI 1"/>
    <m/>
    <s v="TD Huyên"/>
    <x v="3"/>
    <n v="1"/>
  </r>
  <r>
    <n v="2"/>
    <s v="PLU209"/>
    <x v="15"/>
    <s v="PLU209(GD1-HK2-2223).1"/>
    <n v="2"/>
    <n v="30"/>
    <n v="3"/>
    <x v="4"/>
    <m/>
    <s v="09.01-15.01+_x000a_06.02-09.04"/>
    <n v="13"/>
    <m/>
    <s v="3"/>
    <s v="10"/>
    <n v="100"/>
    <s v="Thứ 3(10-12)"/>
    <m/>
    <n v="1"/>
    <x v="1"/>
    <x v="4"/>
    <s v="60_LUAT"/>
    <m/>
    <m/>
    <x v="3"/>
    <n v="1"/>
  </r>
  <r>
    <n v="5"/>
    <s v="PLU311"/>
    <x v="16"/>
    <s v="PLU311(GD1-HK2-2223).1"/>
    <n v="2"/>
    <n v="30"/>
    <n v="3"/>
    <x v="4"/>
    <m/>
    <s v="09.01-15.01+_x000a_06.02-09.04"/>
    <n v="31"/>
    <m/>
    <s v="3"/>
    <s v="1"/>
    <n v="100"/>
    <s v="Thứ 3(01-03)"/>
    <m/>
    <n v="1"/>
    <x v="2"/>
    <x v="4"/>
    <s v="59_LUAT"/>
    <m/>
    <m/>
    <x v="3"/>
    <n v="1"/>
  </r>
  <r>
    <n v="4"/>
    <s v="PLU433"/>
    <x v="17"/>
    <s v="PLU433(GD1-HK2-2223).1"/>
    <n v="2"/>
    <n v="30"/>
    <n v="3"/>
    <x v="4"/>
    <m/>
    <s v="09.01-15.01+_x000a_06.02-09.04"/>
    <n v="22"/>
    <m/>
    <s v="5"/>
    <s v="1"/>
    <n v="100"/>
    <s v="Thứ 5(01-03)"/>
    <m/>
    <n v="1"/>
    <x v="2"/>
    <x v="4"/>
    <s v="59_LUAT"/>
    <m/>
    <m/>
    <x v="3"/>
    <n v="1"/>
  </r>
  <r>
    <n v="3"/>
    <s v="PLU434"/>
    <x v="18"/>
    <s v="PLU434(GD2-HK2-2223).1"/>
    <n v="2"/>
    <n v="30"/>
    <n v="3"/>
    <x v="2"/>
    <m/>
    <s v="17.04-25.06"/>
    <n v="41"/>
    <m/>
    <s v="3"/>
    <s v="4"/>
    <n v="100"/>
    <s v="Thứ 3(04-06)"/>
    <m/>
    <n v="1"/>
    <x v="2"/>
    <x v="4"/>
    <s v="59_LUAT"/>
    <s v="Điều chỉnh giai đoạn"/>
    <m/>
    <x v="3"/>
    <n v="1"/>
  </r>
  <r>
    <n v="6"/>
    <s v="PLUH202"/>
    <x v="19"/>
    <s v="PLUH202(GD1-HK2-2223).1"/>
    <n v="2"/>
    <n v="30"/>
    <n v="3"/>
    <x v="4"/>
    <m/>
    <s v="09.01-15.01+_x000a_06.02-09.04"/>
    <n v="31"/>
    <m/>
    <s v="3"/>
    <s v="1"/>
    <n v="80"/>
    <s v="Thứ 3(01-03)"/>
    <m/>
    <n v="1"/>
    <x v="1"/>
    <x v="1"/>
    <s v="60_CLCLUAT"/>
    <s v="Điều chỉnh giai đoạn"/>
    <m/>
    <x v="6"/>
    <n v="1"/>
  </r>
  <r>
    <n v="264"/>
    <s v="PLUH125"/>
    <x v="20"/>
    <s v="PLUH125(GD1+2-HK2-2223).1"/>
    <n v="2"/>
    <n v="30"/>
    <n v="3"/>
    <x v="3"/>
    <s v="05.02-26.02"/>
    <s v="27.02-07.05"/>
    <n v="12"/>
    <m/>
    <s v="4"/>
    <s v="4"/>
    <n v="3"/>
    <s v="Thứ 4(04-06)"/>
    <m/>
    <n v="1"/>
    <x v="3"/>
    <x v="1"/>
    <s v="61CLCLUAT-KHỐI 1"/>
    <s v="Điều chỉnh tiến độ"/>
    <s v="MT Nam"/>
    <x v="6"/>
    <n v="1"/>
  </r>
  <r>
    <n v="1"/>
    <s v="PLUE232"/>
    <x v="21"/>
    <s v="PLUE232(GD2-HK2-2223).1"/>
    <n v="2"/>
    <n v="30"/>
    <n v="3"/>
    <x v="2"/>
    <m/>
    <s v="17.04-25.06"/>
    <n v="52"/>
    <m/>
    <s v="6"/>
    <s v="4"/>
    <n v="80"/>
    <s v="Thứ 6(04-06)"/>
    <m/>
    <n v="1"/>
    <x v="1"/>
    <x v="1"/>
    <s v="60_CLCLUAT"/>
    <s v="Điều chỉnh giai đoạn"/>
    <m/>
    <x v="6"/>
    <n v="1"/>
  </r>
  <r>
    <n v="454"/>
    <s v="TAN331.CS"/>
    <x v="22"/>
    <s v="TAN331.CS(GD1,1-HK2-2223)CC.1"/>
    <n v="1"/>
    <n v="9"/>
    <n v="3"/>
    <x v="5"/>
    <m/>
    <s v="06.02-26.02"/>
    <n v="34"/>
    <m/>
    <s v="4"/>
    <s v="10"/>
    <n v="33"/>
    <s v="Thứ 4(10-12)"/>
    <m/>
    <n v="30"/>
    <x v="4"/>
    <x v="4"/>
    <s v="BS"/>
    <s v="Mở BS cho khoá cũ"/>
    <m/>
    <x v="7"/>
    <n v="1"/>
  </r>
  <r>
    <n v="454"/>
    <s v="TAN331.CS"/>
    <x v="23"/>
    <s v="TAN331.CS(GD1-HK2-2223)KCC.1"/>
    <n v="1"/>
    <n v="30"/>
    <n v="3"/>
    <x v="4"/>
    <m/>
    <s v="09.01-15.01+_x000a_06.02-09.04"/>
    <n v="11"/>
    <m/>
    <s v="2"/>
    <s v="1"/>
    <n v="33"/>
    <s v="Thứ 2(01-03)"/>
    <m/>
    <n v="30"/>
    <x v="4"/>
    <x v="4"/>
    <s v="BS"/>
    <s v="Mở BS cho khoá cũ"/>
    <m/>
    <x v="7"/>
    <n v="1"/>
  </r>
  <r>
    <n v="454"/>
    <s v="TAN332.CS"/>
    <x v="24"/>
    <s v="TAN332.CS(GD1.1-HK2-2223)CC.1"/>
    <n v="1"/>
    <n v="9"/>
    <n v="3"/>
    <x v="6"/>
    <m/>
    <s v="06.02-26.02"/>
    <n v="11"/>
    <m/>
    <s v="2"/>
    <s v="1"/>
    <n v="33"/>
    <s v="Thứ 2(01-03)"/>
    <m/>
    <n v="30"/>
    <x v="2"/>
    <x v="4"/>
    <s v="Khóa 59"/>
    <m/>
    <m/>
    <x v="7"/>
    <n v="1"/>
  </r>
  <r>
    <n v="454"/>
    <s v="TAN332.CS"/>
    <x v="24"/>
    <s v="TAN332.CS(GD1.1-HK2-2223)CC.2"/>
    <n v="1"/>
    <n v="9"/>
    <n v="3"/>
    <x v="6"/>
    <m/>
    <s v="06.02-26.02"/>
    <n v="12"/>
    <m/>
    <s v="4"/>
    <s v="4"/>
    <n v="33"/>
    <s v="Thứ 4(04-06)"/>
    <m/>
    <n v="30"/>
    <x v="2"/>
    <x v="4"/>
    <s v="Khóa 59"/>
    <m/>
    <m/>
    <x v="7"/>
    <n v="2"/>
  </r>
  <r>
    <n v="454"/>
    <s v="TAN332.CS"/>
    <x v="24"/>
    <s v="TAN332.CS(GD1.1-HK2-2223)CC.3"/>
    <n v="1"/>
    <n v="9"/>
    <n v="3"/>
    <x v="6"/>
    <m/>
    <s v="06.02-26.02"/>
    <n v="13"/>
    <m/>
    <s v="3"/>
    <s v="10"/>
    <n v="33"/>
    <s v="Thứ 3(10-12)"/>
    <m/>
    <n v="30"/>
    <x v="2"/>
    <x v="4"/>
    <s v="Khóa 59"/>
    <m/>
    <m/>
    <x v="7"/>
    <n v="3"/>
  </r>
  <r>
    <n v="454"/>
    <s v="TAN332.CS"/>
    <x v="24"/>
    <s v="TAN332.CS(GD1.1-HK2-2223)CC.4"/>
    <n v="1"/>
    <n v="9"/>
    <n v="3"/>
    <x v="6"/>
    <m/>
    <s v="06.02-26.02"/>
    <n v="14"/>
    <m/>
    <s v="6"/>
    <s v="7"/>
    <n v="33"/>
    <s v="Thứ 6(07-09)"/>
    <m/>
    <n v="30"/>
    <x v="2"/>
    <x v="4"/>
    <s v="Khóa 59"/>
    <m/>
    <m/>
    <x v="7"/>
    <n v="4"/>
  </r>
  <r>
    <n v="454"/>
    <s v="TAN332.CS"/>
    <x v="24"/>
    <s v="TAN332.CS(GD1.1-HK2-2223)CC.5"/>
    <n v="1"/>
    <n v="9"/>
    <n v="3"/>
    <x v="6"/>
    <m/>
    <s v="06.02-26.02"/>
    <n v="21"/>
    <m/>
    <s v="2"/>
    <s v="4"/>
    <n v="33"/>
    <s v="Thứ 2(04-06)"/>
    <m/>
    <n v="30"/>
    <x v="2"/>
    <x v="4"/>
    <s v="Khóa 59"/>
    <m/>
    <m/>
    <x v="7"/>
    <n v="5"/>
  </r>
  <r>
    <n v="454"/>
    <s v="TAN332.CS"/>
    <x v="24"/>
    <s v="TAN332.CS(GD1.1-HK2-2223)CC.6"/>
    <n v="1"/>
    <n v="9"/>
    <n v="3"/>
    <x v="6"/>
    <m/>
    <s v="06.02-26.02"/>
    <n v="22"/>
    <m/>
    <s v="5"/>
    <s v="1"/>
    <n v="33"/>
    <s v="Thứ 5(01-03)"/>
    <m/>
    <n v="30"/>
    <x v="2"/>
    <x v="4"/>
    <s v="Khóa 59"/>
    <m/>
    <m/>
    <x v="7"/>
    <n v="6"/>
  </r>
  <r>
    <n v="454"/>
    <s v="TAN332.CS"/>
    <x v="24"/>
    <s v="TAN332.CS(GD1.1-HK2-2223)CC.7"/>
    <n v="1"/>
    <n v="9"/>
    <n v="3"/>
    <x v="6"/>
    <m/>
    <s v="06.02-26.02"/>
    <n v="23"/>
    <m/>
    <s v="4"/>
    <s v="7"/>
    <n v="33"/>
    <s v="Thứ 4(07-09)"/>
    <m/>
    <n v="30"/>
    <x v="2"/>
    <x v="4"/>
    <s v="Khóa 59"/>
    <m/>
    <m/>
    <x v="7"/>
    <n v="7"/>
  </r>
  <r>
    <n v="454"/>
    <s v="TAN332.CS"/>
    <x v="24"/>
    <s v="TAN332.CS(GD1.2-HK2-2223)CC.10"/>
    <n v="1"/>
    <n v="9"/>
    <n v="3"/>
    <x v="7"/>
    <m/>
    <s v="27.02-19.03"/>
    <n v="13"/>
    <m/>
    <s v="3"/>
    <s v="10"/>
    <n v="33"/>
    <s v="Thứ 3(10-12)"/>
    <m/>
    <n v="30"/>
    <x v="2"/>
    <x v="4"/>
    <s v="Khóa 59"/>
    <m/>
    <m/>
    <x v="7"/>
    <n v="10"/>
  </r>
  <r>
    <n v="454"/>
    <s v="TAN332.CS"/>
    <x v="24"/>
    <s v="TAN332.CS(GD1.2-HK2-2223)CC.11"/>
    <n v="1"/>
    <n v="9"/>
    <n v="3"/>
    <x v="7"/>
    <m/>
    <s v="27.02-19.03"/>
    <n v="14"/>
    <m/>
    <s v="6"/>
    <s v="7"/>
    <n v="33"/>
    <s v="Thứ 6(07-09)"/>
    <m/>
    <n v="30"/>
    <x v="2"/>
    <x v="4"/>
    <s v="Khóa 59"/>
    <m/>
    <m/>
    <x v="7"/>
    <n v="11"/>
  </r>
  <r>
    <n v="454"/>
    <s v="TAN332.CS"/>
    <x v="24"/>
    <s v="TAN332.CS(GD1.2-HK2-2223)CC.12"/>
    <n v="1"/>
    <n v="9"/>
    <n v="3"/>
    <x v="7"/>
    <m/>
    <s v="27.02-19.03"/>
    <n v="21"/>
    <m/>
    <s v="2"/>
    <s v="4"/>
    <n v="33"/>
    <s v="Thứ 2(04-06)"/>
    <m/>
    <n v="30"/>
    <x v="2"/>
    <x v="4"/>
    <s v="Khóa 59"/>
    <m/>
    <m/>
    <x v="7"/>
    <n v="12"/>
  </r>
  <r>
    <n v="454"/>
    <s v="TAN332.CS"/>
    <x v="24"/>
    <s v="TAN332.CS(GD1.2-HK2-2223)CC.13"/>
    <n v="1"/>
    <n v="9"/>
    <n v="3"/>
    <x v="7"/>
    <m/>
    <s v="27.02-19.03"/>
    <n v="22"/>
    <m/>
    <s v="5"/>
    <s v="1"/>
    <n v="33"/>
    <s v="Thứ 5(01-03)"/>
    <m/>
    <n v="30"/>
    <x v="2"/>
    <x v="4"/>
    <s v="Khóa 59"/>
    <m/>
    <m/>
    <x v="7"/>
    <n v="13"/>
  </r>
  <r>
    <n v="454"/>
    <s v="TAN332.CS"/>
    <x v="24"/>
    <s v="TAN332.CS(GD1.2-HK2-2223)CC.14"/>
    <n v="1"/>
    <n v="9"/>
    <n v="3"/>
    <x v="7"/>
    <m/>
    <s v="27.02-19.03"/>
    <n v="23"/>
    <m/>
    <s v="4"/>
    <s v="7"/>
    <n v="33"/>
    <s v="Thứ 4(07-09)"/>
    <m/>
    <n v="30"/>
    <x v="2"/>
    <x v="4"/>
    <s v="Khóa 59"/>
    <m/>
    <m/>
    <x v="7"/>
    <n v="14"/>
  </r>
  <r>
    <n v="454"/>
    <s v="TAN332.CS"/>
    <x v="24"/>
    <s v="TAN332.CS(GD1.2-HK2-2223)CC.8"/>
    <n v="1"/>
    <n v="9"/>
    <n v="3"/>
    <x v="7"/>
    <m/>
    <s v="27.02-19.03"/>
    <n v="11"/>
    <m/>
    <s v="2"/>
    <s v="1"/>
    <n v="33"/>
    <s v="Thứ 2(01-03)"/>
    <m/>
    <n v="30"/>
    <x v="2"/>
    <x v="4"/>
    <s v="Khóa 59"/>
    <m/>
    <m/>
    <x v="7"/>
    <n v="8"/>
  </r>
  <r>
    <n v="454"/>
    <s v="TAN332.CS"/>
    <x v="24"/>
    <s v="TAN332.CS(GD1.2-HK2-2223)CC.9"/>
    <n v="1"/>
    <n v="9"/>
    <n v="3"/>
    <x v="7"/>
    <m/>
    <s v="27.02-19.03"/>
    <n v="12"/>
    <m/>
    <s v="4"/>
    <s v="4"/>
    <n v="33"/>
    <s v="Thứ 4(04-06)"/>
    <m/>
    <n v="30"/>
    <x v="2"/>
    <x v="4"/>
    <s v="Khóa 59"/>
    <m/>
    <m/>
    <x v="7"/>
    <n v="9"/>
  </r>
  <r>
    <n v="454"/>
    <s v="TAN332.CS"/>
    <x v="25"/>
    <s v="TAN332.CS(GD1-HK2-2223)KCC.29"/>
    <n v="1"/>
    <n v="30"/>
    <n v="3"/>
    <x v="4"/>
    <m/>
    <s v="09.01-15.01+_x000a_06.02-09.04"/>
    <n v="53"/>
    <m/>
    <s v="3"/>
    <s v="7"/>
    <n v="33"/>
    <s v="Thứ 3(07-09)"/>
    <m/>
    <n v="30"/>
    <x v="2"/>
    <x v="4"/>
    <s v="Khóa 59"/>
    <m/>
    <m/>
    <x v="7"/>
    <n v="29"/>
  </r>
  <r>
    <n v="454"/>
    <s v="TAN332.CS"/>
    <x v="24"/>
    <s v="TAN332.CS(GD2.1-HK2-2223)CC.15"/>
    <n v="1"/>
    <n v="9"/>
    <n v="3"/>
    <x v="8"/>
    <m/>
    <s v="17.04-07.05"/>
    <n v="31"/>
    <m/>
    <s v="3"/>
    <s v="1"/>
    <n v="33"/>
    <s v="Thứ 3(01-03)"/>
    <m/>
    <n v="30"/>
    <x v="2"/>
    <x v="4"/>
    <s v="Khóa 59"/>
    <m/>
    <m/>
    <x v="7"/>
    <n v="15"/>
  </r>
  <r>
    <n v="454"/>
    <s v="TAN332.CS"/>
    <x v="24"/>
    <s v="TAN332.CS(GD2.1-HK2-2223)CC.16"/>
    <n v="1"/>
    <n v="9"/>
    <n v="3"/>
    <x v="8"/>
    <m/>
    <s v="17.04-07.05"/>
    <n v="32"/>
    <m/>
    <s v="5"/>
    <s v="4"/>
    <n v="33"/>
    <s v="Thứ 5(04-06)"/>
    <m/>
    <n v="30"/>
    <x v="2"/>
    <x v="4"/>
    <s v="Khóa 59"/>
    <m/>
    <m/>
    <x v="7"/>
    <n v="16"/>
  </r>
  <r>
    <n v="454"/>
    <s v="TAN332.CS"/>
    <x v="24"/>
    <s v="TAN332.CS(GD2.1-HK2-2223)CC.17"/>
    <n v="1"/>
    <n v="9"/>
    <n v="3"/>
    <x v="8"/>
    <m/>
    <s v="17.04-07.05"/>
    <n v="33"/>
    <m/>
    <s v="2"/>
    <s v="7"/>
    <n v="33"/>
    <s v="Thứ 2(07-09)"/>
    <m/>
    <n v="30"/>
    <x v="2"/>
    <x v="4"/>
    <s v="Khóa 59"/>
    <m/>
    <m/>
    <x v="7"/>
    <n v="17"/>
  </r>
  <r>
    <n v="454"/>
    <s v="TAN332.CS"/>
    <x v="24"/>
    <s v="TAN332.CS(GD2.1-HK2-2223)CC.18"/>
    <n v="1"/>
    <n v="9"/>
    <n v="3"/>
    <x v="8"/>
    <m/>
    <s v="17.04-07.05"/>
    <n v="34"/>
    <m/>
    <s v="4"/>
    <s v="10"/>
    <n v="33"/>
    <s v="Thứ 4(10-12)"/>
    <m/>
    <n v="30"/>
    <x v="2"/>
    <x v="4"/>
    <s v="Khóa 59"/>
    <m/>
    <m/>
    <x v="7"/>
    <n v="18"/>
  </r>
  <r>
    <n v="454"/>
    <s v="TAN332.CS"/>
    <x v="24"/>
    <s v="TAN332.CS(GD2.1-HK2-2223)CC.19"/>
    <n v="1"/>
    <n v="9"/>
    <n v="3"/>
    <x v="8"/>
    <m/>
    <s v="17.04-07.05"/>
    <n v="41"/>
    <m/>
    <s v="3"/>
    <s v="4"/>
    <n v="33"/>
    <s v="Thứ 3(04-06)"/>
    <m/>
    <n v="30"/>
    <x v="2"/>
    <x v="4"/>
    <s v="Khóa 59"/>
    <m/>
    <m/>
    <x v="7"/>
    <n v="19"/>
  </r>
  <r>
    <n v="454"/>
    <s v="TAN332.CS"/>
    <x v="24"/>
    <s v="TAN332.CS(GD2.1-HK2-2223)CC.20"/>
    <n v="1"/>
    <n v="9"/>
    <n v="3"/>
    <x v="8"/>
    <m/>
    <s v="17.04-07.05"/>
    <n v="42"/>
    <m/>
    <s v="6"/>
    <s v="1"/>
    <n v="33"/>
    <s v="Thứ 6(01-03)"/>
    <m/>
    <n v="30"/>
    <x v="2"/>
    <x v="4"/>
    <s v="Khóa 59"/>
    <m/>
    <m/>
    <x v="7"/>
    <n v="20"/>
  </r>
  <r>
    <n v="454"/>
    <s v="TAN332.CS"/>
    <x v="24"/>
    <s v="TAN332.CS(GD2.1-HK2-2223)CC.21"/>
    <n v="1"/>
    <n v="9"/>
    <n v="3"/>
    <x v="8"/>
    <m/>
    <s v="17.04-07.05"/>
    <n v="24"/>
    <m/>
    <s v="6"/>
    <s v="10"/>
    <n v="33"/>
    <s v="Thứ 6(10-12)"/>
    <m/>
    <n v="30"/>
    <x v="2"/>
    <x v="4"/>
    <s v="Khóa 59"/>
    <m/>
    <m/>
    <x v="7"/>
    <n v="21"/>
  </r>
  <r>
    <n v="454"/>
    <s v="TAN332.CS"/>
    <x v="24"/>
    <s v="TAN332.CS(GD2.2-HK2-2223)CC.22"/>
    <n v="1"/>
    <n v="9"/>
    <n v="3"/>
    <x v="9"/>
    <m/>
    <s v="08.05-28.05"/>
    <n v="31"/>
    <m/>
    <s v="3"/>
    <s v="1"/>
    <n v="33"/>
    <s v="Thứ 3(01-03)"/>
    <m/>
    <n v="30"/>
    <x v="2"/>
    <x v="4"/>
    <s v="Khóa 59"/>
    <m/>
    <m/>
    <x v="7"/>
    <n v="22"/>
  </r>
  <r>
    <n v="454"/>
    <s v="TAN332.CS"/>
    <x v="24"/>
    <s v="TAN332.CS(GD2.2-HK2-2223)CC.23"/>
    <n v="1"/>
    <n v="9"/>
    <n v="3"/>
    <x v="9"/>
    <m/>
    <s v="08.05-28.05"/>
    <n v="32"/>
    <m/>
    <s v="5"/>
    <s v="4"/>
    <n v="33"/>
    <s v="Thứ 5(04-06)"/>
    <m/>
    <n v="30"/>
    <x v="2"/>
    <x v="4"/>
    <s v="Khóa 59"/>
    <m/>
    <m/>
    <x v="7"/>
    <n v="23"/>
  </r>
  <r>
    <n v="454"/>
    <s v="TAN332.CS"/>
    <x v="24"/>
    <s v="TAN332.CS(GD2.2-HK2-2223)CC.24"/>
    <n v="1"/>
    <n v="9"/>
    <n v="3"/>
    <x v="9"/>
    <m/>
    <s v="08.05-28.05"/>
    <n v="33"/>
    <m/>
    <s v="2"/>
    <s v="7"/>
    <n v="33"/>
    <s v="Thứ 2(07-09)"/>
    <m/>
    <n v="30"/>
    <x v="2"/>
    <x v="4"/>
    <s v="Khóa 59"/>
    <m/>
    <m/>
    <x v="7"/>
    <n v="24"/>
  </r>
  <r>
    <n v="454"/>
    <s v="TAN332.CS"/>
    <x v="24"/>
    <s v="TAN332.CS(GD2.2-HK2-2223)CC.25"/>
    <n v="1"/>
    <n v="9"/>
    <n v="3"/>
    <x v="9"/>
    <m/>
    <s v="08.05-28.05"/>
    <n v="34"/>
    <m/>
    <s v="4"/>
    <s v="10"/>
    <n v="33"/>
    <s v="Thứ 4(10-12)"/>
    <m/>
    <n v="30"/>
    <x v="2"/>
    <x v="4"/>
    <s v="Khóa 59"/>
    <m/>
    <m/>
    <x v="7"/>
    <n v="25"/>
  </r>
  <r>
    <n v="454"/>
    <s v="TAN332.CS"/>
    <x v="24"/>
    <s v="TAN332.CS(GD2.2-HK2-2223)CC.26"/>
    <n v="1"/>
    <n v="9"/>
    <n v="3"/>
    <x v="9"/>
    <m/>
    <s v="08.05-28.05"/>
    <n v="41"/>
    <m/>
    <s v="3"/>
    <s v="4"/>
    <n v="33"/>
    <s v="Thứ 3(04-06)"/>
    <m/>
    <n v="30"/>
    <x v="2"/>
    <x v="4"/>
    <s v="Khóa 59"/>
    <m/>
    <m/>
    <x v="7"/>
    <n v="26"/>
  </r>
  <r>
    <n v="454"/>
    <s v="TAN332.CS"/>
    <x v="24"/>
    <s v="TAN332.CS(GD2.2-HK2-2223)CC.27"/>
    <n v="1"/>
    <n v="9"/>
    <n v="3"/>
    <x v="9"/>
    <m/>
    <s v="08.05-28.05"/>
    <n v="42"/>
    <m/>
    <s v="6"/>
    <s v="1"/>
    <n v="33"/>
    <s v="Thứ 6(01-03)"/>
    <m/>
    <n v="30"/>
    <x v="2"/>
    <x v="4"/>
    <s v="Khóa 59"/>
    <m/>
    <m/>
    <x v="7"/>
    <n v="27"/>
  </r>
  <r>
    <n v="454"/>
    <s v="TAN332.CS"/>
    <x v="24"/>
    <s v="TAN332.CS(GD2.2-HK2-2223)CC.28"/>
    <n v="1"/>
    <n v="9"/>
    <n v="3"/>
    <x v="9"/>
    <m/>
    <s v="08.05-28.05"/>
    <n v="24"/>
    <m/>
    <s v="6"/>
    <s v="10"/>
    <n v="33"/>
    <s v="Thứ 6(10-12)"/>
    <m/>
    <n v="30"/>
    <x v="2"/>
    <x v="4"/>
    <s v="Khóa 59"/>
    <m/>
    <m/>
    <x v="7"/>
    <n v="28"/>
  </r>
  <r>
    <n v="454"/>
    <s v="TAN332.CS"/>
    <x v="25"/>
    <s v="TAN332.CS(GD2-HK2-2223)KCC.30"/>
    <n v="1"/>
    <n v="30"/>
    <n v="3"/>
    <x v="2"/>
    <m/>
    <s v="17.04-25.06"/>
    <n v="54"/>
    <m/>
    <s v="5"/>
    <s v="10"/>
    <n v="33"/>
    <s v="Thứ 5(10-12)"/>
    <m/>
    <n v="30"/>
    <x v="2"/>
    <x v="4"/>
    <s v="Khóa 59"/>
    <m/>
    <m/>
    <x v="7"/>
    <n v="30"/>
  </r>
  <r>
    <n v="436"/>
    <s v="TAN431.CS"/>
    <x v="26"/>
    <s v="TAN431.CS(GD1.1-HK2-2223)CC.1"/>
    <n v="1"/>
    <n v="9"/>
    <n v="3"/>
    <x v="6"/>
    <m/>
    <s v="06.02-26.02"/>
    <n v="53"/>
    <m/>
    <s v="3"/>
    <s v="7"/>
    <n v="33"/>
    <s v="Thứ 3(07-09)"/>
    <m/>
    <n v="8"/>
    <x v="2"/>
    <x v="4"/>
    <s v="Khóa 59 học vượt"/>
    <m/>
    <m/>
    <x v="7"/>
    <n v="1"/>
  </r>
  <r>
    <n v="436"/>
    <s v="TAN431.CS"/>
    <x v="26"/>
    <s v="TAN431.CS(GD1.1-HK2-2223)CC.5"/>
    <n v="1"/>
    <n v="9"/>
    <n v="3"/>
    <x v="6"/>
    <m/>
    <s v="06.02-26.02"/>
    <n v="54"/>
    <m/>
    <s v="5"/>
    <s v="10"/>
    <n v="33"/>
    <s v="Thứ 5(10-12)"/>
    <m/>
    <n v="8"/>
    <x v="2"/>
    <x v="4"/>
    <s v="Khóa 59 học vượt"/>
    <m/>
    <m/>
    <x v="7"/>
    <n v="5"/>
  </r>
  <r>
    <n v="436"/>
    <s v="TAN431.CS"/>
    <x v="26"/>
    <s v="TAN431.CS(GD1.2-HK2-2223)CC.2"/>
    <n v="1"/>
    <n v="9"/>
    <n v="3"/>
    <x v="7"/>
    <m/>
    <s v="27.02-19.03"/>
    <n v="53"/>
    <m/>
    <s v="3"/>
    <s v="7"/>
    <n v="33"/>
    <s v="Thứ 3(07-09)"/>
    <m/>
    <n v="8"/>
    <x v="2"/>
    <x v="4"/>
    <s v="Khóa 59 học vượt"/>
    <m/>
    <m/>
    <x v="7"/>
    <n v="2"/>
  </r>
  <r>
    <n v="436"/>
    <s v="TAN431.CS"/>
    <x v="26"/>
    <s v="TAN431.CS(GD1.2-HK2-2223)CC.6"/>
    <n v="1"/>
    <n v="9"/>
    <n v="3"/>
    <x v="7"/>
    <m/>
    <s v="27.02-19.03"/>
    <n v="54"/>
    <m/>
    <s v="5"/>
    <s v="10"/>
    <n v="33"/>
    <s v="Thứ 5(10-12)"/>
    <m/>
    <n v="8"/>
    <x v="2"/>
    <x v="4"/>
    <s v="Khóa 59 học vượt"/>
    <m/>
    <m/>
    <x v="7"/>
    <n v="6"/>
  </r>
  <r>
    <n v="436"/>
    <s v="TAN431.CS"/>
    <x v="27"/>
    <s v="TAN431.CS(GD1-HK2-2223)KCC.7"/>
    <n v="1"/>
    <n v="30"/>
    <n v="3"/>
    <x v="4"/>
    <m/>
    <s v="09.01-15.01+_x000a_06.02-09.04"/>
    <n v="44"/>
    <m/>
    <s v="5"/>
    <s v="7"/>
    <n v="33"/>
    <s v="Thứ 5(07-09)"/>
    <m/>
    <n v="8"/>
    <x v="2"/>
    <x v="4"/>
    <s v="Khóa 59 học vượt"/>
    <m/>
    <m/>
    <x v="7"/>
    <n v="7"/>
  </r>
  <r>
    <n v="436"/>
    <s v="TAN431.CS"/>
    <x v="26"/>
    <s v="TAN431.CS(GD2.1-HK2-2223)CC.3"/>
    <n v="1"/>
    <n v="9"/>
    <n v="3"/>
    <x v="8"/>
    <m/>
    <s v="17.04-07.05"/>
    <n v="43"/>
    <m/>
    <s v="2"/>
    <s v="10"/>
    <n v="33"/>
    <s v="Thứ 2(10-12)"/>
    <m/>
    <n v="8"/>
    <x v="2"/>
    <x v="4"/>
    <s v="Khóa 59 học vượt"/>
    <m/>
    <m/>
    <x v="7"/>
    <n v="3"/>
  </r>
  <r>
    <n v="436"/>
    <s v="TAN431.CS"/>
    <x v="26"/>
    <s v="TAN431.CS(GD2.2-HK2-2223)CC.4"/>
    <n v="1"/>
    <n v="9"/>
    <n v="3"/>
    <x v="9"/>
    <m/>
    <s v="08.05-28.05"/>
    <n v="43"/>
    <m/>
    <s v="2"/>
    <s v="10"/>
    <n v="33"/>
    <s v="Thứ 2(10-12)"/>
    <m/>
    <n v="8"/>
    <x v="2"/>
    <x v="4"/>
    <s v="Khóa 59 học vượt"/>
    <m/>
    <m/>
    <x v="7"/>
    <n v="4"/>
  </r>
  <r>
    <n v="436"/>
    <s v="TAN431.CS"/>
    <x v="27"/>
    <s v="TAN431.CS(GD2-HK2-2223)KCC.8"/>
    <n v="1"/>
    <n v="30"/>
    <n v="3"/>
    <x v="2"/>
    <m/>
    <s v="17.04-25.06"/>
    <n v="44"/>
    <m/>
    <s v="5"/>
    <s v="7"/>
    <n v="33"/>
    <s v="Thứ 5(07-09)"/>
    <m/>
    <n v="8"/>
    <x v="2"/>
    <x v="4"/>
    <s v="Khóa 59 học vượt"/>
    <m/>
    <m/>
    <x v="7"/>
    <n v="8"/>
  </r>
  <r>
    <n v="452"/>
    <s v="TIN206"/>
    <x v="6"/>
    <s v="TIN206(GD1+2-HK2-2223).1"/>
    <n v="3"/>
    <s v="30LT+30TH"/>
    <n v="3"/>
    <x v="3"/>
    <s v="05.02-26.02"/>
    <s v="27.02-07.05+_x000a_TH: 08.05-30.06"/>
    <n v="24"/>
    <m/>
    <s v="6"/>
    <s v="10"/>
    <n v="3"/>
    <s v="Thứ 6(10-12)"/>
    <m/>
    <n v="17"/>
    <x v="3"/>
    <x v="4"/>
    <s v="61KT-KHỐI 1"/>
    <s v="Điều chỉnh lịch học"/>
    <s v="ND Quý"/>
    <x v="3"/>
    <n v="1"/>
  </r>
  <r>
    <n v="452"/>
    <s v="TIN206"/>
    <x v="6"/>
    <s v="TIN206(GD1+2-HK2-2223).10"/>
    <n v="3"/>
    <s v="30LT+30TH"/>
    <n v="3"/>
    <x v="3"/>
    <s v="05.02-26.02"/>
    <s v="27.02-07.05+_x000a_TH: 08.05-30.06"/>
    <n v="24"/>
    <m/>
    <s v="6"/>
    <s v="10"/>
    <n v="3"/>
    <s v="Thứ 6(10-12)"/>
    <m/>
    <n v="17"/>
    <x v="3"/>
    <x v="4"/>
    <s v="61KETOAN-KHỐI 1-KTKT"/>
    <s v="Điều chỉnh lịch học"/>
    <s v="TD Huyên"/>
    <x v="3"/>
    <n v="10"/>
  </r>
  <r>
    <n v="452"/>
    <s v="TIN206"/>
    <x v="6"/>
    <s v="TIN206(GD1+2-HK2-2223).12"/>
    <n v="3"/>
    <s v="30LT+30TH"/>
    <n v="3"/>
    <x v="3"/>
    <s v="26.02-19.03"/>
    <s v="06.02-26.02+_x000a_20.03-07.05+_x000a_TH: 08.05-30.06"/>
    <n v="21"/>
    <m/>
    <s v="2"/>
    <s v="4"/>
    <n v="3"/>
    <s v="Thứ 2(04-06)"/>
    <m/>
    <n v="17"/>
    <x v="3"/>
    <x v="4"/>
    <s v="61TCNH-KHỐI 1-TCQT"/>
    <s v="Điều chỉnh tiến độ; Điều chỉnh lịch học"/>
    <s v="Nam"/>
    <x v="3"/>
    <n v="12"/>
  </r>
  <r>
    <n v="452"/>
    <s v="TIN206"/>
    <x v="6"/>
    <s v="TIN206(GD1+2-HK2-2223).13"/>
    <n v="3"/>
    <s v="30LT+30TH"/>
    <n v="3"/>
    <x v="3"/>
    <s v="26.02-19.03"/>
    <s v="06.02-26.02+_x000a_20.03-07.05+_x000a_TH: 08.05-30.06"/>
    <n v="34"/>
    <m/>
    <s v="4"/>
    <s v="10"/>
    <n v="3"/>
    <s v="Thứ 4(10-12)"/>
    <m/>
    <n v="17"/>
    <x v="3"/>
    <x v="4"/>
    <s v="61TCNH-KHỐI 2-NGHG+PTDT"/>
    <s v="Điều chỉnh tiến độ; Điều chỉnh lịch học"/>
    <s v="Nam"/>
    <x v="3"/>
    <n v="13"/>
  </r>
  <r>
    <n v="452"/>
    <s v="TIN206"/>
    <x v="6"/>
    <s v="TIN206(GD1+2-HK2-2223).14"/>
    <n v="3"/>
    <s v="30LT+30TH"/>
    <n v="3"/>
    <x v="3"/>
    <s v="26.02-19.03"/>
    <s v="06.02-26.02+_x000a_20.03-07.05+_x000a_TH: 08.05-30.06"/>
    <n v="32"/>
    <m/>
    <s v="5"/>
    <s v="4"/>
    <n v="3"/>
    <s v="Thứ 5(04-06)"/>
    <m/>
    <n v="17"/>
    <x v="3"/>
    <x v="4"/>
    <s v="61TTTM-KHỐI 1"/>
    <s v="Điều chỉnh tiến độ; Điều chỉnh lịch học"/>
    <s v="MT Nam"/>
    <x v="3"/>
    <n v="14"/>
  </r>
  <r>
    <n v="452"/>
    <s v="TIN206"/>
    <x v="6"/>
    <s v="TIN206(GD1+2-HK2-2223).15"/>
    <n v="3"/>
    <s v="30LT+30TH"/>
    <n v="3"/>
    <x v="3"/>
    <s v="26.02-19.03"/>
    <s v="06.02-26.02+_x000a_20.03-07.05+_x000a_TH: 08.05-30.06"/>
    <n v="22"/>
    <m/>
    <s v="5"/>
    <s v="1"/>
    <n v="3"/>
    <s v="Thứ 5(01-03)"/>
    <m/>
    <n v="17"/>
    <x v="3"/>
    <x v="4"/>
    <s v="61TNTM-KHỐI 1"/>
    <s v="Điều chỉnh tiến độ; Điều chỉnh lịch học"/>
    <s v="MT Nam"/>
    <x v="3"/>
    <n v="15"/>
  </r>
  <r>
    <n v="452"/>
    <s v="TIN206"/>
    <x v="6"/>
    <s v="TIN206(GD1+2-HK2-2223).16"/>
    <n v="3"/>
    <s v="30LT+30TH"/>
    <n v="3"/>
    <x v="3"/>
    <s v="26.02-19.03"/>
    <s v="06.02-26.02+_x000a_20.03-07.05+_x000a_TH: 08.05-30.06"/>
    <n v="33"/>
    <m/>
    <s v="2"/>
    <s v="7"/>
    <n v="3"/>
    <s v="Thứ 2(07-09)"/>
    <m/>
    <n v="17"/>
    <x v="3"/>
    <x v="4"/>
    <s v="61TPTM-KHỐI 1"/>
    <s v="Điều chỉnh tiến độ; Điều chỉnh lịch học"/>
    <s v="MT Nam"/>
    <x v="3"/>
    <n v="16"/>
  </r>
  <r>
    <n v="452"/>
    <s v="TIN206"/>
    <x v="6"/>
    <s v="TIN206(GD1+2-HK2-2223).17"/>
    <n v="3"/>
    <s v="30LT+30TH"/>
    <n v="3"/>
    <x v="3"/>
    <s v="26.02-19.03"/>
    <s v="06.02-26.02+_x000a_20.03-07.05+_x000a_TH: 08.05-30.06"/>
    <n v="44"/>
    <m/>
    <s v="5"/>
    <s v="7"/>
    <n v="3"/>
    <s v="Thứ 5(07-09)"/>
    <m/>
    <n v="17"/>
    <x v="3"/>
    <x v="4"/>
    <s v="61TATM-KHỐI 1"/>
    <s v="Điều chỉnh tiến độ; Điều chỉnh lịch học"/>
    <s v="MT Nam"/>
    <x v="3"/>
    <n v="17"/>
  </r>
  <r>
    <n v="452"/>
    <s v="TIN206"/>
    <x v="6"/>
    <s v="TIN206(GD1+2-HK2-2223).2"/>
    <n v="3"/>
    <s v="30LT+30TH"/>
    <n v="3"/>
    <x v="3"/>
    <s v="05.02-26.02"/>
    <s v="27.02-07.05+_x000a_TH: 08.05-30.06"/>
    <n v="34"/>
    <m/>
    <s v="4"/>
    <s v="10"/>
    <n v="3"/>
    <s v="Thứ 4(10-12)"/>
    <m/>
    <n v="17"/>
    <x v="3"/>
    <x v="4"/>
    <s v="61KT-KHỐI 2"/>
    <s v="Điều chỉnh lịch học"/>
    <s v="ND Quý"/>
    <x v="3"/>
    <n v="2"/>
  </r>
  <r>
    <n v="452"/>
    <s v="TIN206"/>
    <x v="6"/>
    <s v="TIN206(GD1+2-HK2-2223).3"/>
    <n v="3"/>
    <s v="30LT+30TH"/>
    <n v="3"/>
    <x v="3"/>
    <s v="05.02-26.02"/>
    <s v="27.02-07.05+_x000a_TH: 08.05-30.06"/>
    <n v="32"/>
    <m/>
    <s v="5"/>
    <s v="4"/>
    <n v="3"/>
    <s v="Thứ 5(04-06)"/>
    <m/>
    <n v="17"/>
    <x v="3"/>
    <x v="4"/>
    <s v="61KT-KHỐI 3"/>
    <s v="Điều chỉnh lịch học"/>
    <s v="ND Quý"/>
    <x v="3"/>
    <n v="3"/>
  </r>
  <r>
    <n v="452"/>
    <s v="TIN206"/>
    <x v="6"/>
    <s v="TIN206(GD1+2-HK2-2223).4"/>
    <n v="3"/>
    <s v="30LT+30TH"/>
    <n v="3"/>
    <x v="3"/>
    <s v="05.02-26.02"/>
    <s v="27.02-07.05+_x000a_TH: 08.05-30.06"/>
    <n v="13"/>
    <m/>
    <s v="3"/>
    <s v="10"/>
    <n v="3"/>
    <s v="Thứ 3(10-12)"/>
    <m/>
    <n v="17"/>
    <x v="3"/>
    <x v="4"/>
    <s v="61KT-KHỐI 4"/>
    <s v="Điều chỉnh lịch học"/>
    <s v="ND Quý"/>
    <x v="3"/>
    <n v="4"/>
  </r>
  <r>
    <n v="452"/>
    <s v="TIN206"/>
    <x v="6"/>
    <s v="TIN206(GD1+2-HK2-2223).5"/>
    <n v="3"/>
    <s v="30LT+30TH"/>
    <n v="3"/>
    <x v="3"/>
    <s v="05.02-26.02"/>
    <s v="27.02-07.05+_x000a_TH: 08.05-30.06"/>
    <n v="23"/>
    <m/>
    <s v="4"/>
    <s v="7"/>
    <n v="3"/>
    <s v="Thứ 4(07-09)"/>
    <m/>
    <n v="17"/>
    <x v="3"/>
    <x v="4"/>
    <s v="61KT-KHỐI 5"/>
    <s v="Điều chỉnh lịch học"/>
    <s v="ND Quý"/>
    <x v="3"/>
    <n v="5"/>
  </r>
  <r>
    <n v="452"/>
    <s v="TIN206"/>
    <x v="6"/>
    <s v="TIN206(GD1+2-HK2-2223).7"/>
    <n v="3"/>
    <s v="30LT+30TH"/>
    <n v="3"/>
    <x v="3"/>
    <s v="05.02-26.02"/>
    <s v="27.02-07.05+_x000a_TH: 08.05-30.06"/>
    <n v="23"/>
    <m/>
    <s v="4"/>
    <s v="7"/>
    <n v="3"/>
    <s v="Thứ 4(07-09)"/>
    <m/>
    <n v="17"/>
    <x v="3"/>
    <x v="4"/>
    <s v="61KDQT-KHỐI 2"/>
    <s v="Điều chỉnh lịch học"/>
    <s v="TD Huyên"/>
    <x v="3"/>
    <n v="7"/>
  </r>
  <r>
    <n v="452"/>
    <s v="TIN206"/>
    <x v="6"/>
    <s v="TIN206(GD1+2-HK2-2223).8"/>
    <n v="3"/>
    <s v="30LT+30TH"/>
    <n v="3"/>
    <x v="3"/>
    <s v="26.02-19.03"/>
    <s v="27.02-07.05+_x000a_TH: 08.05-30.06"/>
    <n v="33"/>
    <m/>
    <s v="2"/>
    <s v="7"/>
    <n v="3"/>
    <s v="Thứ 2(07-09)"/>
    <m/>
    <n v="17"/>
    <x v="3"/>
    <x v="4"/>
    <s v="61QTKD-KHỐI 1"/>
    <s v="Điều chỉnh lịch học"/>
    <s v="Nam"/>
    <x v="3"/>
    <n v="8"/>
  </r>
  <r>
    <n v="452"/>
    <s v="TIN206"/>
    <x v="6"/>
    <s v="TIN206(GD1+2-HK2-2223).9"/>
    <n v="3"/>
    <s v="30LT+30TH"/>
    <n v="3"/>
    <x v="3"/>
    <s v="26.02-19.03"/>
    <s v="06.02-26.02+_x000a_20.03-07.05+_x000a_TH: 08.05-30.06"/>
    <n v="11"/>
    <m/>
    <s v="2"/>
    <s v="1"/>
    <n v="3"/>
    <s v="Thứ 2(01-03)"/>
    <m/>
    <n v="17"/>
    <x v="3"/>
    <x v="4"/>
    <s v="61QTKD-KHỐI 2"/>
    <s v="Điều chỉnh tiến độ; Điều chỉnh lịch học"/>
    <s v="Nam"/>
    <x v="3"/>
    <n v="9"/>
  </r>
  <r>
    <n v="452"/>
    <s v="TIN206"/>
    <x v="6"/>
    <s v="TIN206(GD2-HK2-2223).11"/>
    <n v="3"/>
    <s v="30LT+30TH"/>
    <n v="3"/>
    <x v="2"/>
    <s v="05.02-26.02"/>
    <s v="09.01-15.01+_x000a_27.02-30.04+_x000a_TH: 01.05-30.06"/>
    <n v="53"/>
    <m/>
    <s v="3"/>
    <s v="7"/>
    <n v="3"/>
    <s v="Thứ 3(07-09)"/>
    <m/>
    <n v="17"/>
    <x v="3"/>
    <x v="5"/>
    <s v="61KETOAN-KHỐI 2-ACCA"/>
    <s v="Điều chỉnh lịch học"/>
    <s v="MT Nam"/>
    <x v="8"/>
    <n v="11"/>
  </r>
  <r>
    <n v="452"/>
    <s v="TIN206"/>
    <x v="6"/>
    <s v="TIN206(GD2-HK2-2223).6"/>
    <n v="3"/>
    <s v="30LT+30TH"/>
    <n v="3"/>
    <x v="2"/>
    <s v="05.02-26.02"/>
    <s v="09.01-15.01+_x000a_27.02-30.04+_x000a_TH: 01.05-30.06"/>
    <n v="54"/>
    <m/>
    <s v="5"/>
    <s v="10"/>
    <n v="3"/>
    <s v="Thứ 5(10-12)"/>
    <m/>
    <n v="17"/>
    <x v="3"/>
    <x v="4"/>
    <s v="61KDQT-KHỐI 1"/>
    <s v="Điều chỉnh lịch học"/>
    <s v="TD Huyên"/>
    <x v="3"/>
    <n v="6"/>
  </r>
  <r>
    <n v="389"/>
    <s v="TINH206"/>
    <x v="6"/>
    <s v="TINH206(GD1+2-HK2-2223).1"/>
    <n v="3"/>
    <s v="30LT+30TH"/>
    <n v="3"/>
    <x v="3"/>
    <s v="05.02-26.02"/>
    <s v="27.02-07.05+_x000a_TH: 08.05-30.06"/>
    <n v="52"/>
    <m/>
    <s v="6"/>
    <s v="4"/>
    <n v="3"/>
    <s v="Thứ 6(04-06)"/>
    <m/>
    <n v="3"/>
    <x v="3"/>
    <x v="1"/>
    <s v="61CLCKDQT-KHỐI 1"/>
    <s v="Điều chỉnh lịch học"/>
    <s v="MT Nam"/>
    <x v="6"/>
    <n v="1"/>
  </r>
  <r>
    <n v="389"/>
    <s v="TINH206"/>
    <x v="6"/>
    <s v="TINH206(GD1+2-HK2-2223).3"/>
    <n v="3"/>
    <s v="30LT+30TH"/>
    <n v="3"/>
    <x v="3"/>
    <s v="05.02-26.02"/>
    <s v="27.02-07.05+_x000a_TH: 08.05-30.06"/>
    <n v="52"/>
    <m/>
    <s v="6"/>
    <s v="4"/>
    <n v="3"/>
    <s v="Thứ 6(04-06)"/>
    <m/>
    <n v="3"/>
    <x v="3"/>
    <x v="1"/>
    <s v="61CLCTNTM_x000a_+61CLCTPTM_x000a_+61CLCTTTM"/>
    <s v="Điều chỉnh lịch học"/>
    <s v="MT Nam"/>
    <x v="6"/>
    <n v="3"/>
  </r>
  <r>
    <n v="389"/>
    <s v="TINH206"/>
    <x v="6"/>
    <s v="TINH206(GD2-HK2-2223).2"/>
    <n v="3"/>
    <s v="30LT+30TH"/>
    <n v="3"/>
    <x v="2"/>
    <s v="05.02-26.02"/>
    <s v="27.02-07.05+_x000a_TH: 08.05-30.06"/>
    <n v="24"/>
    <m/>
    <s v="6"/>
    <s v="10"/>
    <n v="3"/>
    <s v="Thứ 6(10-12)"/>
    <m/>
    <n v="3"/>
    <x v="3"/>
    <x v="1"/>
    <s v="61CLCTATM-KHỐI 1"/>
    <s v="Điều chỉnh tiến độ; Điều chỉnh lịch học"/>
    <s v="MT Nam"/>
    <x v="6"/>
    <n v="2"/>
  </r>
  <r>
    <n v="396"/>
    <s v="TNH307"/>
    <x v="28"/>
    <s v="TNH307(GD1+2-HK2-2223).1"/>
    <n v="3"/>
    <n v="54"/>
    <n v="3"/>
    <x v="3"/>
    <m/>
    <s v="09.01-15.01+_x000a_06.02-04.06"/>
    <n v="43"/>
    <m/>
    <s v="2"/>
    <s v="10"/>
    <n v="33"/>
    <s v="Thứ 2(10-12)"/>
    <m/>
    <n v="3"/>
    <x v="1"/>
    <x v="4"/>
    <s v="60_TNTM"/>
    <s v="Xếp vào 3 buổi chiều khác nhau,1 buổi/tuần"/>
    <m/>
    <x v="2"/>
    <n v="1"/>
  </r>
  <r>
    <n v="396"/>
    <s v="TNH307"/>
    <x v="28"/>
    <s v="TNH307(GD1+2-HK2-2223).2"/>
    <n v="3"/>
    <n v="54"/>
    <n v="3"/>
    <x v="3"/>
    <m/>
    <s v="09.01-15.01+_x000a_06.02-04.06"/>
    <n v="44"/>
    <m/>
    <s v="5"/>
    <s v="7"/>
    <n v="33"/>
    <s v="Thứ 5(07-09)"/>
    <m/>
    <n v="3"/>
    <x v="1"/>
    <x v="4"/>
    <s v="60_TNTM"/>
    <s v="Xếp vào 3 buổi chiều khác nhau,1 buổi/tuần"/>
    <m/>
    <x v="2"/>
    <n v="2"/>
  </r>
  <r>
    <n v="396"/>
    <s v="TNH307"/>
    <x v="28"/>
    <s v="TNH307(GD1+2-HK2-2223).3"/>
    <n v="3"/>
    <n v="54"/>
    <n v="3"/>
    <x v="3"/>
    <m/>
    <s v="09.01-15.01+_x000a_06.02-04.06"/>
    <n v="24"/>
    <m/>
    <s v="6"/>
    <s v="10"/>
    <n v="33"/>
    <s v="Thứ 6(10-12)"/>
    <m/>
    <n v="3"/>
    <x v="1"/>
    <x v="4"/>
    <s v="60_TNTM"/>
    <s v="Xếp vào 3 buổi chiều khác nhau,1 buổi/tuần"/>
    <m/>
    <x v="2"/>
    <n v="3"/>
  </r>
  <r>
    <n v="402"/>
    <s v="TNH309"/>
    <x v="29"/>
    <s v="TNH309(GD1+2-HK2-2223).1"/>
    <n v="3"/>
    <n v="54"/>
    <n v="3"/>
    <x v="3"/>
    <m/>
    <s v="09.01-15.01+_x000a_06.02-04.06"/>
    <n v="12"/>
    <m/>
    <s v="4"/>
    <s v="4"/>
    <n v="52"/>
    <s v="Thứ 4(04-06)"/>
    <m/>
    <n v="2"/>
    <x v="1"/>
    <x v="4"/>
    <s v="60_TNTM"/>
    <s v="Điều chỉnh lịch học"/>
    <m/>
    <x v="9"/>
    <n v="1"/>
  </r>
  <r>
    <n v="402"/>
    <s v="TNH309"/>
    <x v="29"/>
    <s v="TNH309(GD1+2-HK2-2223).2"/>
    <n v="3"/>
    <n v="54"/>
    <n v="3"/>
    <x v="3"/>
    <m/>
    <s v="09.01-15.01+_x000a_06.02-04.06"/>
    <n v="34"/>
    <m/>
    <s v="4"/>
    <s v="10"/>
    <n v="52"/>
    <s v="Thứ 4(10-12)"/>
    <m/>
    <n v="2"/>
    <x v="1"/>
    <x v="4"/>
    <s v="60_TNTM"/>
    <m/>
    <m/>
    <x v="9"/>
    <n v="2"/>
  </r>
  <r>
    <n v="448"/>
    <s v="TRI104"/>
    <x v="11"/>
    <s v="TRI104(GD1-HK2-2223).10"/>
    <n v="2"/>
    <n v="30"/>
    <n v="3"/>
    <x v="4"/>
    <m/>
    <s v="09.01-15.01+_x000a_06.02-09.04"/>
    <n v="43"/>
    <m/>
    <s v="2"/>
    <s v="10"/>
    <n v="100"/>
    <s v="Thứ 2(10-12)"/>
    <m/>
    <n v="12"/>
    <x v="1"/>
    <x v="4"/>
    <s v="60_QTKD"/>
    <m/>
    <m/>
    <x v="3"/>
    <n v="10"/>
  </r>
  <r>
    <n v="448"/>
    <s v="TRI104"/>
    <x v="11"/>
    <s v="TRI104(GD1-HK2-2223).12"/>
    <n v="2"/>
    <n v="30"/>
    <n v="3"/>
    <x v="4"/>
    <m/>
    <s v="09.01-15.01+_x000a_06.02-09.04"/>
    <n v="44"/>
    <m/>
    <s v="5"/>
    <s v="7"/>
    <n v="100"/>
    <s v="Thứ 5(07-09)"/>
    <m/>
    <n v="12"/>
    <x v="1"/>
    <x v="4"/>
    <s v="60_QTKD"/>
    <m/>
    <m/>
    <x v="3"/>
    <n v="12"/>
  </r>
  <r>
    <n v="448"/>
    <s v="TRI104"/>
    <x v="11"/>
    <s v="TRI104(GD1-HK2-2223).2"/>
    <n v="2"/>
    <n v="30"/>
    <n v="3"/>
    <x v="4"/>
    <m/>
    <s v="09.01-15.01+_x000a_06.02-09.04"/>
    <n v="24"/>
    <m/>
    <s v="6"/>
    <s v="10"/>
    <n v="100"/>
    <s v="Thứ 6(10-12)"/>
    <m/>
    <n v="12"/>
    <x v="1"/>
    <x v="4"/>
    <s v="60_KTDN"/>
    <m/>
    <m/>
    <x v="3"/>
    <n v="2"/>
  </r>
  <r>
    <n v="448"/>
    <s v="TRI104"/>
    <x v="11"/>
    <s v="TRI104(GD1-HK2-2223).4"/>
    <n v="2"/>
    <n v="30"/>
    <n v="3"/>
    <x v="4"/>
    <m/>
    <s v="09.01-15.01+_x000a_06.02-09.04"/>
    <n v="33"/>
    <m/>
    <s v="2"/>
    <s v="7"/>
    <n v="100"/>
    <s v="Thứ 2(07-09)"/>
    <m/>
    <n v="12"/>
    <x v="1"/>
    <x v="4"/>
    <s v="60_KTDN"/>
    <m/>
    <m/>
    <x v="3"/>
    <n v="4"/>
  </r>
  <r>
    <n v="448"/>
    <s v="TRI104"/>
    <x v="11"/>
    <s v="TRI104(GD1-HK2-2223).6"/>
    <n v="2"/>
    <n v="30"/>
    <n v="3"/>
    <x v="4"/>
    <m/>
    <s v="09.01-15.01+_x000a_06.02-09.04"/>
    <n v="32"/>
    <m/>
    <s v="5"/>
    <s v="4"/>
    <n v="100"/>
    <s v="Thứ 5(04-06)"/>
    <m/>
    <n v="12"/>
    <x v="1"/>
    <x v="4"/>
    <s v="60_KTDN"/>
    <m/>
    <m/>
    <x v="3"/>
    <n v="6"/>
  </r>
  <r>
    <n v="448"/>
    <s v="TRI104"/>
    <x v="11"/>
    <s v="TRI104(GD1-HK2-2223).8"/>
    <n v="2"/>
    <n v="30"/>
    <n v="3"/>
    <x v="4"/>
    <m/>
    <s v="09.01-15.01+_x000a_06.02-09.04"/>
    <n v="23"/>
    <m/>
    <s v="4"/>
    <s v="7"/>
    <n v="100"/>
    <s v="Thứ 4(07-09)"/>
    <m/>
    <n v="12"/>
    <x v="1"/>
    <x v="4"/>
    <s v="60_KTQT"/>
    <m/>
    <m/>
    <x v="3"/>
    <n v="8"/>
  </r>
  <r>
    <n v="448"/>
    <s v="TRI104"/>
    <x v="11"/>
    <s v="TRI104(GD2-HK2-2223).1"/>
    <n v="2"/>
    <n v="30"/>
    <n v="3"/>
    <x v="2"/>
    <m/>
    <s v="17.04-25.06"/>
    <n v="24"/>
    <m/>
    <s v="6"/>
    <s v="10"/>
    <n v="100"/>
    <s v="Thứ 6(10-12)"/>
    <m/>
    <n v="12"/>
    <x v="1"/>
    <x v="4"/>
    <s v="60_KTDN"/>
    <m/>
    <m/>
    <x v="3"/>
    <n v="1"/>
  </r>
  <r>
    <n v="448"/>
    <s v="TRI104"/>
    <x v="11"/>
    <s v="TRI104(GD2-HK2-2223).11"/>
    <n v="2"/>
    <n v="30"/>
    <n v="3"/>
    <x v="2"/>
    <m/>
    <s v="17.04-25.06"/>
    <n v="12"/>
    <m/>
    <s v="4"/>
    <s v="4"/>
    <n v="100"/>
    <s v="Thứ 4(04-06)"/>
    <m/>
    <n v="12"/>
    <x v="1"/>
    <x v="4"/>
    <s v="60_QTKD"/>
    <m/>
    <m/>
    <x v="3"/>
    <n v="11"/>
  </r>
  <r>
    <n v="448"/>
    <s v="TRI104"/>
    <x v="11"/>
    <s v="TRI104(GD2-HK2-2223).3"/>
    <n v="2"/>
    <n v="30"/>
    <n v="3"/>
    <x v="2"/>
    <m/>
    <s v="17.04-25.06"/>
    <n v="33"/>
    <m/>
    <s v="2"/>
    <s v="7"/>
    <n v="100"/>
    <s v="Thứ 2(07-09)"/>
    <m/>
    <n v="12"/>
    <x v="1"/>
    <x v="4"/>
    <s v="60_KTDN"/>
    <m/>
    <m/>
    <x v="3"/>
    <n v="3"/>
  </r>
  <r>
    <n v="448"/>
    <s v="TRI104"/>
    <x v="11"/>
    <s v="TRI104(GD2-HK2-2223).5"/>
    <n v="2"/>
    <n v="30"/>
    <n v="3"/>
    <x v="2"/>
    <m/>
    <s v="17.04-25.06"/>
    <n v="32"/>
    <m/>
    <s v="5"/>
    <s v="4"/>
    <n v="100"/>
    <s v="Thứ 5(04-06)"/>
    <m/>
    <n v="12"/>
    <x v="1"/>
    <x v="4"/>
    <s v="60_KTDN"/>
    <m/>
    <m/>
    <x v="3"/>
    <n v="5"/>
  </r>
  <r>
    <n v="448"/>
    <s v="TRI104"/>
    <x v="11"/>
    <s v="TRI104(GD2-HK2-2223).7"/>
    <n v="2"/>
    <n v="30"/>
    <n v="3"/>
    <x v="2"/>
    <m/>
    <s v="17.04-25.06"/>
    <n v="33"/>
    <m/>
    <s v="2"/>
    <s v="7"/>
    <n v="100"/>
    <s v="Thứ 2(07-09)"/>
    <m/>
    <n v="12"/>
    <x v="1"/>
    <x v="4"/>
    <s v="60_KTPTQT"/>
    <m/>
    <m/>
    <x v="3"/>
    <n v="7"/>
  </r>
  <r>
    <n v="448"/>
    <s v="TRI104"/>
    <x v="11"/>
    <s v="TRI104(GD2-HK2-2223).9"/>
    <n v="2"/>
    <n v="30"/>
    <n v="3"/>
    <x v="2"/>
    <m/>
    <s v="17.04-25.06"/>
    <n v="22"/>
    <m/>
    <s v="5"/>
    <s v="1"/>
    <n v="100"/>
    <s v="Thứ 5(01-03)"/>
    <m/>
    <n v="12"/>
    <x v="1"/>
    <x v="4"/>
    <s v="60_KTQT"/>
    <m/>
    <m/>
    <x v="3"/>
    <n v="9"/>
  </r>
  <r>
    <n v="205"/>
    <s v="TRI104E"/>
    <x v="11"/>
    <s v="TRI104E(GD1-HK2-2223)60CTTTKT.1"/>
    <n v="2"/>
    <n v="30"/>
    <n v="3"/>
    <x v="4"/>
    <m/>
    <s v="09.01-15.01+_x000a_06.02-09.04"/>
    <n v="11"/>
    <m/>
    <s v="2"/>
    <s v="1"/>
    <n v="100"/>
    <s v="Thứ 2(01-03)"/>
    <s v="A704"/>
    <n v="1"/>
    <x v="1"/>
    <x v="2"/>
    <s v="60CTTTKT"/>
    <m/>
    <m/>
    <x v="3"/>
    <n v="1"/>
  </r>
  <r>
    <n v="440"/>
    <s v="TRI115"/>
    <x v="30"/>
    <s v="TRI115(GD2-HK2-2223).1"/>
    <n v="2"/>
    <n v="30"/>
    <n v="3"/>
    <x v="2"/>
    <s v="05.02-26.02"/>
    <s v="17.04-25.06"/>
    <n v="23"/>
    <m/>
    <s v="4"/>
    <s v="7"/>
    <n v="3"/>
    <s v="Thứ 4(07-09)"/>
    <m/>
    <n v="9"/>
    <x v="3"/>
    <x v="4"/>
    <s v="61KDQT-KHỐI 1"/>
    <m/>
    <s v="TD Huyên"/>
    <x v="3"/>
    <n v="1"/>
  </r>
  <r>
    <n v="440"/>
    <s v="TRI115"/>
    <x v="30"/>
    <s v="TRI115(GD2-HK2-2223).2"/>
    <n v="2"/>
    <n v="30"/>
    <n v="3"/>
    <x v="2"/>
    <s v="05.02-26.02"/>
    <s v="17.04-25.06"/>
    <n v="53"/>
    <m/>
    <s v="3"/>
    <s v="7"/>
    <n v="3"/>
    <s v="Thứ 3(07-09)"/>
    <m/>
    <n v="9"/>
    <x v="3"/>
    <x v="4"/>
    <s v="61KDQT-KHỐI 2"/>
    <m/>
    <s v="TD Huyên"/>
    <x v="3"/>
    <n v="2"/>
  </r>
  <r>
    <n v="440"/>
    <s v="TRI115"/>
    <x v="30"/>
    <s v="TRI115(GD2-HK2-2223).3"/>
    <n v="2"/>
    <n v="30"/>
    <n v="3"/>
    <x v="2"/>
    <s v="26.02-19.03"/>
    <s v="17.04-25.06"/>
    <n v="52"/>
    <m/>
    <s v="6"/>
    <s v="4"/>
    <n v="3"/>
    <s v="Thứ 6(04-06)"/>
    <m/>
    <n v="9"/>
    <x v="3"/>
    <x v="4"/>
    <s v="61QTKD-KHỐI 1"/>
    <m/>
    <s v="Nam"/>
    <x v="3"/>
    <n v="3"/>
  </r>
  <r>
    <n v="440"/>
    <s v="TRI115"/>
    <x v="30"/>
    <s v="TRI115(GD2-HK2-2223).4"/>
    <n v="2"/>
    <n v="30"/>
    <n v="3"/>
    <x v="2"/>
    <s v="26.02-19.03"/>
    <s v="17.04-25.06"/>
    <n v="14"/>
    <m/>
    <s v="6"/>
    <s v="7"/>
    <n v="3"/>
    <s v="Thứ 6(07-09)"/>
    <m/>
    <n v="9"/>
    <x v="3"/>
    <x v="4"/>
    <s v="61QTKD-KHỐI 2"/>
    <m/>
    <s v="Nam"/>
    <x v="3"/>
    <n v="4"/>
  </r>
  <r>
    <n v="440"/>
    <s v="TRI115"/>
    <x v="30"/>
    <s v="TRI115(GD2-HK2-2223).5"/>
    <n v="2"/>
    <n v="30"/>
    <n v="3"/>
    <x v="2"/>
    <s v="05.02-26.02"/>
    <s v="17.04-25.06"/>
    <n v="31"/>
    <m/>
    <s v="3"/>
    <s v="1"/>
    <n v="3"/>
    <s v="Thứ 3(01-03)"/>
    <m/>
    <n v="9"/>
    <x v="3"/>
    <x v="4"/>
    <s v="61KETOAN-KHỐI 1-KTKT"/>
    <m/>
    <s v="TD Huyên"/>
    <x v="3"/>
    <n v="5"/>
  </r>
  <r>
    <n v="440"/>
    <s v="TRI115"/>
    <x v="30"/>
    <s v="TRI115(GD2-HK2-2223).6"/>
    <n v="2"/>
    <n v="30"/>
    <n v="3"/>
    <x v="2"/>
    <s v="05.02-26.02"/>
    <s v="17.04-25.06"/>
    <n v="24"/>
    <m/>
    <s v="6"/>
    <s v="10"/>
    <n v="3"/>
    <s v="Thứ 6(10-12)"/>
    <m/>
    <n v="9"/>
    <x v="3"/>
    <x v="5"/>
    <s v="61KETOAN-KHỐI 2-ACCA"/>
    <m/>
    <s v="MT Nam"/>
    <x v="8"/>
    <n v="6"/>
  </r>
  <r>
    <n v="440"/>
    <s v="TRI115"/>
    <x v="30"/>
    <s v="TRI115(GD2-HK2-2223).7"/>
    <n v="2"/>
    <n v="30"/>
    <n v="3"/>
    <x v="2"/>
    <s v="26.02-19.03"/>
    <s v="17.04-25.06"/>
    <n v="34"/>
    <m/>
    <s v="4"/>
    <s v="10"/>
    <n v="3"/>
    <s v="Thứ 4(10-12)"/>
    <m/>
    <n v="9"/>
    <x v="3"/>
    <x v="4"/>
    <s v="61TCNH-KHỐI 1-TCQT"/>
    <m/>
    <s v="Nam"/>
    <x v="3"/>
    <n v="7"/>
  </r>
  <r>
    <n v="440"/>
    <s v="TRI115"/>
    <x v="30"/>
    <s v="TRI115(GD2-HK2-2223).8"/>
    <n v="2"/>
    <n v="30"/>
    <n v="3"/>
    <x v="2"/>
    <s v="26.02-19.03"/>
    <s v="17.04-25.06"/>
    <n v="21"/>
    <m/>
    <s v="2"/>
    <s v="4"/>
    <n v="3"/>
    <s v="Thứ 2(04-06)"/>
    <m/>
    <n v="9"/>
    <x v="3"/>
    <x v="4"/>
    <s v="61TCNH-KHỐI 2-NGHG+PTDT"/>
    <m/>
    <s v="Nam"/>
    <x v="3"/>
    <n v="8"/>
  </r>
  <r>
    <n v="440"/>
    <s v="TRI116"/>
    <x v="31"/>
    <s v="TRI116(GD2-HK2-2223).12"/>
    <n v="2"/>
    <n v="30"/>
    <n v="3"/>
    <x v="2"/>
    <s v="05.02-26.02"/>
    <s v="17.04-25.06"/>
    <n v="12"/>
    <m/>
    <s v="4"/>
    <s v="4"/>
    <n v="3"/>
    <s v="Thứ 4(04-06)"/>
    <m/>
    <n v="9"/>
    <x v="3"/>
    <x v="4"/>
    <s v="61LUAT-KHỐI 1"/>
    <s v="Thay thế cho TRI115.9 do đã học"/>
    <s v="TD Huyên"/>
    <x v="3"/>
    <n v="12"/>
  </r>
  <r>
    <n v="8"/>
    <s v="TRI116"/>
    <x v="31"/>
    <s v="TRI116(GD0-HK2-2223).1"/>
    <n v="2"/>
    <n v="30"/>
    <n v="3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444"/>
    <s v="TRI116"/>
    <x v="31"/>
    <s v="TRI116(GD1-HK2-2223).1"/>
    <n v="2"/>
    <n v="30"/>
    <n v="3"/>
    <x v="4"/>
    <m/>
    <s v="09.01-15.01+_x000a_06.02-09.04"/>
    <n v="22"/>
    <m/>
    <s v="5"/>
    <s v="1"/>
    <n v="100"/>
    <s v="Thứ 5(01-03)"/>
    <m/>
    <n v="11"/>
    <x v="1"/>
    <x v="4"/>
    <s v="60_KTKT"/>
    <m/>
    <m/>
    <x v="3"/>
    <n v="1"/>
  </r>
  <r>
    <n v="444"/>
    <s v="TRI116"/>
    <x v="31"/>
    <s v="TRI116(GD1-HK2-2223).10"/>
    <n v="2"/>
    <n v="30"/>
    <n v="3"/>
    <x v="4"/>
    <m/>
    <s v="09.01-15.01+_x000a_06.02-09.04"/>
    <n v="34"/>
    <m/>
    <s v="4"/>
    <s v="10"/>
    <n v="100"/>
    <s v="Thứ 4(10-12)"/>
    <m/>
    <n v="11"/>
    <x v="1"/>
    <x v="4"/>
    <s v="60_KDQT"/>
    <m/>
    <m/>
    <x v="3"/>
    <n v="10"/>
  </r>
  <r>
    <n v="444"/>
    <s v="TRI116"/>
    <x v="31"/>
    <s v="TRI116(GD1-HK2-2223).4"/>
    <n v="2"/>
    <n v="30"/>
    <n v="3"/>
    <x v="4"/>
    <m/>
    <s v="09.01-15.01+_x000a_06.02-09.04"/>
    <n v="14"/>
    <m/>
    <s v="6"/>
    <s v="7"/>
    <n v="100"/>
    <s v="Thứ 6(07-09)"/>
    <m/>
    <n v="11"/>
    <x v="1"/>
    <x v="4"/>
    <s v="60_NGHG;60_PTDT"/>
    <m/>
    <m/>
    <x v="3"/>
    <n v="4"/>
  </r>
  <r>
    <n v="444"/>
    <s v="TRI116"/>
    <x v="31"/>
    <s v="TRI116(GD1-HK2-2223).6"/>
    <n v="2"/>
    <n v="30"/>
    <n v="3"/>
    <x v="4"/>
    <m/>
    <s v="09.01-15.01+_x000a_06.02-09.04"/>
    <n v="21"/>
    <m/>
    <s v="2"/>
    <s v="4"/>
    <n v="100"/>
    <s v="Thứ 2(04-06)"/>
    <m/>
    <n v="11"/>
    <x v="1"/>
    <x v="4"/>
    <s v="60_TCQT"/>
    <m/>
    <m/>
    <x v="3"/>
    <n v="6"/>
  </r>
  <r>
    <n v="444"/>
    <s v="TRI116"/>
    <x v="31"/>
    <s v="TRI116(GD1-HK2-2223).8"/>
    <n v="2"/>
    <n v="30"/>
    <n v="3"/>
    <x v="4"/>
    <m/>
    <s v="09.01-15.01+_x000a_06.02-09.04"/>
    <n v="51"/>
    <m/>
    <s v="4"/>
    <s v="1"/>
    <n v="100"/>
    <s v="Thứ 4(01-03)"/>
    <m/>
    <n v="11"/>
    <x v="1"/>
    <x v="4"/>
    <s v="60_TPTM"/>
    <m/>
    <m/>
    <x v="3"/>
    <n v="8"/>
  </r>
  <r>
    <n v="444"/>
    <s v="TRI116"/>
    <x v="31"/>
    <s v="TRI116(GD2-HK2-2223).11"/>
    <n v="2"/>
    <n v="30"/>
    <n v="3"/>
    <x v="2"/>
    <m/>
    <s v="17.04-25.06"/>
    <n v="34"/>
    <m/>
    <s v="4"/>
    <s v="10"/>
    <n v="100"/>
    <s v="Thứ 4(10-12)"/>
    <m/>
    <n v="11"/>
    <x v="1"/>
    <x v="4"/>
    <s v="60_KDQT"/>
    <m/>
    <m/>
    <x v="3"/>
    <n v="11"/>
  </r>
  <r>
    <n v="444"/>
    <s v="TRI116"/>
    <x v="31"/>
    <s v="TRI116(GD2-HK2-2223).2"/>
    <n v="2"/>
    <n v="30"/>
    <n v="3"/>
    <x v="2"/>
    <m/>
    <s v="17.04-25.06"/>
    <n v="53"/>
    <m/>
    <s v="3"/>
    <s v="7"/>
    <n v="90"/>
    <s v="Thứ 3(07-09)"/>
    <m/>
    <n v="11"/>
    <x v="1"/>
    <x v="5"/>
    <s v="60_ACCA"/>
    <m/>
    <m/>
    <x v="8"/>
    <n v="2"/>
  </r>
  <r>
    <n v="444"/>
    <s v="TRI116"/>
    <x v="31"/>
    <s v="TRI116(GD2-HK2-2223).3"/>
    <n v="2"/>
    <n v="30"/>
    <n v="3"/>
    <x v="2"/>
    <m/>
    <s v="17.04-25.06"/>
    <n v="13"/>
    <m/>
    <s v="3"/>
    <s v="10"/>
    <n v="100"/>
    <s v="Thứ 3(10-12)"/>
    <m/>
    <n v="11"/>
    <x v="1"/>
    <x v="4"/>
    <s v="60_LUAT"/>
    <m/>
    <m/>
    <x v="3"/>
    <n v="3"/>
  </r>
  <r>
    <n v="444"/>
    <s v="TRI116"/>
    <x v="31"/>
    <s v="TRI116(GD2-HK2-2223).5"/>
    <n v="2"/>
    <n v="30"/>
    <n v="3"/>
    <x v="2"/>
    <m/>
    <s v="17.04-25.06"/>
    <n v="31"/>
    <m/>
    <s v="3"/>
    <s v="1"/>
    <n v="100"/>
    <s v="Thứ 3(01-03)"/>
    <m/>
    <n v="11"/>
    <x v="1"/>
    <x v="4"/>
    <s v="60_TCQT"/>
    <m/>
    <m/>
    <x v="3"/>
    <n v="5"/>
  </r>
  <r>
    <n v="444"/>
    <s v="TRI116"/>
    <x v="31"/>
    <s v="TRI116(GD2-HK2-2223).7"/>
    <n v="2"/>
    <n v="30"/>
    <n v="3"/>
    <x v="2"/>
    <m/>
    <s v="17.04-25.06"/>
    <n v="11"/>
    <m/>
    <s v="2"/>
    <s v="1"/>
    <n v="100"/>
    <s v="Thứ 2(01-03)"/>
    <m/>
    <n v="11"/>
    <x v="1"/>
    <x v="4"/>
    <s v="60_TNTM"/>
    <m/>
    <m/>
    <x v="3"/>
    <n v="7"/>
  </r>
  <r>
    <n v="444"/>
    <s v="TRI116"/>
    <x v="31"/>
    <s v="TRI116(GD2-HK2-2223).9"/>
    <n v="2"/>
    <n v="30"/>
    <n v="3"/>
    <x v="2"/>
    <m/>
    <s v="17.04-25.06"/>
    <n v="12"/>
    <m/>
    <s v="4"/>
    <s v="4"/>
    <n v="100"/>
    <s v="Thứ 4(04-06)"/>
    <m/>
    <n v="11"/>
    <x v="1"/>
    <x v="4"/>
    <s v="60_TTTM"/>
    <m/>
    <m/>
    <x v="3"/>
    <n v="9"/>
  </r>
  <r>
    <n v="169"/>
    <s v="TRI116E"/>
    <x v="31"/>
    <s v="TRI116E(GD2-HK2-2223)61CTTTC.1"/>
    <n v="2"/>
    <n v="30"/>
    <n v="3"/>
    <x v="2"/>
    <s v="05.02-26.02"/>
    <s v="17.04-25.06"/>
    <n v="51"/>
    <m/>
    <s v="4"/>
    <s v="1"/>
    <n v="3"/>
    <s v="Thứ 4(01-03)"/>
    <m/>
    <n v="1"/>
    <x v="3"/>
    <x v="2"/>
    <s v="61CTTTC"/>
    <m/>
    <s v="PV Tiệp"/>
    <x v="6"/>
    <n v="1"/>
  </r>
  <r>
    <n v="445"/>
    <s v="TRI117"/>
    <x v="32"/>
    <s v="TRI117(GD1-HK2-2223).1"/>
    <n v="2"/>
    <n v="30"/>
    <n v="3"/>
    <x v="4"/>
    <m/>
    <s v="09.01-15.01+_x000a_06.02-09.04"/>
    <n v="23"/>
    <m/>
    <s v="4"/>
    <s v="7"/>
    <n v="100"/>
    <s v="Thứ 4(07-09)"/>
    <m/>
    <n v="12"/>
    <x v="1"/>
    <x v="4"/>
    <s v="60_KTDN"/>
    <m/>
    <m/>
    <x v="3"/>
    <n v="1"/>
  </r>
  <r>
    <n v="445"/>
    <s v="TRI117"/>
    <x v="32"/>
    <s v="TRI117(GD1-HK2-2223).11"/>
    <n v="2"/>
    <n v="30"/>
    <n v="3"/>
    <x v="4"/>
    <m/>
    <s v="09.01-15.01+_x000a_06.02-09.04"/>
    <n v="12"/>
    <m/>
    <s v="4"/>
    <s v="4"/>
    <n v="100"/>
    <s v="Thứ 4(04-06)"/>
    <m/>
    <n v="12"/>
    <x v="1"/>
    <x v="4"/>
    <s v="60_QTKD"/>
    <m/>
    <m/>
    <x v="3"/>
    <n v="11"/>
  </r>
  <r>
    <n v="445"/>
    <s v="TRI117"/>
    <x v="32"/>
    <s v="TRI117(GD1-HK2-2223).3"/>
    <n v="2"/>
    <n v="30"/>
    <n v="3"/>
    <x v="4"/>
    <m/>
    <s v="09.01-15.01+_x000a_06.02-09.04"/>
    <n v="34"/>
    <m/>
    <s v="4"/>
    <s v="10"/>
    <n v="100"/>
    <s v="Thứ 4(10-12)"/>
    <m/>
    <n v="12"/>
    <x v="1"/>
    <x v="4"/>
    <s v="60_KTDN"/>
    <m/>
    <m/>
    <x v="3"/>
    <n v="3"/>
  </r>
  <r>
    <n v="445"/>
    <s v="TRI117"/>
    <x v="32"/>
    <s v="TRI117(GD1-HK2-2223).5"/>
    <n v="2"/>
    <n v="30"/>
    <n v="3"/>
    <x v="4"/>
    <m/>
    <s v="09.01-15.01+_x000a_06.02-09.04"/>
    <n v="31"/>
    <m/>
    <s v="3"/>
    <s v="1"/>
    <n v="100"/>
    <s v="Thứ 3(01-03)"/>
    <m/>
    <n v="12"/>
    <x v="1"/>
    <x v="4"/>
    <s v="60_KTDN"/>
    <m/>
    <m/>
    <x v="3"/>
    <n v="5"/>
  </r>
  <r>
    <n v="445"/>
    <s v="TRI117"/>
    <x v="32"/>
    <s v="TRI117(GD1-HK2-2223).7"/>
    <n v="2"/>
    <n v="30"/>
    <n v="3"/>
    <x v="4"/>
    <m/>
    <s v="09.01-15.01+_x000a_06.02-09.04"/>
    <n v="33"/>
    <m/>
    <s v="2"/>
    <s v="7"/>
    <n v="100"/>
    <s v="Thứ 2(07-09)"/>
    <m/>
    <n v="12"/>
    <x v="1"/>
    <x v="4"/>
    <s v="60_KTPTQT"/>
    <m/>
    <m/>
    <x v="3"/>
    <n v="7"/>
  </r>
  <r>
    <n v="445"/>
    <s v="TRI117"/>
    <x v="32"/>
    <s v="TRI117(GD1-HK2-2223).9"/>
    <n v="2"/>
    <n v="30"/>
    <n v="3"/>
    <x v="4"/>
    <m/>
    <s v="09.01-15.01+_x000a_06.02-09.04"/>
    <n v="24"/>
    <m/>
    <s v="6"/>
    <s v="10"/>
    <n v="100"/>
    <s v="Thứ 6(10-12)"/>
    <m/>
    <n v="12"/>
    <x v="1"/>
    <x v="4"/>
    <s v="60_KTQT"/>
    <m/>
    <m/>
    <x v="3"/>
    <n v="9"/>
  </r>
  <r>
    <n v="445"/>
    <s v="TRI117"/>
    <x v="32"/>
    <s v="TRI117(GD2-HK2-2223).10"/>
    <n v="2"/>
    <n v="30"/>
    <n v="3"/>
    <x v="2"/>
    <m/>
    <s v="17.04-25.06"/>
    <n v="41"/>
    <m/>
    <s v="3"/>
    <s v="4"/>
    <n v="100"/>
    <s v="Thứ 3(04-06)"/>
    <m/>
    <n v="12"/>
    <x v="1"/>
    <x v="4"/>
    <s v="60_QTKD"/>
    <m/>
    <m/>
    <x v="3"/>
    <n v="10"/>
  </r>
  <r>
    <n v="445"/>
    <s v="TRI117"/>
    <x v="32"/>
    <s v="TRI117(GD2-HK2-2223).12"/>
    <n v="2"/>
    <n v="30"/>
    <n v="3"/>
    <x v="2"/>
    <m/>
    <s v="17.04-25.06"/>
    <n v="42"/>
    <m/>
    <s v="6"/>
    <s v="1"/>
    <n v="100"/>
    <s v="Thứ 6(01-03)"/>
    <m/>
    <n v="12"/>
    <x v="1"/>
    <x v="4"/>
    <s v="60_QTKD"/>
    <m/>
    <m/>
    <x v="3"/>
    <n v="12"/>
  </r>
  <r>
    <n v="445"/>
    <s v="TRI117"/>
    <x v="32"/>
    <s v="TRI117(GD2-HK2-2223).2"/>
    <n v="2"/>
    <n v="30"/>
    <n v="3"/>
    <x v="2"/>
    <m/>
    <s v="17.04-25.06"/>
    <n v="23"/>
    <m/>
    <s v="4"/>
    <s v="7"/>
    <n v="100"/>
    <s v="Thứ 4(07-09)"/>
    <m/>
    <n v="12"/>
    <x v="1"/>
    <x v="4"/>
    <s v="60_KTDN"/>
    <m/>
    <m/>
    <x v="3"/>
    <n v="2"/>
  </r>
  <r>
    <n v="445"/>
    <s v="TRI117"/>
    <x v="32"/>
    <s v="TRI117(GD2-HK2-2223).4"/>
    <n v="2"/>
    <n v="30"/>
    <n v="3"/>
    <x v="2"/>
    <m/>
    <s v="17.04-25.06"/>
    <n v="34"/>
    <m/>
    <s v="4"/>
    <s v="10"/>
    <n v="100"/>
    <s v="Thứ 4(10-12)"/>
    <m/>
    <n v="12"/>
    <x v="1"/>
    <x v="4"/>
    <s v="60_KTDN"/>
    <m/>
    <m/>
    <x v="3"/>
    <n v="4"/>
  </r>
  <r>
    <n v="445"/>
    <s v="TRI117"/>
    <x v="32"/>
    <s v="TRI117(GD2-HK2-2223).6"/>
    <n v="2"/>
    <n v="30"/>
    <n v="3"/>
    <x v="2"/>
    <m/>
    <s v="17.04-25.06"/>
    <n v="31"/>
    <m/>
    <s v="3"/>
    <s v="1"/>
    <n v="100"/>
    <s v="Thứ 3(01-03)"/>
    <m/>
    <n v="12"/>
    <x v="1"/>
    <x v="4"/>
    <s v="60_KTDN"/>
    <m/>
    <m/>
    <x v="3"/>
    <n v="6"/>
  </r>
  <r>
    <n v="445"/>
    <s v="TRI117"/>
    <x v="32"/>
    <s v="TRI117(GD2-HK2-2223).8"/>
    <n v="2"/>
    <n v="30"/>
    <n v="3"/>
    <x v="2"/>
    <m/>
    <s v="17.04-25.06"/>
    <n v="21"/>
    <m/>
    <s v="2"/>
    <s v="4"/>
    <n v="100"/>
    <s v="Thứ 2(04-06)"/>
    <m/>
    <n v="12"/>
    <x v="1"/>
    <x v="4"/>
    <s v="60_KTQT"/>
    <m/>
    <m/>
    <x v="3"/>
    <n v="8"/>
  </r>
  <r>
    <n v="212"/>
    <s v="TRI117E"/>
    <x v="32"/>
    <s v="TRI117E(GD2-HK2-2223)61CTTTKT.1"/>
    <n v="2"/>
    <n v="30"/>
    <n v="3"/>
    <x v="2"/>
    <s v="05.02-26.02"/>
    <s v="17.04-25.06"/>
    <n v="23"/>
    <m/>
    <s v="4"/>
    <s v="7"/>
    <n v="3"/>
    <s v="Thứ 4(07-09)"/>
    <m/>
    <n v="1"/>
    <x v="3"/>
    <x v="2"/>
    <s v="61CTTTKT"/>
    <m/>
    <s v="PV Tiệp"/>
    <x v="3"/>
    <n v="1"/>
  </r>
  <r>
    <n v="427"/>
    <s v="TRIH117"/>
    <x v="32"/>
    <s v="TRIH117(GD1-HK2-2223).1"/>
    <n v="2"/>
    <n v="30"/>
    <n v="3"/>
    <x v="4"/>
    <m/>
    <s v="09.01-15.01+_x000a_06.02-09.04"/>
    <n v="24"/>
    <m/>
    <s v="6"/>
    <s v="10"/>
    <n v="80"/>
    <s v="Thứ 6(10-12)"/>
    <m/>
    <n v="7"/>
    <x v="1"/>
    <x v="1"/>
    <s v="60_CLCTTTM"/>
    <s v="Điều chỉnh mã môn học"/>
    <m/>
    <x v="6"/>
    <n v="1"/>
  </r>
  <r>
    <n v="427"/>
    <s v="TRIH117"/>
    <x v="32"/>
    <s v="TRIH117(GD1-HK2-2223).3"/>
    <n v="2"/>
    <n v="30"/>
    <n v="3"/>
    <x v="4"/>
    <m/>
    <s v="09.01-15.01+_x000a_06.02-09.04"/>
    <n v="32"/>
    <m/>
    <s v="5"/>
    <s v="4"/>
    <n v="80"/>
    <s v="Thứ 5(04-06)"/>
    <m/>
    <n v="7"/>
    <x v="1"/>
    <x v="1"/>
    <s v="60_CLCKT"/>
    <s v="Điều chỉnh mã môn học"/>
    <m/>
    <x v="6"/>
    <n v="3"/>
  </r>
  <r>
    <n v="427"/>
    <s v="TRIH117"/>
    <x v="32"/>
    <s v="TRIH117(GD1-HK2-2223).5"/>
    <n v="2"/>
    <n v="30"/>
    <n v="3"/>
    <x v="4"/>
    <m/>
    <s v="09.01-15.01+_x000a_06.02-09.04"/>
    <n v="53"/>
    <m/>
    <s v="3"/>
    <s v="7"/>
    <n v="80"/>
    <s v="Thứ 3(07-09)"/>
    <m/>
    <n v="7"/>
    <x v="1"/>
    <x v="1"/>
    <s v="60_CLCKTQT"/>
    <s v="Điều chỉnh mã môn học"/>
    <m/>
    <x v="6"/>
    <n v="5"/>
  </r>
  <r>
    <n v="427"/>
    <s v="TRIH117"/>
    <x v="32"/>
    <s v="TRIH117(GD1-HK2-2223).7"/>
    <n v="2"/>
    <n v="30"/>
    <n v="3"/>
    <x v="4"/>
    <m/>
    <s v="09.01-15.01+_x000a_06.02-09.04"/>
    <n v="21"/>
    <m/>
    <s v="2"/>
    <s v="4"/>
    <n v="80"/>
    <s v="Thứ 2(04-06)"/>
    <m/>
    <n v="7"/>
    <x v="1"/>
    <x v="1"/>
    <s v="60_CLCQTKS"/>
    <s v="Điều chỉnh mã môn học"/>
    <m/>
    <x v="7"/>
    <n v="7"/>
  </r>
  <r>
    <n v="427"/>
    <s v="TRIH117"/>
    <x v="32"/>
    <s v="TRIH117(GD2-HK2-2223).2"/>
    <n v="2"/>
    <n v="30"/>
    <n v="3"/>
    <x v="2"/>
    <m/>
    <s v="17.04-25.06"/>
    <n v="33"/>
    <m/>
    <s v="2"/>
    <s v="7"/>
    <n v="80"/>
    <s v="Thứ 2(07-09)"/>
    <m/>
    <n v="7"/>
    <x v="1"/>
    <x v="1"/>
    <s v="60_CLCKDQT"/>
    <s v="Điều chỉnh mã môn học"/>
    <m/>
    <x v="6"/>
    <n v="2"/>
  </r>
  <r>
    <n v="427"/>
    <s v="TRIH117"/>
    <x v="32"/>
    <s v="TRIH117(GD2-HK2-2223).4"/>
    <n v="2"/>
    <n v="30"/>
    <n v="3"/>
    <x v="2"/>
    <m/>
    <s v="17.04-25.06"/>
    <n v="54"/>
    <m/>
    <s v="5"/>
    <s v="10"/>
    <n v="80"/>
    <s v="Thứ 5(10-12)"/>
    <m/>
    <n v="7"/>
    <x v="1"/>
    <x v="1"/>
    <s v="60_CLCKT"/>
    <s v="Điều chỉnh mã môn học"/>
    <m/>
    <x v="6"/>
    <n v="4"/>
  </r>
  <r>
    <n v="427"/>
    <s v="TRIH117"/>
    <x v="32"/>
    <s v="TRIH117(GD2-HK2-2223).6"/>
    <n v="2"/>
    <n v="30"/>
    <n v="3"/>
    <x v="2"/>
    <m/>
    <s v="17.04-25.06"/>
    <n v="23"/>
    <m/>
    <s v="4"/>
    <s v="7"/>
    <n v="80"/>
    <s v="Thứ 4(07-09)"/>
    <m/>
    <n v="7"/>
    <x v="1"/>
    <x v="1"/>
    <s v="60_CLCQT"/>
    <s v="Điều chỉnh mã môn học"/>
    <m/>
    <x v="6"/>
    <n v="6"/>
  </r>
  <r>
    <n v="435"/>
    <s v="TRIH104"/>
    <x v="11"/>
    <s v="TRIH104(GD1-HK2-2223).2"/>
    <n v="2"/>
    <n v="30"/>
    <n v="3"/>
    <x v="4"/>
    <m/>
    <s v="09.01-15.01+_x000a_06.02-09.04"/>
    <n v="34"/>
    <m/>
    <s v="4"/>
    <s v="10"/>
    <n v="80"/>
    <s v="Thứ 4(10-12)"/>
    <m/>
    <n v="8"/>
    <x v="1"/>
    <x v="1"/>
    <s v="60_CLCKDQT"/>
    <s v="x"/>
    <m/>
    <x v="6"/>
    <n v="2"/>
  </r>
  <r>
    <n v="435"/>
    <s v="TRIH104"/>
    <x v="11"/>
    <s v="TRIH104(GD1-HK2-2223).4"/>
    <n v="2"/>
    <n v="30"/>
    <n v="3"/>
    <x v="4"/>
    <m/>
    <s v="09.01-15.01+_x000a_06.02-09.04"/>
    <n v="54"/>
    <m/>
    <s v="5"/>
    <s v="10"/>
    <n v="80"/>
    <s v="Thứ 5(10-12)"/>
    <m/>
    <n v="8"/>
    <x v="1"/>
    <x v="1"/>
    <s v="60_CLCKT"/>
    <s v="x"/>
    <m/>
    <x v="6"/>
    <n v="4"/>
  </r>
  <r>
    <n v="435"/>
    <s v="TRIH104"/>
    <x v="11"/>
    <s v="TRIH104(GD1-HK2-2223).6"/>
    <n v="2"/>
    <n v="30"/>
    <n v="3"/>
    <x v="4"/>
    <m/>
    <s v="09.01-15.01+_x000a_06.02-09.04"/>
    <n v="32"/>
    <m/>
    <s v="5"/>
    <s v="4"/>
    <n v="80"/>
    <s v="Thứ 5(04-06)"/>
    <m/>
    <n v="8"/>
    <x v="1"/>
    <x v="1"/>
    <s v="60_CLCLUAT"/>
    <s v="x"/>
    <m/>
    <x v="6"/>
    <n v="6"/>
  </r>
  <r>
    <n v="435"/>
    <s v="TRIH104"/>
    <x v="11"/>
    <s v="TRIH104(GD1-HK2-2223).7"/>
    <n v="2"/>
    <n v="30"/>
    <n v="3"/>
    <x v="4"/>
    <m/>
    <s v="09.01-15.01+_x000a_06.02-09.04"/>
    <n v="23"/>
    <m/>
    <s v="4"/>
    <s v="7"/>
    <n v="80"/>
    <s v="Thứ 4(07-09)"/>
    <m/>
    <n v="8"/>
    <x v="1"/>
    <x v="1"/>
    <s v="60_CLCQT"/>
    <s v="x"/>
    <m/>
    <x v="6"/>
    <n v="7"/>
  </r>
  <r>
    <n v="435"/>
    <s v="TRIH104"/>
    <x v="11"/>
    <s v="TRIH104(GD1-HK2-2223).8"/>
    <n v="2"/>
    <n v="30"/>
    <n v="3"/>
    <x v="4"/>
    <m/>
    <s v="09.01-15.01+_x000a_06.02-09.04"/>
    <n v="22"/>
    <m/>
    <s v="5"/>
    <s v="1"/>
    <n v="80"/>
    <s v="Thứ 5(01-03)"/>
    <m/>
    <n v="8"/>
    <x v="1"/>
    <x v="1"/>
    <s v="60_CLCQTKS"/>
    <m/>
    <m/>
    <x v="7"/>
    <n v="8"/>
  </r>
  <r>
    <n v="435"/>
    <s v="TRIH104"/>
    <x v="11"/>
    <s v="TRIH104(GD2-HK2-2223).1"/>
    <n v="2"/>
    <n v="30"/>
    <n v="3"/>
    <x v="2"/>
    <m/>
    <s v="17.04-25.06"/>
    <n v="24"/>
    <m/>
    <s v="6"/>
    <s v="10"/>
    <n v="80"/>
    <s v="Thứ 6(10-12)"/>
    <m/>
    <n v="8"/>
    <x v="1"/>
    <x v="1"/>
    <s v="60_CLCTTTM"/>
    <s v="x"/>
    <m/>
    <x v="6"/>
    <n v="1"/>
  </r>
  <r>
    <n v="435"/>
    <s v="TRIH104"/>
    <x v="11"/>
    <s v="TRIH104(GD2-HK2-2223).3"/>
    <n v="2"/>
    <n v="30"/>
    <n v="3"/>
    <x v="2"/>
    <m/>
    <s v="17.04-25.06"/>
    <n v="32"/>
    <m/>
    <s v="5"/>
    <s v="4"/>
    <n v="80"/>
    <s v="Thứ 5(04-06)"/>
    <m/>
    <n v="8"/>
    <x v="1"/>
    <x v="1"/>
    <s v="60_CLCKT"/>
    <s v="x"/>
    <m/>
    <x v="6"/>
    <n v="3"/>
  </r>
  <r>
    <n v="435"/>
    <s v="TRIH104"/>
    <x v="11"/>
    <s v="TRIH104(GD2-HK2-2223).5"/>
    <n v="2"/>
    <n v="30"/>
    <n v="3"/>
    <x v="2"/>
    <m/>
    <s v="17.04-25.06"/>
    <n v="53"/>
    <m/>
    <s v="3"/>
    <s v="7"/>
    <n v="80"/>
    <s v="Thứ 3(07-09)"/>
    <m/>
    <n v="8"/>
    <x v="1"/>
    <x v="1"/>
    <s v="60_CLCKTQT"/>
    <s v="x"/>
    <m/>
    <x v="6"/>
    <n v="5"/>
  </r>
  <r>
    <n v="446"/>
    <s v="TRIH115"/>
    <x v="30"/>
    <s v="TRIH115(GD2-HK2-2223).1"/>
    <n v="2"/>
    <n v="30"/>
    <n v="3"/>
    <x v="2"/>
    <s v="05.02-26.02"/>
    <s v="17.04-25.06"/>
    <n v="14"/>
    <m/>
    <s v="6"/>
    <s v="7"/>
    <n v="3"/>
    <s v="Thứ 6(07-09)"/>
    <m/>
    <n v="10"/>
    <x v="3"/>
    <x v="1"/>
    <s v="61CLCKT-KHỐI 1"/>
    <m/>
    <s v="MT Nam"/>
    <x v="6"/>
    <n v="1"/>
  </r>
  <r>
    <n v="446"/>
    <s v="TRIH115"/>
    <x v="30"/>
    <s v="TRIH115(GD2-HK2-2223).10"/>
    <n v="2"/>
    <n v="30"/>
    <n v="3"/>
    <x v="2"/>
    <s v="05.02-26.02"/>
    <s v="17.04-25.06"/>
    <n v="11"/>
    <m/>
    <s v="2"/>
    <s v="1"/>
    <n v="3"/>
    <s v="Thứ 2(01-03)"/>
    <s v="B508"/>
    <n v="10"/>
    <x v="3"/>
    <x v="1"/>
    <s v="61CLCLUAT-KHỐI 1"/>
    <m/>
    <s v="MT Nam"/>
    <x v="6"/>
    <n v="10"/>
  </r>
  <r>
    <n v="446"/>
    <s v="TRIH115"/>
    <x v="30"/>
    <s v="TRIH115(GD2-HK2-2223).2"/>
    <n v="2"/>
    <n v="30"/>
    <n v="3"/>
    <x v="2"/>
    <s v="05.02-26.02"/>
    <s v="17.04-25.06"/>
    <n v="51"/>
    <m/>
    <s v="4"/>
    <s v="1"/>
    <n v="3"/>
    <s v="Thứ 4(01-03)"/>
    <m/>
    <n v="10"/>
    <x v="3"/>
    <x v="1"/>
    <s v="61CLCKT-KHỐI 2"/>
    <m/>
    <s v="MT Nam"/>
    <x v="6"/>
    <n v="2"/>
  </r>
  <r>
    <n v="446"/>
    <s v="TRIH115"/>
    <x v="30"/>
    <s v="TRIH115(GD2-HK2-2223).3"/>
    <n v="2"/>
    <n v="30"/>
    <n v="3"/>
    <x v="2"/>
    <s v="05.02-26.02"/>
    <s v="17.04-25.06"/>
    <n v="54"/>
    <m/>
    <s v="5"/>
    <s v="10"/>
    <n v="3"/>
    <s v="Thứ 5(10-12)"/>
    <m/>
    <n v="10"/>
    <x v="3"/>
    <x v="1"/>
    <s v="61CLCQT-KHỐI 1"/>
    <m/>
    <s v="MT Nam"/>
    <x v="6"/>
    <n v="3"/>
  </r>
  <r>
    <n v="446"/>
    <s v="TRIH115"/>
    <x v="30"/>
    <s v="TRIH115(GD2-HK2-2223).4"/>
    <n v="2"/>
    <n v="30"/>
    <n v="3"/>
    <x v="2"/>
    <s v="05.02-26.02"/>
    <s v="17.04-25.06"/>
    <n v="53"/>
    <m/>
    <s v="3"/>
    <s v="7"/>
    <n v="3"/>
    <s v="Thứ 3(07-09)"/>
    <m/>
    <n v="10"/>
    <x v="3"/>
    <x v="1"/>
    <s v="61CLCKTQT-KHỐI 1"/>
    <m/>
    <s v="MT Nam"/>
    <x v="6"/>
    <n v="4"/>
  </r>
  <r>
    <n v="446"/>
    <s v="TRIH115"/>
    <x v="30"/>
    <s v="TRIH115(GD2-HK2-2223).5"/>
    <n v="2"/>
    <n v="30"/>
    <n v="3"/>
    <x v="2"/>
    <s v="05.02-26.02"/>
    <s v="17.04-25.06"/>
    <n v="33"/>
    <m/>
    <s v="2"/>
    <s v="7"/>
    <n v="3"/>
    <s v="Thứ 2(07-09)"/>
    <m/>
    <n v="10"/>
    <x v="3"/>
    <x v="1"/>
    <s v="61CLCTC-KHỐI 1"/>
    <m/>
    <s v="MT Nam"/>
    <x v="6"/>
    <n v="5"/>
  </r>
  <r>
    <n v="446"/>
    <s v="TRIH115"/>
    <x v="30"/>
    <s v="TRIH115(GD2-HK2-2223).6"/>
    <n v="2"/>
    <n v="30"/>
    <n v="3"/>
    <x v="2"/>
    <s v="05.02-26.02"/>
    <s v="17.04-25.06"/>
    <n v="11"/>
    <m/>
    <s v="2"/>
    <s v="1"/>
    <n v="3"/>
    <s v="Thứ 2(01-03)"/>
    <s v="B507"/>
    <n v="10"/>
    <x v="3"/>
    <x v="1"/>
    <s v="61CLCKDQT-KHỐI 1"/>
    <m/>
    <s v="MT Nam"/>
    <x v="6"/>
    <n v="6"/>
  </r>
  <r>
    <n v="446"/>
    <s v="TRIH115"/>
    <x v="30"/>
    <s v="TRIH115(GD2-HK2-2223).7"/>
    <n v="2"/>
    <n v="30"/>
    <n v="3"/>
    <x v="2"/>
    <s v="05.02-26.02"/>
    <s v="17.04-25.06"/>
    <n v="34"/>
    <m/>
    <s v="4"/>
    <s v="10"/>
    <n v="3"/>
    <s v="Thứ 4(10-12)"/>
    <m/>
    <n v="10"/>
    <x v="3"/>
    <x v="1"/>
    <s v="61CLCTATM-KHỐI 1_x000a_+61CLCQTKS-ANH 1"/>
    <m/>
    <s v="MT Nam"/>
    <x v="6"/>
    <n v="7"/>
  </r>
  <r>
    <n v="446"/>
    <s v="TRIH115"/>
    <x v="30"/>
    <s v="TRIH115(GD2-HK2-2223).8"/>
    <n v="2"/>
    <n v="30"/>
    <n v="3"/>
    <x v="2"/>
    <s v="05.02-26.02"/>
    <s v="17.04-25.06"/>
    <n v="22"/>
    <m/>
    <s v="5"/>
    <s v="1"/>
    <n v="3"/>
    <s v="Thứ 5(01-03)"/>
    <m/>
    <n v="10"/>
    <x v="3"/>
    <x v="1"/>
    <s v="61CLCTNTM_x000a_+61CLCTPTM_x000a_+61CLCTTTM"/>
    <m/>
    <s v="MT Nam"/>
    <x v="6"/>
    <n v="8"/>
  </r>
  <r>
    <n v="446"/>
    <s v="TRIH115"/>
    <x v="30"/>
    <s v="TRIH115(GD2-HK2-2223).9"/>
    <n v="2"/>
    <n v="30"/>
    <n v="3"/>
    <x v="2"/>
    <s v="05.02-26.02"/>
    <s v="17.04-25.06"/>
    <n v="43"/>
    <m/>
    <s v="2"/>
    <s v="10"/>
    <n v="3"/>
    <s v="Thứ 2(10-12)"/>
    <m/>
    <n v="10"/>
    <x v="3"/>
    <x v="1"/>
    <s v="61LOGISTICS-KHỐI 1"/>
    <m/>
    <s v="MT Nam"/>
    <x v="6"/>
    <n v="9"/>
  </r>
  <r>
    <n v="392"/>
    <s v="TRIH116"/>
    <x v="31"/>
    <s v="TRIH116(GD1-HK2-2223).1"/>
    <n v="2"/>
    <n v="30"/>
    <n v="3"/>
    <x v="4"/>
    <m/>
    <s v="09.01-15.01+_x000a_06.02-09.04"/>
    <n v="11"/>
    <m/>
    <s v="2"/>
    <s v="1"/>
    <n v="80"/>
    <s v="Thứ 2(01-03)"/>
    <s v="B410"/>
    <n v="5"/>
    <x v="1"/>
    <x v="1"/>
    <s v="60_CLCTC"/>
    <m/>
    <m/>
    <x v="6"/>
    <n v="1"/>
  </r>
  <r>
    <n v="392"/>
    <s v="TRIH116"/>
    <x v="31"/>
    <s v="TRIH116(GD1-HK2-2223).3"/>
    <n v="2"/>
    <n v="30"/>
    <n v="3"/>
    <x v="4"/>
    <m/>
    <s v="09.01-15.01+_x000a_06.02-09.04"/>
    <n v="33"/>
    <m/>
    <s v="2"/>
    <s v="7"/>
    <n v="80"/>
    <s v="Thứ 2(07-09)"/>
    <m/>
    <n v="5"/>
    <x v="1"/>
    <x v="1"/>
    <s v="60_CLCTATM"/>
    <m/>
    <m/>
    <x v="6"/>
    <n v="3"/>
  </r>
  <r>
    <n v="392"/>
    <s v="TRIH116"/>
    <x v="31"/>
    <s v="TRIH116(GD2-HK2-2223).2"/>
    <n v="2"/>
    <n v="30"/>
    <n v="3"/>
    <x v="2"/>
    <m/>
    <s v="17.04-25.06"/>
    <n v="11"/>
    <m/>
    <s v="2"/>
    <s v="1"/>
    <n v="80"/>
    <s v="Thứ 2(01-03)"/>
    <m/>
    <n v="5"/>
    <x v="1"/>
    <x v="1"/>
    <s v="60_LOG"/>
    <m/>
    <m/>
    <x v="6"/>
    <n v="2"/>
  </r>
  <r>
    <n v="392"/>
    <s v="TRIH116"/>
    <x v="31"/>
    <s v="TRIH116(GD2-HK2-2223).4"/>
    <n v="2"/>
    <n v="30"/>
    <n v="3"/>
    <x v="2"/>
    <m/>
    <s v="17.04-25.06"/>
    <n v="54"/>
    <m/>
    <s v="5"/>
    <s v="10"/>
    <n v="80"/>
    <s v="Thứ 5(10-12)"/>
    <m/>
    <n v="5"/>
    <x v="1"/>
    <x v="1"/>
    <s v="60_CLCTPTM;60_CLCTNTM"/>
    <m/>
    <m/>
    <x v="6"/>
    <n v="4"/>
  </r>
  <r>
    <n v="229"/>
    <s v="TRIH116"/>
    <x v="31"/>
    <s v="TRIH116(GD2-HK2-2223).5"/>
    <n v="2"/>
    <n v="30"/>
    <n v="3"/>
    <x v="2"/>
    <s v="05.02-26.02"/>
    <s v="17.04-25.06"/>
    <n v="31"/>
    <m/>
    <s v="3"/>
    <s v="1"/>
    <n v="3"/>
    <s v="Thứ 3(01-03)"/>
    <m/>
    <n v="5"/>
    <x v="3"/>
    <x v="1"/>
    <s v="61CLCLUAT-KHỐI 1"/>
    <m/>
    <s v="MT Nam"/>
    <x v="6"/>
    <n v="5"/>
  </r>
  <r>
    <n v="265"/>
    <s v="XHH101"/>
    <x v="33"/>
    <s v="XHH101(GD2-HK2-2223).1"/>
    <n v="2"/>
    <n v="30"/>
    <n v="3"/>
    <x v="2"/>
    <s v="05.02-26.02"/>
    <s v="17.04-25.06"/>
    <n v="22"/>
    <m/>
    <s v="5"/>
    <s v="1"/>
    <n v="3"/>
    <s v="Thứ 5(01-03)"/>
    <m/>
    <n v="1"/>
    <x v="3"/>
    <x v="4"/>
    <s v="61LUAT-KHỐI 1"/>
    <m/>
    <s v="TD Huyên"/>
    <x v="3"/>
    <n v="1"/>
  </r>
  <r>
    <n v="266"/>
    <s v="XHHH101"/>
    <x v="33"/>
    <s v="XHHH101(GD1+2-HK2-2223).1"/>
    <n v="2"/>
    <n v="30"/>
    <n v="3"/>
    <x v="3"/>
    <s v="05.02-26.02"/>
    <s v="27.02-07.05"/>
    <n v="42"/>
    <m/>
    <s v="6"/>
    <s v="1"/>
    <n v="3"/>
    <s v="Thứ 6(01-03)"/>
    <m/>
    <n v="1"/>
    <x v="3"/>
    <x v="1"/>
    <s v="61CLCLUAT-KHỐI 1"/>
    <s v="Điều chỉnh tiến độ"/>
    <s v="MT Nam"/>
    <x v="6"/>
    <n v="1"/>
  </r>
  <r>
    <n v="200"/>
    <s v="BUS405"/>
    <x v="34"/>
    <s v="BUS405(GD2-HK2-2223)59CTTTKT.1"/>
    <n v="3"/>
    <n v="45"/>
    <n v="6"/>
    <x v="2"/>
    <m/>
    <s v="17.04-11.06"/>
    <n v="51"/>
    <m/>
    <s v="4"/>
    <s v="1"/>
    <n v="100"/>
    <s v="Thứ 4(01-03)"/>
    <m/>
    <n v="1"/>
    <x v="2"/>
    <x v="2"/>
    <s v="59CTTTKT"/>
    <s v="Đã điều chỉnh"/>
    <m/>
    <x v="3"/>
    <n v="1"/>
  </r>
  <r>
    <n v="200"/>
    <s v="BUS405"/>
    <x v="34"/>
    <s v="BUS405(GD2-HK2-2223)59CTTTKT.1"/>
    <n v="3"/>
    <n v="45"/>
    <n v="6"/>
    <x v="2"/>
    <m/>
    <s v="17.04-11.06"/>
    <n v="52"/>
    <s v="01"/>
    <s v="6"/>
    <s v="4"/>
    <n v="100"/>
    <s v="Thứ 6(04-06)"/>
    <m/>
    <n v="1"/>
    <x v="2"/>
    <x v="2"/>
    <s v="59CTTTKT"/>
    <s v="Đã điều chỉnh"/>
    <m/>
    <x v="3"/>
    <n v="1"/>
  </r>
  <r>
    <n v="434"/>
    <s v="DTU301"/>
    <x v="35"/>
    <s v="DTU301(GD1-HK2-2223).1"/>
    <n v="3"/>
    <n v="45"/>
    <n v="6"/>
    <x v="4"/>
    <m/>
    <s v="09.01-15.01+_x000a_06.02-26.03"/>
    <n v="51"/>
    <m/>
    <s v="4"/>
    <s v="1"/>
    <n v="100"/>
    <s v="Thứ 4(01-03)"/>
    <m/>
    <n v="8"/>
    <x v="1"/>
    <x v="4"/>
    <s v="60_KTDN"/>
    <m/>
    <m/>
    <x v="3"/>
    <n v="1"/>
  </r>
  <r>
    <n v="434"/>
    <s v="DTU301"/>
    <x v="35"/>
    <s v="DTU301(GD1-HK2-2223).1"/>
    <n v="3"/>
    <n v="45"/>
    <n v="6"/>
    <x v="4"/>
    <m/>
    <s v="09.01-15.01+_x000a_06.02-26.03"/>
    <n v="52"/>
    <s v="01"/>
    <s v="6"/>
    <s v="4"/>
    <n v="100"/>
    <s v="Thứ 6(04-06)"/>
    <m/>
    <n v="8"/>
    <x v="1"/>
    <x v="4"/>
    <s v="60_KTDN"/>
    <m/>
    <m/>
    <x v="3"/>
    <n v="1"/>
  </r>
  <r>
    <n v="434"/>
    <s v="DTU301"/>
    <x v="35"/>
    <s v="DTU301(GD1-HK2-2223).3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DN"/>
    <m/>
    <m/>
    <x v="3"/>
    <n v="3"/>
  </r>
  <r>
    <n v="434"/>
    <s v="DTU301"/>
    <x v="35"/>
    <s v="DTU301(GD1-HK2-2223).3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DN"/>
    <m/>
    <m/>
    <x v="3"/>
    <n v="3"/>
  </r>
  <r>
    <n v="434"/>
    <s v="DTU301"/>
    <x v="35"/>
    <s v="DTU301(GD1-HK2-2223).5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KTDN"/>
    <m/>
    <m/>
    <x v="3"/>
    <n v="5"/>
  </r>
  <r>
    <n v="434"/>
    <s v="DTU301"/>
    <x v="35"/>
    <s v="DTU301(GD1-HK2-2223).5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KTDN"/>
    <m/>
    <m/>
    <x v="3"/>
    <n v="5"/>
  </r>
  <r>
    <n v="434"/>
    <s v="DTU301"/>
    <x v="35"/>
    <s v="DTU301(GD1-HK2-2223).7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TMQT"/>
    <m/>
    <m/>
    <x v="3"/>
    <n v="7"/>
  </r>
  <r>
    <n v="434"/>
    <s v="DTU301"/>
    <x v="35"/>
    <s v="DTU301(GD1-HK2-2223).7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TMQT"/>
    <m/>
    <m/>
    <x v="3"/>
    <n v="7"/>
  </r>
  <r>
    <n v="434"/>
    <s v="DTU301"/>
    <x v="35"/>
    <s v="DTU301(GD2-HK2-2223).2"/>
    <n v="3"/>
    <n v="45"/>
    <n v="6"/>
    <x v="2"/>
    <m/>
    <s v="17.04-11.06"/>
    <n v="51"/>
    <m/>
    <s v="4"/>
    <s v="1"/>
    <n v="100"/>
    <s v="Thứ 4(01-03)"/>
    <m/>
    <n v="8"/>
    <x v="1"/>
    <x v="4"/>
    <s v="60_KTDN"/>
    <m/>
    <m/>
    <x v="3"/>
    <n v="2"/>
  </r>
  <r>
    <n v="434"/>
    <s v="DTU301"/>
    <x v="35"/>
    <s v="DTU301(GD2-HK2-2223).2"/>
    <n v="3"/>
    <n v="45"/>
    <n v="6"/>
    <x v="2"/>
    <m/>
    <s v="17.04-11.06"/>
    <n v="52"/>
    <s v="01"/>
    <s v="6"/>
    <s v="4"/>
    <n v="100"/>
    <s v="Thứ 6(04-06)"/>
    <m/>
    <n v="8"/>
    <x v="1"/>
    <x v="4"/>
    <s v="60_KTDN"/>
    <m/>
    <m/>
    <x v="3"/>
    <n v="2"/>
  </r>
  <r>
    <n v="434"/>
    <s v="DTU301"/>
    <x v="35"/>
    <s v="DTU301(GD2-HK2-2223).4"/>
    <n v="3"/>
    <n v="45"/>
    <n v="6"/>
    <x v="2"/>
    <m/>
    <s v="17.04-11.06"/>
    <n v="53"/>
    <m/>
    <s v="3"/>
    <s v="7"/>
    <n v="100"/>
    <s v="Thứ 3(07-09)"/>
    <m/>
    <n v="8"/>
    <x v="1"/>
    <x v="4"/>
    <s v="60_KTDN"/>
    <m/>
    <m/>
    <x v="3"/>
    <n v="4"/>
  </r>
  <r>
    <n v="434"/>
    <s v="DTU301"/>
    <x v="35"/>
    <s v="DTU301(GD2-HK2-2223).4"/>
    <n v="3"/>
    <n v="45"/>
    <n v="6"/>
    <x v="2"/>
    <m/>
    <s v="17.04-11.06"/>
    <n v="54"/>
    <s v="01"/>
    <s v="5"/>
    <s v="10"/>
    <n v="100"/>
    <s v="Thứ 5(10-12)"/>
    <m/>
    <n v="8"/>
    <x v="1"/>
    <x v="4"/>
    <s v="60_KTDN"/>
    <m/>
    <m/>
    <x v="3"/>
    <n v="4"/>
  </r>
  <r>
    <n v="434"/>
    <s v="DTU301"/>
    <x v="35"/>
    <s v="DTU301(GD2-HK2-2223).6"/>
    <n v="3"/>
    <n v="45"/>
    <n v="6"/>
    <x v="2"/>
    <m/>
    <s v="17.04-11.06"/>
    <n v="21"/>
    <m/>
    <s v="2"/>
    <s v="4"/>
    <n v="100"/>
    <s v="Thứ 2(04-06)"/>
    <m/>
    <n v="8"/>
    <x v="1"/>
    <x v="4"/>
    <s v="60_KTDN"/>
    <m/>
    <m/>
    <x v="3"/>
    <n v="6"/>
  </r>
  <r>
    <n v="434"/>
    <s v="DTU301"/>
    <x v="35"/>
    <s v="DTU301(GD2-HK2-2223).6"/>
    <n v="3"/>
    <n v="45"/>
    <n v="6"/>
    <x v="2"/>
    <m/>
    <s v="17.04-11.06"/>
    <n v="22"/>
    <s v="01"/>
    <s v="5"/>
    <s v="1"/>
    <n v="100"/>
    <s v="Thứ 5(01-03)"/>
    <m/>
    <n v="8"/>
    <x v="1"/>
    <x v="4"/>
    <s v="60_KTDN"/>
    <m/>
    <m/>
    <x v="3"/>
    <n v="6"/>
  </r>
  <r>
    <n v="434"/>
    <s v="DTU301"/>
    <x v="35"/>
    <s v="DTU301(GD2-HK2-2223).8"/>
    <n v="3"/>
    <n v="45"/>
    <n v="6"/>
    <x v="2"/>
    <m/>
    <s v="17.04-11.06"/>
    <n v="41"/>
    <m/>
    <s v="3"/>
    <s v="4"/>
    <n v="100"/>
    <s v="Thứ 3(04-06)"/>
    <m/>
    <n v="8"/>
    <x v="1"/>
    <x v="4"/>
    <s v="60_TMQT"/>
    <m/>
    <m/>
    <x v="3"/>
    <n v="8"/>
  </r>
  <r>
    <n v="434"/>
    <s v="DTU301"/>
    <x v="35"/>
    <s v="DTU301(GD2-HK2-2223).8"/>
    <n v="3"/>
    <n v="45"/>
    <n v="6"/>
    <x v="2"/>
    <m/>
    <s v="17.04-11.06"/>
    <n v="42"/>
    <s v="01"/>
    <s v="6"/>
    <s v="1"/>
    <n v="100"/>
    <s v="Thứ 6(01-03)"/>
    <m/>
    <n v="8"/>
    <x v="1"/>
    <x v="4"/>
    <s v="60_TMQT"/>
    <m/>
    <m/>
    <x v="3"/>
    <n v="8"/>
  </r>
  <r>
    <n v="79"/>
    <s v="DTU302"/>
    <x v="36"/>
    <s v="DTU302(GD1-HK2-2223).1"/>
    <n v="3"/>
    <n v="45"/>
    <n v="6"/>
    <x v="4"/>
    <m/>
    <s v="09.01-15.01+_x000a_06.02-26.03"/>
    <n v="11"/>
    <m/>
    <s v="2"/>
    <s v="1"/>
    <n v="100"/>
    <s v="Thứ 2(01-03)"/>
    <s v="KTX301"/>
    <n v="1"/>
    <x v="2"/>
    <x v="4"/>
    <s v="59_PTDT"/>
    <m/>
    <m/>
    <x v="3"/>
    <n v="1"/>
  </r>
  <r>
    <n v="79"/>
    <s v="DTU302"/>
    <x v="36"/>
    <s v="DTU302(GD1-HK2-2223).1"/>
    <n v="3"/>
    <n v="45"/>
    <n v="6"/>
    <x v="4"/>
    <m/>
    <s v="09.01-15.01+_x000a_06.02-26.03"/>
    <n v="12"/>
    <s v="01"/>
    <s v="4"/>
    <s v="4"/>
    <n v="100"/>
    <s v="Thứ 4(04-06)"/>
    <m/>
    <n v="1"/>
    <x v="2"/>
    <x v="4"/>
    <s v="59_PTDT"/>
    <m/>
    <m/>
    <x v="3"/>
    <n v="1"/>
  </r>
  <r>
    <n v="465"/>
    <s v="DTU304"/>
    <x v="37"/>
    <s v="DTU304(GD2-HK2-2223).1"/>
    <n v="3"/>
    <n v="45"/>
    <n v="6"/>
    <x v="2"/>
    <m/>
    <s v="17.04-11.06"/>
    <n v="41"/>
    <m/>
    <s v="3"/>
    <s v="4"/>
    <n v="100"/>
    <s v="Thứ 3(04-06)"/>
    <m/>
    <n v="1"/>
    <x v="2"/>
    <x v="4"/>
    <s v="59_TCQT"/>
    <m/>
    <m/>
    <x v="3"/>
    <n v="1"/>
  </r>
  <r>
    <n v="465"/>
    <s v="DTU304"/>
    <x v="37"/>
    <s v="DTU304(GD2-HK2-2223).1"/>
    <n v="3"/>
    <n v="45"/>
    <n v="6"/>
    <x v="2"/>
    <m/>
    <s v="17.04-11.06"/>
    <n v="42"/>
    <s v="01"/>
    <s v="6"/>
    <s v="1"/>
    <n v="100"/>
    <s v="Thứ 6(01-03)"/>
    <m/>
    <n v="1"/>
    <x v="2"/>
    <x v="4"/>
    <s v="59_TCQT"/>
    <m/>
    <m/>
    <x v="3"/>
    <n v="1"/>
  </r>
  <r>
    <m/>
    <s v="KDO402"/>
    <x v="38"/>
    <s v="KDO402(GD1-HK2-2223).1"/>
    <n v="3"/>
    <n v="45"/>
    <n v="6"/>
    <x v="4"/>
    <m/>
    <s v="09.01-15.01+_x000a_06.02-26.03"/>
    <n v="11"/>
    <m/>
    <s v="2"/>
    <s v="1"/>
    <n v="100"/>
    <s v="Thứ 2(01-03)"/>
    <m/>
    <n v="1"/>
    <x v="4"/>
    <x v="6"/>
    <s v="BS"/>
    <s v="Mở bổ sung"/>
    <m/>
    <x v="3"/>
    <n v="1"/>
  </r>
  <r>
    <m/>
    <s v="KDO402"/>
    <x v="38"/>
    <s v="KDO402(GD1-HK2-2223).1"/>
    <n v="3"/>
    <n v="45"/>
    <n v="6"/>
    <x v="4"/>
    <m/>
    <s v="09.01-15.01+_x000a_06.02-26.03"/>
    <n v="12"/>
    <s v="01"/>
    <s v="4"/>
    <s v="4"/>
    <n v="100"/>
    <s v="Thứ 4(04-06)"/>
    <m/>
    <n v="1"/>
    <x v="4"/>
    <x v="6"/>
    <s v="BS"/>
    <s v="Mở bổ sung"/>
    <m/>
    <x v="3"/>
    <n v="1"/>
  </r>
  <r>
    <m/>
    <s v="DTU308"/>
    <x v="39"/>
    <s v="DTU308(GD1-HK2-2223).1"/>
    <n v="3"/>
    <n v="45"/>
    <n v="6"/>
    <x v="4"/>
    <m/>
    <s v="09.01-15.01+_x000a_06.02-26.03"/>
    <n v="21"/>
    <m/>
    <s v="2"/>
    <s v="4"/>
    <n v="100"/>
    <s v="Thứ 2(04-06)"/>
    <m/>
    <n v="1"/>
    <x v="4"/>
    <x v="6"/>
    <s v="BS"/>
    <s v="Mở bổ sung"/>
    <m/>
    <x v="3"/>
    <n v="1"/>
  </r>
  <r>
    <m/>
    <s v="DTU308"/>
    <x v="39"/>
    <s v="DTU308(GD1-HK2-2223).1"/>
    <n v="3"/>
    <n v="45"/>
    <n v="6"/>
    <x v="4"/>
    <m/>
    <s v="09.01-15.01+_x000a_06.02-26.03"/>
    <n v="22"/>
    <s v="01"/>
    <s v="5"/>
    <s v="1"/>
    <n v="100"/>
    <s v="Thứ 5(01-03)"/>
    <m/>
    <n v="1"/>
    <x v="4"/>
    <x v="6"/>
    <s v="BS"/>
    <s v="Mở bổ sung"/>
    <m/>
    <x v="3"/>
    <n v="1"/>
  </r>
  <r>
    <n v="193"/>
    <s v="DTU310E"/>
    <x v="39"/>
    <s v="DTU310E(GD1-HK2-2223)58CTTTKT.1"/>
    <n v="3"/>
    <n v="45"/>
    <n v="6"/>
    <x v="4"/>
    <m/>
    <s v="09.01-15.01+_x000a_06.02-26.03"/>
    <n v="13"/>
    <m/>
    <s v="3"/>
    <s v="10"/>
    <n v="100"/>
    <s v="Thứ 3(10-12)"/>
    <m/>
    <n v="1"/>
    <x v="5"/>
    <x v="2"/>
    <s v="58CTTTKT"/>
    <m/>
    <m/>
    <x v="3"/>
    <n v="1"/>
  </r>
  <r>
    <n v="193"/>
    <s v="DTU310E"/>
    <x v="39"/>
    <s v="DTU310E(GD1-HK2-2223)58CTTTKT.1"/>
    <n v="3"/>
    <n v="45"/>
    <n v="6"/>
    <x v="4"/>
    <m/>
    <s v="09.01-15.01+_x000a_06.02-26.03"/>
    <n v="14"/>
    <s v="01"/>
    <s v="6"/>
    <s v="7"/>
    <n v="100"/>
    <s v="Thứ 6(07-09)"/>
    <m/>
    <n v="1"/>
    <x v="5"/>
    <x v="2"/>
    <s v="58CTTTKT"/>
    <m/>
    <m/>
    <x v="3"/>
    <n v="1"/>
  </r>
  <r>
    <n v="160"/>
    <s v="DTU406E"/>
    <x v="40"/>
    <s v="DTU406E(GD2-HK2-2223)59CTTTTC.1"/>
    <n v="3"/>
    <n v="45"/>
    <n v="6"/>
    <x v="2"/>
    <m/>
    <s v="17.04-11.06"/>
    <n v="53"/>
    <m/>
    <s v="3"/>
    <s v="7"/>
    <n v="100"/>
    <s v="Thứ 3(07-09)"/>
    <m/>
    <n v="1"/>
    <x v="2"/>
    <x v="2"/>
    <s v="59CTTTTC"/>
    <s v="Giai đoạn 2"/>
    <m/>
    <x v="3"/>
    <n v="1"/>
  </r>
  <r>
    <n v="160"/>
    <s v="DTU406E"/>
    <x v="40"/>
    <s v="DTU406E(GD2-HK2-2223)59CTTTTC.1"/>
    <n v="3"/>
    <n v="45"/>
    <n v="6"/>
    <x v="2"/>
    <m/>
    <s v="17.04-11.06"/>
    <n v="54"/>
    <s v="01"/>
    <s v="5"/>
    <s v="10"/>
    <n v="100"/>
    <s v="Thứ 5(10-12)"/>
    <m/>
    <n v="1"/>
    <x v="2"/>
    <x v="2"/>
    <s v="59CTTTTC"/>
    <s v="Giai đoạn 2"/>
    <m/>
    <x v="3"/>
    <n v="1"/>
  </r>
  <r>
    <n v="103"/>
    <s v="DTUE304"/>
    <x v="37"/>
    <s v="DTUE304(GD2-HK2-2223).1"/>
    <n v="3"/>
    <n v="45"/>
    <n v="6"/>
    <x v="2"/>
    <m/>
    <s v="17.04-11.06"/>
    <n v="51"/>
    <m/>
    <s v="4"/>
    <s v="1"/>
    <n v="80"/>
    <s v="Thứ 4(01-03)"/>
    <m/>
    <n v="1"/>
    <x v="1"/>
    <x v="1"/>
    <s v="60_CLCTC"/>
    <m/>
    <m/>
    <x v="6"/>
    <n v="1"/>
  </r>
  <r>
    <n v="103"/>
    <s v="DTUE304"/>
    <x v="37"/>
    <s v="DTUE304(GD2-HK2-2223).1"/>
    <n v="3"/>
    <n v="45"/>
    <n v="6"/>
    <x v="2"/>
    <m/>
    <s v="17.04-11.06"/>
    <n v="52"/>
    <s v="01"/>
    <s v="6"/>
    <s v="4"/>
    <n v="80"/>
    <s v="Thứ 6(04-06)"/>
    <m/>
    <n v="1"/>
    <x v="1"/>
    <x v="1"/>
    <s v="60_CLCTC"/>
    <m/>
    <m/>
    <x v="6"/>
    <n v="1"/>
  </r>
  <r>
    <n v="49"/>
    <s v="DTUE401"/>
    <x v="41"/>
    <s v="DTUE401(GD1-HK2-2223).1"/>
    <n v="3"/>
    <n v="45"/>
    <n v="6"/>
    <x v="4"/>
    <m/>
    <s v="09.01-15.01+_x000a_06.02-26.03"/>
    <n v="31"/>
    <m/>
    <s v="3"/>
    <s v="1"/>
    <n v="80"/>
    <s v="Thứ 3(01-03)"/>
    <m/>
    <n v="1"/>
    <x v="2"/>
    <x v="1"/>
    <s v="59_CLCTC"/>
    <m/>
    <m/>
    <x v="6"/>
    <n v="1"/>
  </r>
  <r>
    <n v="49"/>
    <s v="DTUE401"/>
    <x v="41"/>
    <s v="DTUE401(GD1-HK2-2223).1"/>
    <n v="3"/>
    <n v="45"/>
    <n v="6"/>
    <x v="4"/>
    <m/>
    <s v="09.01-15.01+_x000a_06.02-26.03"/>
    <n v="32"/>
    <s v="01"/>
    <s v="5"/>
    <s v="4"/>
    <n v="80"/>
    <s v="Thứ 5(04-06)"/>
    <m/>
    <n v="1"/>
    <x v="2"/>
    <x v="1"/>
    <s v="59_CLCTC"/>
    <m/>
    <m/>
    <x v="6"/>
    <n v="1"/>
  </r>
  <r>
    <m/>
    <s v="EAB241"/>
    <x v="42"/>
    <s v="EAB241(GD1+2-HK2-2223).1"/>
    <n v="3"/>
    <n v="90"/>
    <n v="6"/>
    <x v="3"/>
    <m/>
    <s v="06.02-21.05"/>
    <n v="11"/>
    <m/>
    <s v="2"/>
    <s v="1"/>
    <n v="3"/>
    <s v="Thứ 2(01-03)"/>
    <m/>
    <n v="10"/>
    <x v="1"/>
    <x v="4"/>
    <s v="K60"/>
    <s v="Mở BS cho K60"/>
    <m/>
    <x v="2"/>
    <n v="1"/>
  </r>
  <r>
    <m/>
    <s v="EAB241"/>
    <x v="42"/>
    <s v="EAB241(GD1+2-HK2-2223).1"/>
    <n v="3"/>
    <n v="90"/>
    <n v="6"/>
    <x v="3"/>
    <m/>
    <s v="06.02-21.05"/>
    <n v="12"/>
    <s v="01"/>
    <s v="4"/>
    <s v="4"/>
    <n v="3"/>
    <s v="Thứ 4(04-06)"/>
    <m/>
    <n v="10"/>
    <x v="1"/>
    <x v="4"/>
    <s v="K60"/>
    <s v="Mở BS cho K60"/>
    <m/>
    <x v="2"/>
    <n v="1"/>
  </r>
  <r>
    <m/>
    <s v="EAB241"/>
    <x v="42"/>
    <s v="EAB241(GD1+2-HK2-2223).2"/>
    <n v="3"/>
    <n v="90"/>
    <n v="6"/>
    <x v="3"/>
    <m/>
    <s v="06.02-21.05"/>
    <n v="13"/>
    <m/>
    <s v="3"/>
    <s v="10"/>
    <n v="3"/>
    <s v="Thứ 3(10-12)"/>
    <m/>
    <n v="10"/>
    <x v="1"/>
    <x v="4"/>
    <s v="K60"/>
    <s v="Mở BS cho K60"/>
    <m/>
    <x v="2"/>
    <n v="2"/>
  </r>
  <r>
    <m/>
    <s v="EAB241"/>
    <x v="42"/>
    <s v="EAB241(GD1+2-HK2-2223).2"/>
    <n v="3"/>
    <n v="90"/>
    <n v="6"/>
    <x v="3"/>
    <m/>
    <s v="06.02-21.05"/>
    <n v="14"/>
    <s v="01"/>
    <s v="6"/>
    <s v="7"/>
    <n v="3"/>
    <s v="Thứ 6(07-09)"/>
    <m/>
    <n v="10"/>
    <x v="1"/>
    <x v="4"/>
    <s v="K60"/>
    <s v="Mở BS cho K60"/>
    <m/>
    <x v="2"/>
    <n v="2"/>
  </r>
  <r>
    <m/>
    <s v="EAB241"/>
    <x v="42"/>
    <s v="EAB241(GD1+2-HK2-2223).3"/>
    <n v="3"/>
    <n v="90"/>
    <n v="6"/>
    <x v="3"/>
    <m/>
    <s v="06.02-21.05"/>
    <n v="21"/>
    <m/>
    <s v="2"/>
    <s v="4"/>
    <n v="3"/>
    <s v="Thứ 2(04-06)"/>
    <m/>
    <n v="10"/>
    <x v="1"/>
    <x v="4"/>
    <s v="K60"/>
    <s v="Mở BS cho K60"/>
    <m/>
    <x v="2"/>
    <n v="3"/>
  </r>
  <r>
    <m/>
    <s v="EAB241"/>
    <x v="42"/>
    <s v="EAB241(GD1+2-HK2-2223).3"/>
    <n v="3"/>
    <n v="90"/>
    <n v="6"/>
    <x v="3"/>
    <m/>
    <s v="06.02-21.05"/>
    <n v="22"/>
    <s v="01"/>
    <s v="5"/>
    <s v="1"/>
    <n v="3"/>
    <s v="Thứ 5(01-03)"/>
    <m/>
    <n v="10"/>
    <x v="1"/>
    <x v="4"/>
    <s v="K60"/>
    <s v="Mở BS cho K60"/>
    <m/>
    <x v="2"/>
    <n v="3"/>
  </r>
  <r>
    <m/>
    <s v="EAB241"/>
    <x v="42"/>
    <s v="EAB241(GD1+2-HK2-2223).4"/>
    <n v="3"/>
    <n v="90"/>
    <n v="6"/>
    <x v="3"/>
    <m/>
    <s v="06.02-21.05"/>
    <n v="23"/>
    <m/>
    <s v="4"/>
    <s v="7"/>
    <n v="3"/>
    <s v="Thứ 4(07-09)"/>
    <m/>
    <n v="10"/>
    <x v="1"/>
    <x v="4"/>
    <s v="K60"/>
    <s v="Mở BS cho K60"/>
    <m/>
    <x v="2"/>
    <n v="4"/>
  </r>
  <r>
    <m/>
    <s v="EAB241"/>
    <x v="42"/>
    <s v="EAB241(GD1+2-HK2-2223).4"/>
    <n v="3"/>
    <n v="90"/>
    <n v="6"/>
    <x v="3"/>
    <m/>
    <s v="06.02-21.05"/>
    <n v="24"/>
    <s v="01"/>
    <s v="6"/>
    <s v="10"/>
    <n v="3"/>
    <s v="Thứ 6(10-12)"/>
    <m/>
    <n v="10"/>
    <x v="1"/>
    <x v="4"/>
    <s v="K60"/>
    <s v="Mở BS cho K60"/>
    <m/>
    <x v="2"/>
    <n v="4"/>
  </r>
  <r>
    <m/>
    <s v="EAB241"/>
    <x v="42"/>
    <s v="EAB241(GD1+2-HK2-2223).5"/>
    <n v="3"/>
    <n v="90"/>
    <n v="6"/>
    <x v="3"/>
    <m/>
    <s v="06.02-21.05"/>
    <n v="31"/>
    <m/>
    <s v="3"/>
    <s v="1"/>
    <n v="3"/>
    <s v="Thứ 3(01-03)"/>
    <m/>
    <n v="10"/>
    <x v="1"/>
    <x v="4"/>
    <s v="K60"/>
    <s v="Mở BS cho K60"/>
    <m/>
    <x v="2"/>
    <n v="5"/>
  </r>
  <r>
    <m/>
    <s v="EAB241"/>
    <x v="42"/>
    <s v="EAB241(GD1+2-HK2-2223).5"/>
    <n v="3"/>
    <n v="90"/>
    <n v="6"/>
    <x v="3"/>
    <m/>
    <s v="06.02-21.05"/>
    <n v="32"/>
    <s v="01"/>
    <s v="5"/>
    <s v="4"/>
    <n v="3"/>
    <s v="Thứ 5(04-06)"/>
    <m/>
    <n v="10"/>
    <x v="1"/>
    <x v="4"/>
    <s v="K60"/>
    <s v="Mở BS cho K60"/>
    <m/>
    <x v="2"/>
    <n v="5"/>
  </r>
  <r>
    <m/>
    <s v="EAB241"/>
    <x v="42"/>
    <s v="EAB241(GD1+2-HK2-2223).6"/>
    <n v="3"/>
    <n v="90"/>
    <n v="6"/>
    <x v="3"/>
    <m/>
    <s v="06.02-21.05"/>
    <n v="33"/>
    <m/>
    <s v="2"/>
    <s v="7"/>
    <n v="3"/>
    <s v="Thứ 2(07-09)"/>
    <m/>
    <n v="10"/>
    <x v="1"/>
    <x v="4"/>
    <s v="K60"/>
    <s v="Mở BS cho K60"/>
    <m/>
    <x v="2"/>
    <n v="6"/>
  </r>
  <r>
    <m/>
    <s v="EAB241"/>
    <x v="42"/>
    <s v="EAB241(GD1+2-HK2-2223).6"/>
    <n v="3"/>
    <n v="90"/>
    <n v="6"/>
    <x v="3"/>
    <m/>
    <s v="06.02-21.05"/>
    <n v="34"/>
    <s v="01"/>
    <s v="4"/>
    <s v="10"/>
    <n v="3"/>
    <s v="Thứ 4(10-12)"/>
    <m/>
    <n v="10"/>
    <x v="1"/>
    <x v="4"/>
    <s v="K60"/>
    <s v="Mở BS cho K60"/>
    <m/>
    <x v="2"/>
    <n v="6"/>
  </r>
  <r>
    <m/>
    <s v="EAB241"/>
    <x v="42"/>
    <s v="EAB241(GD1+2-HK2-2223).7"/>
    <n v="3"/>
    <n v="90"/>
    <n v="6"/>
    <x v="3"/>
    <m/>
    <s v="06.02-21.05"/>
    <n v="41"/>
    <m/>
    <s v="3"/>
    <s v="4"/>
    <n v="3"/>
    <s v="Thứ 3(04-06)"/>
    <m/>
    <n v="10"/>
    <x v="1"/>
    <x v="4"/>
    <s v="K60"/>
    <s v="Mở BS cho K60"/>
    <m/>
    <x v="2"/>
    <n v="7"/>
  </r>
  <r>
    <m/>
    <s v="EAB241"/>
    <x v="42"/>
    <s v="EAB241(GD1+2-HK2-2223).7"/>
    <n v="3"/>
    <n v="90"/>
    <n v="6"/>
    <x v="3"/>
    <m/>
    <s v="06.02-21.05"/>
    <n v="42"/>
    <s v="01"/>
    <s v="6"/>
    <s v="1"/>
    <n v="3"/>
    <s v="Thứ 6(01-03)"/>
    <m/>
    <n v="10"/>
    <x v="1"/>
    <x v="4"/>
    <s v="K60"/>
    <s v="Mở BS cho K60"/>
    <m/>
    <x v="2"/>
    <n v="7"/>
  </r>
  <r>
    <m/>
    <s v="EAB241"/>
    <x v="42"/>
    <s v="EAB241(GD1+2-HK2-2223).8"/>
    <n v="3"/>
    <n v="90"/>
    <n v="6"/>
    <x v="3"/>
    <m/>
    <s v="06.02-21.05"/>
    <n v="43"/>
    <m/>
    <s v="2"/>
    <s v="10"/>
    <n v="3"/>
    <s v="Thứ 2(10-12)"/>
    <m/>
    <n v="10"/>
    <x v="1"/>
    <x v="4"/>
    <s v="K60"/>
    <s v="Mở BS cho K60"/>
    <m/>
    <x v="2"/>
    <n v="8"/>
  </r>
  <r>
    <m/>
    <s v="EAB241"/>
    <x v="42"/>
    <s v="EAB241(GD1+2-HK2-2223).8"/>
    <n v="3"/>
    <n v="90"/>
    <n v="6"/>
    <x v="3"/>
    <m/>
    <s v="06.02-21.05"/>
    <n v="44"/>
    <s v="01"/>
    <s v="5"/>
    <s v="7"/>
    <n v="3"/>
    <s v="Thứ 5(07-09)"/>
    <m/>
    <n v="10"/>
    <x v="1"/>
    <x v="4"/>
    <s v="K60"/>
    <s v="Mở BS cho K60"/>
    <m/>
    <x v="2"/>
    <n v="8"/>
  </r>
  <r>
    <m/>
    <s v="EAB241"/>
    <x v="42"/>
    <s v="EAB241(GD1+2-HK2-2223).9"/>
    <n v="3"/>
    <n v="90"/>
    <n v="6"/>
    <x v="3"/>
    <m/>
    <s v="06.02-21.05"/>
    <n v="51"/>
    <m/>
    <s v="4"/>
    <s v="1"/>
    <n v="3"/>
    <s v="Thứ 4(01-03)"/>
    <m/>
    <n v="10"/>
    <x v="1"/>
    <x v="4"/>
    <s v="K60"/>
    <s v="Mở BS cho K60"/>
    <m/>
    <x v="2"/>
    <n v="9"/>
  </r>
  <r>
    <m/>
    <s v="EAB241"/>
    <x v="42"/>
    <s v="EAB241(GD1+2-HK2-2223).9"/>
    <n v="3"/>
    <n v="90"/>
    <n v="6"/>
    <x v="3"/>
    <m/>
    <s v="06.02-21.05"/>
    <n v="52"/>
    <s v="01"/>
    <s v="6"/>
    <s v="4"/>
    <n v="3"/>
    <s v="Thứ 6(04-06)"/>
    <m/>
    <n v="10"/>
    <x v="1"/>
    <x v="4"/>
    <s v="K60"/>
    <s v="Mở BS cho K60"/>
    <m/>
    <x v="2"/>
    <n v="9"/>
  </r>
  <r>
    <m/>
    <s v="EAB241"/>
    <x v="42"/>
    <s v="EAB241(GD1+2-HK2-2223).10"/>
    <n v="3"/>
    <n v="90"/>
    <n v="6"/>
    <x v="3"/>
    <m/>
    <s v="06.02-21.05"/>
    <n v="53"/>
    <m/>
    <s v="3"/>
    <s v="7"/>
    <n v="3"/>
    <s v="Thứ 3(07-09)"/>
    <m/>
    <n v="10"/>
    <x v="1"/>
    <x v="4"/>
    <s v="K60"/>
    <s v="Mở BS cho K60"/>
    <m/>
    <x v="2"/>
    <n v="10"/>
  </r>
  <r>
    <m/>
    <s v="EAB241"/>
    <x v="42"/>
    <s v="EAB241(GD1+2-HK2-2223).10"/>
    <n v="3"/>
    <n v="90"/>
    <n v="6"/>
    <x v="3"/>
    <m/>
    <s v="06.02-21.05"/>
    <n v="54"/>
    <s v="01"/>
    <s v="5"/>
    <s v="10"/>
    <n v="3"/>
    <s v="Thứ 5(10-12)"/>
    <m/>
    <n v="10"/>
    <x v="1"/>
    <x v="4"/>
    <s v="K60"/>
    <s v="Mở BS cho K60"/>
    <m/>
    <x v="2"/>
    <n v="10"/>
  </r>
  <r>
    <n v="456"/>
    <s v="EAB121"/>
    <x v="43"/>
    <s v="EAB121(GD1+2-HK2-2223).1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DQT-KHỐI 1-ANH 1"/>
    <s v="Điều chỉnh tiến độ"/>
    <s v="TD Huyên"/>
    <x v="2"/>
    <n v="1"/>
  </r>
  <r>
    <n v="456"/>
    <s v="EAB121"/>
    <x v="43"/>
    <s v="EAB121(GD1+2-HK2-2223).1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DQT-KHỐI 1-ANH 1"/>
    <s v="Điều chỉnh tiến độ"/>
    <s v="TD Huyên"/>
    <x v="2"/>
    <n v="1"/>
  </r>
  <r>
    <n v="456"/>
    <s v="EAB121"/>
    <x v="43"/>
    <s v="EAB121(GD1+2-HK2-2223).10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KT-KHỐI 1-TMQT-ANH 1"/>
    <s v="Điều chỉnh tiến độ"/>
    <s v="ND Quý"/>
    <x v="2"/>
    <n v="10"/>
  </r>
  <r>
    <n v="456"/>
    <s v="EAB121"/>
    <x v="43"/>
    <s v="EAB121(GD1+2-HK2-2223).10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KT-KHỐI 1-TMQT-ANH 1"/>
    <s v="Điều chỉnh tiến độ"/>
    <s v="ND Quý"/>
    <x v="2"/>
    <n v="10"/>
  </r>
  <r>
    <n v="456"/>
    <s v="EAB121"/>
    <x v="43"/>
    <s v="EAB121(GD1+2-HK2-2223).11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4"/>
    <s v="Điều chỉnh tiến độ"/>
    <s v="ND Quý"/>
    <x v="2"/>
    <n v="11"/>
  </r>
  <r>
    <n v="456"/>
    <s v="EAB121"/>
    <x v="43"/>
    <s v="EAB121(GD1+2-HK2-2223).11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4"/>
    <s v="Điều chỉnh tiến độ"/>
    <s v="ND Quý"/>
    <x v="2"/>
    <n v="11"/>
  </r>
  <r>
    <n v="456"/>
    <s v="EAB121"/>
    <x v="43"/>
    <s v="EAB121(GD1+2-HK2-2223).13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5"/>
    <s v="Điều chỉnh tiến độ"/>
    <s v="ND Quý"/>
    <x v="2"/>
    <n v="13"/>
  </r>
  <r>
    <n v="456"/>
    <s v="EAB121"/>
    <x v="43"/>
    <s v="EAB121(GD1+2-HK2-2223).13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5"/>
    <s v="Điều chỉnh tiến độ"/>
    <s v="ND Quý"/>
    <x v="2"/>
    <n v="13"/>
  </r>
  <r>
    <n v="456"/>
    <s v="EAB121"/>
    <x v="43"/>
    <s v="EAB121(GD1+2-HK2-2223).14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6"/>
    <s v="Điều chỉnh tiến độ"/>
    <s v="ND Quý"/>
    <x v="2"/>
    <n v="14"/>
  </r>
  <r>
    <n v="456"/>
    <s v="EAB121"/>
    <x v="43"/>
    <s v="EAB121(GD1+2-HK2-2223).14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6"/>
    <s v="Điều chỉnh tiến độ"/>
    <s v="ND Quý"/>
    <x v="2"/>
    <n v="14"/>
  </r>
  <r>
    <n v="456"/>
    <s v="EAB121"/>
    <x v="43"/>
    <s v="EAB121(GD1+2-HK2-2223).15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7"/>
    <s v="Điều chỉnh tiến độ"/>
    <s v="ND Quý"/>
    <x v="2"/>
    <n v="15"/>
  </r>
  <r>
    <n v="456"/>
    <s v="EAB121"/>
    <x v="43"/>
    <s v="EAB121(GD1+2-HK2-2223).15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7"/>
    <s v="Điều chỉnh tiến độ"/>
    <s v="ND Quý"/>
    <x v="2"/>
    <n v="15"/>
  </r>
  <r>
    <n v="456"/>
    <s v="EAB121"/>
    <x v="43"/>
    <s v="EAB121(GD1+2-HK2-2223).16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8"/>
    <s v="Điều chỉnh tiến độ"/>
    <s v="ND Quý"/>
    <x v="2"/>
    <n v="16"/>
  </r>
  <r>
    <n v="456"/>
    <s v="EAB121"/>
    <x v="43"/>
    <s v="EAB121(GD1+2-HK2-2223).16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8"/>
    <s v="Điều chỉnh tiến độ"/>
    <s v="ND Quý"/>
    <x v="2"/>
    <n v="16"/>
  </r>
  <r>
    <n v="456"/>
    <s v="EAB121"/>
    <x v="43"/>
    <s v="EAB121(GD1+2-HK2-2223).17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9"/>
    <s v="Điều chỉnh tiến độ"/>
    <s v="ND Quý"/>
    <x v="2"/>
    <n v="17"/>
  </r>
  <r>
    <n v="456"/>
    <s v="EAB121"/>
    <x v="43"/>
    <s v="EAB121(GD1+2-HK2-2223).17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9"/>
    <s v="Điều chỉnh tiến độ"/>
    <s v="ND Quý"/>
    <x v="2"/>
    <n v="17"/>
  </r>
  <r>
    <n v="456"/>
    <s v="EAB121"/>
    <x v="43"/>
    <s v="EAB121(GD1+2-HK2-2223).18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0"/>
    <s v="Điều chỉnh tiến độ"/>
    <s v="ND Quý"/>
    <x v="2"/>
    <n v="18"/>
  </r>
  <r>
    <n v="456"/>
    <s v="EAB121"/>
    <x v="43"/>
    <s v="EAB121(GD1+2-HK2-2223).18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0"/>
    <s v="Điều chỉnh tiến độ"/>
    <s v="ND Quý"/>
    <x v="2"/>
    <n v="18"/>
  </r>
  <r>
    <n v="456"/>
    <s v="EAB121"/>
    <x v="43"/>
    <s v="EAB121(GD1+2-HK2-2223).19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1"/>
    <s v="Điều chỉnh tiến độ"/>
    <s v="ND Quý"/>
    <x v="2"/>
    <n v="19"/>
  </r>
  <r>
    <n v="456"/>
    <s v="EAB121"/>
    <x v="43"/>
    <s v="EAB121(GD1+2-HK2-2223).19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1"/>
    <s v="Điều chỉnh tiến độ"/>
    <s v="ND Quý"/>
    <x v="2"/>
    <n v="19"/>
  </r>
  <r>
    <n v="456"/>
    <s v="EAB121"/>
    <x v="43"/>
    <s v="EAB121(GD1+2-HK2-2223).2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DQT-KHỐI 1-ANH 2"/>
    <s v="Điều chỉnh tiến độ"/>
    <s v="TD Huyên"/>
    <x v="2"/>
    <n v="2"/>
  </r>
  <r>
    <n v="456"/>
    <s v="EAB121"/>
    <x v="43"/>
    <s v="EAB121(GD1+2-HK2-2223).2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DQT-KHỐI 1-ANH 2"/>
    <s v="Điều chỉnh tiến độ"/>
    <s v="TD Huyên"/>
    <x v="2"/>
    <n v="2"/>
  </r>
  <r>
    <n v="456"/>
    <s v="EAB121"/>
    <x v="43"/>
    <s v="EAB121(GD1+2-HK2-2223).20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2"/>
    <s v="Điều chỉnh tiến độ"/>
    <s v="ND Quý"/>
    <x v="2"/>
    <n v="20"/>
  </r>
  <r>
    <n v="456"/>
    <s v="EAB121"/>
    <x v="43"/>
    <s v="EAB121(GD1+2-HK2-2223).20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2"/>
    <s v="Điều chỉnh tiến độ"/>
    <s v="ND Quý"/>
    <x v="2"/>
    <n v="20"/>
  </r>
  <r>
    <n v="456"/>
    <s v="EAB121"/>
    <x v="43"/>
    <s v="EAB121(GD1+2-HK2-2223).21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KTQT-KHỐI 1-KTQT-ANH 2"/>
    <s v="Điều chỉnh tiến độ"/>
    <s v="TD Huyên"/>
    <x v="2"/>
    <n v="21"/>
  </r>
  <r>
    <n v="456"/>
    <s v="EAB121"/>
    <x v="43"/>
    <s v="EAB121(GD1+2-HK2-2223).21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KTQT-KHỐI 1-KTQT-ANH 2"/>
    <s v="Điều chỉnh tiến độ"/>
    <s v="TD Huyên"/>
    <x v="2"/>
    <n v="21"/>
  </r>
  <r>
    <n v="456"/>
    <s v="EAB121"/>
    <x v="43"/>
    <s v="EAB121(GD1+2-HK2-2223).22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KTQT-KHỐI 1-KTQT-ANH 3"/>
    <s v="Điều chỉnh tiến độ"/>
    <s v="TD Huyên"/>
    <x v="2"/>
    <n v="22"/>
  </r>
  <r>
    <n v="456"/>
    <s v="EAB121"/>
    <x v="43"/>
    <s v="EAB121(GD1+2-HK2-2223).22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KTQT-KHỐI 1-KTQT-ANH 3"/>
    <s v="Điều chỉnh tiến độ"/>
    <s v="TD Huyên"/>
    <x v="2"/>
    <n v="22"/>
  </r>
  <r>
    <n v="456"/>
    <s v="EAB121"/>
    <x v="43"/>
    <s v="EAB121(GD1+2-HK2-2223).23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PTQT-ANH 1"/>
    <s v="Điều chỉnh tiến độ"/>
    <s v="TD Huyên"/>
    <x v="2"/>
    <n v="23"/>
  </r>
  <r>
    <n v="456"/>
    <s v="EAB121"/>
    <x v="43"/>
    <s v="EAB121(GD1+2-HK2-2223).23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PTQT-ANH 1"/>
    <s v="Điều chỉnh tiến độ"/>
    <s v="TD Huyên"/>
    <x v="2"/>
    <n v="23"/>
  </r>
  <r>
    <n v="456"/>
    <s v="EAB121"/>
    <x v="43"/>
    <s v="EAB121(GD1+2-HK2-2223).24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4"/>
    <s v="Điều chỉnh tiến độ"/>
    <s v="TD Huyên"/>
    <x v="2"/>
    <n v="24"/>
  </r>
  <r>
    <n v="456"/>
    <s v="EAB121"/>
    <x v="43"/>
    <s v="EAB121(GD1+2-HK2-2223).24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4"/>
    <s v="Điều chỉnh tiến độ"/>
    <s v="TD Huyên"/>
    <x v="2"/>
    <n v="24"/>
  </r>
  <r>
    <n v="456"/>
    <s v="EAB121"/>
    <x v="43"/>
    <s v="EAB121(GD1+2-HK2-2223).25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5"/>
    <s v="Điều chỉnh tiến độ"/>
    <s v="TD Huyên"/>
    <x v="2"/>
    <n v="25"/>
  </r>
  <r>
    <n v="456"/>
    <s v="EAB121"/>
    <x v="43"/>
    <s v="EAB121(GD1+2-HK2-2223).25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5"/>
    <s v="Điều chỉnh tiến độ"/>
    <s v="TD Huyên"/>
    <x v="2"/>
    <n v="25"/>
  </r>
  <r>
    <n v="456"/>
    <s v="EAB121"/>
    <x v="43"/>
    <s v="EAB121(GD1+2-HK2-2223).26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6"/>
    <s v="Điều chỉnh tiến độ"/>
    <s v="TD Huyên"/>
    <x v="2"/>
    <n v="26"/>
  </r>
  <r>
    <n v="456"/>
    <s v="EAB121"/>
    <x v="43"/>
    <s v="EAB121(GD1+2-HK2-2223).26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6"/>
    <s v="Điều chỉnh tiến độ"/>
    <s v="TD Huyên"/>
    <x v="2"/>
    <n v="26"/>
  </r>
  <r>
    <n v="456"/>
    <s v="EAB121"/>
    <x v="43"/>
    <s v="EAB121(GD1+2-HK2-2223).27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LUAT-KHỐI 1-ANH 1"/>
    <s v="Điều chỉnh tiến độ"/>
    <s v="TD Huyên"/>
    <x v="2"/>
    <n v="27"/>
  </r>
  <r>
    <n v="456"/>
    <s v="EAB121"/>
    <x v="43"/>
    <s v="EAB121(GD1+2-HK2-2223).27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LUAT-KHỐI 1-ANH 1"/>
    <s v="Điều chỉnh tiến độ"/>
    <s v="TD Huyên"/>
    <x v="2"/>
    <n v="27"/>
  </r>
  <r>
    <n v="456"/>
    <s v="EAB121"/>
    <x v="43"/>
    <s v="EAB121(GD1+2-HK2-2223).28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LUAT-KHỐI 1-ANH 2"/>
    <s v="Điều chỉnh tiến độ"/>
    <s v="TD Huyên"/>
    <x v="2"/>
    <n v="28"/>
  </r>
  <r>
    <n v="456"/>
    <s v="EAB121"/>
    <x v="43"/>
    <s v="EAB121(GD1+2-HK2-2223).28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LUAT-KHỐI 1-ANH 2"/>
    <s v="Điều chỉnh tiến độ"/>
    <s v="TD Huyên"/>
    <x v="2"/>
    <n v="28"/>
  </r>
  <r>
    <n v="456"/>
    <s v="EAB121"/>
    <x v="43"/>
    <s v="EAB121(GD1+2-HK2-2223).29"/>
    <n v="3"/>
    <n v="90"/>
    <n v="6"/>
    <x v="3"/>
    <s v="05.02-26.02"/>
    <s v="27.02-11.06"/>
    <n v="23"/>
    <m/>
    <s v="4"/>
    <s v="7"/>
    <n v="3"/>
    <s v="Thứ 4(07-09)"/>
    <m/>
    <n v="41"/>
    <x v="3"/>
    <x v="5"/>
    <s v="61MARKETING SỐ-KHỐI 1-ANH 1"/>
    <s v="Điều chỉnh tiến độ"/>
    <s v="MT Nam"/>
    <x v="2"/>
    <n v="29"/>
  </r>
  <r>
    <n v="456"/>
    <s v="EAB121"/>
    <x v="43"/>
    <s v="EAB121(GD1+2-HK2-2223).29"/>
    <n v="3"/>
    <n v="90"/>
    <n v="6"/>
    <x v="3"/>
    <s v="05.02-26.02"/>
    <s v="27.02-11.06"/>
    <n v="24"/>
    <s v="01"/>
    <s v="6"/>
    <s v="10"/>
    <n v="3"/>
    <s v="Thứ 6(10-12)"/>
    <m/>
    <n v="41"/>
    <x v="3"/>
    <x v="5"/>
    <s v="61MARKETING SỐ-KHỐI 1-ANH 1"/>
    <s v="Điều chỉnh tiến độ"/>
    <s v="MT Nam"/>
    <x v="2"/>
    <n v="29"/>
  </r>
  <r>
    <n v="456"/>
    <s v="EAB121"/>
    <x v="43"/>
    <s v="EAB121(GD1+2-HK2-2223).3"/>
    <n v="3"/>
    <n v="90"/>
    <n v="6"/>
    <x v="3"/>
    <s v="05.02-26.02"/>
    <s v="27.02-11.06"/>
    <n v="13"/>
    <m/>
    <s v="3"/>
    <s v="10"/>
    <n v="3"/>
    <s v="Thứ 3(10-12)"/>
    <m/>
    <n v="41"/>
    <x v="3"/>
    <x v="4"/>
    <s v="61KDQT-KHỐI 2-ANH 3"/>
    <s v="Điều chỉnh tiến độ"/>
    <s v="TD Huyên"/>
    <x v="2"/>
    <n v="3"/>
  </r>
  <r>
    <n v="456"/>
    <s v="EAB121"/>
    <x v="43"/>
    <s v="EAB121(GD1+2-HK2-2223).3"/>
    <n v="3"/>
    <n v="90"/>
    <n v="6"/>
    <x v="3"/>
    <s v="05.02-26.02"/>
    <s v="27.02-11.06"/>
    <n v="14"/>
    <s v="01"/>
    <s v="6"/>
    <s v="7"/>
    <n v="3"/>
    <s v="Thứ 6(07-09)"/>
    <m/>
    <n v="41"/>
    <x v="3"/>
    <x v="4"/>
    <s v="61KDQT-KHỐI 2-ANH 3"/>
    <s v="Điều chỉnh tiến độ"/>
    <s v="TD Huyên"/>
    <x v="2"/>
    <n v="3"/>
  </r>
  <r>
    <n v="456"/>
    <s v="EAB121"/>
    <x v="43"/>
    <s v="EAB121(GD1+2-HK2-2223).30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1"/>
    <s v="Điều chỉnh tiến độ"/>
    <s v="Nam"/>
    <x v="2"/>
    <n v="30"/>
  </r>
  <r>
    <n v="456"/>
    <s v="EAB121"/>
    <x v="43"/>
    <s v="EAB121(GD1+2-HK2-2223).30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1"/>
    <s v="Điều chỉnh tiến độ"/>
    <s v="Nam"/>
    <x v="2"/>
    <n v="30"/>
  </r>
  <r>
    <n v="456"/>
    <s v="EAB121"/>
    <x v="43"/>
    <s v="EAB121(GD1+2-HK2-2223).31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2"/>
    <s v="Điều chỉnh tiến độ"/>
    <s v="Nam"/>
    <x v="2"/>
    <n v="31"/>
  </r>
  <r>
    <n v="456"/>
    <s v="EAB121"/>
    <x v="43"/>
    <s v="EAB121(GD1+2-HK2-2223).31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2"/>
    <s v="Điều chỉnh tiến độ"/>
    <s v="Nam"/>
    <x v="2"/>
    <n v="31"/>
  </r>
  <r>
    <n v="456"/>
    <s v="EAB121"/>
    <x v="43"/>
    <s v="EAB121(GD1+2-HK2-2223).32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3"/>
    <s v="Điều chỉnh tiến độ"/>
    <s v="Nam"/>
    <x v="2"/>
    <n v="32"/>
  </r>
  <r>
    <n v="456"/>
    <s v="EAB121"/>
    <x v="43"/>
    <s v="EAB121(GD1+2-HK2-2223).32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3"/>
    <s v="Điều chỉnh tiến độ"/>
    <s v="Nam"/>
    <x v="2"/>
    <n v="32"/>
  </r>
  <r>
    <n v="456"/>
    <s v="EAB121"/>
    <x v="43"/>
    <s v="EAB121(GD1+2-HK2-2223).33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4"/>
    <s v="Điều chỉnh tiến độ"/>
    <s v="Nam"/>
    <x v="2"/>
    <n v="33"/>
  </r>
  <r>
    <n v="456"/>
    <s v="EAB121"/>
    <x v="43"/>
    <s v="EAB121(GD1+2-HK2-2223).33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4"/>
    <s v="Điều chỉnh tiến độ"/>
    <s v="Nam"/>
    <x v="2"/>
    <n v="33"/>
  </r>
  <r>
    <n v="456"/>
    <s v="EAB121"/>
    <x v="43"/>
    <s v="EAB121(GD1+2-HK2-2223).34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5"/>
    <s v="Điều chỉnh tiến độ"/>
    <s v="Nam"/>
    <x v="2"/>
    <n v="34"/>
  </r>
  <r>
    <n v="456"/>
    <s v="EAB121"/>
    <x v="43"/>
    <s v="EAB121(GD1+2-HK2-2223).34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5"/>
    <s v="Điều chỉnh tiến độ"/>
    <s v="Nam"/>
    <x v="2"/>
    <n v="34"/>
  </r>
  <r>
    <n v="456"/>
    <s v="EAB121"/>
    <x v="43"/>
    <s v="EAB121(GD1+2-HK2-2223).35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6"/>
    <s v="Điều chỉnh tiến độ"/>
    <s v="Nam"/>
    <x v="2"/>
    <n v="35"/>
  </r>
  <r>
    <n v="456"/>
    <s v="EAB121"/>
    <x v="43"/>
    <s v="EAB121(GD1+2-HK2-2223).35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6"/>
    <s v="Điều chỉnh tiến độ"/>
    <s v="Nam"/>
    <x v="2"/>
    <n v="35"/>
  </r>
  <r>
    <n v="456"/>
    <s v="EAB121"/>
    <x v="43"/>
    <s v="EAB121(GD1+2-HK2-2223).36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1"/>
    <s v="Điều chỉnh tiến độ"/>
    <s v="Nam"/>
    <x v="2"/>
    <n v="36"/>
  </r>
  <r>
    <n v="456"/>
    <s v="EAB121"/>
    <x v="43"/>
    <s v="EAB121(GD1+2-HK2-2223).36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1"/>
    <s v="Điều chỉnh tiến độ"/>
    <s v="Nam"/>
    <x v="2"/>
    <n v="36"/>
  </r>
  <r>
    <n v="456"/>
    <s v="EAB121"/>
    <x v="43"/>
    <s v="EAB121(GD1+2-HK2-2223).37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2"/>
    <s v="Điều chỉnh tiến độ"/>
    <s v="Nam"/>
    <x v="2"/>
    <n v="37"/>
  </r>
  <r>
    <n v="456"/>
    <s v="EAB121"/>
    <x v="43"/>
    <s v="EAB121(GD1+2-HK2-2223).37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2"/>
    <s v="Điều chỉnh tiến độ"/>
    <s v="Nam"/>
    <x v="2"/>
    <n v="37"/>
  </r>
  <r>
    <n v="456"/>
    <s v="EAB121"/>
    <x v="43"/>
    <s v="EAB121(GD1+2-HK2-2223).38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3"/>
    <s v="Điều chỉnh tiến độ"/>
    <s v="Nam"/>
    <x v="2"/>
    <n v="38"/>
  </r>
  <r>
    <n v="456"/>
    <s v="EAB121"/>
    <x v="43"/>
    <s v="EAB121(GD1+2-HK2-2223).38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3"/>
    <s v="Điều chỉnh tiến độ"/>
    <s v="Nam"/>
    <x v="2"/>
    <n v="38"/>
  </r>
  <r>
    <n v="456"/>
    <s v="EAB121"/>
    <x v="43"/>
    <s v="EAB121(GD1+2-HK2-2223).39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NGHG-ANH 1"/>
    <s v="Điều chỉnh tiến độ"/>
    <s v="Nam"/>
    <x v="2"/>
    <n v="39"/>
  </r>
  <r>
    <n v="456"/>
    <s v="EAB121"/>
    <x v="43"/>
    <s v="EAB121(GD1+2-HK2-2223).39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NGHG-ANH 1"/>
    <s v="Điều chỉnh tiến độ"/>
    <s v="Nam"/>
    <x v="2"/>
    <n v="39"/>
  </r>
  <r>
    <n v="456"/>
    <s v="EAB121"/>
    <x v="43"/>
    <s v="EAB121(GD1+2-HK2-2223).4"/>
    <n v="3"/>
    <n v="90"/>
    <n v="6"/>
    <x v="3"/>
    <s v="05.02-26.02"/>
    <s v="27.02-11.06"/>
    <n v="13"/>
    <m/>
    <s v="3"/>
    <s v="10"/>
    <n v="3"/>
    <s v="Thứ 3(10-12)"/>
    <m/>
    <n v="41"/>
    <x v="3"/>
    <x v="4"/>
    <s v="61KDQT-KHỐI 2-ANH 4"/>
    <s v="Điều chỉnh tiến độ"/>
    <s v="TD Huyên"/>
    <x v="2"/>
    <n v="4"/>
  </r>
  <r>
    <n v="456"/>
    <s v="EAB121"/>
    <x v="43"/>
    <s v="EAB121(GD1+2-HK2-2223).4"/>
    <n v="3"/>
    <n v="90"/>
    <n v="6"/>
    <x v="3"/>
    <s v="05.02-26.02"/>
    <s v="27.02-11.06"/>
    <n v="14"/>
    <s v="01"/>
    <s v="6"/>
    <s v="7"/>
    <n v="3"/>
    <s v="Thứ 6(07-09)"/>
    <m/>
    <n v="41"/>
    <x v="3"/>
    <x v="4"/>
    <s v="61KDQT-KHỐI 2-ANH 4"/>
    <s v="Điều chỉnh tiến độ"/>
    <s v="TD Huyên"/>
    <x v="2"/>
    <n v="4"/>
  </r>
  <r>
    <n v="456"/>
    <s v="EAB121"/>
    <x v="43"/>
    <s v="EAB121(GD1+2-HK2-2223).40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PTDT-ANH 1"/>
    <s v="Điều chỉnh tiến độ"/>
    <s v="Nam"/>
    <x v="2"/>
    <n v="40"/>
  </r>
  <r>
    <n v="456"/>
    <s v="EAB121"/>
    <x v="43"/>
    <s v="EAB121(GD1+2-HK2-2223).40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PTDT-ANH 1"/>
    <s v="Điều chỉnh tiến độ"/>
    <s v="Nam"/>
    <x v="2"/>
    <n v="40"/>
  </r>
  <r>
    <n v="456"/>
    <s v="EAB121"/>
    <x v="43"/>
    <s v="EAB121(GD1+2-HK2-2223).41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PTDT-ANH 2"/>
    <s v="Điều chỉnh tiến độ"/>
    <s v="Nam"/>
    <x v="2"/>
    <n v="41"/>
  </r>
  <r>
    <n v="456"/>
    <s v="EAB121"/>
    <x v="43"/>
    <s v="EAB121(GD1+2-HK2-2223).41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PTDT-ANH 2"/>
    <s v="Điều chỉnh tiến độ"/>
    <s v="Nam"/>
    <x v="2"/>
    <n v="41"/>
  </r>
  <r>
    <n v="456"/>
    <s v="EAB121"/>
    <x v="43"/>
    <s v="EAB121(GD1+2-HK2-2223).5"/>
    <n v="3"/>
    <n v="90"/>
    <n v="6"/>
    <x v="3"/>
    <s v="05.02-26.02"/>
    <s v="27.02-11.06"/>
    <n v="11"/>
    <m/>
    <s v="2"/>
    <s v="1"/>
    <n v="3"/>
    <s v="Thứ 2(01-03)"/>
    <m/>
    <n v="41"/>
    <x v="3"/>
    <x v="4"/>
    <s v="61KETOAN-KHỐI 1-KTKT-ANH 1"/>
    <s v="Điều chỉnh tiến độ"/>
    <s v="TD Huyên"/>
    <x v="2"/>
    <n v="5"/>
  </r>
  <r>
    <n v="456"/>
    <s v="EAB121"/>
    <x v="43"/>
    <s v="EAB121(GD1+2-HK2-2223).5"/>
    <n v="3"/>
    <n v="90"/>
    <n v="6"/>
    <x v="3"/>
    <s v="05.02-26.02"/>
    <s v="27.02-11.06"/>
    <n v="12"/>
    <s v="01"/>
    <s v="4"/>
    <s v="4"/>
    <n v="3"/>
    <s v="Thứ 4(04-06)"/>
    <m/>
    <n v="41"/>
    <x v="3"/>
    <x v="4"/>
    <s v="61KETOAN-KHỐI 1-KTKT-ANH 1"/>
    <s v="Điều chỉnh tiến độ"/>
    <s v="TD Huyên"/>
    <x v="2"/>
    <n v="5"/>
  </r>
  <r>
    <n v="456"/>
    <s v="EAB121"/>
    <x v="43"/>
    <s v="EAB121(GD1+2-HK2-2223).6"/>
    <n v="3"/>
    <n v="90"/>
    <n v="6"/>
    <x v="3"/>
    <s v="05.02-26.02"/>
    <s v="27.02-11.06"/>
    <n v="11"/>
    <m/>
    <s v="2"/>
    <s v="1"/>
    <n v="3"/>
    <s v="Thứ 2(01-03)"/>
    <m/>
    <n v="41"/>
    <x v="3"/>
    <x v="4"/>
    <s v="61KETOAN-KHỐI 1-KTKT-ANH 2"/>
    <s v="Điều chỉnh tiến độ"/>
    <s v="TD Huyên"/>
    <x v="2"/>
    <n v="6"/>
  </r>
  <r>
    <n v="456"/>
    <s v="EAB121"/>
    <x v="43"/>
    <s v="EAB121(GD1+2-HK2-2223).6"/>
    <n v="3"/>
    <n v="90"/>
    <n v="6"/>
    <x v="3"/>
    <s v="05.02-26.02"/>
    <s v="27.02-11.06"/>
    <n v="12"/>
    <s v="01"/>
    <s v="4"/>
    <s v="4"/>
    <n v="3"/>
    <s v="Thứ 4(04-06)"/>
    <m/>
    <n v="41"/>
    <x v="3"/>
    <x v="4"/>
    <s v="61KETOAN-KHỐI 1-KTKT-ANH 2"/>
    <s v="Điều chỉnh tiến độ"/>
    <s v="TD Huyên"/>
    <x v="2"/>
    <n v="6"/>
  </r>
  <r>
    <n v="456"/>
    <s v="EAB121"/>
    <x v="43"/>
    <s v="EAB121(GD1+2-HK2-2223).7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1"/>
    <s v="Điều chỉnh tiến độ"/>
    <s v="MT Nam"/>
    <x v="2"/>
    <n v="7"/>
  </r>
  <r>
    <n v="456"/>
    <s v="EAB121"/>
    <x v="43"/>
    <s v="EAB121(GD1+2-HK2-2223).7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1"/>
    <s v="Điều chỉnh tiến độ"/>
    <s v="MT Nam"/>
    <x v="2"/>
    <n v="7"/>
  </r>
  <r>
    <n v="456"/>
    <s v="EAB121"/>
    <x v="43"/>
    <s v="EAB121(GD1+2-HK2-2223).8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2"/>
    <s v="Điều chỉnh tiến độ"/>
    <s v="MT Nam"/>
    <x v="2"/>
    <n v="8"/>
  </r>
  <r>
    <n v="456"/>
    <s v="EAB121"/>
    <x v="43"/>
    <s v="EAB121(GD1+2-HK2-2223).8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2"/>
    <s v="Điều chỉnh tiến độ"/>
    <s v="MT Nam"/>
    <x v="2"/>
    <n v="8"/>
  </r>
  <r>
    <n v="456"/>
    <s v="EAB121"/>
    <x v="43"/>
    <s v="EAB121(GD1+2-HK2-2223).9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3"/>
    <s v="Điều chỉnh tiến độ"/>
    <s v="MT Nam"/>
    <x v="2"/>
    <n v="9"/>
  </r>
  <r>
    <n v="456"/>
    <s v="EAB121"/>
    <x v="43"/>
    <s v="EAB121(GD1+2-HK2-2223).9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3"/>
    <s v="Điều chỉnh tiến độ"/>
    <s v="MT Nam"/>
    <x v="2"/>
    <n v="9"/>
  </r>
  <r>
    <n v="457"/>
    <s v="ESP111"/>
    <x v="44"/>
    <s v="ESP111(GD1-HK2-2223).1"/>
    <n v="3"/>
    <n v="60"/>
    <n v="6"/>
    <x v="4"/>
    <m/>
    <s v="09.01-15.01+_x000a_06.02-09.04"/>
    <n v="51"/>
    <m/>
    <s v="4"/>
    <s v="1"/>
    <n v="80"/>
    <s v="Thứ 4(01-03)"/>
    <m/>
    <n v="5"/>
    <x v="1"/>
    <x v="4"/>
    <s v="Khoá 60 chưa có chứng chỉ"/>
    <m/>
    <m/>
    <x v="6"/>
    <n v="1"/>
  </r>
  <r>
    <n v="457"/>
    <s v="ESP111"/>
    <x v="44"/>
    <s v="ESP111(GD1-HK2-2223).1"/>
    <n v="3"/>
    <n v="60"/>
    <n v="6"/>
    <x v="4"/>
    <m/>
    <s v="09.01-15.01+_x000a_06.02-09.04"/>
    <n v="52"/>
    <s v="01"/>
    <s v="6"/>
    <s v="4"/>
    <n v="80"/>
    <s v="Thứ 6(04-06)"/>
    <m/>
    <n v="5"/>
    <x v="1"/>
    <x v="4"/>
    <s v="Khoá 60 chưa có chứng chỉ"/>
    <m/>
    <m/>
    <x v="6"/>
    <n v="1"/>
  </r>
  <r>
    <n v="457"/>
    <s v="ESP111"/>
    <x v="44"/>
    <s v="ESP111(GD1-HK2-2223).3"/>
    <n v="3"/>
    <n v="60"/>
    <n v="6"/>
    <x v="4"/>
    <m/>
    <s v="09.01-15.01+_x000a_06.02-09.04"/>
    <n v="53"/>
    <m/>
    <s v="3"/>
    <s v="7"/>
    <n v="80"/>
    <s v="Thứ 3(07-09)"/>
    <m/>
    <n v="5"/>
    <x v="1"/>
    <x v="4"/>
    <s v="Khoá 60 chưa có chứng chỉ"/>
    <m/>
    <m/>
    <x v="6"/>
    <n v="3"/>
  </r>
  <r>
    <n v="457"/>
    <s v="ESP111"/>
    <x v="44"/>
    <s v="ESP111(GD1-HK2-2223).3"/>
    <n v="3"/>
    <n v="60"/>
    <n v="6"/>
    <x v="4"/>
    <m/>
    <s v="09.01-15.01+_x000a_06.02-09.04"/>
    <n v="54"/>
    <s v="01"/>
    <s v="5"/>
    <s v="10"/>
    <n v="80"/>
    <s v="Thứ 5(10-12)"/>
    <m/>
    <n v="5"/>
    <x v="1"/>
    <x v="4"/>
    <s v="Khoá 60 chưa có chứng chỉ"/>
    <m/>
    <m/>
    <x v="6"/>
    <n v="3"/>
  </r>
  <r>
    <n v="457"/>
    <s v="ESP111"/>
    <x v="44"/>
    <s v="ESP111(GD1-HK2-2223).5"/>
    <n v="3"/>
    <n v="60"/>
    <n v="6"/>
    <x v="4"/>
    <m/>
    <s v="09.01-15.01+_x000a_06.02-09.04"/>
    <n v="13"/>
    <m/>
    <s v="3"/>
    <s v="10"/>
    <n v="80"/>
    <s v="Thứ 3(10-12)"/>
    <m/>
    <n v="5"/>
    <x v="1"/>
    <x v="4"/>
    <s v="Khoá 60 chưa có chứng chỉ"/>
    <m/>
    <m/>
    <x v="6"/>
    <n v="5"/>
  </r>
  <r>
    <n v="457"/>
    <s v="ESP111"/>
    <x v="44"/>
    <s v="ESP111(GD1-HK2-2223).5"/>
    <n v="3"/>
    <n v="60"/>
    <n v="6"/>
    <x v="4"/>
    <m/>
    <s v="09.01-15.01+_x000a_06.02-09.04"/>
    <n v="14"/>
    <s v="01"/>
    <s v="6"/>
    <s v="7"/>
    <n v="80"/>
    <s v="Thứ 6(07-09)"/>
    <m/>
    <n v="5"/>
    <x v="1"/>
    <x v="4"/>
    <s v="Khoá 60 chưa có chứng chỉ"/>
    <m/>
    <m/>
    <x v="6"/>
    <n v="5"/>
  </r>
  <r>
    <n v="457"/>
    <s v="ESP111"/>
    <x v="44"/>
    <s v="ESP111(GD2-HK2-2223).2"/>
    <n v="3"/>
    <n v="60"/>
    <n v="6"/>
    <x v="2"/>
    <m/>
    <s v="17.04-25.06"/>
    <n v="41"/>
    <m/>
    <s v="3"/>
    <s v="4"/>
    <n v="80"/>
    <s v="Thứ 3(04-06)"/>
    <m/>
    <n v="5"/>
    <x v="1"/>
    <x v="4"/>
    <s v="Khoá 60 chưa có chứng chỉ"/>
    <m/>
    <m/>
    <x v="6"/>
    <n v="2"/>
  </r>
  <r>
    <n v="457"/>
    <s v="ESP111"/>
    <x v="44"/>
    <s v="ESP111(GD2-HK2-2223).2"/>
    <n v="3"/>
    <n v="60"/>
    <n v="6"/>
    <x v="2"/>
    <m/>
    <s v="17.04-25.06"/>
    <n v="42"/>
    <s v="01"/>
    <s v="6"/>
    <s v="1"/>
    <n v="80"/>
    <s v="Thứ 6(01-03)"/>
    <m/>
    <n v="5"/>
    <x v="1"/>
    <x v="4"/>
    <s v="Khoá 60 chưa có chứng chỉ"/>
    <m/>
    <m/>
    <x v="6"/>
    <n v="2"/>
  </r>
  <r>
    <n v="457"/>
    <s v="ESP111"/>
    <x v="44"/>
    <s v="ESP111(GD2-HK2-2223).4"/>
    <n v="3"/>
    <n v="60"/>
    <n v="6"/>
    <x v="2"/>
    <m/>
    <s v="17.04-25.06"/>
    <n v="43"/>
    <m/>
    <s v="2"/>
    <s v="10"/>
    <n v="80"/>
    <s v="Thứ 2(10-12)"/>
    <m/>
    <n v="5"/>
    <x v="1"/>
    <x v="4"/>
    <s v="Khoá 60 chưa có chứng chỉ"/>
    <m/>
    <m/>
    <x v="6"/>
    <n v="4"/>
  </r>
  <r>
    <n v="457"/>
    <s v="ESP111"/>
    <x v="44"/>
    <s v="ESP111(GD2-HK2-2223).4"/>
    <n v="3"/>
    <n v="60"/>
    <n v="6"/>
    <x v="2"/>
    <m/>
    <s v="17.04-25.06"/>
    <n v="44"/>
    <s v="01"/>
    <s v="5"/>
    <s v="7"/>
    <n v="80"/>
    <s v="Thứ 5(07-09)"/>
    <m/>
    <n v="5"/>
    <x v="1"/>
    <x v="4"/>
    <s v="Khoá 60 chưa có chứng chỉ"/>
    <m/>
    <m/>
    <x v="6"/>
    <n v="4"/>
  </r>
  <r>
    <n v="458"/>
    <s v="ESP121"/>
    <x v="45"/>
    <s v="ESP121(GD1-HK2-2223).27"/>
    <n v="3"/>
    <n v="60"/>
    <n v="6"/>
    <x v="4"/>
    <m/>
    <s v="09.01-15.01+_x000a_06.02-09.04"/>
    <n v="53"/>
    <m/>
    <s v="3"/>
    <s v="7"/>
    <n v="80"/>
    <s v="Thứ 3(07-09)"/>
    <m/>
    <n v="27"/>
    <x v="1"/>
    <x v="4"/>
    <s v="Khoá 60 có chứng chỉ"/>
    <m/>
    <m/>
    <x v="6"/>
    <n v="27"/>
  </r>
  <r>
    <n v="458"/>
    <s v="ESP121"/>
    <x v="45"/>
    <s v="ESP121(GD1-HK2-2223).27"/>
    <n v="3"/>
    <n v="60"/>
    <n v="6"/>
    <x v="4"/>
    <m/>
    <s v="09.01-15.01+_x000a_06.02-09.04"/>
    <n v="54"/>
    <s v="01"/>
    <s v="5"/>
    <s v="10"/>
    <n v="80"/>
    <s v="Thứ 5(10-12)"/>
    <m/>
    <n v="27"/>
    <x v="1"/>
    <x v="4"/>
    <s v="Khoá 60 có chứng chỉ"/>
    <m/>
    <m/>
    <x v="6"/>
    <n v="27"/>
  </r>
  <r>
    <n v="453"/>
    <s v="ESP121"/>
    <x v="45"/>
    <s v="ESP121(GD2-HK2-2223).10"/>
    <n v="3"/>
    <n v="60"/>
    <n v="6"/>
    <x v="2"/>
    <s v="05.02-26.02"/>
    <s v="17.04-25.06"/>
    <n v="43"/>
    <m/>
    <s v="2"/>
    <s v="10"/>
    <n v="3"/>
    <s v="Thứ 2(10-12)"/>
    <m/>
    <n v="27"/>
    <x v="3"/>
    <x v="1"/>
    <s v="61CLCTC-KHỐI 1-ANH 1+ANH 2"/>
    <s v="30sv+33sv"/>
    <s v="MT Nam"/>
    <x v="6"/>
    <n v="10"/>
  </r>
  <r>
    <n v="453"/>
    <s v="ESP121"/>
    <x v="45"/>
    <s v="ESP121(GD2-HK2-2223).10"/>
    <n v="3"/>
    <n v="60"/>
    <n v="6"/>
    <x v="2"/>
    <s v="05.02-26.02"/>
    <s v="17.04-25.06"/>
    <n v="44"/>
    <s v="01"/>
    <s v="5"/>
    <s v="7"/>
    <n v="3"/>
    <s v="Thứ 5(07-09)"/>
    <m/>
    <n v="27"/>
    <x v="3"/>
    <x v="1"/>
    <s v="61CLCTC-KHỐI 1-ANH 1+ANH 2"/>
    <s v="30sv+33sv"/>
    <s v="MT Nam"/>
    <x v="6"/>
    <n v="10"/>
  </r>
  <r>
    <n v="453"/>
    <s v="ESP121"/>
    <x v="45"/>
    <s v="ESP121(GD2-HK2-2223).11"/>
    <n v="3"/>
    <n v="60"/>
    <n v="6"/>
    <x v="2"/>
    <s v="05.02-26.02"/>
    <s v="17.04-25.06"/>
    <n v="33"/>
    <m/>
    <s v="2"/>
    <s v="7"/>
    <n v="3"/>
    <s v="Thứ 2(07-09)"/>
    <m/>
    <n v="27"/>
    <x v="3"/>
    <x v="1"/>
    <s v="61LOGISTICS-KHỐI 1-ANH 1+ANH 2"/>
    <s v="27sv+24sv"/>
    <s v="MT Nam"/>
    <x v="6"/>
    <n v="11"/>
  </r>
  <r>
    <n v="453"/>
    <s v="ESP121"/>
    <x v="45"/>
    <s v="ESP121(GD2-HK2-2223).11"/>
    <n v="3"/>
    <n v="60"/>
    <n v="6"/>
    <x v="2"/>
    <s v="05.02-26.02"/>
    <s v="17.04-25.06"/>
    <n v="34"/>
    <s v="01"/>
    <s v="4"/>
    <s v="10"/>
    <n v="3"/>
    <s v="Thứ 4(10-12)"/>
    <m/>
    <n v="27"/>
    <x v="3"/>
    <x v="1"/>
    <s v="61LOGISTICS-KHỐI 1-ANH 1+ANH 2"/>
    <s v="27sv+24sv"/>
    <s v="MT Nam"/>
    <x v="6"/>
    <n v="11"/>
  </r>
  <r>
    <n v="453"/>
    <s v="ESP121"/>
    <x v="45"/>
    <s v="ESP121(GD2-HK2-2223).1ghep"/>
    <n v="3"/>
    <n v="60"/>
    <n v="6"/>
    <x v="2"/>
    <s v="05.02-26.02"/>
    <s v="17.04-25.06"/>
    <n v="41"/>
    <m/>
    <s v="3"/>
    <s v="4"/>
    <n v="3"/>
    <s v="Thứ 3(04-06)"/>
    <m/>
    <n v="27"/>
    <x v="3"/>
    <x v="1"/>
    <s v="61CLCKDQT-KHỐI 1-ANH 1"/>
    <s v="40sv+24SV"/>
    <s v="MT Nam"/>
    <x v="6"/>
    <s v="1ghep"/>
  </r>
  <r>
    <n v="453"/>
    <s v="ESP121"/>
    <x v="45"/>
    <s v="ESP121(GD2-HK2-2223).1ghep"/>
    <n v="3"/>
    <n v="60"/>
    <n v="6"/>
    <x v="2"/>
    <s v="05.02-26.02"/>
    <s v="17.04-25.06"/>
    <n v="42"/>
    <s v="01"/>
    <s v="6"/>
    <s v="1"/>
    <n v="3"/>
    <s v="Thứ 6(01-03)"/>
    <m/>
    <n v="27"/>
    <x v="3"/>
    <x v="1"/>
    <s v="61CLCKDQT-KHỐI 1-ANH 1"/>
    <s v="40sv+24SV"/>
    <s v="MT Nam"/>
    <x v="6"/>
    <s v="1ghep"/>
  </r>
  <r>
    <n v="453"/>
    <s v="ESP121"/>
    <x v="45"/>
    <s v="ESP121(GD2-HK2-2223).1ghep"/>
    <n v="3"/>
    <n v="60"/>
    <n v="6"/>
    <x v="2"/>
    <s v="05.02-26.02"/>
    <s v="17.04-25.06"/>
    <n v="41"/>
    <m/>
    <s v="3"/>
    <s v="4"/>
    <n v="3"/>
    <s v="Thứ 3(04-06)"/>
    <m/>
    <n v="27"/>
    <x v="3"/>
    <x v="1"/>
    <s v="61CLCQTKS-ANH 1"/>
    <s v="24sv+40SV"/>
    <s v="MT Nam"/>
    <x v="10"/>
    <s v="1ghep"/>
  </r>
  <r>
    <n v="453"/>
    <s v="ESP121"/>
    <x v="45"/>
    <s v="ESP121(GD2-HK2-2223).1ghep"/>
    <n v="3"/>
    <n v="60"/>
    <n v="6"/>
    <x v="2"/>
    <s v="05.02-26.02"/>
    <s v="17.04-25.06"/>
    <n v="42"/>
    <s v="01"/>
    <s v="6"/>
    <s v="1"/>
    <n v="3"/>
    <s v="Thứ 6(01-03)"/>
    <m/>
    <n v="27"/>
    <x v="3"/>
    <x v="1"/>
    <s v="61CLCQTKS-ANH 1"/>
    <s v="24sv+40SV"/>
    <s v="MT Nam"/>
    <x v="10"/>
    <s v="1ghep"/>
  </r>
  <r>
    <n v="453"/>
    <s v="ESP121"/>
    <x v="45"/>
    <s v="ESP121(GD2-HK2-2223).23"/>
    <n v="3"/>
    <n v="60"/>
    <n v="6"/>
    <x v="2"/>
    <s v="05.02-26.02"/>
    <s v="17.04-25.06"/>
    <n v="13"/>
    <m/>
    <s v="3"/>
    <s v="10"/>
    <n v="3"/>
    <s v="Thứ 3(10-12)"/>
    <m/>
    <n v="27"/>
    <x v="3"/>
    <x v="4"/>
    <s v="61KT-KHỐI 2-ANH 1+ANH 3.1"/>
    <m/>
    <s v="ND Quý"/>
    <x v="6"/>
    <n v="23"/>
  </r>
  <r>
    <n v="453"/>
    <s v="ESP121"/>
    <x v="45"/>
    <s v="ESP121(GD2-HK2-2223).23"/>
    <n v="3"/>
    <n v="60"/>
    <n v="6"/>
    <x v="2"/>
    <s v="05.02-26.02"/>
    <s v="17.04-25.06"/>
    <n v="14"/>
    <s v="01"/>
    <s v="6"/>
    <s v="7"/>
    <n v="3"/>
    <s v="Thứ 6(07-09)"/>
    <m/>
    <n v="27"/>
    <x v="3"/>
    <x v="4"/>
    <s v="61KT-KHỐI 2-ANH 1+ANH 3.1"/>
    <m/>
    <s v="ND Quý"/>
    <x v="6"/>
    <n v="23"/>
  </r>
  <r>
    <n v="453"/>
    <s v="ESP121"/>
    <x v="45"/>
    <s v="ESP121(GD2-HK2-2223).24"/>
    <n v="3"/>
    <n v="60"/>
    <n v="6"/>
    <x v="2"/>
    <s v="05.02-26.02"/>
    <s v="17.04-25.06"/>
    <n v="13"/>
    <m/>
    <s v="3"/>
    <s v="10"/>
    <n v="3"/>
    <s v="Thứ 3(10-12)"/>
    <m/>
    <n v="27"/>
    <x v="3"/>
    <x v="4"/>
    <s v="61KT-KHỐI 2-ANH 2+ANH 3.2"/>
    <m/>
    <s v="ND Quý"/>
    <x v="6"/>
    <n v="24"/>
  </r>
  <r>
    <n v="453"/>
    <s v="ESP121"/>
    <x v="45"/>
    <s v="ESP121(GD2-HK2-2223).24"/>
    <n v="3"/>
    <n v="60"/>
    <n v="6"/>
    <x v="2"/>
    <s v="05.02-26.02"/>
    <s v="17.04-25.06"/>
    <n v="14"/>
    <s v="01"/>
    <s v="6"/>
    <s v="7"/>
    <n v="3"/>
    <s v="Thứ 6(07-09)"/>
    <m/>
    <n v="27"/>
    <x v="3"/>
    <x v="4"/>
    <s v="61KT-KHỐI 2-ANH 2+ANH 3.2"/>
    <m/>
    <s v="ND Quý"/>
    <x v="6"/>
    <n v="24"/>
  </r>
  <r>
    <n v="453"/>
    <s v="ESP121"/>
    <x v="45"/>
    <s v="ESP121(GD2-HK2-2223).25"/>
    <n v="3"/>
    <n v="60"/>
    <n v="6"/>
    <x v="2"/>
    <s v="26.02-19.03"/>
    <s v="17.04-25.06"/>
    <n v="23"/>
    <m/>
    <s v="4"/>
    <s v="7"/>
    <n v="3"/>
    <s v="Thứ 4(07-09)"/>
    <m/>
    <n v="27"/>
    <x v="3"/>
    <x v="4"/>
    <s v="61_Hệ TC có chứng chỉ"/>
    <m/>
    <m/>
    <x v="6"/>
    <n v="25"/>
  </r>
  <r>
    <n v="453"/>
    <s v="ESP121"/>
    <x v="45"/>
    <s v="ESP121(GD2-HK2-2223).25"/>
    <n v="3"/>
    <n v="60"/>
    <n v="6"/>
    <x v="2"/>
    <s v="26.02-19.03"/>
    <s v="17.04-25.06"/>
    <n v="24"/>
    <s v="01"/>
    <s v="6"/>
    <s v="10"/>
    <n v="3"/>
    <s v="Thứ 6(10-12)"/>
    <m/>
    <n v="27"/>
    <x v="3"/>
    <x v="4"/>
    <s v="61_Hệ TC có chứng chỉ"/>
    <m/>
    <m/>
    <x v="6"/>
    <n v="25"/>
  </r>
  <r>
    <n v="458"/>
    <s v="ESP121"/>
    <x v="45"/>
    <s v="ESP121(GD2-HK2-2223).26"/>
    <n v="3"/>
    <n v="60"/>
    <n v="6"/>
    <x v="2"/>
    <m/>
    <s v="17.04-25.06"/>
    <n v="53"/>
    <m/>
    <s v="3"/>
    <s v="7"/>
    <n v="80"/>
    <s v="Thứ 3(07-09)"/>
    <m/>
    <n v="27"/>
    <x v="1"/>
    <x v="4"/>
    <s v="Khoá 60 có chứng chỉ"/>
    <m/>
    <m/>
    <x v="6"/>
    <n v="26"/>
  </r>
  <r>
    <n v="458"/>
    <s v="ESP121"/>
    <x v="45"/>
    <s v="ESP121(GD2-HK2-2223).26"/>
    <n v="3"/>
    <n v="60"/>
    <n v="6"/>
    <x v="2"/>
    <m/>
    <s v="17.04-25.06"/>
    <n v="54"/>
    <s v="01"/>
    <s v="5"/>
    <s v="10"/>
    <n v="80"/>
    <s v="Thứ 5(10-12)"/>
    <m/>
    <n v="27"/>
    <x v="1"/>
    <x v="4"/>
    <s v="Khoá 60 có chứng chỉ"/>
    <m/>
    <m/>
    <x v="6"/>
    <n v="26"/>
  </r>
  <r>
    <n v="453"/>
    <s v="ESP121"/>
    <x v="45"/>
    <s v="ESP121(GD2-HK2-2223).2ghep"/>
    <n v="3"/>
    <n v="60"/>
    <n v="6"/>
    <x v="2"/>
    <s v="05.02-26.02"/>
    <s v="17.04-25.06"/>
    <n v="11"/>
    <m/>
    <s v="2"/>
    <s v="1"/>
    <n v="3"/>
    <s v="Thứ 2(01-03)"/>
    <s v="A603"/>
    <n v="27"/>
    <x v="3"/>
    <x v="1"/>
    <s v="61CLCKT-KHỐI 1-ANH 3"/>
    <s v="35sv+35SV"/>
    <s v="MT Nam"/>
    <x v="6"/>
    <s v="2ghep"/>
  </r>
  <r>
    <n v="453"/>
    <s v="ESP121"/>
    <x v="45"/>
    <s v="ESP121(GD2-HK2-2223).2ghep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1-ANH 3"/>
    <s v="35sv+35SV"/>
    <s v="MT Nam"/>
    <x v="6"/>
    <s v="2ghep"/>
  </r>
  <r>
    <n v="453"/>
    <s v="ESP121"/>
    <x v="45"/>
    <s v="ESP121(GD2-HK2-2223).2ghep"/>
    <n v="3"/>
    <n v="60"/>
    <n v="6"/>
    <x v="2"/>
    <s v="05.02-26.02"/>
    <s v="17.04-25.06"/>
    <n v="11"/>
    <m/>
    <s v="2"/>
    <s v="1"/>
    <n v="3"/>
    <s v="Thứ 2(01-03)"/>
    <m/>
    <n v="27"/>
    <x v="3"/>
    <x v="1"/>
    <s v="61CLCKT-KHỐI 2-ANH 4"/>
    <s v="35sv+35SV"/>
    <s v="MT Nam"/>
    <x v="10"/>
    <s v="2ghep"/>
  </r>
  <r>
    <n v="453"/>
    <s v="ESP121"/>
    <x v="45"/>
    <s v="ESP121(GD2-HK2-2223).2ghep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2-ANH 4"/>
    <s v="35sv+35SV"/>
    <s v="MT Nam"/>
    <x v="10"/>
    <s v="2ghep"/>
  </r>
  <r>
    <n v="453"/>
    <s v="ESP121"/>
    <x v="45"/>
    <s v="ESP121(GD2-HK2-2223).3ghep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DQT-KHỐI 1-ANH 2"/>
    <s v="42sv+32sv"/>
    <s v="MT Nam"/>
    <x v="6"/>
    <s v="3ghep"/>
  </r>
  <r>
    <n v="453"/>
    <s v="ESP121"/>
    <x v="45"/>
    <s v="ESP121(GD2-HK2-2223).3ghep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DQT-KHỐI 1-ANH 2"/>
    <s v="42sv+32sv"/>
    <s v="MT Nam"/>
    <x v="6"/>
    <s v="3ghep"/>
  </r>
  <r>
    <n v="453"/>
    <s v="ESP121"/>
    <x v="45"/>
    <s v="ESP121(GD2-HK2-2223).3ghep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TQT-KHỐI 1-ANH 3"/>
    <s v="32sv+42sv"/>
    <s v="MT Nam"/>
    <x v="10"/>
    <s v="3ghep"/>
  </r>
  <r>
    <n v="453"/>
    <s v="ESP121"/>
    <x v="45"/>
    <s v="ESP121(GD2-HK2-2223).3ghep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TQT-KHỐI 1-ANH 3"/>
    <s v="32sv+42sv"/>
    <s v="MT Nam"/>
    <x v="10"/>
    <s v="3ghep"/>
  </r>
  <r>
    <n v="453"/>
    <s v="ESP121"/>
    <x v="45"/>
    <s v="ESP121(GD2-HK2-2223).4ghep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QT-KHỐI 1-ANH 2"/>
    <s v="40sv+29sv"/>
    <s v="MT Nam"/>
    <x v="6"/>
    <s v="4ghep"/>
  </r>
  <r>
    <n v="453"/>
    <s v="ESP121"/>
    <x v="45"/>
    <s v="ESP121(GD2-HK2-2223).4ghep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QT-KHỐI 1-ANH 2"/>
    <s v="40sv+29sv"/>
    <s v="MT Nam"/>
    <x v="6"/>
    <s v="4ghep"/>
  </r>
  <r>
    <n v="453"/>
    <s v="ESP121"/>
    <x v="45"/>
    <s v="ESP121(GD2-HK2-2223).4ghep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TC-KHỐI 1-ANH 3"/>
    <s v="29sv+40sv"/>
    <s v="MT Nam"/>
    <x v="10"/>
    <s v="4ghep"/>
  </r>
  <r>
    <n v="453"/>
    <s v="ESP121"/>
    <x v="45"/>
    <s v="ESP121(GD2-HK2-2223).4ghep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TC-KHỐI 1-ANH 3"/>
    <s v="29sv+40sv"/>
    <s v="MT Nam"/>
    <x v="10"/>
    <s v="4ghep"/>
  </r>
  <r>
    <n v="453"/>
    <s v="ESP121"/>
    <x v="45"/>
    <s v="ESP121(GD2-HK2-2223).5"/>
    <n v="3"/>
    <n v="60"/>
    <n v="6"/>
    <x v="2"/>
    <s v="05.02-26.02"/>
    <s v="17.04-25.06"/>
    <n v="53"/>
    <m/>
    <s v="3"/>
    <s v="7"/>
    <n v="3"/>
    <s v="Thứ 3(07-09)"/>
    <m/>
    <n v="27"/>
    <x v="3"/>
    <x v="1"/>
    <s v="61CLCKT-KHỐI 1-ANH 1+ANH 2"/>
    <s v="37sv+35"/>
    <s v="MT Nam"/>
    <x v="6"/>
    <n v="5"/>
  </r>
  <r>
    <n v="453"/>
    <s v="ESP121"/>
    <x v="45"/>
    <s v="ESP121(GD2-HK2-2223).5"/>
    <n v="3"/>
    <n v="60"/>
    <n v="6"/>
    <x v="2"/>
    <s v="05.02-26.02"/>
    <s v="17.04-25.06"/>
    <n v="54"/>
    <s v="01"/>
    <s v="5"/>
    <s v="10"/>
    <n v="3"/>
    <s v="Thứ 5(10-12)"/>
    <m/>
    <n v="27"/>
    <x v="3"/>
    <x v="1"/>
    <s v="61CLCKT-KHỐI 1-ANH 1+ANH 2"/>
    <s v="37sv+35"/>
    <s v="MT Nam"/>
    <x v="6"/>
    <n v="5"/>
  </r>
  <r>
    <n v="453"/>
    <s v="ESP121"/>
    <x v="45"/>
    <s v="ESP121(GD2-HK2-2223).6"/>
    <n v="3"/>
    <n v="60"/>
    <n v="6"/>
    <x v="2"/>
    <s v="05.02-26.02"/>
    <s v="17.04-25.06"/>
    <n v="11"/>
    <m/>
    <s v="2"/>
    <s v="1"/>
    <n v="3"/>
    <s v="Thứ 2(01-03)"/>
    <s v="A604"/>
    <n v="27"/>
    <x v="3"/>
    <x v="1"/>
    <s v="61CLCKT-KHỐI 2-ANH 5+ANH 6"/>
    <s v="34sv+34SV"/>
    <s v="MT Nam"/>
    <x v="6"/>
    <n v="6"/>
  </r>
  <r>
    <n v="453"/>
    <s v="ESP121"/>
    <x v="45"/>
    <s v="ESP121(GD2-HK2-2223).6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2-ANH 5+ANH 6"/>
    <s v="34sv+34SV"/>
    <s v="MT Nam"/>
    <x v="6"/>
    <n v="6"/>
  </r>
  <r>
    <n v="453"/>
    <s v="ESP121"/>
    <x v="45"/>
    <s v="ESP121(GD2-HK2-2223).7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TQT-KHỐI 1-ANH 1+ANH 2"/>
    <s v="34sv+35sv"/>
    <s v="MT Nam"/>
    <x v="6"/>
    <n v="7"/>
  </r>
  <r>
    <n v="453"/>
    <s v="ESP121"/>
    <x v="45"/>
    <s v="ESP121(GD2-HK2-2223).7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TQT-KHỐI 1-ANH 1+ANH 2"/>
    <s v="34sv+35sv"/>
    <s v="MT Nam"/>
    <x v="6"/>
    <n v="7"/>
  </r>
  <r>
    <n v="453"/>
    <s v="ESP121"/>
    <x v="45"/>
    <s v="ESP121(GD2-HK2-2223).8"/>
    <n v="3"/>
    <n v="60"/>
    <n v="6"/>
    <x v="2"/>
    <s v="05.02-26.02"/>
    <s v="17.04-25.06"/>
    <n v="51"/>
    <m/>
    <s v="4"/>
    <s v="1"/>
    <n v="3"/>
    <s v="Thứ 4(01-03)"/>
    <m/>
    <n v="27"/>
    <x v="3"/>
    <x v="1"/>
    <s v="61CLCLUAT-KHỐI 1-ANH 1+ANH 2"/>
    <s v="23sv+21SV"/>
    <s v="MT Nam"/>
    <x v="6"/>
    <n v="8"/>
  </r>
  <r>
    <n v="453"/>
    <s v="ESP121"/>
    <x v="45"/>
    <s v="ESP121(GD2-HK2-2223).8"/>
    <n v="3"/>
    <n v="60"/>
    <n v="6"/>
    <x v="2"/>
    <s v="05.02-26.02"/>
    <s v="17.04-25.06"/>
    <n v="52"/>
    <s v="01"/>
    <s v="6"/>
    <s v="4"/>
    <n v="3"/>
    <s v="Thứ 6(04-06)"/>
    <m/>
    <n v="27"/>
    <x v="3"/>
    <x v="1"/>
    <s v="61CLCLUAT-KHỐI 1-ANH 1+ANH 2"/>
    <s v="23sv+21SV"/>
    <s v="MT Nam"/>
    <x v="6"/>
    <n v="8"/>
  </r>
  <r>
    <n v="453"/>
    <s v="ESP121"/>
    <x v="45"/>
    <s v="ESP121(GD2-HK2-2223).9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QT-KHỐI 1-ANH 1+ANH 3"/>
    <s v="36sv+36sv"/>
    <s v="MT Nam"/>
    <x v="6"/>
    <n v="9"/>
  </r>
  <r>
    <n v="453"/>
    <s v="ESP121"/>
    <x v="45"/>
    <s v="ESP121(GD2-HK2-2223).9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QT-KHỐI 1-ANH 1+ANH 3"/>
    <s v="36sv+36sv"/>
    <s v="MT Nam"/>
    <x v="6"/>
    <n v="9"/>
  </r>
  <r>
    <n v="412"/>
    <s v="ESP231"/>
    <x v="46"/>
    <s v="ESP231(GD1-HK2-2223).2"/>
    <n v="3"/>
    <n v="60"/>
    <n v="6"/>
    <x v="4"/>
    <m/>
    <s v="09.01-15.01+_x000a_06.02-09.04"/>
    <n v="21"/>
    <m/>
    <s v="2"/>
    <s v="4"/>
    <n v="80"/>
    <s v="Thứ 2(04-06)"/>
    <m/>
    <n v="5"/>
    <x v="1"/>
    <x v="1"/>
    <s v="Khoá 60CL&amp;DHNN"/>
    <m/>
    <m/>
    <x v="6"/>
    <n v="2"/>
  </r>
  <r>
    <n v="412"/>
    <s v="ESP231"/>
    <x v="46"/>
    <s v="ESP231(GD1-HK2-2223).2"/>
    <n v="3"/>
    <n v="60"/>
    <n v="6"/>
    <x v="4"/>
    <m/>
    <s v="09.01-15.01+_x000a_06.02-09.04"/>
    <n v="22"/>
    <s v="01"/>
    <s v="5"/>
    <s v="1"/>
    <n v="80"/>
    <s v="Thứ 5(01-03)"/>
    <m/>
    <n v="5"/>
    <x v="1"/>
    <x v="1"/>
    <s v="Khoá 60CL&amp;DHNN"/>
    <m/>
    <m/>
    <x v="6"/>
    <n v="2"/>
  </r>
  <r>
    <n v="412"/>
    <s v="ESP231"/>
    <x v="46"/>
    <s v="ESP231(GD1-HK2-2223).4"/>
    <n v="3"/>
    <n v="60"/>
    <n v="6"/>
    <x v="4"/>
    <m/>
    <s v="09.01-15.01+_x000a_06.02-09.04"/>
    <n v="23"/>
    <m/>
    <s v="4"/>
    <s v="7"/>
    <n v="80"/>
    <s v="Thứ 4(07-09)"/>
    <m/>
    <n v="5"/>
    <x v="1"/>
    <x v="1"/>
    <s v="Khoá 60CL&amp;DHNN"/>
    <m/>
    <m/>
    <x v="6"/>
    <n v="4"/>
  </r>
  <r>
    <n v="412"/>
    <s v="ESP231"/>
    <x v="46"/>
    <s v="ESP231(GD1-HK2-2223).4"/>
    <n v="3"/>
    <n v="60"/>
    <n v="6"/>
    <x v="4"/>
    <m/>
    <s v="09.01-15.01+_x000a_06.02-09.04"/>
    <n v="24"/>
    <s v="01"/>
    <s v="6"/>
    <s v="10"/>
    <n v="80"/>
    <s v="Thứ 6(10-12)"/>
    <m/>
    <n v="5"/>
    <x v="1"/>
    <x v="1"/>
    <s v="Khoá 60CL&amp;DHNN"/>
    <m/>
    <m/>
    <x v="6"/>
    <n v="4"/>
  </r>
  <r>
    <n v="412"/>
    <s v="ESP231"/>
    <x v="46"/>
    <s v="ESP231(GD2-HK2-2223).1"/>
    <n v="3"/>
    <n v="60"/>
    <n v="6"/>
    <x v="2"/>
    <m/>
    <s v="17.04-25.06"/>
    <n v="11"/>
    <m/>
    <s v="2"/>
    <s v="1"/>
    <n v="80"/>
    <s v="Thứ 2(01-03)"/>
    <m/>
    <n v="5"/>
    <x v="1"/>
    <x v="1"/>
    <s v="Khoá 60CL&amp;DHNN"/>
    <m/>
    <m/>
    <x v="6"/>
    <n v="1"/>
  </r>
  <r>
    <n v="412"/>
    <s v="ESP231"/>
    <x v="46"/>
    <s v="ESP231(GD2-HK2-2223).1"/>
    <n v="3"/>
    <n v="60"/>
    <n v="6"/>
    <x v="2"/>
    <m/>
    <s v="17.04-25.06"/>
    <n v="12"/>
    <s v="01"/>
    <s v="4"/>
    <s v="4"/>
    <n v="80"/>
    <s v="Thứ 4(04-06)"/>
    <m/>
    <n v="5"/>
    <x v="1"/>
    <x v="1"/>
    <s v="Khoá 60CL&amp;DHNN"/>
    <m/>
    <m/>
    <x v="6"/>
    <n v="1"/>
  </r>
  <r>
    <n v="412"/>
    <s v="ESP231"/>
    <x v="46"/>
    <s v="ESP231(GD2-HK2-2223).3"/>
    <n v="3"/>
    <n v="60"/>
    <n v="6"/>
    <x v="2"/>
    <m/>
    <s v="17.04-25.06"/>
    <n v="13"/>
    <m/>
    <s v="3"/>
    <s v="10"/>
    <n v="80"/>
    <s v="Thứ 3(10-12)"/>
    <m/>
    <n v="5"/>
    <x v="1"/>
    <x v="1"/>
    <s v="Khoá 60CL&amp;DHNN"/>
    <m/>
    <m/>
    <x v="6"/>
    <n v="3"/>
  </r>
  <r>
    <n v="412"/>
    <s v="ESP231"/>
    <x v="46"/>
    <s v="ESP231(GD2-HK2-2223).3"/>
    <n v="3"/>
    <n v="60"/>
    <n v="6"/>
    <x v="2"/>
    <m/>
    <s v="17.04-25.06"/>
    <n v="14"/>
    <s v="01"/>
    <s v="6"/>
    <s v="7"/>
    <n v="80"/>
    <s v="Thứ 6(07-09)"/>
    <m/>
    <n v="5"/>
    <x v="1"/>
    <x v="1"/>
    <s v="Khoá 60CL&amp;DHNN"/>
    <m/>
    <m/>
    <x v="6"/>
    <n v="3"/>
  </r>
  <r>
    <n v="412"/>
    <s v="ESP231"/>
    <x v="46"/>
    <s v="ESP231(GD2-HK2-2223).5"/>
    <n v="3"/>
    <n v="60"/>
    <n v="6"/>
    <x v="2"/>
    <m/>
    <s v="17.04-25.06"/>
    <n v="21"/>
    <m/>
    <s v="2"/>
    <s v="4"/>
    <n v="80"/>
    <s v="Thứ 2(04-06)"/>
    <m/>
    <n v="5"/>
    <x v="1"/>
    <x v="1"/>
    <s v="Khoá 60CL&amp;DHNN"/>
    <m/>
    <m/>
    <x v="6"/>
    <n v="5"/>
  </r>
  <r>
    <n v="412"/>
    <s v="ESP231"/>
    <x v="46"/>
    <s v="ESP231(GD2-HK2-2223).5"/>
    <n v="3"/>
    <n v="60"/>
    <n v="6"/>
    <x v="2"/>
    <m/>
    <s v="17.04-25.06"/>
    <n v="22"/>
    <s v="01"/>
    <s v="5"/>
    <s v="1"/>
    <n v="80"/>
    <s v="Thứ 5(01-03)"/>
    <m/>
    <n v="5"/>
    <x v="1"/>
    <x v="1"/>
    <s v="Khoá 60CL&amp;DHNN"/>
    <m/>
    <m/>
    <x v="6"/>
    <n v="5"/>
  </r>
  <r>
    <n v="114"/>
    <s v="ESP232"/>
    <x v="47"/>
    <s v="ESP232(GD1-HK2-2223).1"/>
    <n v="3"/>
    <n v="60"/>
    <n v="6"/>
    <x v="4"/>
    <m/>
    <s v="09.01-15.01+_x000a_06.02-09.04"/>
    <n v="53"/>
    <m/>
    <s v="3"/>
    <s v="7"/>
    <n v="80"/>
    <s v="Thứ 3(07-09)"/>
    <m/>
    <n v="1"/>
    <x v="1"/>
    <x v="1"/>
    <s v="Khoá 60CL&amp;DHNN"/>
    <m/>
    <m/>
    <x v="6"/>
    <n v="1"/>
  </r>
  <r>
    <n v="114"/>
    <s v="ESP232"/>
    <x v="47"/>
    <s v="ESP232(GD1-HK2-2223).1"/>
    <n v="3"/>
    <n v="60"/>
    <n v="6"/>
    <x v="4"/>
    <m/>
    <s v="09.01-15.01+_x000a_06.02-09.04"/>
    <n v="54"/>
    <s v="01"/>
    <s v="5"/>
    <s v="10"/>
    <n v="80"/>
    <s v="Thứ 5(10-12)"/>
    <m/>
    <n v="1"/>
    <x v="1"/>
    <x v="1"/>
    <s v="Khoá 60CL&amp;DHNN"/>
    <m/>
    <m/>
    <x v="6"/>
    <n v="1"/>
  </r>
  <r>
    <n v="115"/>
    <s v="ESP233"/>
    <x v="48"/>
    <s v="ESP233(GD2-HK2-2223).1"/>
    <n v="3"/>
    <n v="60"/>
    <n v="6"/>
    <x v="2"/>
    <m/>
    <s v="17.04-25.06"/>
    <n v="53"/>
    <m/>
    <s v="3"/>
    <s v="7"/>
    <n v="80"/>
    <s v="Thứ 3(07-09)"/>
    <m/>
    <n v="1"/>
    <x v="1"/>
    <x v="1"/>
    <s v="Khoá 60CL&amp;DHNN"/>
    <m/>
    <m/>
    <x v="6"/>
    <n v="1"/>
  </r>
  <r>
    <n v="115"/>
    <s v="ESP233"/>
    <x v="48"/>
    <s v="ESP233(GD2-HK2-2223).1"/>
    <n v="3"/>
    <n v="60"/>
    <n v="6"/>
    <x v="2"/>
    <m/>
    <s v="17.04-25.06"/>
    <n v="54"/>
    <s v="01"/>
    <s v="5"/>
    <s v="10"/>
    <n v="80"/>
    <s v="Thứ 5(10-12)"/>
    <m/>
    <n v="1"/>
    <x v="1"/>
    <x v="1"/>
    <s v="Khoá 60CL&amp;DHNN"/>
    <m/>
    <m/>
    <x v="6"/>
    <n v="1"/>
  </r>
  <r>
    <m/>
    <s v="TPH161"/>
    <x v="49"/>
    <s v="TPH161(GD1-HK2-2223).1"/>
    <n v="3"/>
    <n v="90"/>
    <n v="9"/>
    <x v="4"/>
    <m/>
    <s v="09.01-15.01+_x000a_06.02-09.04"/>
    <n v="33"/>
    <m/>
    <s v="2"/>
    <s v="7"/>
    <n v="80"/>
    <s v="Thứ 2(07-09)"/>
    <m/>
    <n v="1"/>
    <x v="1"/>
    <x v="1"/>
    <s v="60_CLCQTKS"/>
    <s v="Mở bổ sung"/>
    <m/>
    <x v="7"/>
    <n v="1"/>
  </r>
  <r>
    <m/>
    <s v="TPH161"/>
    <x v="49"/>
    <s v="TPH161(GD1-HK2-2223).1"/>
    <n v="3"/>
    <n v="90"/>
    <n v="9"/>
    <x v="4"/>
    <m/>
    <s v="09.01-15.01+_x000a_06.02-09.04"/>
    <n v="34"/>
    <s v="01"/>
    <s v="4"/>
    <s v="10"/>
    <n v="80"/>
    <s v="Thứ 4(10-12)"/>
    <m/>
    <n v="1"/>
    <x v="1"/>
    <x v="1"/>
    <s v="60_CLCQTKS"/>
    <s v="Mở bổ sung"/>
    <m/>
    <x v="7"/>
    <n v="1"/>
  </r>
  <r>
    <m/>
    <s v="TPH161"/>
    <x v="49"/>
    <s v="TPH161(GD1-HK2-2223).1"/>
    <n v="3"/>
    <n v="90"/>
    <n v="9"/>
    <x v="4"/>
    <m/>
    <s v="09.01-15.01+_x000a_06.02-09.04"/>
    <n v="44"/>
    <s v="02"/>
    <s v="5"/>
    <s v="7"/>
    <n v="80"/>
    <s v="Thứ 5(07-09)"/>
    <m/>
    <n v="1"/>
    <x v="1"/>
    <x v="1"/>
    <s v="60_CLCQTKS"/>
    <s v="Mở bổ sung"/>
    <m/>
    <x v="7"/>
    <n v="1"/>
  </r>
  <r>
    <m/>
    <s v="ESP121"/>
    <x v="45"/>
    <s v="ESP121(GD1-HK2-2223).28"/>
    <n v="3"/>
    <n v="60"/>
    <n v="6"/>
    <x v="4"/>
    <m/>
    <s v="09.01-15.01+_x000a_06.02-09.04"/>
    <n v="41"/>
    <m/>
    <s v="3"/>
    <s v="4"/>
    <n v="80"/>
    <s v="Thứ 3(04-06)"/>
    <m/>
    <n v="1"/>
    <x v="1"/>
    <x v="1"/>
    <s v="60_CLCQTKS"/>
    <s v="Mở bổ sung"/>
    <m/>
    <x v="7"/>
    <n v="28"/>
  </r>
  <r>
    <m/>
    <s v="ESP121"/>
    <x v="45"/>
    <s v="ESP121(GD1-HK2-2223).28"/>
    <n v="3"/>
    <n v="60"/>
    <n v="6"/>
    <x v="4"/>
    <m/>
    <s v="09.01-15.01+_x000a_06.02-09.04"/>
    <n v="12"/>
    <s v="01"/>
    <s v="4"/>
    <s v="4"/>
    <n v="80"/>
    <s v="Thứ 4(04-06)"/>
    <m/>
    <n v="1"/>
    <x v="1"/>
    <x v="1"/>
    <s v="60_CLCQTKS"/>
    <s v="Mở bổ sung"/>
    <m/>
    <x v="7"/>
    <n v="28"/>
  </r>
  <r>
    <n v="114"/>
    <s v="ESP236"/>
    <x v="50"/>
    <s v="ESP236(GD1-HK2-2223).1"/>
    <n v="3"/>
    <n v="60"/>
    <n v="6"/>
    <x v="4"/>
    <m/>
    <s v="09.01-15.01+_x000a_06.02-09.04"/>
    <n v="51"/>
    <m/>
    <s v="4"/>
    <s v="1"/>
    <n v="80"/>
    <s v="Thứ 4(01-03)"/>
    <m/>
    <n v="1"/>
    <x v="1"/>
    <x v="1"/>
    <s v="60_CLCQTKS"/>
    <m/>
    <m/>
    <x v="7"/>
    <n v="1"/>
  </r>
  <r>
    <n v="114"/>
    <s v="ESP236"/>
    <x v="50"/>
    <s v="ESP236(GD1-HK2-2223).1"/>
    <n v="3"/>
    <n v="60"/>
    <n v="6"/>
    <x v="4"/>
    <m/>
    <s v="09.01-15.01+_x000a_06.02-09.04"/>
    <n v="52"/>
    <s v="01"/>
    <s v="6"/>
    <s v="4"/>
    <n v="80"/>
    <s v="Thứ 6(04-06)"/>
    <m/>
    <n v="1"/>
    <x v="1"/>
    <x v="1"/>
    <s v="60_CLCQTKS"/>
    <m/>
    <m/>
    <x v="7"/>
    <n v="1"/>
  </r>
  <r>
    <n v="437"/>
    <s v="GDTC2"/>
    <x v="51"/>
    <s v="GDTC2(GD1-HK2-2223).1"/>
    <n v="2"/>
    <n v="60"/>
    <n v="6"/>
    <x v="4"/>
    <m/>
    <s v="09.01-15.01+_x000a_06.02-09.04"/>
    <n v="11"/>
    <m/>
    <s v="2"/>
    <s v="1"/>
    <n v="150"/>
    <s v="Thứ 2(01-03)"/>
    <m/>
    <n v="8"/>
    <x v="6"/>
    <x v="7"/>
    <s v="All"/>
    <m/>
    <m/>
    <x v="5"/>
    <n v="1"/>
  </r>
  <r>
    <n v="437"/>
    <s v="GDTC2"/>
    <x v="51"/>
    <s v="GDTC2(GD1-HK2-2223).1"/>
    <n v="2"/>
    <n v="60"/>
    <n v="6"/>
    <x v="4"/>
    <m/>
    <s v="09.01-15.01+_x000a_06.02-09.04"/>
    <n v="12"/>
    <s v="01"/>
    <s v="4"/>
    <s v="4"/>
    <n v="150"/>
    <s v="Thứ 4(04-06)"/>
    <m/>
    <n v="8"/>
    <x v="6"/>
    <x v="7"/>
    <s v="All"/>
    <m/>
    <m/>
    <x v="5"/>
    <n v="1"/>
  </r>
  <r>
    <n v="437"/>
    <s v="GDTC2"/>
    <x v="51"/>
    <s v="GDTC2(GD1-HK2-2223).2"/>
    <n v="2"/>
    <n v="60"/>
    <n v="6"/>
    <x v="4"/>
    <m/>
    <s v="09.01-15.01+_x000a_06.02-09.04"/>
    <n v="13"/>
    <m/>
    <s v="3"/>
    <s v="10"/>
    <n v="150"/>
    <s v="Thứ 3(10-12)"/>
    <m/>
    <n v="8"/>
    <x v="6"/>
    <x v="7"/>
    <s v="All"/>
    <m/>
    <m/>
    <x v="5"/>
    <n v="2"/>
  </r>
  <r>
    <n v="437"/>
    <s v="GDTC2"/>
    <x v="51"/>
    <s v="GDTC2(GD1-HK2-2223).2"/>
    <n v="2"/>
    <n v="60"/>
    <n v="6"/>
    <x v="4"/>
    <m/>
    <s v="09.01-15.01+_x000a_06.02-09.04"/>
    <n v="14"/>
    <s v="01"/>
    <s v="6"/>
    <s v="7"/>
    <n v="150"/>
    <s v="Thứ 6(07-09)"/>
    <m/>
    <n v="8"/>
    <x v="6"/>
    <x v="7"/>
    <s v="All"/>
    <m/>
    <m/>
    <x v="5"/>
    <n v="2"/>
  </r>
  <r>
    <n v="437"/>
    <s v="GDTC2"/>
    <x v="51"/>
    <s v="GDTC2(GD1-HK2-2223).3"/>
    <n v="2"/>
    <n v="60"/>
    <n v="6"/>
    <x v="4"/>
    <m/>
    <s v="09.01-15.01+_x000a_06.02-09.04"/>
    <n v="21"/>
    <m/>
    <s v="2"/>
    <s v="4"/>
    <n v="150"/>
    <s v="Thứ 2(04-06)"/>
    <m/>
    <n v="8"/>
    <x v="6"/>
    <x v="7"/>
    <s v="All"/>
    <m/>
    <m/>
    <x v="5"/>
    <n v="3"/>
  </r>
  <r>
    <n v="437"/>
    <s v="GDTC2"/>
    <x v="51"/>
    <s v="GDTC2(GD1-HK2-2223).3"/>
    <n v="2"/>
    <n v="60"/>
    <n v="6"/>
    <x v="4"/>
    <m/>
    <s v="09.01-15.01+_x000a_06.02-09.04"/>
    <n v="22"/>
    <s v="01"/>
    <s v="5"/>
    <s v="1"/>
    <n v="150"/>
    <s v="Thứ 5(01-03)"/>
    <m/>
    <n v="8"/>
    <x v="6"/>
    <x v="7"/>
    <s v="All"/>
    <m/>
    <m/>
    <x v="5"/>
    <n v="3"/>
  </r>
  <r>
    <n v="437"/>
    <s v="GDTC2"/>
    <x v="51"/>
    <s v="GDTC2(GD1-HK2-2223).4"/>
    <n v="2"/>
    <n v="60"/>
    <n v="6"/>
    <x v="4"/>
    <m/>
    <s v="09.01-15.01+_x000a_06.02-09.04"/>
    <n v="23"/>
    <m/>
    <s v="4"/>
    <s v="7"/>
    <n v="150"/>
    <s v="Thứ 4(07-09)"/>
    <m/>
    <n v="8"/>
    <x v="6"/>
    <x v="7"/>
    <s v="All"/>
    <m/>
    <m/>
    <x v="5"/>
    <n v="4"/>
  </r>
  <r>
    <n v="437"/>
    <s v="GDTC2"/>
    <x v="51"/>
    <s v="GDTC2(GD1-HK2-2223).4"/>
    <n v="2"/>
    <n v="60"/>
    <n v="6"/>
    <x v="4"/>
    <m/>
    <s v="09.01-15.01+_x000a_06.02-09.04"/>
    <n v="24"/>
    <s v="01"/>
    <s v="6"/>
    <s v="10"/>
    <n v="150"/>
    <s v="Thứ 6(10-12)"/>
    <m/>
    <n v="8"/>
    <x v="6"/>
    <x v="7"/>
    <s v="All"/>
    <m/>
    <m/>
    <x v="5"/>
    <n v="4"/>
  </r>
  <r>
    <n v="437"/>
    <s v="GDTC2"/>
    <x v="51"/>
    <s v="GDTC2(GD1-HK2-2223).5"/>
    <n v="2"/>
    <n v="60"/>
    <n v="6"/>
    <x v="4"/>
    <m/>
    <s v="09.01-15.01+_x000a_06.02-09.04"/>
    <n v="31"/>
    <m/>
    <s v="3"/>
    <s v="1"/>
    <n v="150"/>
    <s v="Thứ 3(01-03)"/>
    <m/>
    <n v="8"/>
    <x v="6"/>
    <x v="7"/>
    <s v="All"/>
    <m/>
    <m/>
    <x v="5"/>
    <n v="5"/>
  </r>
  <r>
    <n v="437"/>
    <s v="GDTC2"/>
    <x v="51"/>
    <s v="GDTC2(GD1-HK2-2223).5"/>
    <n v="2"/>
    <n v="60"/>
    <n v="6"/>
    <x v="4"/>
    <m/>
    <s v="09.01-15.01+_x000a_06.02-09.04"/>
    <n v="32"/>
    <s v="01"/>
    <s v="5"/>
    <s v="4"/>
    <n v="150"/>
    <s v="Thứ 5(04-06)"/>
    <m/>
    <n v="8"/>
    <x v="6"/>
    <x v="7"/>
    <s v="All"/>
    <m/>
    <m/>
    <x v="5"/>
    <n v="5"/>
  </r>
  <r>
    <n v="437"/>
    <s v="GDTC2"/>
    <x v="51"/>
    <s v="GDTC2(GD1-HK2-2223).6"/>
    <n v="2"/>
    <n v="60"/>
    <n v="6"/>
    <x v="4"/>
    <m/>
    <s v="09.01-15.01+_x000a_06.02-09.04"/>
    <n v="33"/>
    <m/>
    <s v="2"/>
    <s v="7"/>
    <n v="150"/>
    <s v="Thứ 2(07-09)"/>
    <m/>
    <n v="8"/>
    <x v="6"/>
    <x v="7"/>
    <s v="All"/>
    <m/>
    <m/>
    <x v="5"/>
    <n v="6"/>
  </r>
  <r>
    <n v="437"/>
    <s v="GDTC2"/>
    <x v="51"/>
    <s v="GDTC2(GD1-HK2-2223).6"/>
    <n v="2"/>
    <n v="60"/>
    <n v="6"/>
    <x v="4"/>
    <m/>
    <s v="09.01-15.01+_x000a_06.02-09.04"/>
    <n v="34"/>
    <s v="01"/>
    <s v="4"/>
    <s v="10"/>
    <n v="150"/>
    <s v="Thứ 4(10-12)"/>
    <m/>
    <n v="8"/>
    <x v="6"/>
    <x v="7"/>
    <s v="All"/>
    <m/>
    <m/>
    <x v="5"/>
    <n v="6"/>
  </r>
  <r>
    <n v="437"/>
    <s v="GDTC2"/>
    <x v="51"/>
    <s v="GDTC2(GD1-HK2-2223).7"/>
    <n v="2"/>
    <n v="60"/>
    <n v="6"/>
    <x v="4"/>
    <m/>
    <s v="09.01-15.01+_x000a_06.02-09.04"/>
    <n v="41"/>
    <m/>
    <s v="3"/>
    <s v="4"/>
    <n v="150"/>
    <s v="Thứ 3(04-06)"/>
    <m/>
    <n v="8"/>
    <x v="6"/>
    <x v="7"/>
    <s v="All"/>
    <m/>
    <m/>
    <x v="5"/>
    <n v="7"/>
  </r>
  <r>
    <n v="437"/>
    <s v="GDTC2"/>
    <x v="51"/>
    <s v="GDTC2(GD1-HK2-2223).7"/>
    <n v="2"/>
    <n v="60"/>
    <n v="6"/>
    <x v="4"/>
    <m/>
    <s v="09.01-15.01+_x000a_06.02-09.04"/>
    <n v="42"/>
    <s v="01"/>
    <s v="6"/>
    <s v="1"/>
    <n v="150"/>
    <s v="Thứ 6(01-03)"/>
    <m/>
    <n v="8"/>
    <x v="6"/>
    <x v="7"/>
    <s v="All"/>
    <m/>
    <m/>
    <x v="5"/>
    <n v="7"/>
  </r>
  <r>
    <n v="437"/>
    <s v="GDTC2"/>
    <x v="51"/>
    <s v="GDTC2(GD1-HK2-2223).8"/>
    <n v="2"/>
    <n v="60"/>
    <n v="6"/>
    <x v="4"/>
    <m/>
    <s v="09.01-15.01+_x000a_06.02-09.04"/>
    <n v="43"/>
    <m/>
    <s v="2"/>
    <s v="10"/>
    <n v="150"/>
    <s v="Thứ 2(10-12)"/>
    <m/>
    <n v="8"/>
    <x v="6"/>
    <x v="7"/>
    <s v="All"/>
    <m/>
    <m/>
    <x v="5"/>
    <n v="8"/>
  </r>
  <r>
    <n v="437"/>
    <s v="GDTC2"/>
    <x v="51"/>
    <s v="GDTC2(GD1-HK2-2223).8"/>
    <n v="2"/>
    <n v="60"/>
    <n v="6"/>
    <x v="4"/>
    <m/>
    <s v="09.01-15.01+_x000a_06.02-09.04"/>
    <n v="44"/>
    <s v="01"/>
    <s v="5"/>
    <s v="7"/>
    <n v="150"/>
    <s v="Thứ 5(07-09)"/>
    <m/>
    <n v="8"/>
    <x v="6"/>
    <x v="7"/>
    <s v="All"/>
    <m/>
    <m/>
    <x v="5"/>
    <n v="8"/>
  </r>
  <r>
    <n v="403"/>
    <s v="GDTC3"/>
    <x v="52"/>
    <s v="GDTC3(GD1-HK2-2223)Caulong.1"/>
    <n v="2"/>
    <n v="60"/>
    <n v="6"/>
    <x v="4"/>
    <m/>
    <s v="09.01-15.01+_x000a_06.02-09.04"/>
    <n v="51"/>
    <m/>
    <s v="4"/>
    <s v="1"/>
    <n v="150"/>
    <s v="Thứ 4(01-03)"/>
    <m/>
    <n v="4"/>
    <x v="6"/>
    <x v="7"/>
    <s v="All"/>
    <m/>
    <m/>
    <x v="5"/>
    <n v="1"/>
  </r>
  <r>
    <n v="403"/>
    <s v="GDTC3"/>
    <x v="52"/>
    <s v="GDTC3(GD1-HK2-2223)Caulong.1"/>
    <n v="2"/>
    <n v="60"/>
    <n v="6"/>
    <x v="4"/>
    <m/>
    <s v="09.01-15.01+_x000a_06.02-09.04"/>
    <n v="52"/>
    <s v="01"/>
    <s v="6"/>
    <s v="4"/>
    <n v="150"/>
    <s v="Thứ 6(04-06)"/>
    <m/>
    <n v="4"/>
    <x v="6"/>
    <x v="7"/>
    <s v="All"/>
    <m/>
    <m/>
    <x v="5"/>
    <n v="1"/>
  </r>
  <r>
    <n v="403"/>
    <s v="GDTC3"/>
    <x v="52"/>
    <s v="GDTC3(GD1-HK2-2223)Caulong.2"/>
    <n v="2"/>
    <n v="60"/>
    <n v="6"/>
    <x v="4"/>
    <m/>
    <s v="09.01-15.01+_x000a_06.02-09.04"/>
    <n v="53"/>
    <m/>
    <s v="3"/>
    <s v="7"/>
    <n v="150"/>
    <s v="Thứ 3(07-09)"/>
    <m/>
    <n v="4"/>
    <x v="6"/>
    <x v="7"/>
    <s v="All"/>
    <m/>
    <m/>
    <x v="5"/>
    <n v="2"/>
  </r>
  <r>
    <n v="403"/>
    <s v="GDTC3"/>
    <x v="52"/>
    <s v="GDTC3(GD1-HK2-2223)Caulong.2"/>
    <n v="2"/>
    <n v="60"/>
    <n v="6"/>
    <x v="4"/>
    <m/>
    <s v="09.01-15.01+_x000a_06.02-09.04"/>
    <n v="54"/>
    <s v="01"/>
    <s v="5"/>
    <s v="10"/>
    <n v="150"/>
    <s v="Thứ 5(10-12)"/>
    <m/>
    <n v="4"/>
    <x v="6"/>
    <x v="7"/>
    <s v="All"/>
    <m/>
    <m/>
    <x v="5"/>
    <n v="2"/>
  </r>
  <r>
    <n v="403"/>
    <s v="GDTC3"/>
    <x v="52"/>
    <s v="GDTC3(GD2-HK2-2223)Caulong.3"/>
    <n v="2"/>
    <n v="60"/>
    <n v="6"/>
    <x v="2"/>
    <m/>
    <s v="17.04-25.06"/>
    <n v="51"/>
    <m/>
    <s v="4"/>
    <s v="1"/>
    <n v="150"/>
    <s v="Thứ 4(01-03)"/>
    <m/>
    <n v="4"/>
    <x v="6"/>
    <x v="7"/>
    <s v="All"/>
    <m/>
    <m/>
    <x v="5"/>
    <n v="3"/>
  </r>
  <r>
    <n v="403"/>
    <s v="GDTC3"/>
    <x v="52"/>
    <s v="GDTC3(GD2-HK2-2223)Caulong.3"/>
    <n v="2"/>
    <n v="60"/>
    <n v="6"/>
    <x v="2"/>
    <m/>
    <s v="17.04-25.06"/>
    <n v="52"/>
    <s v="01"/>
    <s v="6"/>
    <s v="4"/>
    <n v="150"/>
    <s v="Thứ 6(04-06)"/>
    <m/>
    <n v="4"/>
    <x v="6"/>
    <x v="7"/>
    <s v="All"/>
    <m/>
    <m/>
    <x v="5"/>
    <n v="3"/>
  </r>
  <r>
    <n v="403"/>
    <s v="GDTC3"/>
    <x v="52"/>
    <s v="GDTC3(GD2-HK2-2223)Caulong.4"/>
    <n v="2"/>
    <n v="60"/>
    <n v="6"/>
    <x v="2"/>
    <m/>
    <s v="17.04-25.06"/>
    <n v="53"/>
    <m/>
    <s v="3"/>
    <s v="7"/>
    <n v="150"/>
    <s v="Thứ 3(07-09)"/>
    <m/>
    <n v="4"/>
    <x v="6"/>
    <x v="7"/>
    <s v="All"/>
    <m/>
    <m/>
    <x v="5"/>
    <n v="4"/>
  </r>
  <r>
    <n v="403"/>
    <s v="GDTC3"/>
    <x v="52"/>
    <s v="GDTC3(GD2-HK2-2223)Caulong.4"/>
    <n v="2"/>
    <n v="60"/>
    <n v="6"/>
    <x v="2"/>
    <m/>
    <s v="17.04-25.06"/>
    <n v="54"/>
    <s v="01"/>
    <s v="5"/>
    <s v="10"/>
    <n v="150"/>
    <s v="Thứ 5(10-12)"/>
    <m/>
    <n v="4"/>
    <x v="6"/>
    <x v="7"/>
    <s v="All"/>
    <m/>
    <m/>
    <x v="5"/>
    <n v="4"/>
  </r>
  <r>
    <n v="271"/>
    <s v="KDO305"/>
    <x v="53"/>
    <s v="KDO305(GD1-HK2-2223).1"/>
    <n v="3"/>
    <n v="45"/>
    <n v="6"/>
    <x v="4"/>
    <m/>
    <s v="09.01-15.01+_x000a_06.02-26.03"/>
    <n v="23"/>
    <m/>
    <s v="4"/>
    <s v="7"/>
    <n v="100"/>
    <s v="Thứ 4(07-09)"/>
    <m/>
    <n v="2"/>
    <x v="2"/>
    <x v="4"/>
    <s v="59_KDQT"/>
    <m/>
    <m/>
    <x v="3"/>
    <n v="1"/>
  </r>
  <r>
    <n v="271"/>
    <s v="KDO305"/>
    <x v="53"/>
    <s v="KDO305(GD1-HK2-2223).1"/>
    <n v="3"/>
    <n v="45"/>
    <n v="6"/>
    <x v="4"/>
    <m/>
    <s v="09.01-15.01+_x000a_06.02-26.03"/>
    <n v="24"/>
    <s v="01"/>
    <s v="6"/>
    <s v="10"/>
    <n v="100"/>
    <s v="Thứ 6(10-12)"/>
    <m/>
    <n v="2"/>
    <x v="2"/>
    <x v="4"/>
    <s v="59_KDQT"/>
    <m/>
    <m/>
    <x v="3"/>
    <n v="1"/>
  </r>
  <r>
    <n v="271"/>
    <s v="KDO305"/>
    <x v="53"/>
    <s v="KDO305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KDQT"/>
    <m/>
    <m/>
    <x v="3"/>
    <n v="2"/>
  </r>
  <r>
    <n v="271"/>
    <s v="KDO305"/>
    <x v="53"/>
    <s v="KDO305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KDQT"/>
    <m/>
    <m/>
    <x v="3"/>
    <n v="2"/>
  </r>
  <r>
    <n v="201"/>
    <s v="KDO305E"/>
    <x v="54"/>
    <s v="KDO305E(GD2-HK2-2223)59CTTTKT.1"/>
    <n v="3"/>
    <n v="45"/>
    <n v="6"/>
    <x v="2"/>
    <m/>
    <s v="17.04-11.06"/>
    <n v="21"/>
    <m/>
    <s v="2"/>
    <s v="4"/>
    <n v="100"/>
    <s v="Thứ 2(04-06)"/>
    <m/>
    <n v="1"/>
    <x v="2"/>
    <x v="2"/>
    <s v="59CTTTKT"/>
    <m/>
    <m/>
    <x v="3"/>
    <n v="1"/>
  </r>
  <r>
    <n v="201"/>
    <s v="KDO305E"/>
    <x v="54"/>
    <s v="KDO305E(GD2-HK2-2223)59CTTTKT.1"/>
    <n v="3"/>
    <n v="45"/>
    <n v="6"/>
    <x v="2"/>
    <m/>
    <s v="17.04-11.06"/>
    <n v="22"/>
    <s v="01"/>
    <s v="5"/>
    <s v="1"/>
    <n v="100"/>
    <s v="Thứ 5(01-03)"/>
    <m/>
    <n v="1"/>
    <x v="2"/>
    <x v="2"/>
    <s v="59CTTTKT"/>
    <m/>
    <m/>
    <x v="3"/>
    <n v="1"/>
  </r>
  <r>
    <n v="433"/>
    <s v="KDO307"/>
    <x v="55"/>
    <s v="KDO307(GD1-HK2-2223).2"/>
    <n v="3"/>
    <n v="45"/>
    <n v="6"/>
    <x v="4"/>
    <m/>
    <s v="09.01-15.01+_x000a_06.02-26.03"/>
    <n v="21"/>
    <m/>
    <s v="2"/>
    <s v="4"/>
    <n v="100"/>
    <s v="Thứ 2(04-06)"/>
    <m/>
    <n v="8"/>
    <x v="2"/>
    <x v="4"/>
    <s v="59_KTDN"/>
    <m/>
    <m/>
    <x v="3"/>
    <n v="2"/>
  </r>
  <r>
    <n v="433"/>
    <s v="KDO307"/>
    <x v="55"/>
    <s v="KDO307(GD1-HK2-2223).2"/>
    <n v="3"/>
    <n v="45"/>
    <n v="6"/>
    <x v="4"/>
    <m/>
    <s v="09.01-15.01+_x000a_06.02-26.03"/>
    <n v="22"/>
    <s v="01"/>
    <s v="5"/>
    <s v="1"/>
    <n v="100"/>
    <s v="Thứ 5(01-03)"/>
    <m/>
    <n v="8"/>
    <x v="2"/>
    <x v="4"/>
    <s v="59_KTDN"/>
    <m/>
    <m/>
    <x v="3"/>
    <n v="2"/>
  </r>
  <r>
    <n v="433"/>
    <s v="KDO307"/>
    <x v="55"/>
    <s v="KDO307(GD1-HK2-2223).4"/>
    <n v="3"/>
    <n v="45"/>
    <n v="6"/>
    <x v="4"/>
    <m/>
    <s v="09.01-15.01+_x000a_06.02-26.03"/>
    <n v="23"/>
    <m/>
    <s v="4"/>
    <s v="7"/>
    <n v="100"/>
    <s v="Thứ 4(07-09)"/>
    <m/>
    <n v="8"/>
    <x v="2"/>
    <x v="4"/>
    <s v="59_KTDN"/>
    <m/>
    <m/>
    <x v="3"/>
    <n v="4"/>
  </r>
  <r>
    <n v="433"/>
    <s v="KDO307"/>
    <x v="55"/>
    <s v="KDO307(GD1-HK2-2223).4"/>
    <n v="3"/>
    <n v="45"/>
    <n v="6"/>
    <x v="4"/>
    <m/>
    <s v="09.01-15.01+_x000a_06.02-26.03"/>
    <n v="24"/>
    <s v="01"/>
    <s v="6"/>
    <s v="10"/>
    <n v="100"/>
    <s v="Thứ 6(10-12)"/>
    <m/>
    <n v="8"/>
    <x v="2"/>
    <x v="4"/>
    <s v="59_KTDN"/>
    <m/>
    <m/>
    <x v="3"/>
    <n v="4"/>
  </r>
  <r>
    <n v="433"/>
    <s v="KDO307"/>
    <x v="55"/>
    <s v="KDO307(GD1-HK2-2223).6"/>
    <n v="3"/>
    <n v="45"/>
    <n v="6"/>
    <x v="4"/>
    <m/>
    <s v="09.01-15.01+_x000a_06.02-26.03"/>
    <n v="31"/>
    <m/>
    <s v="3"/>
    <s v="1"/>
    <n v="100"/>
    <s v="Thứ 3(01-03)"/>
    <m/>
    <n v="8"/>
    <x v="2"/>
    <x v="4"/>
    <s v="59_KTDN"/>
    <m/>
    <m/>
    <x v="3"/>
    <n v="6"/>
  </r>
  <r>
    <n v="433"/>
    <s v="KDO307"/>
    <x v="55"/>
    <s v="KDO307(GD1-HK2-2223).6"/>
    <n v="3"/>
    <n v="45"/>
    <n v="6"/>
    <x v="4"/>
    <m/>
    <s v="09.01-15.01+_x000a_06.02-26.03"/>
    <n v="32"/>
    <s v="01"/>
    <s v="5"/>
    <s v="4"/>
    <n v="100"/>
    <s v="Thứ 5(04-06)"/>
    <m/>
    <n v="8"/>
    <x v="2"/>
    <x v="4"/>
    <s v="59_KTDN"/>
    <m/>
    <m/>
    <x v="3"/>
    <n v="6"/>
  </r>
  <r>
    <n v="433"/>
    <s v="KDO307"/>
    <x v="55"/>
    <s v="KDO307(GD1-HK2-2223).7"/>
    <n v="3"/>
    <n v="45"/>
    <n v="6"/>
    <x v="4"/>
    <m/>
    <s v="09.01-15.01+_x000a_06.02-26.03"/>
    <n v="13"/>
    <m/>
    <s v="3"/>
    <s v="10"/>
    <n v="100"/>
    <s v="Thứ 3(10-12)"/>
    <m/>
    <n v="8"/>
    <x v="1"/>
    <x v="4"/>
    <s v="60_KDQT"/>
    <m/>
    <m/>
    <x v="3"/>
    <n v="7"/>
  </r>
  <r>
    <n v="433"/>
    <s v="KDO307"/>
    <x v="55"/>
    <s v="KDO307(GD1-HK2-2223).7"/>
    <n v="3"/>
    <n v="45"/>
    <n v="6"/>
    <x v="4"/>
    <m/>
    <s v="09.01-15.01+_x000a_06.02-26.03"/>
    <n v="14"/>
    <s v="01"/>
    <s v="6"/>
    <s v="7"/>
    <n v="100"/>
    <s v="Thứ 6(07-09)"/>
    <m/>
    <n v="8"/>
    <x v="1"/>
    <x v="4"/>
    <s v="60_KDQT"/>
    <m/>
    <m/>
    <x v="3"/>
    <n v="7"/>
  </r>
  <r>
    <n v="433"/>
    <s v="KDO307"/>
    <x v="55"/>
    <s v="KDO307(GD2-HK2-2223).1"/>
    <n v="3"/>
    <n v="45"/>
    <n v="6"/>
    <x v="2"/>
    <m/>
    <s v="17.04-11.06"/>
    <n v="13"/>
    <m/>
    <s v="3"/>
    <s v="10"/>
    <n v="100"/>
    <s v="Thứ 3(10-12)"/>
    <m/>
    <n v="8"/>
    <x v="2"/>
    <x v="4"/>
    <s v="59_KTDN"/>
    <m/>
    <m/>
    <x v="3"/>
    <n v="1"/>
  </r>
  <r>
    <n v="433"/>
    <s v="KDO307"/>
    <x v="55"/>
    <s v="KDO307(GD2-HK2-2223).1"/>
    <n v="3"/>
    <n v="45"/>
    <n v="6"/>
    <x v="2"/>
    <m/>
    <s v="17.04-11.06"/>
    <n v="14"/>
    <s v="01"/>
    <s v="6"/>
    <s v="7"/>
    <n v="100"/>
    <s v="Thứ 6(07-09)"/>
    <m/>
    <n v="8"/>
    <x v="2"/>
    <x v="4"/>
    <s v="59_KTDN"/>
    <m/>
    <m/>
    <x v="3"/>
    <n v="1"/>
  </r>
  <r>
    <n v="433"/>
    <s v="KDO307"/>
    <x v="55"/>
    <s v="KDO307(GD2-HK2-2223).3"/>
    <n v="3"/>
    <n v="45"/>
    <n v="6"/>
    <x v="2"/>
    <m/>
    <s v="17.04-11.06"/>
    <n v="21"/>
    <m/>
    <s v="2"/>
    <s v="4"/>
    <n v="100"/>
    <s v="Thứ 2(04-06)"/>
    <m/>
    <n v="8"/>
    <x v="2"/>
    <x v="4"/>
    <s v="59_KTDN"/>
    <m/>
    <m/>
    <x v="3"/>
    <n v="3"/>
  </r>
  <r>
    <n v="433"/>
    <s v="KDO307"/>
    <x v="55"/>
    <s v="KDO307(GD2-HK2-2223).3"/>
    <n v="3"/>
    <n v="45"/>
    <n v="6"/>
    <x v="2"/>
    <m/>
    <s v="17.04-11.06"/>
    <n v="22"/>
    <s v="01"/>
    <s v="5"/>
    <s v="1"/>
    <n v="100"/>
    <s v="Thứ 5(01-03)"/>
    <m/>
    <n v="8"/>
    <x v="2"/>
    <x v="4"/>
    <s v="59_KTDN"/>
    <m/>
    <m/>
    <x v="3"/>
    <n v="3"/>
  </r>
  <r>
    <n v="433"/>
    <s v="KDO307"/>
    <x v="55"/>
    <s v="KDO307(GD2-HK2-2223).5"/>
    <n v="3"/>
    <n v="45"/>
    <n v="6"/>
    <x v="2"/>
    <m/>
    <s v="17.04-11.06"/>
    <n v="23"/>
    <m/>
    <s v="4"/>
    <s v="7"/>
    <n v="100"/>
    <s v="Thứ 4(07-09)"/>
    <m/>
    <n v="8"/>
    <x v="2"/>
    <x v="4"/>
    <s v="59_KTDN"/>
    <m/>
    <m/>
    <x v="3"/>
    <n v="5"/>
  </r>
  <r>
    <n v="433"/>
    <s v="KDO307"/>
    <x v="55"/>
    <s v="KDO307(GD2-HK2-2223).5"/>
    <n v="3"/>
    <n v="45"/>
    <n v="6"/>
    <x v="2"/>
    <m/>
    <s v="17.04-11.06"/>
    <n v="24"/>
    <s v="01"/>
    <s v="6"/>
    <s v="10"/>
    <n v="100"/>
    <s v="Thứ 6(10-12)"/>
    <m/>
    <n v="8"/>
    <x v="2"/>
    <x v="4"/>
    <s v="59_KTDN"/>
    <m/>
    <m/>
    <x v="3"/>
    <n v="5"/>
  </r>
  <r>
    <n v="433"/>
    <s v="KDO307"/>
    <x v="55"/>
    <s v="KDO307(GD2-HK2-2223).8"/>
    <n v="3"/>
    <n v="45"/>
    <n v="6"/>
    <x v="2"/>
    <m/>
    <s v="17.04-11.06"/>
    <n v="11"/>
    <m/>
    <s v="2"/>
    <s v="1"/>
    <n v="100"/>
    <s v="Thứ 2(01-03)"/>
    <m/>
    <n v="8"/>
    <x v="1"/>
    <x v="4"/>
    <s v="60_KDQT"/>
    <m/>
    <m/>
    <x v="3"/>
    <n v="8"/>
  </r>
  <r>
    <n v="433"/>
    <s v="KDO307"/>
    <x v="55"/>
    <s v="KDO307(GD2-HK2-2223).8"/>
    <n v="3"/>
    <n v="45"/>
    <n v="6"/>
    <x v="2"/>
    <m/>
    <s v="17.04-11.06"/>
    <n v="12"/>
    <s v="01"/>
    <s v="4"/>
    <s v="4"/>
    <n v="100"/>
    <s v="Thứ 4(04-06)"/>
    <m/>
    <n v="8"/>
    <x v="1"/>
    <x v="4"/>
    <s v="60_KDQT"/>
    <m/>
    <m/>
    <x v="3"/>
    <n v="8"/>
  </r>
  <r>
    <n v="147"/>
    <s v="KDO402"/>
    <x v="38"/>
    <s v="KDO402(GD2-HK2-2223).1"/>
    <n v="3"/>
    <n v="45"/>
    <n v="6"/>
    <x v="2"/>
    <m/>
    <s v="17.04-11.06"/>
    <n v="13"/>
    <m/>
    <s v="3"/>
    <s v="10"/>
    <n v="100"/>
    <s v="Thứ 3(10-12)"/>
    <m/>
    <n v="1"/>
    <x v="4"/>
    <x v="4"/>
    <s v="BS"/>
    <m/>
    <m/>
    <x v="3"/>
    <n v="1"/>
  </r>
  <r>
    <n v="147"/>
    <s v="KDO402"/>
    <x v="38"/>
    <s v="KDO402(GD2-HK2-2223).1"/>
    <n v="3"/>
    <n v="45"/>
    <n v="6"/>
    <x v="2"/>
    <m/>
    <s v="17.04-11.06"/>
    <n v="14"/>
    <s v="01"/>
    <s v="6"/>
    <s v="7"/>
    <n v="100"/>
    <s v="Thứ 6(07-09)"/>
    <m/>
    <n v="1"/>
    <x v="4"/>
    <x v="4"/>
    <s v="BS"/>
    <m/>
    <m/>
    <x v="3"/>
    <n v="1"/>
  </r>
  <r>
    <n v="125"/>
    <s v="KDO402E"/>
    <x v="56"/>
    <s v="KDO402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85"/>
    <s v="KDO408"/>
    <x v="57"/>
    <s v="KDO408(GD1-HK2-2223).1"/>
    <n v="3"/>
    <n v="45"/>
    <n v="6"/>
    <x v="4"/>
    <m/>
    <s v="09.01-15.01+_x000a_06.02-26.03"/>
    <n v="33"/>
    <m/>
    <s v="2"/>
    <s v="7"/>
    <n v="100"/>
    <s v="Thứ 2(07-09)"/>
    <m/>
    <n v="2"/>
    <x v="2"/>
    <x v="4"/>
    <s v="59_KDQT"/>
    <m/>
    <m/>
    <x v="3"/>
    <n v="1"/>
  </r>
  <r>
    <n v="285"/>
    <s v="KDO408"/>
    <x v="57"/>
    <s v="KDO408(GD1-HK2-2223).1"/>
    <n v="3"/>
    <n v="45"/>
    <n v="6"/>
    <x v="4"/>
    <m/>
    <s v="09.01-15.01+_x000a_06.02-26.03"/>
    <n v="34"/>
    <s v="01"/>
    <s v="4"/>
    <s v="10"/>
    <n v="100"/>
    <s v="Thứ 4(10-12)"/>
    <m/>
    <n v="2"/>
    <x v="2"/>
    <x v="4"/>
    <s v="59_KDQT"/>
    <m/>
    <m/>
    <x v="3"/>
    <n v="1"/>
  </r>
  <r>
    <n v="285"/>
    <s v="KDO408"/>
    <x v="57"/>
    <s v="KDO408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KDQT"/>
    <m/>
    <m/>
    <x v="3"/>
    <n v="2"/>
  </r>
  <r>
    <n v="285"/>
    <s v="KDO408"/>
    <x v="57"/>
    <s v="KDO408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KDQT"/>
    <m/>
    <m/>
    <x v="3"/>
    <n v="2"/>
  </r>
  <r>
    <n v="281"/>
    <s v="KDOE307"/>
    <x v="55"/>
    <s v="KDOE307(GD1-HK2-2223).2"/>
    <n v="3"/>
    <n v="45"/>
    <n v="6"/>
    <x v="4"/>
    <m/>
    <s v="09.01-15.01+_x000a_06.02-26.03"/>
    <n v="53"/>
    <m/>
    <s v="3"/>
    <s v="7"/>
    <n v="80"/>
    <s v="Thứ 3(07-09)"/>
    <m/>
    <n v="2"/>
    <x v="2"/>
    <x v="1"/>
    <s v="59_CLCKT"/>
    <m/>
    <m/>
    <x v="6"/>
    <n v="2"/>
  </r>
  <r>
    <n v="281"/>
    <s v="KDOE307"/>
    <x v="55"/>
    <s v="KDOE307(GD1-HK2-2223).2"/>
    <n v="3"/>
    <n v="45"/>
    <n v="6"/>
    <x v="4"/>
    <m/>
    <s v="09.01-15.01+_x000a_06.02-26.03"/>
    <n v="54"/>
    <s v="01"/>
    <s v="5"/>
    <s v="10"/>
    <n v="80"/>
    <s v="Thứ 5(10-12)"/>
    <m/>
    <n v="2"/>
    <x v="2"/>
    <x v="1"/>
    <s v="59_CLCKT"/>
    <m/>
    <m/>
    <x v="6"/>
    <n v="2"/>
  </r>
  <r>
    <n v="281"/>
    <s v="KDOE307"/>
    <x v="55"/>
    <s v="KDOE307(GD2-HK2-2223).1"/>
    <n v="3"/>
    <n v="45"/>
    <n v="6"/>
    <x v="2"/>
    <m/>
    <s v="17.04-11.06"/>
    <n v="51"/>
    <m/>
    <s v="4"/>
    <s v="1"/>
    <n v="80"/>
    <s v="Thứ 4(01-03)"/>
    <m/>
    <n v="2"/>
    <x v="2"/>
    <x v="1"/>
    <s v="59_CLCKT"/>
    <m/>
    <m/>
    <x v="6"/>
    <n v="1"/>
  </r>
  <r>
    <n v="281"/>
    <s v="KDOE307"/>
    <x v="55"/>
    <s v="KDOE307(GD2-HK2-2223).1"/>
    <n v="3"/>
    <n v="45"/>
    <n v="6"/>
    <x v="2"/>
    <m/>
    <s v="17.04-11.06"/>
    <n v="52"/>
    <s v="01"/>
    <s v="6"/>
    <s v="4"/>
    <n v="80"/>
    <s v="Thứ 6(04-06)"/>
    <m/>
    <n v="2"/>
    <x v="2"/>
    <x v="1"/>
    <s v="59_CLCKT"/>
    <m/>
    <m/>
    <x v="6"/>
    <n v="1"/>
  </r>
  <r>
    <n v="86"/>
    <s v="KDOE410"/>
    <x v="58"/>
    <s v="KDOE410(GD1-HK2-2223).1"/>
    <n v="3"/>
    <n v="45"/>
    <n v="6"/>
    <x v="4"/>
    <m/>
    <s v="09.01-15.01+_x000a_06.02-26.03"/>
    <n v="43"/>
    <m/>
    <s v="2"/>
    <s v="10"/>
    <n v="80"/>
    <s v="Thứ 2(10-12)"/>
    <m/>
    <n v="1"/>
    <x v="2"/>
    <x v="1"/>
    <s v="59_CLCKDQT"/>
    <m/>
    <m/>
    <x v="6"/>
    <n v="1"/>
  </r>
  <r>
    <n v="86"/>
    <s v="KDOE410"/>
    <x v="58"/>
    <s v="KDOE410(GD1-HK2-2223).1"/>
    <n v="3"/>
    <n v="45"/>
    <n v="6"/>
    <x v="4"/>
    <m/>
    <s v="09.01-15.01+_x000a_06.02-26.03"/>
    <n v="44"/>
    <s v="01"/>
    <s v="5"/>
    <s v="7"/>
    <n v="80"/>
    <s v="Thứ 5(07-09)"/>
    <m/>
    <n v="1"/>
    <x v="2"/>
    <x v="1"/>
    <s v="59_CLCKDQT"/>
    <m/>
    <m/>
    <x v="6"/>
    <n v="1"/>
  </r>
  <r>
    <n v="239"/>
    <s v="KDOE441"/>
    <x v="59"/>
    <s v="KDOE441(GD1-HK2-2223).1"/>
    <n v="3"/>
    <n v="45"/>
    <n v="6"/>
    <x v="4"/>
    <s v="05.02-26.02"/>
    <s v="27.02-16.04_x000a_(Học bù 02 buổi)"/>
    <n v="21"/>
    <m/>
    <s v="2"/>
    <s v="4"/>
    <n v="3"/>
    <s v="Thứ 2(04-06)"/>
    <m/>
    <n v="3"/>
    <x v="3"/>
    <x v="1"/>
    <s v="61CLCKDQT-KHỐI 1"/>
    <s v="Điều chỉnh tiến độ, đăng ký học bù 02 buổi trước 16.04"/>
    <s v="MT Nam"/>
    <x v="6"/>
    <n v="1"/>
  </r>
  <r>
    <n v="239"/>
    <s v="KDOE441"/>
    <x v="59"/>
    <s v="KDOE441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3"/>
    <x v="3"/>
    <x v="1"/>
    <s v="61CLCKDQT-KHỐI 1"/>
    <s v="Điều chỉnh tiến độ, đăng ký học bù 02 buổi trước 16.04"/>
    <s v="MT Nam"/>
    <x v="6"/>
    <n v="1"/>
  </r>
  <r>
    <n v="327"/>
    <s v="KDOE441"/>
    <x v="59"/>
    <s v="KDOE441(GD1-HK2-2223).2"/>
    <n v="3"/>
    <n v="45"/>
    <n v="6"/>
    <x v="4"/>
    <s v="05.02-26.02"/>
    <s v="27.02-16.04_x000a_(Học bù 02 buổi)"/>
    <n v="13"/>
    <m/>
    <s v="3"/>
    <s v="10"/>
    <n v="3"/>
    <s v="Thứ 3(10-12)"/>
    <m/>
    <n v="3"/>
    <x v="3"/>
    <x v="1"/>
    <s v="61CLCKT-KHỐI 1"/>
    <s v="Điều chỉnh tiến độ, đăng ký học bù 02 buổi trước 16.04"/>
    <s v="MT Nam"/>
    <x v="6"/>
    <n v="2"/>
  </r>
  <r>
    <n v="327"/>
    <s v="KDOE441"/>
    <x v="59"/>
    <s v="KDOE441(GD1-HK2-2223).2"/>
    <n v="3"/>
    <n v="45"/>
    <n v="6"/>
    <x v="4"/>
    <s v="05.02-26.02"/>
    <s v="27.02-16.04_x000a_(Học bù 02 buổi)"/>
    <n v="14"/>
    <s v="01"/>
    <s v="6"/>
    <s v="7"/>
    <n v="3"/>
    <s v="Thứ 6(07-09)"/>
    <m/>
    <n v="3"/>
    <x v="3"/>
    <x v="1"/>
    <s v="61CLCKT-KHỐI 1"/>
    <s v="Điều chỉnh tiến độ, đăng ký học bù 02 buổi trước 16.04"/>
    <s v="MT Nam"/>
    <x v="6"/>
    <n v="2"/>
  </r>
  <r>
    <n v="327"/>
    <s v="KDOE441"/>
    <x v="59"/>
    <s v="KDOE441(GD2-HK2-2223).3"/>
    <n v="3"/>
    <n v="45"/>
    <n v="6"/>
    <x v="2"/>
    <s v="05.02-26.02"/>
    <s v="17.04-11.06"/>
    <n v="31"/>
    <m/>
    <s v="3"/>
    <s v="1"/>
    <n v="3"/>
    <s v="Thứ 3(01-03)"/>
    <m/>
    <n v="3"/>
    <x v="3"/>
    <x v="1"/>
    <s v="61CLCKT-KHỐI 2"/>
    <m/>
    <s v="MT Nam"/>
    <x v="6"/>
    <n v="3"/>
  </r>
  <r>
    <n v="327"/>
    <s v="KDOE441"/>
    <x v="59"/>
    <s v="KDOE441(GD2-HK2-2223).3"/>
    <n v="3"/>
    <n v="45"/>
    <n v="6"/>
    <x v="2"/>
    <s v="05.02-26.02"/>
    <s v="17.04-11.06"/>
    <n v="32"/>
    <s v="01"/>
    <s v="5"/>
    <s v="4"/>
    <n v="3"/>
    <s v="Thứ 5(04-06)"/>
    <m/>
    <n v="3"/>
    <x v="3"/>
    <x v="1"/>
    <s v="61CLCKT-KHỐI 2"/>
    <m/>
    <s v="MT Nam"/>
    <x v="6"/>
    <n v="3"/>
  </r>
  <r>
    <n v="467"/>
    <s v="KDOF303"/>
    <x v="60"/>
    <s v="KDOF303(GD2-HK2-2223).1"/>
    <n v="3"/>
    <n v="45"/>
    <n v="6"/>
    <x v="2"/>
    <m/>
    <s v="17.04-11.06"/>
    <n v="53"/>
    <m/>
    <s v="3"/>
    <s v="7"/>
    <n v="30"/>
    <s v="Thứ 3(07-09)"/>
    <m/>
    <n v="1"/>
    <x v="2"/>
    <x v="1"/>
    <s v="59 CLCTPTM"/>
    <m/>
    <m/>
    <x v="4"/>
    <n v="1"/>
  </r>
  <r>
    <n v="467"/>
    <s v="KDOF303"/>
    <x v="60"/>
    <s v="KDOF303(GD2-HK2-2223).1"/>
    <n v="3"/>
    <n v="45"/>
    <n v="6"/>
    <x v="2"/>
    <m/>
    <s v="17.04-11.06"/>
    <n v="54"/>
    <s v="01"/>
    <s v="5"/>
    <s v="10"/>
    <n v="30"/>
    <s v="Thứ 5(10-12)"/>
    <m/>
    <n v="1"/>
    <x v="2"/>
    <x v="1"/>
    <s v="59 CLCTPTM"/>
    <m/>
    <m/>
    <x v="4"/>
    <n v="1"/>
  </r>
  <r>
    <n v="282"/>
    <s v="KDOH307"/>
    <x v="55"/>
    <s v="KDOH307(GD1-HK2-2223).2"/>
    <n v="3"/>
    <n v="45"/>
    <n v="6"/>
    <x v="4"/>
    <m/>
    <s v="09.01-15.01+_x000a_06.02-26.03"/>
    <n v="13"/>
    <m/>
    <s v="3"/>
    <s v="10"/>
    <n v="80"/>
    <s v="Thứ 3(10-12)"/>
    <m/>
    <n v="2"/>
    <x v="1"/>
    <x v="1"/>
    <s v="60_CLCKDQT"/>
    <m/>
    <m/>
    <x v="6"/>
    <n v="2"/>
  </r>
  <r>
    <n v="282"/>
    <s v="KDOH307"/>
    <x v="55"/>
    <s v="KDOH307(GD1-HK2-2223).2"/>
    <n v="3"/>
    <n v="45"/>
    <n v="6"/>
    <x v="4"/>
    <m/>
    <s v="09.01-15.01+_x000a_06.02-26.03"/>
    <n v="14"/>
    <s v="01"/>
    <s v="6"/>
    <s v="7"/>
    <n v="80"/>
    <s v="Thứ 6(07-09)"/>
    <m/>
    <n v="2"/>
    <x v="1"/>
    <x v="1"/>
    <s v="60_CLCKDQT"/>
    <m/>
    <m/>
    <x v="6"/>
    <n v="2"/>
  </r>
  <r>
    <n v="282"/>
    <s v="KDOH307"/>
    <x v="55"/>
    <s v="KDOH307(GD2-HK2-2223).1"/>
    <n v="3"/>
    <n v="45"/>
    <n v="6"/>
    <x v="2"/>
    <m/>
    <s v="17.04-11.06"/>
    <n v="43"/>
    <m/>
    <s v="2"/>
    <s v="10"/>
    <n v="80"/>
    <s v="Thứ 2(10-12)"/>
    <m/>
    <n v="2"/>
    <x v="1"/>
    <x v="1"/>
    <s v="60_CLCTTTM"/>
    <m/>
    <m/>
    <x v="6"/>
    <n v="1"/>
  </r>
  <r>
    <n v="282"/>
    <s v="KDOH307"/>
    <x v="55"/>
    <s v="KDOH307(GD2-HK2-2223).1"/>
    <n v="3"/>
    <n v="45"/>
    <n v="6"/>
    <x v="2"/>
    <m/>
    <s v="17.04-11.06"/>
    <n v="44"/>
    <s v="01"/>
    <s v="5"/>
    <s v="7"/>
    <n v="80"/>
    <s v="Thứ 5(07-09)"/>
    <m/>
    <n v="2"/>
    <x v="1"/>
    <x v="1"/>
    <s v="60_CLCTTTM"/>
    <m/>
    <m/>
    <x v="6"/>
    <n v="1"/>
  </r>
  <r>
    <n v="36"/>
    <s v="KET.F2"/>
    <x v="61"/>
    <s v="KET.F2(GD1-HK2-2223).1"/>
    <n v="4"/>
    <n v="60"/>
    <n v="6"/>
    <x v="4"/>
    <m/>
    <s v="09.01-15.01+_x000a_06.02-09.04"/>
    <n v="33"/>
    <m/>
    <s v="2"/>
    <s v="7"/>
    <n v="90"/>
    <s v="Thứ 2(07-09)"/>
    <m/>
    <n v="1"/>
    <x v="1"/>
    <x v="5"/>
    <s v="60_ACCA"/>
    <m/>
    <m/>
    <x v="8"/>
    <n v="1"/>
  </r>
  <r>
    <n v="36"/>
    <s v="KET.F2"/>
    <x v="61"/>
    <s v="KET.F2(GD1-HK2-2223).1"/>
    <n v="4"/>
    <n v="60"/>
    <n v="6"/>
    <x v="4"/>
    <m/>
    <s v="09.01-15.01+_x000a_06.02-09.04"/>
    <n v="34"/>
    <s v="01"/>
    <s v="4"/>
    <s v="10"/>
    <n v="90"/>
    <s v="Thứ 4(10-12)"/>
    <m/>
    <n v="1"/>
    <x v="1"/>
    <x v="5"/>
    <s v="60_ACCA"/>
    <m/>
    <m/>
    <x v="8"/>
    <n v="1"/>
  </r>
  <r>
    <n v="35"/>
    <s v="KET.F4"/>
    <x v="62"/>
    <s v="KET.F4(GD2-HK2-2223).1"/>
    <n v="3"/>
    <n v="45"/>
    <n v="6"/>
    <x v="2"/>
    <m/>
    <s v="17.04-11.06"/>
    <n v="33"/>
    <m/>
    <s v="2"/>
    <s v="7"/>
    <n v="90"/>
    <s v="Thứ 2(07-09)"/>
    <m/>
    <n v="1"/>
    <x v="1"/>
    <x v="5"/>
    <s v="60_ACCA"/>
    <m/>
    <m/>
    <x v="8"/>
    <n v="1"/>
  </r>
  <r>
    <n v="35"/>
    <s v="KET.F4"/>
    <x v="62"/>
    <s v="KET.F4(GD2-HK2-2223).1"/>
    <n v="3"/>
    <n v="45"/>
    <n v="6"/>
    <x v="2"/>
    <m/>
    <s v="17.04-11.06"/>
    <n v="34"/>
    <s v="01"/>
    <s v="4"/>
    <s v="10"/>
    <n v="90"/>
    <s v="Thứ 4(10-12)"/>
    <m/>
    <n v="1"/>
    <x v="1"/>
    <x v="5"/>
    <s v="60_ACCA"/>
    <m/>
    <m/>
    <x v="8"/>
    <n v="1"/>
  </r>
  <r>
    <n v="136"/>
    <s v="KET.F6"/>
    <x v="63"/>
    <s v="KET.F6(GD2-HK2-2223).1"/>
    <n v="4"/>
    <n v="60"/>
    <n v="6"/>
    <x v="2"/>
    <m/>
    <s v="17.04-25.06"/>
    <n v="41"/>
    <m/>
    <s v="3"/>
    <s v="4"/>
    <n v="100"/>
    <s v="Thứ 3(04-06)"/>
    <m/>
    <n v="1"/>
    <x v="2"/>
    <x v="5"/>
    <s v="59_ACCA"/>
    <s v="Chuyển từ K1 sang"/>
    <m/>
    <x v="3"/>
    <n v="1"/>
  </r>
  <r>
    <n v="136"/>
    <s v="KET.F6"/>
    <x v="63"/>
    <s v="KET.F6(GD2-HK2-2223).1"/>
    <n v="4"/>
    <n v="60"/>
    <n v="6"/>
    <x v="2"/>
    <m/>
    <s v="17.04-25.06"/>
    <n v="42"/>
    <s v="01"/>
    <s v="6"/>
    <s v="1"/>
    <n v="100"/>
    <s v="Thứ 6(01-03)"/>
    <m/>
    <n v="1"/>
    <x v="2"/>
    <x v="5"/>
    <s v="59_ACCA"/>
    <s v="Chuyển từ K1 sang"/>
    <m/>
    <x v="3"/>
    <n v="1"/>
  </r>
  <r>
    <n v="72"/>
    <s v="KET.F9.1"/>
    <x v="64"/>
    <s v="KET.F9.1(GD1-HK2-2223).1"/>
    <n v="3"/>
    <n v="45"/>
    <n v="6"/>
    <x v="4"/>
    <m/>
    <s v="09.01-15.01+_x000a_06.02-26.03"/>
    <n v="41"/>
    <m/>
    <s v="3"/>
    <s v="4"/>
    <n v="100"/>
    <s v="Thứ 3(04-06)"/>
    <m/>
    <n v="1"/>
    <x v="2"/>
    <x v="5"/>
    <s v="59_ACCA"/>
    <m/>
    <m/>
    <x v="3"/>
    <n v="1"/>
  </r>
  <r>
    <n v="72"/>
    <s v="KET.F9.1"/>
    <x v="64"/>
    <s v="KET.F9.1(GD1-HK2-2223).1"/>
    <n v="3"/>
    <n v="45"/>
    <n v="6"/>
    <x v="4"/>
    <m/>
    <s v="09.01-15.01+_x000a_06.02-26.03"/>
    <n v="42"/>
    <s v="01"/>
    <s v="6"/>
    <s v="1"/>
    <n v="100"/>
    <s v="Thứ 6(01-03)"/>
    <m/>
    <n v="1"/>
    <x v="2"/>
    <x v="5"/>
    <s v="59_ACCA"/>
    <m/>
    <m/>
    <x v="3"/>
    <n v="1"/>
  </r>
  <r>
    <n v="408"/>
    <s v="KET201"/>
    <x v="65"/>
    <s v="KET201(GD1-HK2-2223).1"/>
    <n v="3"/>
    <n v="45"/>
    <n v="6"/>
    <x v="4"/>
    <m/>
    <s v="09.01-15.01+_x000a_06.02-26.03"/>
    <n v="41"/>
    <m/>
    <s v="3"/>
    <s v="4"/>
    <n v="100"/>
    <s v="Thứ 3(04-06)"/>
    <m/>
    <n v="5"/>
    <x v="1"/>
    <x v="4"/>
    <s v="60_TCQT"/>
    <m/>
    <m/>
    <x v="3"/>
    <n v="1"/>
  </r>
  <r>
    <n v="408"/>
    <s v="KET201"/>
    <x v="65"/>
    <s v="KET201(GD1-HK2-2223).1"/>
    <n v="3"/>
    <n v="45"/>
    <n v="6"/>
    <x v="4"/>
    <m/>
    <s v="09.01-15.01+_x000a_06.02-26.03"/>
    <n v="42"/>
    <s v="01"/>
    <s v="6"/>
    <s v="1"/>
    <n v="100"/>
    <s v="Thứ 6(01-03)"/>
    <m/>
    <n v="5"/>
    <x v="1"/>
    <x v="4"/>
    <s v="60_TCQT"/>
    <m/>
    <m/>
    <x v="3"/>
    <n v="1"/>
  </r>
  <r>
    <n v="408"/>
    <s v="KET201"/>
    <x v="65"/>
    <s v="KET201(GD1-HK2-2223).4"/>
    <n v="3"/>
    <n v="45"/>
    <n v="6"/>
    <x v="4"/>
    <m/>
    <s v="09.01-15.01+_x000a_06.02-26.03"/>
    <n v="21"/>
    <m/>
    <s v="2"/>
    <s v="4"/>
    <n v="100"/>
    <s v="Thứ 2(04-06)"/>
    <m/>
    <n v="5"/>
    <x v="1"/>
    <x v="4"/>
    <s v="60_KDQT"/>
    <m/>
    <m/>
    <x v="3"/>
    <n v="4"/>
  </r>
  <r>
    <n v="408"/>
    <s v="KET201"/>
    <x v="65"/>
    <s v="KET201(GD1-HK2-2223).4"/>
    <n v="3"/>
    <n v="45"/>
    <n v="6"/>
    <x v="4"/>
    <m/>
    <s v="09.01-15.01+_x000a_06.02-26.03"/>
    <n v="22"/>
    <s v="01"/>
    <s v="5"/>
    <s v="1"/>
    <n v="100"/>
    <s v="Thứ 5(01-03)"/>
    <m/>
    <n v="5"/>
    <x v="1"/>
    <x v="4"/>
    <s v="60_KDQT"/>
    <m/>
    <m/>
    <x v="3"/>
    <n v="4"/>
  </r>
  <r>
    <n v="408"/>
    <s v="KET201"/>
    <x v="65"/>
    <s v="KET201(GD2-HK2-2223).2"/>
    <n v="3"/>
    <n v="45"/>
    <n v="6"/>
    <x v="2"/>
    <m/>
    <s v="17.04-11.06"/>
    <n v="21"/>
    <m/>
    <s v="2"/>
    <s v="4"/>
    <n v="100"/>
    <s v="Thứ 2(04-06)"/>
    <m/>
    <n v="5"/>
    <x v="1"/>
    <x v="4"/>
    <s v="60_TCQT"/>
    <m/>
    <m/>
    <x v="3"/>
    <n v="2"/>
  </r>
  <r>
    <n v="408"/>
    <s v="KET201"/>
    <x v="65"/>
    <s v="KET201(GD2-HK2-2223).2"/>
    <n v="3"/>
    <n v="45"/>
    <n v="6"/>
    <x v="2"/>
    <m/>
    <s v="17.04-11.06"/>
    <n v="22"/>
    <s v="01"/>
    <s v="5"/>
    <s v="1"/>
    <n v="100"/>
    <s v="Thứ 5(01-03)"/>
    <m/>
    <n v="5"/>
    <x v="1"/>
    <x v="4"/>
    <s v="60_TCQT"/>
    <m/>
    <m/>
    <x v="3"/>
    <n v="2"/>
  </r>
  <r>
    <n v="408"/>
    <s v="KET201"/>
    <x v="65"/>
    <s v="KET201(GD2-HK2-2223).3"/>
    <n v="3"/>
    <n v="45"/>
    <n v="6"/>
    <x v="2"/>
    <m/>
    <s v="17.04-11.06"/>
    <n v="43"/>
    <m/>
    <s v="2"/>
    <s v="10"/>
    <n v="100"/>
    <s v="Thứ 2(10-12)"/>
    <m/>
    <n v="5"/>
    <x v="1"/>
    <x v="4"/>
    <s v="60_NGHG;60_PTDT"/>
    <m/>
    <m/>
    <x v="3"/>
    <n v="3"/>
  </r>
  <r>
    <n v="408"/>
    <s v="KET201"/>
    <x v="65"/>
    <s v="KET201(GD2-HK2-2223).3"/>
    <n v="3"/>
    <n v="45"/>
    <n v="6"/>
    <x v="2"/>
    <m/>
    <s v="17.04-11.06"/>
    <n v="44"/>
    <s v="01"/>
    <s v="5"/>
    <s v="7"/>
    <n v="100"/>
    <s v="Thứ 5(07-09)"/>
    <m/>
    <n v="5"/>
    <x v="1"/>
    <x v="4"/>
    <s v="60_NGHG;60_PTDT"/>
    <m/>
    <m/>
    <x v="3"/>
    <n v="3"/>
  </r>
  <r>
    <n v="408"/>
    <s v="KET201"/>
    <x v="65"/>
    <s v="KET201(GD2-HK2-2223).5"/>
    <n v="3"/>
    <n v="45"/>
    <n v="6"/>
    <x v="2"/>
    <m/>
    <s v="17.04-11.06"/>
    <n v="23"/>
    <m/>
    <s v="4"/>
    <s v="7"/>
    <n v="100"/>
    <s v="Thứ 4(07-09)"/>
    <m/>
    <n v="5"/>
    <x v="1"/>
    <x v="4"/>
    <s v="60_KDQT"/>
    <m/>
    <m/>
    <x v="3"/>
    <n v="5"/>
  </r>
  <r>
    <n v="408"/>
    <s v="KET201"/>
    <x v="65"/>
    <s v="KET201(GD2-HK2-2223).5"/>
    <n v="3"/>
    <n v="45"/>
    <n v="6"/>
    <x v="2"/>
    <m/>
    <s v="17.04-11.06"/>
    <n v="24"/>
    <s v="01"/>
    <s v="6"/>
    <s v="10"/>
    <n v="100"/>
    <s v="Thứ 6(10-12)"/>
    <m/>
    <n v="5"/>
    <x v="1"/>
    <x v="4"/>
    <s v="60_KDQT"/>
    <m/>
    <m/>
    <x v="3"/>
    <n v="5"/>
  </r>
  <r>
    <n v="208"/>
    <s v="KET201E"/>
    <x v="66"/>
    <s v="KET201E(GD2-HK2-2223)60CTTTKT.1"/>
    <n v="3"/>
    <n v="45"/>
    <n v="6"/>
    <x v="2"/>
    <m/>
    <s v="17.04-11.06"/>
    <n v="21"/>
    <m/>
    <s v="2"/>
    <s v="4"/>
    <n v="100"/>
    <s v="Thứ 2(04-06)"/>
    <m/>
    <n v="1"/>
    <x v="1"/>
    <x v="2"/>
    <s v="60CTTTKT"/>
    <s v="Đã điều chỉnh"/>
    <m/>
    <x v="3"/>
    <n v="1"/>
  </r>
  <r>
    <n v="208"/>
    <s v="KET201E"/>
    <x v="66"/>
    <s v="KET201E(GD2-HK2-2223)60CTTTKT.1"/>
    <n v="3"/>
    <n v="45"/>
    <n v="6"/>
    <x v="2"/>
    <m/>
    <s v="17.04-11.06"/>
    <n v="51"/>
    <s v="01"/>
    <s v="4"/>
    <s v="1"/>
    <n v="100"/>
    <s v="Thứ 4(01-03)"/>
    <m/>
    <n v="1"/>
    <x v="1"/>
    <x v="2"/>
    <s v="60CTTTKT"/>
    <s v="Đã điều chỉnh"/>
    <m/>
    <x v="3"/>
    <n v="1"/>
  </r>
  <r>
    <n v="344"/>
    <s v="KET301"/>
    <x v="67"/>
    <s v="KET301(GD1-HK2-2223).2"/>
    <n v="3"/>
    <n v="45"/>
    <n v="6"/>
    <x v="4"/>
    <m/>
    <s v="09.01-15.01+_x000a_06.02-26.03"/>
    <n v="21"/>
    <m/>
    <s v="2"/>
    <s v="4"/>
    <n v="100"/>
    <s v="Thứ 2(04-06)"/>
    <m/>
    <n v="3"/>
    <x v="1"/>
    <x v="4"/>
    <s v="60_QTKD"/>
    <m/>
    <m/>
    <x v="3"/>
    <n v="2"/>
  </r>
  <r>
    <n v="344"/>
    <s v="KET301"/>
    <x v="67"/>
    <s v="KET301(GD1-HK2-2223).2"/>
    <n v="3"/>
    <n v="45"/>
    <n v="6"/>
    <x v="4"/>
    <m/>
    <s v="09.01-15.01+_x000a_06.02-26.03"/>
    <n v="22"/>
    <s v="01"/>
    <s v="5"/>
    <s v="1"/>
    <n v="100"/>
    <s v="Thứ 5(01-03)"/>
    <m/>
    <n v="3"/>
    <x v="1"/>
    <x v="4"/>
    <s v="60_QTKD"/>
    <m/>
    <m/>
    <x v="3"/>
    <n v="2"/>
  </r>
  <r>
    <n v="344"/>
    <s v="KET301"/>
    <x v="67"/>
    <s v="KET301(GD2-HK2-2223).1"/>
    <n v="3"/>
    <n v="45"/>
    <n v="6"/>
    <x v="2"/>
    <m/>
    <s v="17.04-11.06"/>
    <n v="41"/>
    <m/>
    <s v="3"/>
    <s v="4"/>
    <n v="100"/>
    <s v="Thứ 3(04-06)"/>
    <m/>
    <n v="3"/>
    <x v="1"/>
    <x v="4"/>
    <s v="60_KTKT"/>
    <m/>
    <m/>
    <x v="3"/>
    <n v="1"/>
  </r>
  <r>
    <n v="344"/>
    <s v="KET301"/>
    <x v="67"/>
    <s v="KET301(GD2-HK2-2223).1"/>
    <n v="3"/>
    <n v="45"/>
    <n v="6"/>
    <x v="2"/>
    <m/>
    <s v="17.04-11.06"/>
    <n v="42"/>
    <s v="01"/>
    <s v="6"/>
    <s v="1"/>
    <n v="100"/>
    <s v="Thứ 6(01-03)"/>
    <m/>
    <n v="3"/>
    <x v="1"/>
    <x v="4"/>
    <s v="60_KTKT"/>
    <m/>
    <m/>
    <x v="3"/>
    <n v="1"/>
  </r>
  <r>
    <n v="344"/>
    <s v="KET301"/>
    <x v="67"/>
    <s v="KET301(GD2-HK2-2223).3"/>
    <n v="3"/>
    <n v="45"/>
    <n v="6"/>
    <x v="2"/>
    <m/>
    <s v="17.04-11.06"/>
    <n v="23"/>
    <m/>
    <s v="4"/>
    <s v="7"/>
    <n v="100"/>
    <s v="Thứ 4(07-09)"/>
    <m/>
    <n v="3"/>
    <x v="1"/>
    <x v="4"/>
    <s v="60_QTKD"/>
    <m/>
    <m/>
    <x v="3"/>
    <n v="3"/>
  </r>
  <r>
    <n v="344"/>
    <s v="KET301"/>
    <x v="67"/>
    <s v="KET301(GD2-HK2-2223).3"/>
    <n v="3"/>
    <n v="45"/>
    <n v="6"/>
    <x v="2"/>
    <m/>
    <s v="17.04-11.06"/>
    <n v="24"/>
    <s v="01"/>
    <s v="6"/>
    <s v="10"/>
    <n v="100"/>
    <s v="Thứ 6(10-12)"/>
    <m/>
    <n v="3"/>
    <x v="1"/>
    <x v="4"/>
    <s v="60_QTKD"/>
    <m/>
    <m/>
    <x v="3"/>
    <n v="3"/>
  </r>
  <r>
    <n v="278"/>
    <s v="KET305"/>
    <x v="68"/>
    <s v="KET305(GD1-HK2-2223).2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KTKT"/>
    <m/>
    <m/>
    <x v="3"/>
    <n v="2"/>
  </r>
  <r>
    <n v="278"/>
    <s v="KET305"/>
    <x v="68"/>
    <s v="KET305(GD1-HK2-2223).2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KTKT"/>
    <m/>
    <m/>
    <x v="3"/>
    <n v="2"/>
  </r>
  <r>
    <n v="278"/>
    <s v="KET305"/>
    <x v="68"/>
    <s v="KET305(GD2-HK2-2223).1"/>
    <n v="3"/>
    <n v="45"/>
    <n v="6"/>
    <x v="2"/>
    <m/>
    <s v="17.04-11.06"/>
    <n v="21"/>
    <m/>
    <s v="2"/>
    <s v="4"/>
    <n v="100"/>
    <s v="Thứ 2(04-06)"/>
    <m/>
    <n v="2"/>
    <x v="2"/>
    <x v="5"/>
    <s v="59_ACCA"/>
    <m/>
    <m/>
    <x v="3"/>
    <n v="1"/>
  </r>
  <r>
    <n v="278"/>
    <s v="KET305"/>
    <x v="68"/>
    <s v="KET305(GD2-HK2-2223).1"/>
    <n v="3"/>
    <n v="45"/>
    <n v="6"/>
    <x v="2"/>
    <m/>
    <s v="17.04-11.06"/>
    <n v="22"/>
    <s v="01"/>
    <s v="5"/>
    <s v="1"/>
    <n v="100"/>
    <s v="Thứ 5(01-03)"/>
    <m/>
    <n v="2"/>
    <x v="2"/>
    <x v="5"/>
    <s v="59_ACCA"/>
    <m/>
    <m/>
    <x v="3"/>
    <n v="1"/>
  </r>
  <r>
    <n v="71"/>
    <s v="KET307"/>
    <x v="69"/>
    <s v="KET307(GD2-HK2-2223).1"/>
    <n v="3"/>
    <n v="45"/>
    <n v="6"/>
    <x v="2"/>
    <m/>
    <s v="17.04-11.06"/>
    <n v="21"/>
    <m/>
    <s v="2"/>
    <s v="4"/>
    <n v="100"/>
    <s v="Thứ 2(04-06)"/>
    <m/>
    <n v="1"/>
    <x v="1"/>
    <x v="4"/>
    <s v="60_KTKT"/>
    <m/>
    <m/>
    <x v="3"/>
    <n v="1"/>
  </r>
  <r>
    <n v="71"/>
    <s v="KET307"/>
    <x v="69"/>
    <s v="KET307(GD2-HK2-2223).1"/>
    <n v="3"/>
    <n v="45"/>
    <n v="6"/>
    <x v="2"/>
    <m/>
    <s v="17.04-11.06"/>
    <n v="22"/>
    <s v="01"/>
    <s v="5"/>
    <s v="1"/>
    <n v="100"/>
    <s v="Thứ 5(01-03)"/>
    <m/>
    <n v="1"/>
    <x v="1"/>
    <x v="4"/>
    <s v="60_KTKT"/>
    <m/>
    <m/>
    <x v="3"/>
    <n v="1"/>
  </r>
  <r>
    <n v="16"/>
    <s v="KET308"/>
    <x v="70"/>
    <s v="KET308(GD2-HK2-2223).1"/>
    <n v="3"/>
    <n v="45"/>
    <n v="6"/>
    <x v="2"/>
    <m/>
    <s v="17.04-11.06"/>
    <n v="41"/>
    <m/>
    <s v="3"/>
    <s v="4"/>
    <n v="100"/>
    <s v="Thứ 3(04-06)"/>
    <m/>
    <n v="1"/>
    <x v="2"/>
    <x v="4"/>
    <s v="59_KTKT"/>
    <m/>
    <m/>
    <x v="3"/>
    <n v="1"/>
  </r>
  <r>
    <n v="16"/>
    <s v="KET308"/>
    <x v="70"/>
    <s v="KET308(GD2-HK2-2223).1"/>
    <n v="3"/>
    <n v="45"/>
    <n v="6"/>
    <x v="2"/>
    <m/>
    <s v="17.04-11.06"/>
    <n v="42"/>
    <s v="01"/>
    <s v="6"/>
    <s v="1"/>
    <n v="100"/>
    <s v="Thứ 6(01-03)"/>
    <m/>
    <n v="1"/>
    <x v="2"/>
    <x v="4"/>
    <s v="59_KTKT"/>
    <m/>
    <m/>
    <x v="3"/>
    <n v="1"/>
  </r>
  <r>
    <n v="17"/>
    <s v="KET310"/>
    <x v="61"/>
    <s v="KET310(GD1-HK2-2223).1"/>
    <n v="3"/>
    <n v="45"/>
    <n v="6"/>
    <x v="4"/>
    <m/>
    <s v="09.01-15.01+_x000a_06.02-26.03"/>
    <n v="41"/>
    <m/>
    <s v="3"/>
    <s v="4"/>
    <n v="100"/>
    <s v="Thứ 3(04-06)"/>
    <m/>
    <n v="1"/>
    <x v="1"/>
    <x v="4"/>
    <s v="60_KTKT"/>
    <m/>
    <m/>
    <x v="3"/>
    <n v="1"/>
  </r>
  <r>
    <n v="17"/>
    <s v="KET310"/>
    <x v="61"/>
    <s v="KET310(GD1-HK2-2223).1"/>
    <n v="3"/>
    <n v="45"/>
    <n v="6"/>
    <x v="4"/>
    <m/>
    <s v="09.01-15.01+_x000a_06.02-26.03"/>
    <n v="42"/>
    <s v="01"/>
    <s v="6"/>
    <s v="1"/>
    <n v="100"/>
    <s v="Thứ 6(01-03)"/>
    <m/>
    <n v="1"/>
    <x v="1"/>
    <x v="4"/>
    <s v="60_KTKT"/>
    <m/>
    <m/>
    <x v="3"/>
    <n v="1"/>
  </r>
  <r>
    <n v="162"/>
    <s v="KET310E"/>
    <x v="61"/>
    <s v="KET310E(GD1-HK2-2223)60CTTTC.1"/>
    <n v="3"/>
    <n v="45"/>
    <n v="6"/>
    <x v="4"/>
    <m/>
    <s v="09.01-15.01+_x000a_06.02-26.03"/>
    <n v="23"/>
    <m/>
    <s v="4"/>
    <s v="7"/>
    <n v="100"/>
    <s v="Thứ 4(07-09)"/>
    <m/>
    <n v="1"/>
    <x v="1"/>
    <x v="2"/>
    <s v="60CTTTC"/>
    <s v="Giai đoạn 1"/>
    <m/>
    <x v="3"/>
    <n v="1"/>
  </r>
  <r>
    <n v="162"/>
    <s v="KET310E"/>
    <x v="61"/>
    <s v="KET310E(GD1-HK2-2223)60CTTTC.1"/>
    <n v="3"/>
    <n v="45"/>
    <n v="6"/>
    <x v="4"/>
    <m/>
    <s v="09.01-15.01+_x000a_06.02-26.03"/>
    <n v="24"/>
    <s v="01"/>
    <s v="6"/>
    <s v="10"/>
    <n v="100"/>
    <s v="Thứ 6(10-12)"/>
    <m/>
    <n v="1"/>
    <x v="1"/>
    <x v="2"/>
    <s v="60CTTTC"/>
    <s v="Giai đoạn 1"/>
    <m/>
    <x v="3"/>
    <n v="1"/>
  </r>
  <r>
    <n v="181"/>
    <s v="KET310E"/>
    <x v="61"/>
    <s v="KET310E(GD1-HK2-2223)60CTTTQT.1"/>
    <n v="3"/>
    <n v="45"/>
    <n v="6"/>
    <x v="4"/>
    <m/>
    <s v="09.01-15.01+_x000a_06.02-26.03"/>
    <n v="11"/>
    <m/>
    <s v="2"/>
    <s v="1"/>
    <n v="100"/>
    <s v="Thứ 2(01-03)"/>
    <s v="A703"/>
    <n v="1"/>
    <x v="1"/>
    <x v="2"/>
    <s v="60CTTTQT"/>
    <s v="Giai đoạn 1"/>
    <m/>
    <x v="3"/>
    <n v="1"/>
  </r>
  <r>
    <n v="181"/>
    <s v="KET310E"/>
    <x v="61"/>
    <s v="KET310E(GD1-HK2-2223)60CTTTQT.1"/>
    <n v="3"/>
    <n v="45"/>
    <n v="6"/>
    <x v="4"/>
    <m/>
    <s v="09.01-15.01+_x000a_06.02-26.03"/>
    <n v="22"/>
    <s v="01"/>
    <s v="5"/>
    <s v="1"/>
    <n v="100"/>
    <s v="Thứ 5(01-03)"/>
    <m/>
    <n v="1"/>
    <x v="1"/>
    <x v="2"/>
    <s v="60CTTTQT"/>
    <s v="Giai đoạn 1"/>
    <m/>
    <x v="3"/>
    <n v="1"/>
  </r>
  <r>
    <n v="18"/>
    <s v="KET314"/>
    <x v="71"/>
    <s v="KET314(GD1-HK2-2223).1"/>
    <n v="3"/>
    <n v="45"/>
    <n v="6"/>
    <x v="4"/>
    <m/>
    <s v="09.01-15.01+_x000a_06.02-26.03"/>
    <n v="51"/>
    <m/>
    <s v="4"/>
    <s v="1"/>
    <n v="100"/>
    <s v="Thứ 4(01-03)"/>
    <m/>
    <n v="1"/>
    <x v="2"/>
    <x v="4"/>
    <s v="59_KTKT"/>
    <m/>
    <m/>
    <x v="3"/>
    <n v="1"/>
  </r>
  <r>
    <n v="18"/>
    <s v="KET314"/>
    <x v="71"/>
    <s v="KET314(GD1-HK2-2223).1"/>
    <n v="3"/>
    <n v="45"/>
    <n v="6"/>
    <x v="4"/>
    <m/>
    <s v="09.01-15.01+_x000a_06.02-26.03"/>
    <n v="52"/>
    <s v="01"/>
    <s v="6"/>
    <s v="4"/>
    <n v="100"/>
    <s v="Thứ 6(04-06)"/>
    <m/>
    <n v="1"/>
    <x v="2"/>
    <x v="4"/>
    <s v="59_KTKT"/>
    <m/>
    <m/>
    <x v="3"/>
    <n v="1"/>
  </r>
  <r>
    <n v="153"/>
    <s v="KET403"/>
    <x v="72"/>
    <s v="KET403(GD2-HK2-2223).1"/>
    <n v="3"/>
    <n v="45"/>
    <n v="6"/>
    <x v="2"/>
    <m/>
    <s v="17.04-11.06"/>
    <n v="23"/>
    <m/>
    <s v="4"/>
    <s v="7"/>
    <n v="100"/>
    <s v="Thứ 4(07-09)"/>
    <m/>
    <n v="1"/>
    <x v="4"/>
    <x v="4"/>
    <s v="BS"/>
    <m/>
    <m/>
    <x v="3"/>
    <n v="1"/>
  </r>
  <r>
    <n v="153"/>
    <s v="KET403"/>
    <x v="72"/>
    <s v="KET403(GD2-HK2-2223).1"/>
    <n v="3"/>
    <n v="45"/>
    <n v="6"/>
    <x v="2"/>
    <m/>
    <s v="17.04-11.06"/>
    <n v="24"/>
    <s v="01"/>
    <s v="6"/>
    <s v="10"/>
    <n v="100"/>
    <s v="Thứ 6(10-12)"/>
    <m/>
    <n v="1"/>
    <x v="4"/>
    <x v="4"/>
    <s v="BS"/>
    <m/>
    <m/>
    <x v="3"/>
    <n v="1"/>
  </r>
  <r>
    <n v="151"/>
    <s v="KET410"/>
    <x v="73"/>
    <s v="KET410(GD2-HK2-2223).1"/>
    <n v="3"/>
    <n v="45"/>
    <n v="6"/>
    <x v="2"/>
    <m/>
    <s v="17.04-11.06"/>
    <n v="21"/>
    <m/>
    <s v="2"/>
    <s v="4"/>
    <n v="100"/>
    <s v="Thứ 2(04-06)"/>
    <m/>
    <n v="1"/>
    <x v="4"/>
    <x v="4"/>
    <s v="BS"/>
    <m/>
    <m/>
    <x v="3"/>
    <n v="1"/>
  </r>
  <r>
    <n v="151"/>
    <s v="KET410"/>
    <x v="73"/>
    <s v="KET410(GD2-HK2-2223).1"/>
    <n v="3"/>
    <n v="45"/>
    <n v="6"/>
    <x v="2"/>
    <m/>
    <s v="17.04-11.06"/>
    <n v="22"/>
    <s v="01"/>
    <s v="5"/>
    <s v="1"/>
    <n v="100"/>
    <s v="Thứ 5(01-03)"/>
    <m/>
    <n v="1"/>
    <x v="4"/>
    <x v="4"/>
    <s v="BS"/>
    <m/>
    <m/>
    <x v="3"/>
    <n v="1"/>
  </r>
  <r>
    <n v="152"/>
    <s v="KET412"/>
    <x v="74"/>
    <s v="KET412(GD1-HK2-2223).1"/>
    <n v="3"/>
    <n v="45"/>
    <n v="6"/>
    <x v="4"/>
    <m/>
    <s v="09.01-15.01+_x000a_06.02-26.03"/>
    <n v="23"/>
    <m/>
    <s v="4"/>
    <s v="7"/>
    <n v="100"/>
    <s v="Thứ 4(07-09)"/>
    <m/>
    <n v="1"/>
    <x v="4"/>
    <x v="4"/>
    <s v="BS"/>
    <m/>
    <m/>
    <x v="3"/>
    <n v="1"/>
  </r>
  <r>
    <n v="152"/>
    <s v="KET412"/>
    <x v="74"/>
    <s v="KET412(GD1-HK2-2223).1"/>
    <n v="3"/>
    <n v="45"/>
    <n v="6"/>
    <x v="4"/>
    <m/>
    <s v="09.01-15.01+_x000a_06.02-26.03"/>
    <n v="24"/>
    <s v="01"/>
    <s v="6"/>
    <s v="10"/>
    <n v="100"/>
    <s v="Thứ 6(10-12)"/>
    <m/>
    <n v="1"/>
    <x v="4"/>
    <x v="4"/>
    <s v="BS"/>
    <m/>
    <m/>
    <x v="3"/>
    <n v="1"/>
  </r>
  <r>
    <n v="360"/>
    <s v="KETE201"/>
    <x v="65"/>
    <s v="KETE201(GD1-HK2-2223).1"/>
    <n v="3"/>
    <n v="45"/>
    <n v="6"/>
    <x v="4"/>
    <m/>
    <s v="09.01-15.01+_x000a_06.02-26.03"/>
    <n v="13"/>
    <m/>
    <s v="3"/>
    <s v="10"/>
    <n v="80"/>
    <s v="Thứ 3(10-12)"/>
    <m/>
    <n v="3"/>
    <x v="1"/>
    <x v="1"/>
    <s v="60_CLCKT"/>
    <m/>
    <m/>
    <x v="6"/>
    <n v="1"/>
  </r>
  <r>
    <n v="360"/>
    <s v="KETE201"/>
    <x v="65"/>
    <s v="KETE201(GD1-HK2-2223).1"/>
    <n v="3"/>
    <n v="45"/>
    <n v="6"/>
    <x v="4"/>
    <m/>
    <s v="09.01-15.01+_x000a_06.02-26.03"/>
    <n v="14"/>
    <s v="01"/>
    <s v="6"/>
    <s v="7"/>
    <n v="80"/>
    <s v="Thứ 6(07-09)"/>
    <m/>
    <n v="3"/>
    <x v="1"/>
    <x v="1"/>
    <s v="60_CLCKT"/>
    <m/>
    <m/>
    <x v="6"/>
    <n v="1"/>
  </r>
  <r>
    <n v="360"/>
    <s v="KETE201"/>
    <x v="65"/>
    <s v="KETE201(GD1-HK2-2223).3"/>
    <n v="3"/>
    <n v="45"/>
    <n v="6"/>
    <x v="4"/>
    <m/>
    <s v="09.01-15.01+_x000a_06.02-26.03"/>
    <n v="41"/>
    <m/>
    <s v="3"/>
    <s v="4"/>
    <n v="80"/>
    <s v="Thứ 3(04-06)"/>
    <m/>
    <n v="3"/>
    <x v="1"/>
    <x v="1"/>
    <s v="60_LOG"/>
    <m/>
    <m/>
    <x v="6"/>
    <n v="3"/>
  </r>
  <r>
    <n v="360"/>
    <s v="KETE201"/>
    <x v="65"/>
    <s v="KETE201(GD1-HK2-2223).3"/>
    <n v="3"/>
    <n v="45"/>
    <n v="6"/>
    <x v="4"/>
    <m/>
    <s v="09.01-15.01+_x000a_06.02-26.03"/>
    <n v="42"/>
    <s v="01"/>
    <s v="6"/>
    <s v="1"/>
    <n v="80"/>
    <s v="Thứ 6(01-03)"/>
    <m/>
    <n v="3"/>
    <x v="1"/>
    <x v="1"/>
    <s v="60_LOG"/>
    <m/>
    <m/>
    <x v="6"/>
    <n v="3"/>
  </r>
  <r>
    <n v="360"/>
    <s v="KETE201"/>
    <x v="65"/>
    <s v="KETE201(GD2-HK2-2223).2"/>
    <n v="3"/>
    <n v="45"/>
    <n v="6"/>
    <x v="2"/>
    <m/>
    <s v="17.04-11.06"/>
    <n v="11"/>
    <m/>
    <s v="2"/>
    <s v="1"/>
    <n v="80"/>
    <s v="Thứ 2(01-03)"/>
    <m/>
    <n v="3"/>
    <x v="1"/>
    <x v="1"/>
    <s v="60_CLCKT"/>
    <m/>
    <m/>
    <x v="6"/>
    <n v="2"/>
  </r>
  <r>
    <n v="360"/>
    <s v="KETE201"/>
    <x v="65"/>
    <s v="KETE201(GD2-HK2-2223).2"/>
    <n v="3"/>
    <n v="45"/>
    <n v="6"/>
    <x v="2"/>
    <m/>
    <s v="17.04-11.06"/>
    <n v="12"/>
    <s v="01"/>
    <s v="4"/>
    <s v="4"/>
    <n v="80"/>
    <s v="Thứ 4(04-06)"/>
    <m/>
    <n v="3"/>
    <x v="1"/>
    <x v="1"/>
    <s v="60_CLCKT"/>
    <m/>
    <m/>
    <x v="6"/>
    <n v="2"/>
  </r>
  <r>
    <n v="70"/>
    <s v="KETE307"/>
    <x v="69"/>
    <s v="KETE307(GD1-HK2-2223).1"/>
    <n v="3"/>
    <n v="45"/>
    <n v="6"/>
    <x v="4"/>
    <m/>
    <s v="09.01-15.01+_x000a_06.02-26.03"/>
    <n v="33"/>
    <m/>
    <s v="2"/>
    <s v="7"/>
    <n v="80"/>
    <s v="Thứ 2(07-09)"/>
    <m/>
    <n v="1"/>
    <x v="1"/>
    <x v="1"/>
    <s v="60_CLCQT"/>
    <m/>
    <m/>
    <x v="6"/>
    <n v="1"/>
  </r>
  <r>
    <n v="70"/>
    <s v="KETE307"/>
    <x v="69"/>
    <s v="KETE307(GD1-HK2-2223).1"/>
    <n v="3"/>
    <n v="45"/>
    <n v="6"/>
    <x v="4"/>
    <m/>
    <s v="09.01-15.01+_x000a_06.02-26.03"/>
    <n v="34"/>
    <s v="01"/>
    <s v="4"/>
    <s v="10"/>
    <n v="80"/>
    <s v="Thứ 4(10-12)"/>
    <m/>
    <n v="1"/>
    <x v="1"/>
    <x v="1"/>
    <s v="60_CLCQT"/>
    <m/>
    <m/>
    <x v="6"/>
    <n v="1"/>
  </r>
  <r>
    <n v="279"/>
    <s v="KETE310"/>
    <x v="61"/>
    <s v="KETE310(GD1-HK2-2223).1"/>
    <n v="3"/>
    <n v="45"/>
    <n v="6"/>
    <x v="4"/>
    <m/>
    <s v="09.01-15.01+_x000a_06.02-26.03"/>
    <n v="53"/>
    <m/>
    <s v="3"/>
    <s v="7"/>
    <n v="80"/>
    <s v="Thứ 3(07-09)"/>
    <m/>
    <n v="2"/>
    <x v="1"/>
    <x v="1"/>
    <s v="60_CLCQT"/>
    <m/>
    <m/>
    <x v="6"/>
    <n v="1"/>
  </r>
  <r>
    <n v="279"/>
    <s v="KETE310"/>
    <x v="61"/>
    <s v="KETE310(GD1-HK2-2223).1"/>
    <n v="3"/>
    <n v="45"/>
    <n v="6"/>
    <x v="4"/>
    <m/>
    <s v="09.01-15.01+_x000a_06.02-26.03"/>
    <n v="54"/>
    <s v="01"/>
    <s v="5"/>
    <s v="10"/>
    <n v="80"/>
    <s v="Thứ 5(10-12)"/>
    <m/>
    <n v="2"/>
    <x v="1"/>
    <x v="1"/>
    <s v="60_CLCQT"/>
    <m/>
    <m/>
    <x v="6"/>
    <n v="1"/>
  </r>
  <r>
    <n v="279"/>
    <s v="KETE310"/>
    <x v="61"/>
    <s v="KETE310(GD2-HK2-2223).2"/>
    <n v="3"/>
    <n v="45"/>
    <n v="6"/>
    <x v="2"/>
    <m/>
    <s v="17.04-11.06"/>
    <n v="51"/>
    <m/>
    <s v="4"/>
    <s v="1"/>
    <n v="80"/>
    <s v="Thứ 4(01-03)"/>
    <m/>
    <n v="2"/>
    <x v="1"/>
    <x v="1"/>
    <s v="60_CLCTC"/>
    <m/>
    <m/>
    <x v="6"/>
    <n v="2"/>
  </r>
  <r>
    <n v="279"/>
    <s v="KETE310"/>
    <x v="61"/>
    <s v="KETE310(GD2-HK2-2223).2"/>
    <n v="3"/>
    <n v="45"/>
    <n v="6"/>
    <x v="2"/>
    <m/>
    <s v="17.04-11.06"/>
    <n v="52"/>
    <s v="01"/>
    <s v="6"/>
    <s v="4"/>
    <n v="80"/>
    <s v="Thứ 6(04-06)"/>
    <m/>
    <n v="2"/>
    <x v="1"/>
    <x v="1"/>
    <s v="60_CLCTC"/>
    <m/>
    <m/>
    <x v="6"/>
    <n v="2"/>
  </r>
  <r>
    <n v="450"/>
    <s v="KTE201"/>
    <x v="75"/>
    <s v="KTE201(GD1+2-HK2-2223).1"/>
    <n v="3"/>
    <n v="45"/>
    <n v="3"/>
    <x v="3"/>
    <s v="05.02-26.02"/>
    <s v="27.02-11.06"/>
    <n v="11"/>
    <m/>
    <s v="2"/>
    <s v="1"/>
    <n v="3"/>
    <s v="Thứ 2(01-03)"/>
    <s v="A303"/>
    <n v="13"/>
    <x v="3"/>
    <x v="4"/>
    <s v="61KT-KHỐI 1"/>
    <s v="Điều chỉnh tiến độ; Điều chỉnh lịch học"/>
    <s v="ND Quý"/>
    <x v="3"/>
    <n v="1"/>
  </r>
  <r>
    <n v="450"/>
    <s v="KTE201"/>
    <x v="75"/>
    <s v="KTE201(GD1+2-HK2-2223).10"/>
    <n v="3"/>
    <n v="45"/>
    <n v="3"/>
    <x v="3"/>
    <s v="05.02-26.02"/>
    <s v="27.02-11.06"/>
    <n v="42"/>
    <m/>
    <s v="6"/>
    <s v="1"/>
    <n v="3"/>
    <s v="Thứ 6(01-03)"/>
    <m/>
    <n v="13"/>
    <x v="3"/>
    <x v="4"/>
    <s v="61KETOAN-KHỐI 1-KTKT"/>
    <s v="Điều chỉnh tiến độ; Điều chỉnh lịch học"/>
    <s v="TD Huyên"/>
    <x v="3"/>
    <n v="10"/>
  </r>
  <r>
    <n v="450"/>
    <s v="KTE201"/>
    <x v="75"/>
    <s v="KTE201(GD1+2-HK2-2223).11"/>
    <n v="3"/>
    <n v="45"/>
    <n v="3"/>
    <x v="3"/>
    <s v="05.02-26.02"/>
    <s v="27.02-11.06"/>
    <n v="54"/>
    <m/>
    <s v="5"/>
    <s v="10"/>
    <n v="3"/>
    <s v="Thứ 5(10-12)"/>
    <m/>
    <n v="13"/>
    <x v="3"/>
    <x v="5"/>
    <s v="61KETOAN-KHỐI 2-ACCA"/>
    <s v="Điều chỉnh tiến độ; Điều chỉnh lịch học"/>
    <s v="MT Nam"/>
    <x v="8"/>
    <n v="11"/>
  </r>
  <r>
    <n v="450"/>
    <s v="KTE201"/>
    <x v="75"/>
    <s v="KTE201(GD1+2-HK2-2223).12"/>
    <n v="3"/>
    <n v="45"/>
    <n v="3"/>
    <x v="3"/>
    <s v="26.02-19.03"/>
    <s v="06.02-26.02+_x000a_20.03-11.06"/>
    <n v="33"/>
    <m/>
    <s v="2"/>
    <s v="7"/>
    <n v="3"/>
    <s v="Thứ 2(07-09)"/>
    <m/>
    <n v="13"/>
    <x v="3"/>
    <x v="4"/>
    <s v="61TCNH-KHỐI 1-TCQT"/>
    <s v="Điều chỉnh tiến độ; Điều chỉnh lịch học"/>
    <s v="Nam"/>
    <x v="3"/>
    <n v="12"/>
  </r>
  <r>
    <n v="450"/>
    <s v="KTE201"/>
    <x v="75"/>
    <s v="KTE201(GD1+2-HK2-2223).13"/>
    <n v="3"/>
    <n v="45"/>
    <n v="3"/>
    <x v="3"/>
    <s v="26.02-19.03"/>
    <s v="06.02-26.02+_x000a_20.03-11.06"/>
    <n v="41"/>
    <m/>
    <s v="3"/>
    <s v="4"/>
    <n v="3"/>
    <s v="Thứ 3(04-06)"/>
    <m/>
    <n v="13"/>
    <x v="3"/>
    <x v="4"/>
    <s v="61TCNH-KHỐI 2-NGHG+PTDT"/>
    <s v="Điều chỉnh tiến độ; Điều chỉnh lịch học"/>
    <s v="Nam"/>
    <x v="3"/>
    <n v="13"/>
  </r>
  <r>
    <n v="450"/>
    <s v="KTE201"/>
    <x v="75"/>
    <s v="KTE201(GD1+2-HK2-2223).3"/>
    <n v="3"/>
    <n v="45"/>
    <n v="3"/>
    <x v="3"/>
    <s v="05.02-26.02"/>
    <s v="27.02-11.06"/>
    <n v="14"/>
    <m/>
    <s v="6"/>
    <s v="7"/>
    <n v="3"/>
    <s v="Thứ 6(07-09)"/>
    <m/>
    <n v="13"/>
    <x v="3"/>
    <x v="4"/>
    <s v="61KT-KHỐI 3"/>
    <s v="Điều chỉnh tiến độ; Điều chỉnh lịch học"/>
    <s v="ND Quý"/>
    <x v="3"/>
    <n v="3"/>
  </r>
  <r>
    <n v="450"/>
    <s v="KTE201"/>
    <x v="75"/>
    <s v="KTE201(GD1+2-HK2-2223).5"/>
    <n v="3"/>
    <n v="45"/>
    <n v="3"/>
    <x v="3"/>
    <s v="05.02-26.02"/>
    <s v="27.02-11.06"/>
    <n v="32"/>
    <m/>
    <s v="5"/>
    <s v="4"/>
    <n v="3"/>
    <s v="Thứ 5(04-06)"/>
    <m/>
    <n v="13"/>
    <x v="3"/>
    <x v="4"/>
    <s v="61KT-KHỐI 5"/>
    <s v="Điều chỉnh tiến độ; Điều chỉnh lịch học"/>
    <s v="ND Quý"/>
    <x v="3"/>
    <n v="5"/>
  </r>
  <r>
    <n v="450"/>
    <s v="KTE201"/>
    <x v="75"/>
    <s v="KTE201(GD1+2-HK2-2223).6"/>
    <n v="3"/>
    <n v="45"/>
    <n v="3"/>
    <x v="3"/>
    <s v="05.02-26.02"/>
    <s v="27.02-11.06"/>
    <n v="53"/>
    <m/>
    <s v="3"/>
    <s v="7"/>
    <n v="3"/>
    <s v="Thứ 3(07-09)"/>
    <m/>
    <n v="13"/>
    <x v="3"/>
    <x v="4"/>
    <s v="61KDQT-KHỐI 1"/>
    <s v="Điều chỉnh tiến độ; Điều chỉnh lịch học"/>
    <s v="TD Huyên"/>
    <x v="3"/>
    <n v="6"/>
  </r>
  <r>
    <n v="450"/>
    <s v="KTE201"/>
    <x v="75"/>
    <s v="KTE201(GD1+2-HK2-2223).7"/>
    <n v="3"/>
    <n v="45"/>
    <n v="3"/>
    <x v="3"/>
    <s v="05.02-26.02"/>
    <s v="27.02-11.06"/>
    <n v="24"/>
    <m/>
    <s v="6"/>
    <s v="10"/>
    <n v="3"/>
    <s v="Thứ 6(10-12)"/>
    <m/>
    <n v="13"/>
    <x v="3"/>
    <x v="4"/>
    <s v="61KDQT-KHỐI 2"/>
    <s v="Điều chỉnh tiến độ; Điều chỉnh lịch học"/>
    <s v="TD Huyên"/>
    <x v="3"/>
    <n v="7"/>
  </r>
  <r>
    <n v="450"/>
    <s v="KTE201"/>
    <x v="75"/>
    <s v="KTE201(GD1+2-HK2-2223).8"/>
    <n v="3"/>
    <n v="45"/>
    <n v="3"/>
    <x v="3"/>
    <s v="26.02-19.03"/>
    <s v="06.02-26.02+_x000a_20.03-11.06"/>
    <n v="31"/>
    <m/>
    <s v="3"/>
    <s v="1"/>
    <n v="3"/>
    <s v="Thứ 3(01-03)"/>
    <m/>
    <n v="13"/>
    <x v="3"/>
    <x v="4"/>
    <s v="61QTKD-KHỐI 1"/>
    <s v="Điều chỉnh tiến độ; Điều chỉnh lịch học"/>
    <s v="Nam"/>
    <x v="3"/>
    <n v="8"/>
  </r>
  <r>
    <n v="450"/>
    <s v="KTE201"/>
    <x v="75"/>
    <s v="KTE201(GD1+2-HK2-2223).9"/>
    <n v="3"/>
    <n v="45"/>
    <n v="3"/>
    <x v="3"/>
    <s v="26.02-19.03"/>
    <s v="06.02-26.02+_x000a_20.03-11.06"/>
    <n v="13"/>
    <m/>
    <s v="3"/>
    <s v="10"/>
    <n v="3"/>
    <s v="Thứ 3(10-12)"/>
    <m/>
    <n v="13"/>
    <x v="3"/>
    <x v="4"/>
    <s v="61QTKD-KHỐI 2"/>
    <s v="Điều chỉnh tiến độ; Điều chỉnh lịch học"/>
    <s v="Nam"/>
    <x v="3"/>
    <n v="9"/>
  </r>
  <r>
    <n v="450"/>
    <s v="KTE201"/>
    <x v="75"/>
    <s v="KTE201(GD1+2-HK2-2223).2"/>
    <n v="3"/>
    <n v="45"/>
    <n v="3"/>
    <x v="3"/>
    <s v="05.02-26.02"/>
    <s v="27.02-11.06"/>
    <n v="23"/>
    <m/>
    <s v="4"/>
    <s v="7"/>
    <n v="3"/>
    <s v="Thứ 4(07-09)"/>
    <m/>
    <n v="13"/>
    <x v="3"/>
    <x v="4"/>
    <s v="61KT-KHỐI 2"/>
    <s v="Điều chỉnh tiến độ; Điều chỉnh lịch học"/>
    <s v="ND Quý"/>
    <x v="3"/>
    <n v="2"/>
  </r>
  <r>
    <n v="450"/>
    <s v="KTE201"/>
    <x v="75"/>
    <s v="KTE201(GD1+2-HK2-2223).4"/>
    <n v="3"/>
    <n v="45"/>
    <n v="3"/>
    <x v="3"/>
    <s v="05.02-26.02"/>
    <s v="27.02-11.06"/>
    <n v="12"/>
    <m/>
    <s v="4"/>
    <s v="4"/>
    <n v="3"/>
    <s v="Thứ 4(04-06)"/>
    <m/>
    <n v="13"/>
    <x v="3"/>
    <x v="4"/>
    <s v="61KT-KHỐI 4"/>
    <s v="Điều chỉnh tiến độ; Điều chỉnh lịch học"/>
    <s v="ND Quý"/>
    <x v="3"/>
    <n v="4"/>
  </r>
  <r>
    <n v="171"/>
    <s v="KTE201E"/>
    <x v="75"/>
    <s v="KTE201E(GD1-HK2-2223)61CTTTC.1"/>
    <n v="3"/>
    <n v="45"/>
    <n v="6"/>
    <x v="4"/>
    <s v="05.02-26.02"/>
    <s v="27.02-16.04_x000a_(Học bù 02 buổi)"/>
    <n v="51"/>
    <m/>
    <s v="4"/>
    <s v="1"/>
    <n v="3"/>
    <s v="Thứ 4(01-03)"/>
    <m/>
    <n v="1"/>
    <x v="3"/>
    <x v="2"/>
    <s v="61CTTTC"/>
    <s v="Điều chỉnh tiến độ, đăng ký học bù 02 buổi trước 16.04"/>
    <s v="PV Tiệp"/>
    <x v="6"/>
    <n v="1"/>
  </r>
  <r>
    <n v="171"/>
    <s v="KTE201E"/>
    <x v="75"/>
    <s v="KTE201E(GD1-HK2-2223)61CTTTC.1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C"/>
    <s v="Điều chỉnh tiến độ, đăng ký học bù 02 buổi trước 16.04"/>
    <s v="PV Tiệp"/>
    <x v="6"/>
    <n v="1"/>
  </r>
  <r>
    <n v="325"/>
    <s v="KTE202"/>
    <x v="76"/>
    <s v="KTE202(GD1+2-HK2-2223).1"/>
    <n v="3"/>
    <n v="45"/>
    <n v="3"/>
    <x v="3"/>
    <s v="26.02-19.03"/>
    <s v="06.02-26.02+_x000a_20.03-11.06"/>
    <n v="41"/>
    <m/>
    <s v="3"/>
    <s v="4"/>
    <n v="3"/>
    <s v="Thứ 3(04-06)"/>
    <m/>
    <n v="2"/>
    <x v="3"/>
    <x v="4"/>
    <s v="61KTQT-KHỐI 1-KTQT"/>
    <s v="Điều chỉnh tiến độ; Điều chỉnh lịch học"/>
    <s v="TD Huyên"/>
    <x v="3"/>
    <n v="1"/>
  </r>
  <r>
    <n v="325"/>
    <s v="KTE202"/>
    <x v="76"/>
    <s v="KTE202(GD1+2-HK2-2223).2"/>
    <n v="3"/>
    <n v="45"/>
    <n v="3"/>
    <x v="3"/>
    <s v="26.02-19.03"/>
    <s v="06.02-26.02+_x000a_20.03-11.06"/>
    <n v="42"/>
    <m/>
    <s v="6"/>
    <s v="1"/>
    <n v="3"/>
    <s v="Thứ 6(01-03)"/>
    <m/>
    <n v="2"/>
    <x v="3"/>
    <x v="4"/>
    <s v="61KTQT-KHỐI 2-KTQT+KTPT"/>
    <s v="Điều chỉnh tiến độ; Điều chỉnh lịch học"/>
    <s v="TD Huyên"/>
    <x v="3"/>
    <n v="2"/>
  </r>
  <r>
    <n v="443"/>
    <s v="KTE203"/>
    <x v="77"/>
    <s v="KTE203(GD1-HK2-2223).10"/>
    <n v="3"/>
    <n v="45"/>
    <n v="6"/>
    <x v="4"/>
    <s v="26.02-19.03"/>
    <s v="09.01-15.01+_x000a_06.02-26.02+_x000a_20.03-16.04"/>
    <n v="41"/>
    <m/>
    <s v="3"/>
    <s v="4"/>
    <n v="3"/>
    <s v="Thứ 3(04-06)"/>
    <m/>
    <n v="10"/>
    <x v="3"/>
    <x v="4"/>
    <s v="61TPTM-KHỐI 1"/>
    <m/>
    <s v="MT Nam"/>
    <x v="3"/>
    <n v="10"/>
  </r>
  <r>
    <n v="443"/>
    <s v="KTE203"/>
    <x v="77"/>
    <s v="KTE203(GD1-HK2-2223).10"/>
    <n v="3"/>
    <n v="45"/>
    <n v="6"/>
    <x v="4"/>
    <s v="26.02-19.03"/>
    <s v="09.01-15.01+_x000a_06.02-26.02+_x000a_20.03-16.04"/>
    <n v="42"/>
    <s v="01"/>
    <s v="6"/>
    <s v="1"/>
    <n v="3"/>
    <s v="Thứ 6(01-03)"/>
    <m/>
    <n v="10"/>
    <x v="3"/>
    <x v="4"/>
    <s v="61TPTM-KHỐI 1"/>
    <m/>
    <s v="MT Nam"/>
    <x v="3"/>
    <n v="10"/>
  </r>
  <r>
    <n v="443"/>
    <s v="KTE203"/>
    <x v="77"/>
    <s v="KTE203(GD1-HK2-2223).2"/>
    <n v="3"/>
    <n v="45"/>
    <n v="6"/>
    <x v="4"/>
    <s v="05.02-26.02"/>
    <s v="27.02-16.04_x000a_(Học bù 02 buổi)"/>
    <n v="33"/>
    <m/>
    <s v="2"/>
    <s v="7"/>
    <n v="3"/>
    <s v="Thứ 2(07-09)"/>
    <m/>
    <n v="10"/>
    <x v="3"/>
    <x v="4"/>
    <s v="61KDQT-KHỐI 2"/>
    <s v="Điều chỉnh tiến độ, đăng ký học bù 02 buổi trước 16.04"/>
    <s v="TD Huyên"/>
    <x v="3"/>
    <n v="2"/>
  </r>
  <r>
    <n v="443"/>
    <s v="KTE203"/>
    <x v="77"/>
    <s v="KTE203(GD1-HK2-2223).2"/>
    <n v="3"/>
    <n v="45"/>
    <n v="6"/>
    <x v="4"/>
    <s v="05.02-26.02"/>
    <s v="27.02-16.04_x000a_(Học bù 02 buổi)"/>
    <n v="34"/>
    <s v="01"/>
    <s v="4"/>
    <s v="10"/>
    <n v="3"/>
    <s v="Thứ 4(10-12)"/>
    <m/>
    <n v="10"/>
    <x v="3"/>
    <x v="4"/>
    <s v="61KDQT-KHỐI 2"/>
    <s v="Điều chỉnh tiến độ, đăng ký học bù 02 buổi trước 16.04"/>
    <s v="TD Huyên"/>
    <x v="3"/>
    <n v="2"/>
  </r>
  <r>
    <n v="443"/>
    <s v="KTE203"/>
    <x v="77"/>
    <s v="KTE203(GD1-HK2-2223).3"/>
    <n v="3"/>
    <n v="45"/>
    <n v="6"/>
    <x v="4"/>
    <s v="05.02-26.02"/>
    <s v="27.02-16.04_x000a_(Học bù 02 buổi)"/>
    <n v="31"/>
    <m/>
    <s v="3"/>
    <s v="1"/>
    <n v="3"/>
    <s v="Thứ 3(01-03)"/>
    <m/>
    <n v="10"/>
    <x v="3"/>
    <x v="4"/>
    <s v="61KETOAN-KHỐI 1-KTKT"/>
    <s v="Điều chỉnh tiến độ, đăng ký học bù 02 buổi trước 16.04"/>
    <s v="TD Huyên"/>
    <x v="3"/>
    <n v="3"/>
  </r>
  <r>
    <n v="443"/>
    <s v="KTE203"/>
    <x v="77"/>
    <s v="KTE203(GD1-HK2-2223).3"/>
    <n v="3"/>
    <n v="45"/>
    <n v="6"/>
    <x v="4"/>
    <s v="05.02-26.02"/>
    <s v="27.02-16.04_x000a_(Học bù 02 buổi)"/>
    <n v="32"/>
    <s v="01"/>
    <s v="5"/>
    <s v="4"/>
    <n v="3"/>
    <s v="Thứ 5(04-06)"/>
    <m/>
    <n v="10"/>
    <x v="3"/>
    <x v="4"/>
    <s v="61KETOAN-KHỐI 1-KTKT"/>
    <s v="Điều chỉnh tiến độ, đăng ký học bù 02 buổi trước 16.04"/>
    <s v="TD Huyên"/>
    <x v="3"/>
    <n v="3"/>
  </r>
  <r>
    <n v="443"/>
    <s v="KTE203"/>
    <x v="77"/>
    <s v="KTE203(GD1-HK2-2223).4"/>
    <n v="3"/>
    <n v="45"/>
    <n v="6"/>
    <x v="4"/>
    <s v="05.02-26.02"/>
    <s v="27.02-16.04_x000a_(Học bù 02 buổi)"/>
    <n v="13"/>
    <m/>
    <s v="3"/>
    <s v="10"/>
    <n v="3"/>
    <s v="Thứ 3(10-12)"/>
    <m/>
    <n v="10"/>
    <x v="3"/>
    <x v="5"/>
    <s v="61KETOAN-KHỐI 2-ACCA"/>
    <s v="Điều chỉnh tiến độ, đăng ký học bù 02 buổi trước 16.04"/>
    <s v="MT Nam"/>
    <x v="8"/>
    <n v="4"/>
  </r>
  <r>
    <n v="443"/>
    <s v="KTE203"/>
    <x v="77"/>
    <s v="KTE203(GD1-HK2-2223).4"/>
    <n v="3"/>
    <n v="45"/>
    <n v="6"/>
    <x v="4"/>
    <s v="05.02-26.02"/>
    <s v="27.02-16.04_x000a_(Học bù 02 buổi)"/>
    <n v="14"/>
    <s v="01"/>
    <s v="6"/>
    <s v="7"/>
    <n v="3"/>
    <s v="Thứ 6(07-09)"/>
    <m/>
    <n v="10"/>
    <x v="3"/>
    <x v="5"/>
    <s v="61KETOAN-KHỐI 2-ACCA"/>
    <s v="Điều chỉnh tiến độ, đăng ký học bù 02 buổi trước 16.04"/>
    <s v="MT Nam"/>
    <x v="8"/>
    <n v="4"/>
  </r>
  <r>
    <n v="443"/>
    <s v="KTE200"/>
    <x v="78"/>
    <s v="KTE200(GD1-HK2-2223).1"/>
    <n v="3"/>
    <n v="45"/>
    <n v="6"/>
    <x v="4"/>
    <s v="05.02-26.02"/>
    <s v="27.02-16.04_x000a_(Học bù 02 buổi)"/>
    <n v="51"/>
    <m/>
    <s v="4"/>
    <s v="1"/>
    <n v="3"/>
    <s v="Thứ 4(01-03)"/>
    <m/>
    <n v="10"/>
    <x v="3"/>
    <x v="4"/>
    <s v="61LUAT-KHỐI 1"/>
    <s v="Thay cho KTE203(GD1-HK2-2223).7"/>
    <s v="TD Huyên"/>
    <x v="3"/>
    <n v="1"/>
  </r>
  <r>
    <n v="443"/>
    <s v="KTE200"/>
    <x v="78"/>
    <s v="KTE200(GD1-HK2-2223).7"/>
    <n v="3"/>
    <n v="45"/>
    <n v="6"/>
    <x v="4"/>
    <s v="05.02-26.02"/>
    <s v="27.02-16.04_x000a_(Học bù 02 buổi)"/>
    <n v="52"/>
    <s v="01"/>
    <s v="6"/>
    <s v="4"/>
    <n v="3"/>
    <s v="Thứ 6(04-06)"/>
    <m/>
    <n v="10"/>
    <x v="3"/>
    <x v="4"/>
    <s v="61LUAT-KHỐI 1"/>
    <s v="Thay cho KTE203(GD1-HK2-2223).7"/>
    <s v="TD Huyên"/>
    <x v="3"/>
    <n v="7"/>
  </r>
  <r>
    <n v="443"/>
    <s v="KTE203"/>
    <x v="77"/>
    <s v="KTE203(GD1-HK2-2223).8"/>
    <n v="3"/>
    <n v="45"/>
    <n v="6"/>
    <x v="4"/>
    <s v="26.02-19.03"/>
    <s v="09.01-15.01+_x000a_06.02-26.02+_x000a_20.03-16.04"/>
    <n v="53"/>
    <m/>
    <s v="3"/>
    <s v="7"/>
    <n v="3"/>
    <s v="Thứ 3(07-09)"/>
    <m/>
    <n v="10"/>
    <x v="3"/>
    <x v="4"/>
    <s v="61TTTM-KHỐI 1"/>
    <m/>
    <s v="MT Nam"/>
    <x v="3"/>
    <n v="8"/>
  </r>
  <r>
    <n v="443"/>
    <s v="KTE203"/>
    <x v="77"/>
    <s v="KTE203(GD1-HK2-2223).8"/>
    <n v="3"/>
    <n v="45"/>
    <n v="6"/>
    <x v="4"/>
    <s v="26.02-19.03"/>
    <s v="09.01-15.01+_x000a_06.02-26.02+_x000a_20.03-16.04"/>
    <n v="54"/>
    <s v="01"/>
    <s v="5"/>
    <s v="10"/>
    <n v="3"/>
    <s v="Thứ 5(10-12)"/>
    <m/>
    <n v="10"/>
    <x v="3"/>
    <x v="4"/>
    <s v="61TTTM-KHỐI 1"/>
    <m/>
    <s v="MT Nam"/>
    <x v="3"/>
    <n v="8"/>
  </r>
  <r>
    <n v="443"/>
    <s v="KTE203"/>
    <x v="77"/>
    <s v="KTE203(GD1-HK2-2223).9"/>
    <n v="3"/>
    <n v="45"/>
    <n v="6"/>
    <x v="4"/>
    <s v="26.02-19.03"/>
    <s v="06.02-26.02+_x000a_20.03-16.04_x000a_(Học bù 02 buổi)"/>
    <n v="43"/>
    <m/>
    <s v="2"/>
    <s v="10"/>
    <n v="3"/>
    <s v="Thứ 2(10-12)"/>
    <m/>
    <n v="10"/>
    <x v="3"/>
    <x v="4"/>
    <s v="61TNTM-KHỐI 1"/>
    <s v="Điều chỉnh tiến độ, đăng ký học bù 02 buổi trước 16.04"/>
    <s v="MT Nam"/>
    <x v="3"/>
    <n v="9"/>
  </r>
  <r>
    <n v="443"/>
    <s v="KTE203"/>
    <x v="77"/>
    <s v="KTE203(GD1-HK2-2223).9"/>
    <n v="3"/>
    <n v="45"/>
    <n v="6"/>
    <x v="4"/>
    <s v="26.02-19.03"/>
    <s v="06.02-26.02+_x000a_20.03-16.04_x000a_(Học bù 02 buổi)"/>
    <n v="44"/>
    <s v="01"/>
    <s v="5"/>
    <s v="7"/>
    <n v="3"/>
    <s v="Thứ 5(07-09)"/>
    <m/>
    <n v="10"/>
    <x v="3"/>
    <x v="4"/>
    <s v="61TNTM-KHỐI 1"/>
    <s v="Điều chỉnh tiến độ, đăng ký học bù 02 buổi trước 16.04"/>
    <s v="MT Nam"/>
    <x v="3"/>
    <n v="9"/>
  </r>
  <r>
    <n v="443"/>
    <s v="KTE203"/>
    <x v="77"/>
    <s v="KTE203(GD2-HK2-2223).1"/>
    <n v="3"/>
    <n v="45"/>
    <n v="6"/>
    <x v="2"/>
    <s v="05.02-26.02"/>
    <s v="17.04-11.06"/>
    <n v="13"/>
    <m/>
    <s v="3"/>
    <s v="10"/>
    <n v="3"/>
    <s v="Thứ 3(10-12)"/>
    <m/>
    <n v="10"/>
    <x v="3"/>
    <x v="4"/>
    <s v="61KDQT-KHỐI 1"/>
    <m/>
    <s v="TD Huyên"/>
    <x v="3"/>
    <n v="1"/>
  </r>
  <r>
    <n v="443"/>
    <s v="KTE203"/>
    <x v="77"/>
    <s v="KTE203(GD2-HK2-2223).1"/>
    <n v="3"/>
    <n v="45"/>
    <n v="6"/>
    <x v="2"/>
    <s v="05.02-26.02"/>
    <s v="17.04-11.06"/>
    <n v="14"/>
    <s v="01"/>
    <s v="6"/>
    <s v="7"/>
    <n v="3"/>
    <s v="Thứ 6(07-09)"/>
    <m/>
    <n v="10"/>
    <x v="3"/>
    <x v="4"/>
    <s v="61KDQT-KHỐI 1"/>
    <m/>
    <s v="TD Huyên"/>
    <x v="3"/>
    <n v="1"/>
  </r>
  <r>
    <n v="443"/>
    <s v="KTE203"/>
    <x v="77"/>
    <s v="KTE203(GD2-HK2-2223).5"/>
    <n v="3"/>
    <n v="45"/>
    <n v="6"/>
    <x v="2"/>
    <s v="26.02-19.03"/>
    <s v="17.04-11.06"/>
    <n v="53"/>
    <m/>
    <s v="3"/>
    <s v="7"/>
    <n v="3"/>
    <s v="Thứ 3(07-09)"/>
    <m/>
    <n v="10"/>
    <x v="3"/>
    <x v="4"/>
    <s v="61TCNH-KHỐI 1-TCQT"/>
    <m/>
    <s v="Nam"/>
    <x v="3"/>
    <n v="5"/>
  </r>
  <r>
    <n v="443"/>
    <s v="KTE203"/>
    <x v="77"/>
    <s v="KTE203(GD2-HK2-2223).5"/>
    <n v="3"/>
    <n v="45"/>
    <n v="6"/>
    <x v="2"/>
    <s v="26.02-19.03"/>
    <s v="17.04-11.06"/>
    <n v="54"/>
    <s v="01"/>
    <s v="5"/>
    <s v="10"/>
    <n v="3"/>
    <s v="Thứ 5(10-12)"/>
    <m/>
    <n v="10"/>
    <x v="3"/>
    <x v="4"/>
    <s v="61TCNH-KHỐI 1-TCQT"/>
    <m/>
    <s v="Nam"/>
    <x v="3"/>
    <n v="5"/>
  </r>
  <r>
    <n v="443"/>
    <s v="KTE203"/>
    <x v="77"/>
    <s v="KTE203(GD2-HK2-2223).6"/>
    <n v="3"/>
    <n v="45"/>
    <n v="6"/>
    <x v="2"/>
    <s v="26.02-19.03"/>
    <s v="17.04-11.06"/>
    <n v="31"/>
    <m/>
    <s v="3"/>
    <s v="1"/>
    <n v="3"/>
    <s v="Thứ 3(01-03)"/>
    <m/>
    <n v="10"/>
    <x v="3"/>
    <x v="4"/>
    <s v="61TCNH-KHỐI 2-NGHG+PTDT"/>
    <m/>
    <s v="Nam"/>
    <x v="3"/>
    <n v="6"/>
  </r>
  <r>
    <n v="443"/>
    <s v="KTE203"/>
    <x v="77"/>
    <s v="KTE203(GD2-HK2-2223).6"/>
    <n v="3"/>
    <n v="45"/>
    <n v="6"/>
    <x v="2"/>
    <s v="26.02-19.03"/>
    <s v="17.04-11.06"/>
    <n v="32"/>
    <s v="01"/>
    <s v="5"/>
    <s v="4"/>
    <n v="3"/>
    <s v="Thứ 5(04-06)"/>
    <m/>
    <n v="10"/>
    <x v="3"/>
    <x v="4"/>
    <s v="61TCNH-KHỐI 2-NGHG+PTDT"/>
    <m/>
    <s v="Nam"/>
    <x v="3"/>
    <n v="6"/>
  </r>
  <r>
    <n v="191"/>
    <s v="KTE203E"/>
    <x v="79"/>
    <s v="KTE203E(GD2-HK2-2223)61CTTTQT.1"/>
    <n v="3"/>
    <n v="45"/>
    <n v="6"/>
    <x v="2"/>
    <s v="05.02-26.02"/>
    <s v="17.04-11.06"/>
    <n v="31"/>
    <m/>
    <s v="3"/>
    <s v="1"/>
    <n v="3"/>
    <s v="Thứ 3(01-03)"/>
    <m/>
    <n v="1"/>
    <x v="3"/>
    <x v="2"/>
    <s v="61CTTTQT"/>
    <s v="Giai đoạn 2"/>
    <s v="PV Tiệp"/>
    <x v="6"/>
    <n v="1"/>
  </r>
  <r>
    <n v="191"/>
    <s v="KTE203E"/>
    <x v="79"/>
    <s v="KTE203E(GD2-HK2-2223)61CTTTQT.1"/>
    <n v="3"/>
    <n v="45"/>
    <n v="6"/>
    <x v="2"/>
    <s v="05.02-26.02"/>
    <s v="17.04-11.06"/>
    <n v="42"/>
    <s v="01"/>
    <s v="6"/>
    <s v="1"/>
    <n v="3"/>
    <s v="Thứ 6(01-03)"/>
    <m/>
    <n v="1"/>
    <x v="3"/>
    <x v="2"/>
    <s v="61CTTTQT"/>
    <s v="Giai đoạn 2"/>
    <s v="PV Tiệp"/>
    <x v="6"/>
    <n v="1"/>
  </r>
  <r>
    <n v="326"/>
    <s v="KTE204"/>
    <x v="80"/>
    <s v="KTE204(GD2-HK2-2223).1"/>
    <n v="3"/>
    <n v="45"/>
    <n v="6"/>
    <x v="2"/>
    <s v="26.02-19.03"/>
    <s v="17.04-11.06"/>
    <n v="13"/>
    <m/>
    <s v="3"/>
    <s v="10"/>
    <n v="3"/>
    <s v="Thứ 3(10-12)"/>
    <m/>
    <n v="2"/>
    <x v="3"/>
    <x v="4"/>
    <s v="61KTQT-KHỐI 1-KTQT"/>
    <m/>
    <s v="TD Huyên"/>
    <x v="3"/>
    <n v="1"/>
  </r>
  <r>
    <n v="326"/>
    <s v="KTE204"/>
    <x v="80"/>
    <s v="KTE204(GD2-HK2-2223).1"/>
    <n v="3"/>
    <n v="45"/>
    <n v="6"/>
    <x v="2"/>
    <s v="26.02-19.03"/>
    <s v="17.04-11.06"/>
    <n v="14"/>
    <s v="01"/>
    <s v="6"/>
    <s v="7"/>
    <n v="3"/>
    <s v="Thứ 6(07-09)"/>
    <m/>
    <n v="2"/>
    <x v="3"/>
    <x v="4"/>
    <s v="61KTQT-KHỐI 1-KTQT"/>
    <m/>
    <s v="TD Huyên"/>
    <x v="3"/>
    <n v="1"/>
  </r>
  <r>
    <n v="326"/>
    <s v="KTE204"/>
    <x v="80"/>
    <s v="KTE204(GD2-HK2-2223).2"/>
    <n v="3"/>
    <n v="45"/>
    <n v="6"/>
    <x v="2"/>
    <s v="26.02-19.03"/>
    <s v="17.04-11.06"/>
    <n v="21"/>
    <m/>
    <s v="2"/>
    <s v="4"/>
    <n v="3"/>
    <s v="Thứ 2(04-06)"/>
    <m/>
    <n v="2"/>
    <x v="3"/>
    <x v="4"/>
    <s v="61KTQT-KHỐI 2-KTQT+KTPT"/>
    <m/>
    <s v="TD Huyên"/>
    <x v="3"/>
    <n v="2"/>
  </r>
  <r>
    <n v="326"/>
    <s v="KTE204"/>
    <x v="80"/>
    <s v="KTE204(GD2-HK2-2223).2"/>
    <n v="3"/>
    <n v="45"/>
    <n v="6"/>
    <x v="2"/>
    <s v="26.02-19.03"/>
    <s v="17.04-11.06"/>
    <n v="22"/>
    <s v="01"/>
    <s v="5"/>
    <s v="1"/>
    <n v="3"/>
    <s v="Thứ 5(01-03)"/>
    <m/>
    <n v="2"/>
    <x v="3"/>
    <x v="4"/>
    <s v="61KTQT-KHỐI 2-KTQT+KTPT"/>
    <m/>
    <s v="TD Huyên"/>
    <x v="3"/>
    <n v="2"/>
  </r>
  <r>
    <n v="211"/>
    <s v="KTE204E"/>
    <x v="81"/>
    <s v="KTE204E(GD2-HK2-2223)61CTTTKT.1"/>
    <n v="3"/>
    <n v="45"/>
    <n v="6"/>
    <x v="2"/>
    <s v="05.02-26.02"/>
    <s v="17.04-11.06"/>
    <n v="33"/>
    <m/>
    <s v="2"/>
    <s v="7"/>
    <n v="3"/>
    <s v="Thứ 2(07-09)"/>
    <m/>
    <n v="1"/>
    <x v="3"/>
    <x v="2"/>
    <s v="61CTTTKT"/>
    <m/>
    <s v="PV Tiệp"/>
    <x v="3"/>
    <n v="1"/>
  </r>
  <r>
    <n v="211"/>
    <s v="KTE204E"/>
    <x v="81"/>
    <s v="KTE204E(GD2-HK2-2223)61CTTTKT.1"/>
    <n v="3"/>
    <n v="45"/>
    <n v="6"/>
    <x v="2"/>
    <s v="05.02-26.02"/>
    <s v="17.04-11.06"/>
    <n v="34"/>
    <s v="01"/>
    <s v="4"/>
    <s v="10"/>
    <n v="3"/>
    <s v="Thứ 4(10-12)"/>
    <m/>
    <n v="1"/>
    <x v="3"/>
    <x v="2"/>
    <s v="61CTTTKT"/>
    <m/>
    <s v="PV Tiệp"/>
    <x v="3"/>
    <n v="1"/>
  </r>
  <r>
    <n v="363"/>
    <s v="KTE206"/>
    <x v="82"/>
    <s v="KTE206(GD1-HK2-2223).1"/>
    <n v="3"/>
    <n v="45"/>
    <n v="6"/>
    <x v="4"/>
    <m/>
    <s v="09.01-15.01+_x000a_06.02-26.03"/>
    <n v="43"/>
    <m/>
    <s v="2"/>
    <s v="10"/>
    <n v="100"/>
    <s v="Thứ 2(10-12)"/>
    <m/>
    <n v="12"/>
    <x v="1"/>
    <x v="4"/>
    <s v="60_NGHG;60_PTDT"/>
    <m/>
    <m/>
    <x v="3"/>
    <n v="1"/>
  </r>
  <r>
    <n v="363"/>
    <s v="KTE206"/>
    <x v="82"/>
    <s v="KTE206(GD1-HK2-2223).1"/>
    <n v="3"/>
    <n v="45"/>
    <n v="6"/>
    <x v="4"/>
    <m/>
    <s v="09.01-15.01+_x000a_06.02-26.03"/>
    <n v="44"/>
    <s v="01"/>
    <s v="5"/>
    <s v="7"/>
    <n v="100"/>
    <s v="Thứ 5(07-09)"/>
    <m/>
    <n v="12"/>
    <x v="1"/>
    <x v="4"/>
    <s v="60_NGHG;60_PTDT"/>
    <m/>
    <m/>
    <x v="3"/>
    <n v="1"/>
  </r>
  <r>
    <n v="441"/>
    <s v="KTE206"/>
    <x v="82"/>
    <s v="KTE206(GD1-HK2-2223).10"/>
    <n v="3"/>
    <n v="45"/>
    <n v="6"/>
    <x v="4"/>
    <s v="26.02-19.03"/>
    <s v="09.01-15.01+_x000a_06.02-26.02+_x000a_20.03-16.04"/>
    <n v="21"/>
    <m/>
    <s v="2"/>
    <s v="4"/>
    <n v="3"/>
    <s v="Thứ 2(04-06)"/>
    <m/>
    <n v="12"/>
    <x v="3"/>
    <x v="4"/>
    <s v="61KTQT-KHỐI 2-KTQT+KTPT"/>
    <m/>
    <s v="TD Huyên"/>
    <x v="3"/>
    <n v="10"/>
  </r>
  <r>
    <n v="441"/>
    <s v="KTE206"/>
    <x v="82"/>
    <s v="KTE206(GD1-HK2-2223).10"/>
    <n v="3"/>
    <n v="45"/>
    <n v="6"/>
    <x v="4"/>
    <s v="26.02-19.03"/>
    <s v="09.01-15.01+_x000a_06.02-26.02+_x000a_20.03-16.04"/>
    <n v="22"/>
    <s v="01"/>
    <s v="5"/>
    <s v="1"/>
    <n v="3"/>
    <s v="Thứ 5(01-03)"/>
    <m/>
    <n v="12"/>
    <x v="3"/>
    <x v="4"/>
    <s v="61KTQT-KHỐI 2-KTQT+KTPT"/>
    <m/>
    <s v="TD Huyên"/>
    <x v="3"/>
    <n v="10"/>
  </r>
  <r>
    <n v="441"/>
    <s v="KTE206"/>
    <x v="82"/>
    <s v="KTE206(GD1-HK2-2223).12"/>
    <n v="3"/>
    <n v="45"/>
    <n v="6"/>
    <x v="4"/>
    <s v="26.02-19.03"/>
    <s v="09.01-15.01+_x000a_06.02-26.02+_x000a_20.03-16.04"/>
    <n v="23"/>
    <m/>
    <s v="4"/>
    <s v="7"/>
    <n v="3"/>
    <s v="Thứ 4(07-09)"/>
    <m/>
    <n v="12"/>
    <x v="3"/>
    <x v="4"/>
    <s v="61QTKD-KHỐI 2"/>
    <m/>
    <s v="Nam"/>
    <x v="3"/>
    <n v="12"/>
  </r>
  <r>
    <n v="441"/>
    <s v="KTE206"/>
    <x v="82"/>
    <s v="KTE206(GD1-HK2-2223).12"/>
    <n v="3"/>
    <n v="45"/>
    <n v="6"/>
    <x v="4"/>
    <s v="26.02-19.03"/>
    <s v="09.01-15.01+_x000a_06.02-26.02+_x000a_20.03-16.04"/>
    <n v="24"/>
    <s v="01"/>
    <s v="6"/>
    <s v="10"/>
    <n v="3"/>
    <s v="Thứ 6(10-12)"/>
    <m/>
    <n v="12"/>
    <x v="3"/>
    <x v="4"/>
    <s v="61QTKD-KHỐI 2"/>
    <m/>
    <s v="Nam"/>
    <x v="3"/>
    <n v="12"/>
  </r>
  <r>
    <n v="363"/>
    <s v="KTE206"/>
    <x v="82"/>
    <s v="KTE206(GD1-HK2-2223).2"/>
    <n v="3"/>
    <n v="45"/>
    <n v="6"/>
    <x v="4"/>
    <m/>
    <s v="09.01-15.01+_x000a_06.02-26.03"/>
    <n v="51"/>
    <m/>
    <s v="4"/>
    <s v="1"/>
    <n v="100"/>
    <s v="Thứ 4(01-03)"/>
    <m/>
    <n v="12"/>
    <x v="1"/>
    <x v="4"/>
    <s v="60_TCQT"/>
    <m/>
    <m/>
    <x v="3"/>
    <n v="2"/>
  </r>
  <r>
    <n v="363"/>
    <s v="KTE206"/>
    <x v="82"/>
    <s v="KTE206(GD1-HK2-2223).2"/>
    <n v="3"/>
    <n v="45"/>
    <n v="6"/>
    <x v="4"/>
    <m/>
    <s v="09.01-15.01+_x000a_06.02-26.03"/>
    <n v="52"/>
    <s v="01"/>
    <s v="6"/>
    <s v="4"/>
    <n v="100"/>
    <s v="Thứ 6(04-06)"/>
    <m/>
    <n v="12"/>
    <x v="1"/>
    <x v="4"/>
    <s v="60_TCQT"/>
    <m/>
    <m/>
    <x v="3"/>
    <n v="2"/>
  </r>
  <r>
    <n v="441"/>
    <s v="KTE206"/>
    <x v="82"/>
    <s v="KTE206(GD1-HK2-2223).6"/>
    <n v="3"/>
    <n v="45"/>
    <n v="6"/>
    <x v="4"/>
    <s v="05.02-26.02"/>
    <s v="27.02-16.04_x000a_(Học bù 02 buổi)"/>
    <n v="41"/>
    <m/>
    <s v="3"/>
    <s v="4"/>
    <n v="3"/>
    <s v="Thứ 3(04-06)"/>
    <m/>
    <n v="12"/>
    <x v="3"/>
    <x v="4"/>
    <s v="61KT-KHỐI 3"/>
    <s v="Điều chỉnh tiến độ, đăng ký học bù 02 buổi trước 16.04"/>
    <s v="ND Quý"/>
    <x v="3"/>
    <n v="6"/>
  </r>
  <r>
    <n v="441"/>
    <s v="KTE206"/>
    <x v="82"/>
    <s v="KTE206(GD1-HK2-2223).6"/>
    <n v="3"/>
    <n v="45"/>
    <n v="6"/>
    <x v="4"/>
    <s v="05.02-26.02"/>
    <s v="27.02-16.04_x000a_(Học bù 02 buổi)"/>
    <n v="42"/>
    <s v="01"/>
    <s v="6"/>
    <s v="1"/>
    <n v="3"/>
    <s v="Thứ 6(01-03)"/>
    <m/>
    <n v="12"/>
    <x v="3"/>
    <x v="4"/>
    <s v="61KT-KHỐI 3"/>
    <s v="Điều chỉnh tiến độ, đăng ký học bù 02 buổi trước 16.04"/>
    <s v="ND Quý"/>
    <x v="3"/>
    <n v="6"/>
  </r>
  <r>
    <n v="441"/>
    <s v="KTE206"/>
    <x v="82"/>
    <s v="KTE206(GD1-HK2-2223).9"/>
    <n v="3"/>
    <n v="45"/>
    <n v="6"/>
    <x v="4"/>
    <s v="26.02-19.03"/>
    <s v="09.01-15.01+_x000a_06.02-26.02+_x000a_20.03-16.04"/>
    <n v="33"/>
    <m/>
    <s v="2"/>
    <s v="7"/>
    <n v="3"/>
    <s v="Thứ 2(07-09)"/>
    <m/>
    <n v="12"/>
    <x v="3"/>
    <x v="4"/>
    <s v="61KTQT-KHỐI 1-KTQT"/>
    <m/>
    <s v="TD Huyên"/>
    <x v="3"/>
    <n v="9"/>
  </r>
  <r>
    <n v="441"/>
    <s v="KTE206"/>
    <x v="82"/>
    <s v="KTE206(GD1-HK2-2223).9"/>
    <n v="3"/>
    <n v="45"/>
    <n v="6"/>
    <x v="4"/>
    <s v="26.02-19.03"/>
    <s v="09.01-15.01+_x000a_06.02-26.02+_x000a_20.03-16.04"/>
    <n v="34"/>
    <s v="01"/>
    <s v="4"/>
    <s v="10"/>
    <n v="3"/>
    <s v="Thứ 4(10-12)"/>
    <m/>
    <n v="12"/>
    <x v="3"/>
    <x v="4"/>
    <s v="61KTQT-KHỐI 1-KTQT"/>
    <m/>
    <s v="TD Huyên"/>
    <x v="3"/>
    <n v="9"/>
  </r>
  <r>
    <n v="441"/>
    <s v="KTE206"/>
    <x v="82"/>
    <s v="KTE206(GD2-HK2-2223).11"/>
    <n v="3"/>
    <n v="45"/>
    <n v="6"/>
    <x v="2"/>
    <s v="26.02-19.03"/>
    <s v="17.04-11.06"/>
    <n v="21"/>
    <m/>
    <s v="2"/>
    <s v="4"/>
    <n v="3"/>
    <s v="Thứ 2(04-06)"/>
    <m/>
    <n v="12"/>
    <x v="3"/>
    <x v="4"/>
    <s v="61QTKD-KHỐI 1"/>
    <m/>
    <s v="Nam"/>
    <x v="3"/>
    <n v="11"/>
  </r>
  <r>
    <n v="441"/>
    <s v="KTE206"/>
    <x v="82"/>
    <s v="KTE206(GD2-HK2-2223).11"/>
    <n v="3"/>
    <n v="45"/>
    <n v="6"/>
    <x v="2"/>
    <s v="26.02-19.03"/>
    <s v="17.04-11.06"/>
    <n v="22"/>
    <s v="01"/>
    <s v="5"/>
    <s v="1"/>
    <n v="3"/>
    <s v="Thứ 5(01-03)"/>
    <m/>
    <n v="12"/>
    <x v="3"/>
    <x v="4"/>
    <s v="61QTKD-KHỐI 1"/>
    <m/>
    <s v="Nam"/>
    <x v="3"/>
    <n v="11"/>
  </r>
  <r>
    <n v="363"/>
    <s v="KTE206"/>
    <x v="82"/>
    <s v="KTE206(GD2-HK2-2223).3"/>
    <n v="3"/>
    <n v="45"/>
    <n v="6"/>
    <x v="2"/>
    <m/>
    <s v="17.04-11.06"/>
    <n v="53"/>
    <m/>
    <s v="3"/>
    <s v="7"/>
    <n v="100"/>
    <s v="Thứ 3(07-09)"/>
    <m/>
    <n v="12"/>
    <x v="1"/>
    <x v="4"/>
    <s v="60_TCQT"/>
    <m/>
    <m/>
    <x v="3"/>
    <n v="3"/>
  </r>
  <r>
    <n v="363"/>
    <s v="KTE206"/>
    <x v="82"/>
    <s v="KTE206(GD2-HK2-2223).3"/>
    <n v="3"/>
    <n v="45"/>
    <n v="6"/>
    <x v="2"/>
    <m/>
    <s v="17.04-11.06"/>
    <n v="54"/>
    <s v="01"/>
    <s v="5"/>
    <s v="10"/>
    <n v="100"/>
    <s v="Thứ 5(10-12)"/>
    <m/>
    <n v="12"/>
    <x v="1"/>
    <x v="4"/>
    <s v="60_TCQT"/>
    <m/>
    <m/>
    <x v="3"/>
    <n v="3"/>
  </r>
  <r>
    <n v="441"/>
    <s v="KTE206"/>
    <x v="82"/>
    <s v="KTE206(GD2-HK2-2223).4"/>
    <n v="3"/>
    <n v="45"/>
    <n v="6"/>
    <x v="2"/>
    <s v="05.02-26.02"/>
    <s v="17.04-11.06"/>
    <n v="51"/>
    <m/>
    <s v="4"/>
    <s v="1"/>
    <n v="3"/>
    <s v="Thứ 4(01-03)"/>
    <m/>
    <n v="12"/>
    <x v="3"/>
    <x v="4"/>
    <s v="61KT-KHỐI 1"/>
    <m/>
    <s v="ND Quý"/>
    <x v="3"/>
    <n v="4"/>
  </r>
  <r>
    <n v="441"/>
    <s v="KTE206"/>
    <x v="82"/>
    <s v="KTE206(GD2-HK2-2223).4"/>
    <n v="3"/>
    <n v="45"/>
    <n v="6"/>
    <x v="2"/>
    <s v="05.02-26.02"/>
    <s v="17.04-11.06"/>
    <n v="52"/>
    <s v="01"/>
    <s v="6"/>
    <s v="4"/>
    <n v="3"/>
    <s v="Thứ 6(04-06)"/>
    <m/>
    <n v="12"/>
    <x v="3"/>
    <x v="4"/>
    <s v="61KT-KHỐI 1"/>
    <m/>
    <s v="ND Quý"/>
    <x v="3"/>
    <n v="4"/>
  </r>
  <r>
    <n v="441"/>
    <s v="KTE206"/>
    <x v="82"/>
    <s v="KTE206(GD2-HK2-2223).5"/>
    <n v="3"/>
    <n v="45"/>
    <n v="6"/>
    <x v="2"/>
    <s v="05.02-26.02"/>
    <s v="17.04-11.06"/>
    <n v="53"/>
    <m/>
    <s v="3"/>
    <s v="7"/>
    <n v="3"/>
    <s v="Thứ 3(07-09)"/>
    <m/>
    <n v="12"/>
    <x v="3"/>
    <x v="4"/>
    <s v="61KT-KHỐI 2"/>
    <m/>
    <s v="ND Quý"/>
    <x v="3"/>
    <n v="5"/>
  </r>
  <r>
    <n v="441"/>
    <s v="KTE206"/>
    <x v="82"/>
    <s v="KTE206(GD2-HK2-2223).5"/>
    <n v="3"/>
    <n v="45"/>
    <n v="6"/>
    <x v="2"/>
    <s v="05.02-26.02"/>
    <s v="17.04-11.06"/>
    <n v="54"/>
    <s v="01"/>
    <s v="5"/>
    <s v="10"/>
    <n v="3"/>
    <s v="Thứ 5(10-12)"/>
    <m/>
    <n v="12"/>
    <x v="3"/>
    <x v="4"/>
    <s v="61KT-KHỐI 2"/>
    <m/>
    <s v="ND Quý"/>
    <x v="3"/>
    <n v="5"/>
  </r>
  <r>
    <n v="441"/>
    <s v="KTE206"/>
    <x v="82"/>
    <s v="KTE206(GD2-HK2-2223).7"/>
    <n v="3"/>
    <n v="45"/>
    <n v="6"/>
    <x v="2"/>
    <s v="05.02-26.02"/>
    <s v="17.04-11.06"/>
    <n v="23"/>
    <m/>
    <s v="4"/>
    <s v="7"/>
    <n v="3"/>
    <s v="Thứ 4(07-09)"/>
    <m/>
    <n v="12"/>
    <x v="3"/>
    <x v="4"/>
    <s v="61KT-KHỐI 4"/>
    <m/>
    <s v="ND Quý"/>
    <x v="3"/>
    <n v="7"/>
  </r>
  <r>
    <n v="441"/>
    <s v="KTE206"/>
    <x v="82"/>
    <s v="KTE206(GD2-HK2-2223).7"/>
    <n v="3"/>
    <n v="45"/>
    <n v="6"/>
    <x v="2"/>
    <s v="05.02-26.02"/>
    <s v="17.04-11.06"/>
    <n v="24"/>
    <s v="01"/>
    <s v="6"/>
    <s v="10"/>
    <n v="3"/>
    <s v="Thứ 6(10-12)"/>
    <m/>
    <n v="12"/>
    <x v="3"/>
    <x v="4"/>
    <s v="61KT-KHỐI 4"/>
    <m/>
    <s v="ND Quý"/>
    <x v="3"/>
    <n v="7"/>
  </r>
  <r>
    <n v="441"/>
    <s v="KTE206"/>
    <x v="82"/>
    <s v="KTE206(GD2-HK2-2223).8"/>
    <n v="3"/>
    <n v="45"/>
    <n v="6"/>
    <x v="2"/>
    <s v="05.02-26.02"/>
    <s v="17.04-11.06"/>
    <n v="11"/>
    <m/>
    <s v="2"/>
    <s v="1"/>
    <n v="3"/>
    <s v="Thứ 2(01-03)"/>
    <m/>
    <n v="12"/>
    <x v="3"/>
    <x v="4"/>
    <s v="61KT-KHỐI 5"/>
    <m/>
    <s v="ND Quý"/>
    <x v="3"/>
    <n v="8"/>
  </r>
  <r>
    <n v="441"/>
    <s v="KTE206"/>
    <x v="82"/>
    <s v="KTE206(GD2-HK2-2223).8"/>
    <n v="3"/>
    <n v="45"/>
    <n v="6"/>
    <x v="2"/>
    <s v="05.02-26.02"/>
    <s v="17.04-11.06"/>
    <n v="12"/>
    <s v="01"/>
    <s v="4"/>
    <s v="4"/>
    <n v="3"/>
    <s v="Thứ 4(04-06)"/>
    <m/>
    <n v="12"/>
    <x v="3"/>
    <x v="4"/>
    <s v="61KT-KHỐI 5"/>
    <m/>
    <s v="ND Quý"/>
    <x v="3"/>
    <n v="8"/>
  </r>
  <r>
    <n v="27"/>
    <s v="KTE214"/>
    <x v="83"/>
    <s v="KTE214(GD1-HK2-2223).1"/>
    <n v="3"/>
    <n v="45"/>
    <n v="6"/>
    <x v="4"/>
    <m/>
    <s v="09.01-15.01+_x000a_06.02-26.03"/>
    <n v="23"/>
    <m/>
    <s v="4"/>
    <s v="7"/>
    <n v="100"/>
    <s v="Thứ 4(07-09)"/>
    <m/>
    <n v="1"/>
    <x v="1"/>
    <x v="4"/>
    <s v="60_KTPTQT"/>
    <m/>
    <m/>
    <x v="3"/>
    <n v="1"/>
  </r>
  <r>
    <n v="27"/>
    <s v="KTE214"/>
    <x v="83"/>
    <s v="KTE214(GD1-HK2-2223).1"/>
    <n v="3"/>
    <n v="45"/>
    <n v="6"/>
    <x v="4"/>
    <m/>
    <s v="09.01-15.01+_x000a_06.02-26.03"/>
    <n v="24"/>
    <s v="01"/>
    <s v="6"/>
    <s v="10"/>
    <n v="100"/>
    <s v="Thứ 6(10-12)"/>
    <m/>
    <n v="1"/>
    <x v="1"/>
    <x v="4"/>
    <s v="60_KTPTQT"/>
    <m/>
    <m/>
    <x v="3"/>
    <n v="1"/>
  </r>
  <r>
    <n v="283"/>
    <s v="KTE216"/>
    <x v="84"/>
    <s v="KTE216(GD1-HK2-2223).1"/>
    <n v="3"/>
    <n v="45"/>
    <n v="6"/>
    <x v="4"/>
    <m/>
    <s v="09.01-15.01+_x000a_06.02-26.03"/>
    <n v="31"/>
    <m/>
    <s v="3"/>
    <s v="1"/>
    <n v="100"/>
    <s v="Thứ 3(01-03)"/>
    <m/>
    <n v="2"/>
    <x v="1"/>
    <x v="4"/>
    <s v="60_KTQT"/>
    <m/>
    <m/>
    <x v="3"/>
    <n v="1"/>
  </r>
  <r>
    <n v="283"/>
    <s v="KTE216"/>
    <x v="84"/>
    <s v="KTE216(GD1-HK2-2223).1"/>
    <n v="3"/>
    <n v="45"/>
    <n v="6"/>
    <x v="4"/>
    <m/>
    <s v="09.01-15.01+_x000a_06.02-26.03"/>
    <n v="32"/>
    <s v="01"/>
    <s v="5"/>
    <s v="4"/>
    <n v="100"/>
    <s v="Thứ 5(04-06)"/>
    <m/>
    <n v="2"/>
    <x v="1"/>
    <x v="4"/>
    <s v="60_KTQT"/>
    <m/>
    <m/>
    <x v="3"/>
    <n v="1"/>
  </r>
  <r>
    <n v="283"/>
    <s v="KTE216"/>
    <x v="84"/>
    <s v="KTE216(GD2-HK2-2223).2"/>
    <n v="3"/>
    <n v="45"/>
    <n v="6"/>
    <x v="2"/>
    <m/>
    <s v="17.04-11.06"/>
    <n v="13"/>
    <m/>
    <s v="3"/>
    <s v="10"/>
    <n v="100"/>
    <s v="Thứ 3(10-12)"/>
    <m/>
    <n v="2"/>
    <x v="1"/>
    <x v="4"/>
    <s v="60_KTQT"/>
    <m/>
    <m/>
    <x v="3"/>
    <n v="2"/>
  </r>
  <r>
    <n v="283"/>
    <s v="KTE216"/>
    <x v="84"/>
    <s v="KTE216(GD2-HK2-2223).2"/>
    <n v="3"/>
    <n v="45"/>
    <n v="6"/>
    <x v="2"/>
    <m/>
    <s v="17.04-11.06"/>
    <n v="14"/>
    <s v="01"/>
    <s v="6"/>
    <s v="7"/>
    <n v="100"/>
    <s v="Thứ 6(07-09)"/>
    <m/>
    <n v="2"/>
    <x v="1"/>
    <x v="4"/>
    <s v="60_KTQT"/>
    <m/>
    <m/>
    <x v="3"/>
    <n v="2"/>
  </r>
  <r>
    <n v="156"/>
    <s v="KTE301"/>
    <x v="85"/>
    <s v="KTE301(GD2-HK2-2223).1"/>
    <n v="3"/>
    <n v="45"/>
    <n v="6"/>
    <x v="2"/>
    <m/>
    <s v="17.04-11.06"/>
    <n v="21"/>
    <m/>
    <s v="2"/>
    <s v="4"/>
    <n v="100"/>
    <s v="Thứ 2(04-06)"/>
    <m/>
    <n v="1"/>
    <x v="4"/>
    <x v="4"/>
    <s v="BS"/>
    <m/>
    <m/>
    <x v="3"/>
    <n v="1"/>
  </r>
  <r>
    <n v="156"/>
    <s v="KTE301"/>
    <x v="85"/>
    <s v="KTE301(GD2-HK2-2223).1"/>
    <n v="3"/>
    <n v="45"/>
    <n v="6"/>
    <x v="2"/>
    <m/>
    <s v="17.04-11.06"/>
    <n v="22"/>
    <s v="01"/>
    <s v="5"/>
    <s v="1"/>
    <n v="100"/>
    <s v="Thứ 5(01-03)"/>
    <m/>
    <n v="1"/>
    <x v="4"/>
    <x v="4"/>
    <s v="BS"/>
    <m/>
    <m/>
    <x v="3"/>
    <n v="1"/>
  </r>
  <r>
    <n v="203"/>
    <s v="KTE301E"/>
    <x v="85"/>
    <s v="KTE301E(GD2-HK2-2223)60CTTTKT.1"/>
    <n v="3"/>
    <n v="45"/>
    <n v="6"/>
    <x v="2"/>
    <m/>
    <s v="17.04-11.06"/>
    <n v="11"/>
    <m/>
    <s v="2"/>
    <s v="1"/>
    <n v="100"/>
    <s v="Thứ 2(01-03)"/>
    <m/>
    <n v="1"/>
    <x v="1"/>
    <x v="2"/>
    <s v="60CTTTKT"/>
    <s v="Đã điều chỉnh"/>
    <m/>
    <x v="3"/>
    <n v="1"/>
  </r>
  <r>
    <n v="203"/>
    <s v="KTE301E"/>
    <x v="85"/>
    <s v="KTE301E(GD2-HK2-2223)60CTTTKT.1"/>
    <n v="3"/>
    <n v="45"/>
    <n v="6"/>
    <x v="2"/>
    <m/>
    <s v="17.04-11.06"/>
    <n v="12"/>
    <s v="01"/>
    <s v="4"/>
    <s v="4"/>
    <n v="100"/>
    <s v="Thứ 4(04-06)"/>
    <m/>
    <n v="1"/>
    <x v="1"/>
    <x v="2"/>
    <s v="60CTTTKT"/>
    <s v="Đã điều chỉnh"/>
    <m/>
    <x v="3"/>
    <n v="1"/>
  </r>
  <r>
    <n v="149"/>
    <s v="KTE302"/>
    <x v="86"/>
    <s v="KTE302(GD1-HK2-2223).1"/>
    <n v="3"/>
    <n v="45"/>
    <n v="6"/>
    <x v="4"/>
    <m/>
    <s v="09.01-15.01+_x000a_06.02-26.03"/>
    <n v="13"/>
    <m/>
    <s v="3"/>
    <s v="10"/>
    <n v="100"/>
    <s v="Thứ 3(10-12)"/>
    <m/>
    <n v="1"/>
    <x v="4"/>
    <x v="4"/>
    <s v="BS"/>
    <m/>
    <m/>
    <x v="3"/>
    <n v="1"/>
  </r>
  <r>
    <n v="149"/>
    <s v="KTE302"/>
    <x v="86"/>
    <s v="KTE302(GD1-HK2-2223).1"/>
    <n v="3"/>
    <n v="45"/>
    <n v="6"/>
    <x v="4"/>
    <m/>
    <s v="09.01-15.01+_x000a_06.02-26.03"/>
    <n v="14"/>
    <s v="01"/>
    <s v="6"/>
    <s v="7"/>
    <n v="100"/>
    <s v="Thứ 6(07-09)"/>
    <m/>
    <n v="1"/>
    <x v="4"/>
    <x v="4"/>
    <s v="BS"/>
    <m/>
    <m/>
    <x v="3"/>
    <n v="1"/>
  </r>
  <r>
    <n v="439"/>
    <s v="KTE306"/>
    <x v="87"/>
    <s v="KTE306(GD1-HK2-2223).1"/>
    <n v="3"/>
    <n v="45"/>
    <n v="6"/>
    <x v="4"/>
    <m/>
    <s v="09.01-15.01+_x000a_06.02-26.03"/>
    <n v="23"/>
    <m/>
    <s v="4"/>
    <s v="7"/>
    <n v="100"/>
    <s v="Thứ 4(07-09)"/>
    <m/>
    <n v="9"/>
    <x v="1"/>
    <x v="4"/>
    <s v="60_KTDN"/>
    <m/>
    <m/>
    <x v="3"/>
    <n v="1"/>
  </r>
  <r>
    <n v="439"/>
    <s v="KTE306"/>
    <x v="87"/>
    <s v="KTE306(GD1-HK2-2223).1"/>
    <n v="3"/>
    <n v="45"/>
    <n v="6"/>
    <x v="4"/>
    <m/>
    <s v="09.01-15.01+_x000a_06.02-26.03"/>
    <n v="24"/>
    <s v="01"/>
    <s v="6"/>
    <s v="10"/>
    <n v="100"/>
    <s v="Thứ 6(10-12)"/>
    <m/>
    <n v="9"/>
    <x v="1"/>
    <x v="4"/>
    <s v="60_KTDN"/>
    <m/>
    <m/>
    <x v="3"/>
    <n v="1"/>
  </r>
  <r>
    <n v="439"/>
    <s v="KTE306"/>
    <x v="87"/>
    <s v="KTE306(GD1-HK2-2223).3"/>
    <n v="3"/>
    <n v="45"/>
    <n v="6"/>
    <x v="4"/>
    <m/>
    <s v="09.01-15.01+_x000a_06.02-26.03"/>
    <n v="43"/>
    <m/>
    <s v="2"/>
    <s v="10"/>
    <n v="100"/>
    <s v="Thứ 2(10-12)"/>
    <m/>
    <n v="9"/>
    <x v="1"/>
    <x v="4"/>
    <s v="60_KTDN"/>
    <m/>
    <m/>
    <x v="3"/>
    <n v="3"/>
  </r>
  <r>
    <n v="439"/>
    <s v="KTE306"/>
    <x v="87"/>
    <s v="KTE306(GD1-HK2-2223).3"/>
    <n v="3"/>
    <n v="45"/>
    <n v="6"/>
    <x v="4"/>
    <m/>
    <s v="09.01-15.01+_x000a_06.02-26.03"/>
    <n v="44"/>
    <s v="01"/>
    <s v="5"/>
    <s v="7"/>
    <n v="100"/>
    <s v="Thứ 5(07-09)"/>
    <m/>
    <n v="9"/>
    <x v="1"/>
    <x v="4"/>
    <s v="60_KTDN"/>
    <m/>
    <m/>
    <x v="3"/>
    <n v="3"/>
  </r>
  <r>
    <n v="439"/>
    <s v="KTE306"/>
    <x v="87"/>
    <s v="KTE306(GD1-HK2-2223).5"/>
    <n v="3"/>
    <n v="45"/>
    <n v="6"/>
    <x v="4"/>
    <m/>
    <s v="09.01-15.01+_x000a_06.02-26.03"/>
    <n v="51"/>
    <m/>
    <s v="4"/>
    <s v="1"/>
    <n v="100"/>
    <s v="Thứ 4(01-03)"/>
    <m/>
    <n v="9"/>
    <x v="1"/>
    <x v="4"/>
    <s v="60_KTDN"/>
    <m/>
    <m/>
    <x v="3"/>
    <n v="5"/>
  </r>
  <r>
    <n v="439"/>
    <s v="KTE306"/>
    <x v="87"/>
    <s v="KTE306(GD1-HK2-2223).5"/>
    <n v="3"/>
    <n v="45"/>
    <n v="6"/>
    <x v="4"/>
    <m/>
    <s v="09.01-15.01+_x000a_06.02-26.03"/>
    <n v="52"/>
    <s v="01"/>
    <s v="6"/>
    <s v="4"/>
    <n v="100"/>
    <s v="Thứ 6(04-06)"/>
    <m/>
    <n v="9"/>
    <x v="1"/>
    <x v="4"/>
    <s v="60_KTDN"/>
    <m/>
    <m/>
    <x v="3"/>
    <n v="5"/>
  </r>
  <r>
    <n v="439"/>
    <s v="KTE306"/>
    <x v="87"/>
    <s v="KTE306(GD1-HK2-2223).7"/>
    <n v="3"/>
    <n v="45"/>
    <n v="6"/>
    <x v="4"/>
    <m/>
    <s v="09.01-15.01+_x000a_06.02-26.03"/>
    <n v="13"/>
    <m/>
    <s v="3"/>
    <s v="10"/>
    <n v="100"/>
    <s v="Thứ 3(10-12)"/>
    <m/>
    <n v="9"/>
    <x v="1"/>
    <x v="4"/>
    <s v="60_TMQT"/>
    <m/>
    <m/>
    <x v="3"/>
    <n v="7"/>
  </r>
  <r>
    <n v="439"/>
    <s v="KTE306"/>
    <x v="87"/>
    <s v="KTE306(GD1-HK2-2223).7"/>
    <n v="3"/>
    <n v="45"/>
    <n v="6"/>
    <x v="4"/>
    <m/>
    <s v="09.01-15.01+_x000a_06.02-26.03"/>
    <n v="14"/>
    <s v="01"/>
    <s v="6"/>
    <s v="7"/>
    <n v="100"/>
    <s v="Thứ 6(07-09)"/>
    <m/>
    <n v="9"/>
    <x v="1"/>
    <x v="4"/>
    <s v="60_TMQT"/>
    <m/>
    <m/>
    <x v="3"/>
    <n v="7"/>
  </r>
  <r>
    <n v="439"/>
    <s v="KTE306"/>
    <x v="87"/>
    <s v="KTE306(GD1-HK2-2223).9"/>
    <n v="3"/>
    <n v="45"/>
    <n v="6"/>
    <x v="4"/>
    <m/>
    <s v="09.01-15.01+_x000a_06.02-26.03"/>
    <n v="33"/>
    <m/>
    <s v="2"/>
    <s v="7"/>
    <n v="100"/>
    <s v="Thứ 2(07-09)"/>
    <m/>
    <n v="9"/>
    <x v="1"/>
    <x v="4"/>
    <s v="60_TATM"/>
    <m/>
    <m/>
    <x v="3"/>
    <n v="9"/>
  </r>
  <r>
    <n v="439"/>
    <s v="KTE306"/>
    <x v="87"/>
    <s v="KTE306(GD1-HK2-2223).9"/>
    <n v="3"/>
    <n v="45"/>
    <n v="6"/>
    <x v="4"/>
    <m/>
    <s v="09.01-15.01+_x000a_06.02-26.03"/>
    <n v="34"/>
    <s v="01"/>
    <s v="4"/>
    <s v="10"/>
    <n v="100"/>
    <s v="Thứ 4(10-12)"/>
    <m/>
    <n v="9"/>
    <x v="1"/>
    <x v="4"/>
    <s v="60_TATM"/>
    <m/>
    <m/>
    <x v="3"/>
    <n v="9"/>
  </r>
  <r>
    <n v="439"/>
    <s v="KTE306"/>
    <x v="87"/>
    <s v="KTE306(GD2-HK2-2223).2"/>
    <n v="3"/>
    <n v="45"/>
    <n v="6"/>
    <x v="2"/>
    <m/>
    <s v="17.04-11.06"/>
    <n v="23"/>
    <m/>
    <s v="4"/>
    <s v="7"/>
    <n v="100"/>
    <s v="Thứ 4(07-09)"/>
    <m/>
    <n v="9"/>
    <x v="1"/>
    <x v="4"/>
    <s v="60_KTDN"/>
    <m/>
    <m/>
    <x v="3"/>
    <n v="2"/>
  </r>
  <r>
    <n v="439"/>
    <s v="KTE306"/>
    <x v="87"/>
    <s v="KTE306(GD2-HK2-2223).2"/>
    <n v="3"/>
    <n v="45"/>
    <n v="6"/>
    <x v="2"/>
    <m/>
    <s v="17.04-11.06"/>
    <n v="24"/>
    <s v="01"/>
    <s v="6"/>
    <s v="10"/>
    <n v="100"/>
    <s v="Thứ 6(10-12)"/>
    <m/>
    <n v="9"/>
    <x v="1"/>
    <x v="4"/>
    <s v="60_KTDN"/>
    <m/>
    <m/>
    <x v="3"/>
    <n v="2"/>
  </r>
  <r>
    <n v="439"/>
    <s v="KTE306"/>
    <x v="87"/>
    <s v="KTE306(GD2-HK2-2223).4"/>
    <n v="3"/>
    <n v="45"/>
    <n v="6"/>
    <x v="2"/>
    <m/>
    <s v="17.04-11.06"/>
    <n v="43"/>
    <m/>
    <s v="2"/>
    <s v="10"/>
    <n v="100"/>
    <s v="Thứ 2(10-12)"/>
    <m/>
    <n v="9"/>
    <x v="1"/>
    <x v="4"/>
    <s v="60_KTDN"/>
    <m/>
    <m/>
    <x v="3"/>
    <n v="4"/>
  </r>
  <r>
    <n v="439"/>
    <s v="KTE306"/>
    <x v="87"/>
    <s v="KTE306(GD2-HK2-2223).4"/>
    <n v="3"/>
    <n v="45"/>
    <n v="6"/>
    <x v="2"/>
    <m/>
    <s v="17.04-11.06"/>
    <n v="44"/>
    <s v="01"/>
    <s v="5"/>
    <s v="7"/>
    <n v="100"/>
    <s v="Thứ 5(07-09)"/>
    <m/>
    <n v="9"/>
    <x v="1"/>
    <x v="4"/>
    <s v="60_KTDN"/>
    <m/>
    <m/>
    <x v="3"/>
    <n v="4"/>
  </r>
  <r>
    <n v="439"/>
    <s v="KTE306"/>
    <x v="87"/>
    <s v="KTE306(GD2-HK2-2223).6"/>
    <n v="3"/>
    <n v="45"/>
    <n v="6"/>
    <x v="2"/>
    <m/>
    <s v="17.04-11.06"/>
    <n v="51"/>
    <m/>
    <s v="4"/>
    <s v="1"/>
    <n v="100"/>
    <s v="Thứ 4(01-03)"/>
    <m/>
    <n v="9"/>
    <x v="1"/>
    <x v="4"/>
    <s v="60_KTDN"/>
    <m/>
    <m/>
    <x v="3"/>
    <n v="6"/>
  </r>
  <r>
    <n v="439"/>
    <s v="KTE306"/>
    <x v="87"/>
    <s v="KTE306(GD2-HK2-2223).6"/>
    <n v="3"/>
    <n v="45"/>
    <n v="6"/>
    <x v="2"/>
    <m/>
    <s v="17.04-11.06"/>
    <n v="52"/>
    <s v="01"/>
    <s v="6"/>
    <s v="4"/>
    <n v="100"/>
    <s v="Thứ 6(04-06)"/>
    <m/>
    <n v="9"/>
    <x v="1"/>
    <x v="4"/>
    <s v="60_KTDN"/>
    <m/>
    <m/>
    <x v="3"/>
    <n v="6"/>
  </r>
  <r>
    <n v="439"/>
    <s v="KTE306"/>
    <x v="87"/>
    <s v="KTE306(GD2-HK2-2223).8"/>
    <n v="3"/>
    <n v="45"/>
    <n v="6"/>
    <x v="2"/>
    <m/>
    <s v="17.04-11.06"/>
    <n v="53"/>
    <m/>
    <s v="3"/>
    <s v="7"/>
    <n v="100"/>
    <s v="Thứ 3(07-09)"/>
    <m/>
    <n v="9"/>
    <x v="1"/>
    <x v="4"/>
    <s v="60_TATM"/>
    <m/>
    <m/>
    <x v="3"/>
    <n v="8"/>
  </r>
  <r>
    <n v="439"/>
    <s v="KTE306"/>
    <x v="87"/>
    <s v="KTE306(GD2-HK2-2223).8"/>
    <n v="3"/>
    <n v="45"/>
    <n v="6"/>
    <x v="2"/>
    <m/>
    <s v="17.04-11.06"/>
    <n v="54"/>
    <s v="01"/>
    <s v="5"/>
    <s v="10"/>
    <n v="100"/>
    <s v="Thứ 5(10-12)"/>
    <m/>
    <n v="9"/>
    <x v="1"/>
    <x v="4"/>
    <s v="60_TATM"/>
    <m/>
    <m/>
    <x v="3"/>
    <n v="8"/>
  </r>
  <r>
    <n v="219"/>
    <s v="KTE309"/>
    <x v="88"/>
    <s v="KTE309(GD1-HK2-2223).1"/>
    <n v="3"/>
    <n v="45"/>
    <n v="6"/>
    <x v="4"/>
    <m/>
    <s v="09.01-15.01+_x000a_06.02-26.03"/>
    <n v="21"/>
    <m/>
    <s v="2"/>
    <s v="4"/>
    <n v="100"/>
    <s v="Thứ 2(04-06)"/>
    <m/>
    <n v="2"/>
    <x v="4"/>
    <x v="4"/>
    <s v="BS"/>
    <m/>
    <m/>
    <x v="3"/>
    <n v="1"/>
  </r>
  <r>
    <n v="219"/>
    <s v="KTE309"/>
    <x v="88"/>
    <s v="KTE309(GD1-HK2-2223).1"/>
    <n v="3"/>
    <n v="45"/>
    <n v="6"/>
    <x v="4"/>
    <m/>
    <s v="09.01-15.01+_x000a_06.02-26.03"/>
    <n v="22"/>
    <s v="01"/>
    <s v="5"/>
    <s v="1"/>
    <n v="100"/>
    <s v="Thứ 5(01-03)"/>
    <m/>
    <n v="2"/>
    <x v="4"/>
    <x v="4"/>
    <s v="BS"/>
    <m/>
    <m/>
    <x v="3"/>
    <n v="1"/>
  </r>
  <r>
    <n v="219"/>
    <s v="KTE309"/>
    <x v="88"/>
    <s v="KTE309(GD2-HK2-2223).2"/>
    <n v="3"/>
    <n v="45"/>
    <n v="6"/>
    <x v="2"/>
    <m/>
    <s v="17.04-11.06"/>
    <n v="43"/>
    <m/>
    <s v="2"/>
    <s v="10"/>
    <n v="100"/>
    <s v="Thứ 2(10-12)"/>
    <m/>
    <n v="2"/>
    <x v="4"/>
    <x v="4"/>
    <s v="BS"/>
    <m/>
    <m/>
    <x v="3"/>
    <n v="2"/>
  </r>
  <r>
    <n v="219"/>
    <s v="KTE309"/>
    <x v="88"/>
    <s v="KTE309(GD2-HK2-2223).2"/>
    <n v="3"/>
    <n v="45"/>
    <n v="6"/>
    <x v="2"/>
    <m/>
    <s v="17.04-11.06"/>
    <n v="44"/>
    <s v="01"/>
    <s v="5"/>
    <s v="7"/>
    <n v="100"/>
    <s v="Thứ 5(07-09)"/>
    <m/>
    <n v="2"/>
    <x v="4"/>
    <x v="4"/>
    <s v="BS"/>
    <m/>
    <m/>
    <x v="3"/>
    <n v="2"/>
  </r>
  <r>
    <n v="418"/>
    <s v="KTE312"/>
    <x v="89"/>
    <s v="KTE312(GD1-HK2-2223).1"/>
    <n v="3"/>
    <n v="45"/>
    <n v="6"/>
    <x v="4"/>
    <m/>
    <s v="09.01-15.01+_x000a_06.02-26.03"/>
    <n v="53"/>
    <m/>
    <s v="3"/>
    <s v="7"/>
    <n v="100"/>
    <s v="Thứ 3(07-09)"/>
    <m/>
    <n v="6"/>
    <x v="1"/>
    <x v="4"/>
    <s v="60_KTDN"/>
    <m/>
    <m/>
    <x v="3"/>
    <n v="1"/>
  </r>
  <r>
    <n v="418"/>
    <s v="KTE312"/>
    <x v="89"/>
    <s v="KTE312(GD1-HK2-2223).1"/>
    <n v="3"/>
    <n v="45"/>
    <n v="6"/>
    <x v="4"/>
    <m/>
    <s v="09.01-15.01+_x000a_06.02-26.03"/>
    <n v="54"/>
    <s v="01"/>
    <s v="5"/>
    <s v="10"/>
    <n v="100"/>
    <s v="Thứ 5(10-12)"/>
    <m/>
    <n v="6"/>
    <x v="1"/>
    <x v="4"/>
    <s v="60_KTDN"/>
    <m/>
    <m/>
    <x v="3"/>
    <n v="1"/>
  </r>
  <r>
    <n v="418"/>
    <s v="KTE312"/>
    <x v="89"/>
    <s v="KTE312(GD1-HK2-2223).3"/>
    <n v="3"/>
    <n v="45"/>
    <n v="6"/>
    <x v="4"/>
    <m/>
    <s v="09.01-15.01+_x000a_06.02-26.03"/>
    <n v="51"/>
    <m/>
    <s v="4"/>
    <s v="1"/>
    <n v="100"/>
    <s v="Thứ 4(01-03)"/>
    <m/>
    <n v="6"/>
    <x v="1"/>
    <x v="4"/>
    <s v="60_KTDN"/>
    <m/>
    <m/>
    <x v="3"/>
    <n v="3"/>
  </r>
  <r>
    <n v="418"/>
    <s v="KTE312"/>
    <x v="89"/>
    <s v="KTE312(GD1-HK2-2223).3"/>
    <n v="3"/>
    <n v="45"/>
    <n v="6"/>
    <x v="4"/>
    <m/>
    <s v="09.01-15.01+_x000a_06.02-26.03"/>
    <n v="52"/>
    <s v="01"/>
    <s v="6"/>
    <s v="4"/>
    <n v="100"/>
    <s v="Thứ 6(04-06)"/>
    <m/>
    <n v="6"/>
    <x v="1"/>
    <x v="4"/>
    <s v="60_KTDN"/>
    <m/>
    <m/>
    <x v="3"/>
    <n v="3"/>
  </r>
  <r>
    <n v="418"/>
    <s v="KTE312"/>
    <x v="89"/>
    <s v="KTE312(GD1-HK2-2223).5"/>
    <n v="3"/>
    <n v="45"/>
    <n v="6"/>
    <x v="4"/>
    <m/>
    <s v="09.01-15.01+_x000a_06.02-26.03"/>
    <n v="13"/>
    <m/>
    <s v="3"/>
    <s v="10"/>
    <n v="100"/>
    <s v="Thứ 3(10-12)"/>
    <m/>
    <n v="6"/>
    <x v="1"/>
    <x v="4"/>
    <s v="60_KTDN"/>
    <m/>
    <m/>
    <x v="3"/>
    <n v="5"/>
  </r>
  <r>
    <n v="418"/>
    <s v="KTE312"/>
    <x v="89"/>
    <s v="KTE312(GD1-HK2-2223).5"/>
    <n v="3"/>
    <n v="45"/>
    <n v="6"/>
    <x v="4"/>
    <m/>
    <s v="09.01-15.01+_x000a_06.02-26.03"/>
    <n v="14"/>
    <s v="01"/>
    <s v="6"/>
    <s v="7"/>
    <n v="100"/>
    <s v="Thứ 6(07-09)"/>
    <m/>
    <n v="6"/>
    <x v="1"/>
    <x v="4"/>
    <s v="60_KTDN"/>
    <m/>
    <m/>
    <x v="3"/>
    <n v="5"/>
  </r>
  <r>
    <n v="418"/>
    <s v="KTE312"/>
    <x v="89"/>
    <s v="KTE312(GD2-HK2-2223).2"/>
    <n v="3"/>
    <n v="45"/>
    <n v="6"/>
    <x v="2"/>
    <m/>
    <s v="17.04-11.06"/>
    <n v="53"/>
    <m/>
    <s v="3"/>
    <s v="7"/>
    <n v="100"/>
    <s v="Thứ 3(07-09)"/>
    <m/>
    <n v="6"/>
    <x v="1"/>
    <x v="4"/>
    <s v="60_KTDN"/>
    <m/>
    <m/>
    <x v="3"/>
    <n v="2"/>
  </r>
  <r>
    <n v="418"/>
    <s v="KTE312"/>
    <x v="89"/>
    <s v="KTE312(GD2-HK2-2223).2"/>
    <n v="3"/>
    <n v="45"/>
    <n v="6"/>
    <x v="2"/>
    <m/>
    <s v="17.04-11.06"/>
    <n v="54"/>
    <s v="01"/>
    <s v="5"/>
    <s v="10"/>
    <n v="100"/>
    <s v="Thứ 5(10-12)"/>
    <m/>
    <n v="6"/>
    <x v="1"/>
    <x v="4"/>
    <s v="60_KTDN"/>
    <m/>
    <m/>
    <x v="3"/>
    <n v="2"/>
  </r>
  <r>
    <n v="418"/>
    <s v="KTE312"/>
    <x v="89"/>
    <s v="KTE312(GD2-HK2-2223).4"/>
    <n v="3"/>
    <n v="45"/>
    <n v="6"/>
    <x v="2"/>
    <m/>
    <s v="17.04-11.06"/>
    <n v="51"/>
    <m/>
    <s v="4"/>
    <s v="1"/>
    <n v="100"/>
    <s v="Thứ 4(01-03)"/>
    <m/>
    <n v="6"/>
    <x v="1"/>
    <x v="4"/>
    <s v="60_KTDN"/>
    <m/>
    <m/>
    <x v="3"/>
    <n v="4"/>
  </r>
  <r>
    <n v="418"/>
    <s v="KTE312"/>
    <x v="89"/>
    <s v="KTE312(GD2-HK2-2223).4"/>
    <n v="3"/>
    <n v="45"/>
    <n v="6"/>
    <x v="2"/>
    <m/>
    <s v="17.04-11.06"/>
    <n v="52"/>
    <s v="01"/>
    <s v="6"/>
    <s v="4"/>
    <n v="100"/>
    <s v="Thứ 6(04-06)"/>
    <m/>
    <n v="6"/>
    <x v="1"/>
    <x v="4"/>
    <s v="60_KTDN"/>
    <m/>
    <m/>
    <x v="3"/>
    <n v="4"/>
  </r>
  <r>
    <n v="418"/>
    <s v="KTE312"/>
    <x v="89"/>
    <s v="KTE312(GD2-HK2-2223).6"/>
    <n v="3"/>
    <n v="45"/>
    <n v="6"/>
    <x v="2"/>
    <m/>
    <s v="17.04-11.06"/>
    <n v="13"/>
    <m/>
    <s v="3"/>
    <s v="10"/>
    <n v="100"/>
    <s v="Thứ 3(10-12)"/>
    <m/>
    <n v="6"/>
    <x v="1"/>
    <x v="4"/>
    <s v="60_KTDN"/>
    <m/>
    <m/>
    <x v="3"/>
    <n v="6"/>
  </r>
  <r>
    <n v="418"/>
    <s v="KTE312"/>
    <x v="89"/>
    <s v="KTE312(GD2-HK2-2223).6"/>
    <n v="3"/>
    <n v="45"/>
    <n v="6"/>
    <x v="2"/>
    <m/>
    <s v="17.04-11.06"/>
    <n v="14"/>
    <s v="01"/>
    <s v="6"/>
    <s v="7"/>
    <n v="100"/>
    <s v="Thứ 6(07-09)"/>
    <m/>
    <n v="6"/>
    <x v="1"/>
    <x v="4"/>
    <s v="60_KTDN"/>
    <m/>
    <m/>
    <x v="3"/>
    <n v="6"/>
  </r>
  <r>
    <n v="131"/>
    <s v="KTE312E"/>
    <x v="89"/>
    <s v="KTE312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206"/>
    <s v="KTE312E"/>
    <x v="89"/>
    <s v="KTE312E(GD1-HK2-2223)60CTTTKT.1"/>
    <n v="3"/>
    <n v="45"/>
    <n v="6"/>
    <x v="4"/>
    <m/>
    <s v="09.01-15.01+_x000a_06.02-26.03"/>
    <n v="51"/>
    <m/>
    <s v="4"/>
    <s v="1"/>
    <n v="100"/>
    <s v="Thứ 4(01-03)"/>
    <m/>
    <n v="1"/>
    <x v="1"/>
    <x v="2"/>
    <s v="60CTTTKT"/>
    <m/>
    <m/>
    <x v="3"/>
    <n v="1"/>
  </r>
  <r>
    <n v="206"/>
    <s v="KTE312E"/>
    <x v="89"/>
    <s v="KTE312E(GD1-HK2-2223)60CTTTKT.1"/>
    <n v="3"/>
    <n v="45"/>
    <n v="6"/>
    <x v="4"/>
    <m/>
    <s v="09.01-15.01+_x000a_06.02-26.03"/>
    <n v="52"/>
    <s v="01"/>
    <s v="6"/>
    <s v="4"/>
    <n v="100"/>
    <s v="Thứ 6(04-06)"/>
    <m/>
    <n v="1"/>
    <x v="1"/>
    <x v="2"/>
    <s v="60CTTTKT"/>
    <m/>
    <m/>
    <x v="3"/>
    <n v="1"/>
  </r>
  <r>
    <n v="290"/>
    <s v="KTE314"/>
    <x v="90"/>
    <s v="KTE314(GD1-HK2-2223).1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KTQT"/>
    <m/>
    <m/>
    <x v="3"/>
    <n v="1"/>
  </r>
  <r>
    <n v="290"/>
    <s v="KTE314"/>
    <x v="90"/>
    <s v="KTE314(GD1-HK2-2223).1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KTQT"/>
    <m/>
    <m/>
    <x v="3"/>
    <n v="1"/>
  </r>
  <r>
    <n v="290"/>
    <s v="KTE314"/>
    <x v="90"/>
    <s v="KTE314(GD2-HK2-2223).2"/>
    <n v="3"/>
    <n v="45"/>
    <n v="6"/>
    <x v="2"/>
    <m/>
    <s v="17.04-11.06"/>
    <n v="53"/>
    <m/>
    <s v="3"/>
    <s v="7"/>
    <n v="100"/>
    <s v="Thứ 3(07-09)"/>
    <m/>
    <n v="2"/>
    <x v="2"/>
    <x v="4"/>
    <s v="59_KTQT"/>
    <m/>
    <m/>
    <x v="3"/>
    <n v="2"/>
  </r>
  <r>
    <n v="290"/>
    <s v="KTE314"/>
    <x v="90"/>
    <s v="KTE314(GD2-HK2-2223).2"/>
    <n v="3"/>
    <n v="45"/>
    <n v="6"/>
    <x v="2"/>
    <m/>
    <s v="17.04-11.06"/>
    <n v="54"/>
    <s v="01"/>
    <s v="5"/>
    <s v="10"/>
    <n v="100"/>
    <s v="Thứ 5(10-12)"/>
    <m/>
    <n v="2"/>
    <x v="2"/>
    <x v="4"/>
    <s v="59_KTQT"/>
    <m/>
    <m/>
    <x v="3"/>
    <n v="2"/>
  </r>
  <r>
    <n v="22"/>
    <s v="KTE316"/>
    <x v="91"/>
    <s v="KTE316(GD1-HK2-2223).1"/>
    <n v="3"/>
    <n v="45"/>
    <n v="6"/>
    <x v="4"/>
    <m/>
    <s v="09.01-15.01+_x000a_06.02-26.03"/>
    <n v="13"/>
    <m/>
    <s v="3"/>
    <s v="10"/>
    <n v="100"/>
    <s v="Thứ 3(10-12)"/>
    <m/>
    <n v="1"/>
    <x v="1"/>
    <x v="4"/>
    <s v="60_KTPTQT"/>
    <m/>
    <m/>
    <x v="3"/>
    <n v="1"/>
  </r>
  <r>
    <n v="22"/>
    <s v="KTE316"/>
    <x v="91"/>
    <s v="KTE316(GD1-HK2-2223).1"/>
    <n v="3"/>
    <n v="45"/>
    <n v="6"/>
    <x v="4"/>
    <m/>
    <s v="09.01-15.01+_x000a_06.02-26.03"/>
    <n v="14"/>
    <s v="01"/>
    <s v="6"/>
    <s v="7"/>
    <n v="100"/>
    <s v="Thứ 6(07-09)"/>
    <m/>
    <n v="1"/>
    <x v="1"/>
    <x v="4"/>
    <s v="60_KTPTQT"/>
    <m/>
    <m/>
    <x v="3"/>
    <n v="1"/>
  </r>
  <r>
    <n v="195"/>
    <s v="KTE316E"/>
    <x v="91"/>
    <s v="KTE316E(GD1-HK2-2223)59CTTTKT.1"/>
    <n v="3"/>
    <n v="45"/>
    <n v="6"/>
    <x v="4"/>
    <m/>
    <s v="09.01-15.01+_x000a_06.02-26.03"/>
    <n v="31"/>
    <m/>
    <s v="3"/>
    <s v="1"/>
    <n v="100"/>
    <s v="Thứ 3(01-03)"/>
    <m/>
    <n v="1"/>
    <x v="2"/>
    <x v="2"/>
    <s v="59CTTTKT"/>
    <m/>
    <m/>
    <x v="3"/>
    <n v="1"/>
  </r>
  <r>
    <n v="195"/>
    <s v="KTE316E"/>
    <x v="91"/>
    <s v="KTE316E(GD1-HK2-2223)59CTTTKT.1"/>
    <n v="3"/>
    <n v="45"/>
    <n v="6"/>
    <x v="4"/>
    <m/>
    <s v="09.01-15.01+_x000a_06.02-26.03"/>
    <n v="32"/>
    <s v="01"/>
    <s v="5"/>
    <s v="4"/>
    <n v="100"/>
    <s v="Thứ 5(04-06)"/>
    <m/>
    <n v="1"/>
    <x v="2"/>
    <x v="2"/>
    <s v="59CTTTKT"/>
    <m/>
    <m/>
    <x v="3"/>
    <n v="1"/>
  </r>
  <r>
    <n v="347"/>
    <s v="KTE318"/>
    <x v="92"/>
    <s v="KTE318(GD1-HK2-2223).2"/>
    <n v="3"/>
    <n v="45"/>
    <n v="6"/>
    <x v="4"/>
    <m/>
    <s v="09.01-15.01+_x000a_06.02-26.03"/>
    <n v="13"/>
    <m/>
    <s v="3"/>
    <s v="10"/>
    <n v="100"/>
    <s v="Thứ 3(10-12)"/>
    <m/>
    <n v="3"/>
    <x v="1"/>
    <x v="4"/>
    <s v="60_KTQT"/>
    <m/>
    <m/>
    <x v="3"/>
    <n v="2"/>
  </r>
  <r>
    <n v="347"/>
    <s v="KTE318"/>
    <x v="92"/>
    <s v="KTE318(GD1-HK2-2223).2"/>
    <n v="3"/>
    <n v="45"/>
    <n v="6"/>
    <x v="4"/>
    <m/>
    <s v="09.01-15.01+_x000a_06.02-26.03"/>
    <n v="14"/>
    <s v="01"/>
    <s v="6"/>
    <s v="7"/>
    <n v="100"/>
    <s v="Thứ 6(07-09)"/>
    <m/>
    <n v="3"/>
    <x v="1"/>
    <x v="4"/>
    <s v="60_KTQT"/>
    <m/>
    <m/>
    <x v="3"/>
    <n v="2"/>
  </r>
  <r>
    <n v="347"/>
    <s v="KTE318"/>
    <x v="92"/>
    <s v="KTE318(GD2-HK2-2223).1"/>
    <n v="3"/>
    <n v="45"/>
    <n v="6"/>
    <x v="2"/>
    <m/>
    <s v="17.04-11.06"/>
    <n v="13"/>
    <m/>
    <s v="3"/>
    <s v="10"/>
    <n v="100"/>
    <s v="Thứ 3(10-12)"/>
    <m/>
    <n v="3"/>
    <x v="1"/>
    <x v="4"/>
    <s v="60_KTPTQT"/>
    <m/>
    <m/>
    <x v="3"/>
    <n v="1"/>
  </r>
  <r>
    <n v="347"/>
    <s v="KTE318"/>
    <x v="92"/>
    <s v="KTE318(GD2-HK2-2223).1"/>
    <n v="3"/>
    <n v="45"/>
    <n v="6"/>
    <x v="2"/>
    <m/>
    <s v="17.04-11.06"/>
    <n v="14"/>
    <s v="01"/>
    <s v="6"/>
    <s v="7"/>
    <n v="100"/>
    <s v="Thứ 6(07-09)"/>
    <m/>
    <n v="3"/>
    <x v="1"/>
    <x v="4"/>
    <s v="60_KTPTQT"/>
    <m/>
    <m/>
    <x v="3"/>
    <n v="1"/>
  </r>
  <r>
    <n v="347"/>
    <s v="KTE318"/>
    <x v="92"/>
    <s v="KTE318(GD2-HK2-2223).3"/>
    <n v="3"/>
    <n v="45"/>
    <n v="6"/>
    <x v="2"/>
    <m/>
    <s v="17.04-11.06"/>
    <n v="31"/>
    <m/>
    <s v="3"/>
    <s v="1"/>
    <n v="100"/>
    <s v="Thứ 3(01-03)"/>
    <m/>
    <n v="3"/>
    <x v="1"/>
    <x v="4"/>
    <s v="60_KTQT"/>
    <m/>
    <m/>
    <x v="3"/>
    <n v="3"/>
  </r>
  <r>
    <n v="347"/>
    <s v="KTE318"/>
    <x v="92"/>
    <s v="KTE318(GD2-HK2-2223).3"/>
    <n v="3"/>
    <n v="45"/>
    <n v="6"/>
    <x v="2"/>
    <m/>
    <s v="17.04-11.06"/>
    <n v="32"/>
    <s v="01"/>
    <s v="5"/>
    <s v="4"/>
    <n v="100"/>
    <s v="Thứ 5(04-06)"/>
    <m/>
    <n v="3"/>
    <x v="1"/>
    <x v="4"/>
    <s v="60_KTQT"/>
    <m/>
    <m/>
    <x v="3"/>
    <n v="3"/>
  </r>
  <r>
    <n v="319"/>
    <s v="KTE319"/>
    <x v="93"/>
    <s v="KTE319(GD1-HK2-2223).1"/>
    <n v="3"/>
    <n v="45"/>
    <n v="6"/>
    <x v="4"/>
    <m/>
    <s v="09.01-15.01+_x000a_06.02-26.03"/>
    <n v="13"/>
    <m/>
    <s v="3"/>
    <s v="10"/>
    <n v="100"/>
    <s v="Thứ 3(10-12)"/>
    <m/>
    <n v="2"/>
    <x v="2"/>
    <x v="4"/>
    <s v="59_KDQT"/>
    <m/>
    <m/>
    <x v="3"/>
    <n v="1"/>
  </r>
  <r>
    <n v="319"/>
    <s v="KTE319"/>
    <x v="93"/>
    <s v="KTE319(GD1-HK2-2223).1"/>
    <n v="3"/>
    <n v="45"/>
    <n v="6"/>
    <x v="4"/>
    <m/>
    <s v="09.01-15.01+_x000a_06.02-26.03"/>
    <n v="14"/>
    <s v="01"/>
    <s v="6"/>
    <s v="7"/>
    <n v="100"/>
    <s v="Thứ 6(07-09)"/>
    <m/>
    <n v="2"/>
    <x v="2"/>
    <x v="4"/>
    <s v="59_KDQT"/>
    <m/>
    <m/>
    <x v="3"/>
    <n v="1"/>
  </r>
  <r>
    <n v="319"/>
    <s v="KTE319"/>
    <x v="93"/>
    <s v="KTE319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KDQT"/>
    <m/>
    <m/>
    <x v="3"/>
    <n v="2"/>
  </r>
  <r>
    <n v="319"/>
    <s v="KTE319"/>
    <x v="93"/>
    <s v="KTE319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KDQT"/>
    <m/>
    <m/>
    <x v="3"/>
    <n v="2"/>
  </r>
  <r>
    <n v="21"/>
    <s v="KTE321"/>
    <x v="94"/>
    <s v="KTE321(GD1-HK2-2223).1"/>
    <n v="3"/>
    <n v="45"/>
    <n v="6"/>
    <x v="4"/>
    <m/>
    <s v="09.01-15.01+_x000a_06.02-26.03"/>
    <n v="43"/>
    <m/>
    <s v="2"/>
    <s v="10"/>
    <n v="100"/>
    <s v="Thứ 2(10-12)"/>
    <m/>
    <n v="1"/>
    <x v="2"/>
    <x v="4"/>
    <s v="59_KTPT"/>
    <m/>
    <m/>
    <x v="3"/>
    <n v="1"/>
  </r>
  <r>
    <n v="21"/>
    <s v="KTE321"/>
    <x v="94"/>
    <s v="KTE321(GD1-HK2-2223).1"/>
    <n v="3"/>
    <n v="45"/>
    <n v="6"/>
    <x v="4"/>
    <m/>
    <s v="09.01-15.01+_x000a_06.02-26.03"/>
    <n v="44"/>
    <s v="01"/>
    <s v="5"/>
    <s v="7"/>
    <n v="100"/>
    <s v="Thứ 5(07-09)"/>
    <m/>
    <n v="1"/>
    <x v="2"/>
    <x v="4"/>
    <s v="59_KTPT"/>
    <m/>
    <m/>
    <x v="3"/>
    <n v="1"/>
  </r>
  <r>
    <n v="150"/>
    <s v="KTE326"/>
    <x v="95"/>
    <s v="KTE326(GD2-HK2-2223).1"/>
    <n v="3"/>
    <n v="45"/>
    <n v="6"/>
    <x v="2"/>
    <m/>
    <s v="17.04-11.06"/>
    <n v="53"/>
    <m/>
    <s v="3"/>
    <s v="7"/>
    <n v="100"/>
    <s v="Thứ 3(07-09)"/>
    <m/>
    <n v="1"/>
    <x v="4"/>
    <x v="4"/>
    <s v="BS"/>
    <m/>
    <m/>
    <x v="3"/>
    <n v="1"/>
  </r>
  <r>
    <n v="150"/>
    <s v="KTE326"/>
    <x v="95"/>
    <s v="KTE326(GD2-HK2-2223).1"/>
    <n v="3"/>
    <n v="45"/>
    <n v="6"/>
    <x v="2"/>
    <m/>
    <s v="17.04-11.06"/>
    <n v="54"/>
    <s v="01"/>
    <s v="5"/>
    <s v="10"/>
    <n v="100"/>
    <s v="Thứ 5(10-12)"/>
    <m/>
    <n v="1"/>
    <x v="4"/>
    <x v="4"/>
    <s v="BS"/>
    <m/>
    <m/>
    <x v="3"/>
    <n v="1"/>
  </r>
  <r>
    <n v="13"/>
    <s v="KTE327"/>
    <x v="96"/>
    <s v="KTE327(GD2-HK2-2223).1"/>
    <n v="3"/>
    <n v="45"/>
    <n v="6"/>
    <x v="2"/>
    <m/>
    <s v="17.04-11.06"/>
    <n v="11"/>
    <m/>
    <s v="2"/>
    <s v="1"/>
    <n v="100"/>
    <s v="Thứ 2(01-03)"/>
    <m/>
    <n v="1"/>
    <x v="2"/>
    <x v="4"/>
    <s v="59_LUAT"/>
    <m/>
    <m/>
    <x v="3"/>
    <n v="1"/>
  </r>
  <r>
    <n v="13"/>
    <s v="KTE327"/>
    <x v="96"/>
    <s v="KTE327(GD2-HK2-2223).1"/>
    <n v="3"/>
    <n v="45"/>
    <n v="6"/>
    <x v="2"/>
    <m/>
    <s v="17.04-11.06"/>
    <n v="12"/>
    <s v="01"/>
    <s v="4"/>
    <s v="4"/>
    <n v="100"/>
    <s v="Thứ 4(04-06)"/>
    <m/>
    <n v="1"/>
    <x v="2"/>
    <x v="4"/>
    <s v="59_LUAT"/>
    <m/>
    <m/>
    <x v="3"/>
    <n v="1"/>
  </r>
  <r>
    <n v="348"/>
    <s v="KTE402"/>
    <x v="97"/>
    <s v="KTE402(GD1-HK2-2223).2"/>
    <n v="3"/>
    <n v="45"/>
    <n v="6"/>
    <x v="4"/>
    <m/>
    <s v="09.01-15.01+_x000a_06.02-26.03"/>
    <n v="51"/>
    <m/>
    <s v="4"/>
    <s v="1"/>
    <n v="100"/>
    <s v="Thứ 4(01-03)"/>
    <m/>
    <n v="3"/>
    <x v="1"/>
    <x v="4"/>
    <s v="60_KTQT"/>
    <m/>
    <m/>
    <x v="3"/>
    <n v="2"/>
  </r>
  <r>
    <n v="348"/>
    <s v="KTE402"/>
    <x v="97"/>
    <s v="KTE402(GD1-HK2-2223).2"/>
    <n v="3"/>
    <n v="45"/>
    <n v="6"/>
    <x v="4"/>
    <m/>
    <s v="09.01-15.01+_x000a_06.02-26.03"/>
    <n v="52"/>
    <s v="01"/>
    <s v="6"/>
    <s v="4"/>
    <n v="100"/>
    <s v="Thứ 6(04-06)"/>
    <m/>
    <n v="3"/>
    <x v="1"/>
    <x v="4"/>
    <s v="60_KTQT"/>
    <m/>
    <m/>
    <x v="3"/>
    <n v="2"/>
  </r>
  <r>
    <n v="348"/>
    <s v="KTE402"/>
    <x v="97"/>
    <s v="KTE402(GD2-HK2-2223).1"/>
    <n v="3"/>
    <n v="45"/>
    <n v="6"/>
    <x v="2"/>
    <m/>
    <s v="17.04-11.06"/>
    <n v="23"/>
    <m/>
    <s v="4"/>
    <s v="7"/>
    <n v="100"/>
    <s v="Thứ 4(07-09)"/>
    <m/>
    <n v="3"/>
    <x v="1"/>
    <x v="4"/>
    <s v="60_KTPTQT"/>
    <m/>
    <m/>
    <x v="3"/>
    <n v="1"/>
  </r>
  <r>
    <n v="348"/>
    <s v="KTE402"/>
    <x v="97"/>
    <s v="KTE402(GD2-HK2-2223).1"/>
    <n v="3"/>
    <n v="45"/>
    <n v="6"/>
    <x v="2"/>
    <m/>
    <s v="17.04-11.06"/>
    <n v="24"/>
    <s v="01"/>
    <s v="6"/>
    <s v="10"/>
    <n v="100"/>
    <s v="Thứ 6(10-12)"/>
    <m/>
    <n v="3"/>
    <x v="1"/>
    <x v="4"/>
    <s v="60_KTPTQT"/>
    <m/>
    <m/>
    <x v="3"/>
    <n v="1"/>
  </r>
  <r>
    <n v="348"/>
    <s v="KTE402"/>
    <x v="97"/>
    <s v="KTE402(GD2-HK2-2223).3"/>
    <n v="3"/>
    <n v="45"/>
    <n v="6"/>
    <x v="2"/>
    <m/>
    <s v="17.04-11.06"/>
    <n v="53"/>
    <m/>
    <s v="3"/>
    <s v="7"/>
    <n v="100"/>
    <s v="Thứ 3(07-09)"/>
    <m/>
    <n v="3"/>
    <x v="1"/>
    <x v="4"/>
    <s v="60_KTQT"/>
    <m/>
    <m/>
    <x v="3"/>
    <n v="3"/>
  </r>
  <r>
    <n v="348"/>
    <s v="KTE402"/>
    <x v="97"/>
    <s v="KTE402(GD2-HK2-2223).3"/>
    <n v="3"/>
    <n v="45"/>
    <n v="6"/>
    <x v="2"/>
    <m/>
    <s v="17.04-11.06"/>
    <n v="54"/>
    <s v="01"/>
    <s v="5"/>
    <s v="10"/>
    <n v="100"/>
    <s v="Thứ 5(10-12)"/>
    <m/>
    <n v="3"/>
    <x v="1"/>
    <x v="4"/>
    <s v="60_KTQT"/>
    <m/>
    <m/>
    <x v="3"/>
    <n v="3"/>
  </r>
  <r>
    <n v="345"/>
    <s v="KTE407"/>
    <x v="98"/>
    <s v="KTE407(GD1-HK2-2223).2"/>
    <n v="3"/>
    <n v="45"/>
    <n v="6"/>
    <x v="4"/>
    <m/>
    <s v="09.01-15.01+_x000a_06.02-26.03"/>
    <n v="43"/>
    <m/>
    <s v="2"/>
    <s v="10"/>
    <n v="100"/>
    <s v="Thứ 2(10-12)"/>
    <m/>
    <n v="3"/>
    <x v="2"/>
    <x v="4"/>
    <s v="59_KTQT"/>
    <m/>
    <m/>
    <x v="3"/>
    <n v="2"/>
  </r>
  <r>
    <n v="345"/>
    <s v="KTE407"/>
    <x v="98"/>
    <s v="KTE407(GD1-HK2-2223).2"/>
    <n v="3"/>
    <n v="45"/>
    <n v="6"/>
    <x v="4"/>
    <m/>
    <s v="09.01-15.01+_x000a_06.02-26.03"/>
    <n v="44"/>
    <s v="01"/>
    <s v="5"/>
    <s v="7"/>
    <n v="100"/>
    <s v="Thứ 5(07-09)"/>
    <m/>
    <n v="3"/>
    <x v="2"/>
    <x v="4"/>
    <s v="59_KTQT"/>
    <m/>
    <m/>
    <x v="3"/>
    <n v="2"/>
  </r>
  <r>
    <n v="345"/>
    <s v="KTE407"/>
    <x v="98"/>
    <s v="KTE407(GD2-HK2-2223).1"/>
    <n v="3"/>
    <n v="45"/>
    <n v="6"/>
    <x v="2"/>
    <m/>
    <s v="17.04-11.06"/>
    <n v="43"/>
    <m/>
    <s v="2"/>
    <s v="10"/>
    <n v="100"/>
    <s v="Thứ 2(10-12)"/>
    <m/>
    <n v="3"/>
    <x v="2"/>
    <x v="4"/>
    <s v="59_KTPT"/>
    <m/>
    <m/>
    <x v="3"/>
    <n v="1"/>
  </r>
  <r>
    <n v="345"/>
    <s v="KTE407"/>
    <x v="98"/>
    <s v="KTE407(GD2-HK2-2223).1"/>
    <n v="3"/>
    <n v="45"/>
    <n v="6"/>
    <x v="2"/>
    <m/>
    <s v="17.04-11.06"/>
    <n v="44"/>
    <s v="01"/>
    <s v="5"/>
    <s v="7"/>
    <n v="100"/>
    <s v="Thứ 5(07-09)"/>
    <m/>
    <n v="3"/>
    <x v="2"/>
    <x v="4"/>
    <s v="59_KTPT"/>
    <m/>
    <m/>
    <x v="3"/>
    <n v="1"/>
  </r>
  <r>
    <n v="345"/>
    <s v="KTE407"/>
    <x v="98"/>
    <s v="KTE407(GD2-HK2-2223).3"/>
    <n v="3"/>
    <n v="45"/>
    <n v="6"/>
    <x v="2"/>
    <m/>
    <s v="17.04-11.06"/>
    <n v="41"/>
    <m/>
    <s v="3"/>
    <s v="4"/>
    <n v="100"/>
    <s v="Thứ 3(04-06)"/>
    <m/>
    <n v="3"/>
    <x v="2"/>
    <x v="4"/>
    <s v="59_KTQT"/>
    <m/>
    <m/>
    <x v="3"/>
    <n v="3"/>
  </r>
  <r>
    <n v="345"/>
    <s v="KTE407"/>
    <x v="98"/>
    <s v="KTE407(GD2-HK2-2223).3"/>
    <n v="3"/>
    <n v="45"/>
    <n v="6"/>
    <x v="2"/>
    <m/>
    <s v="17.04-11.06"/>
    <n v="42"/>
    <s v="01"/>
    <s v="6"/>
    <s v="1"/>
    <n v="100"/>
    <s v="Thứ 6(01-03)"/>
    <m/>
    <n v="3"/>
    <x v="2"/>
    <x v="4"/>
    <s v="59_KTQT"/>
    <m/>
    <m/>
    <x v="3"/>
    <n v="3"/>
  </r>
  <r>
    <n v="315"/>
    <s v="KTE408"/>
    <x v="99"/>
    <s v="KTE408(GD1-HK2-2223).1"/>
    <n v="3"/>
    <n v="45"/>
    <n v="6"/>
    <x v="4"/>
    <m/>
    <s v="09.01-15.01+_x000a_06.02-26.03"/>
    <n v="43"/>
    <m/>
    <s v="2"/>
    <s v="10"/>
    <n v="100"/>
    <s v="Thứ 2(10-12)"/>
    <m/>
    <n v="2"/>
    <x v="1"/>
    <x v="4"/>
    <s v="60_KTQT"/>
    <m/>
    <m/>
    <x v="3"/>
    <n v="1"/>
  </r>
  <r>
    <n v="315"/>
    <s v="KTE408"/>
    <x v="99"/>
    <s v="KTE408(GD1-HK2-2223).1"/>
    <n v="3"/>
    <n v="45"/>
    <n v="6"/>
    <x v="4"/>
    <m/>
    <s v="09.01-15.01+_x000a_06.02-26.03"/>
    <n v="44"/>
    <s v="01"/>
    <s v="5"/>
    <s v="7"/>
    <n v="100"/>
    <s v="Thứ 5(07-09)"/>
    <m/>
    <n v="2"/>
    <x v="1"/>
    <x v="4"/>
    <s v="60_KTQT"/>
    <m/>
    <m/>
    <x v="3"/>
    <n v="1"/>
  </r>
  <r>
    <n v="315"/>
    <s v="KTE408"/>
    <x v="99"/>
    <s v="KTE408(GD2-HK2-2223).2"/>
    <n v="3"/>
    <n v="45"/>
    <n v="6"/>
    <x v="2"/>
    <m/>
    <s v="17.04-11.06"/>
    <n v="23"/>
    <m/>
    <s v="4"/>
    <s v="7"/>
    <n v="100"/>
    <s v="Thứ 4(07-09)"/>
    <m/>
    <n v="2"/>
    <x v="1"/>
    <x v="4"/>
    <s v="60_KTQT"/>
    <m/>
    <m/>
    <x v="3"/>
    <n v="2"/>
  </r>
  <r>
    <n v="315"/>
    <s v="KTE408"/>
    <x v="99"/>
    <s v="KTE408(GD2-HK2-2223).2"/>
    <n v="3"/>
    <n v="45"/>
    <n v="6"/>
    <x v="2"/>
    <m/>
    <s v="17.04-11.06"/>
    <n v="24"/>
    <s v="01"/>
    <s v="6"/>
    <s v="10"/>
    <n v="100"/>
    <s v="Thứ 6(10-12)"/>
    <m/>
    <n v="2"/>
    <x v="1"/>
    <x v="4"/>
    <s v="60_KTQT"/>
    <m/>
    <m/>
    <x v="3"/>
    <n v="2"/>
  </r>
  <r>
    <n v="365"/>
    <s v="KTE410"/>
    <x v="100"/>
    <s v="KTE410(GD2-HK2-2223).2"/>
    <n v="3"/>
    <n v="45"/>
    <n v="6"/>
    <x v="2"/>
    <m/>
    <s v="17.04-11.06"/>
    <n v="21"/>
    <m/>
    <s v="2"/>
    <s v="4"/>
    <n v="100"/>
    <s v="Thứ 2(04-06)"/>
    <m/>
    <n v="3"/>
    <x v="2"/>
    <x v="4"/>
    <s v="59_KTQT"/>
    <s v="Điều chỉnh giai đoạn"/>
    <m/>
    <x v="3"/>
    <n v="2"/>
  </r>
  <r>
    <n v="365"/>
    <s v="KTE410"/>
    <x v="100"/>
    <s v="KTE410(GD2-HK2-2223).2"/>
    <n v="3"/>
    <n v="45"/>
    <n v="6"/>
    <x v="2"/>
    <m/>
    <s v="17.04-11.06"/>
    <n v="22"/>
    <s v="01"/>
    <s v="5"/>
    <s v="1"/>
    <n v="100"/>
    <s v="Thứ 5(01-03)"/>
    <m/>
    <n v="3"/>
    <x v="2"/>
    <x v="4"/>
    <s v="59_KTQT"/>
    <s v="Điều chỉnh giai đoạn"/>
    <m/>
    <x v="3"/>
    <n v="2"/>
  </r>
  <r>
    <n v="365"/>
    <s v="KTE410"/>
    <x v="100"/>
    <s v="KTE410(GD1-HK2-2223).1"/>
    <n v="3"/>
    <n v="45"/>
    <n v="6"/>
    <x v="4"/>
    <m/>
    <s v="09.01-15.01+_x000a_06.02-26.03"/>
    <n v="33"/>
    <m/>
    <s v="2"/>
    <s v="7"/>
    <n v="100"/>
    <s v="Thứ 2(07-09)"/>
    <m/>
    <n v="3"/>
    <x v="2"/>
    <x v="4"/>
    <s v="59_KTPT"/>
    <s v="Điều chỉnh giai đoạn"/>
    <m/>
    <x v="3"/>
    <n v="1"/>
  </r>
  <r>
    <n v="365"/>
    <s v="KTE410"/>
    <x v="100"/>
    <s v="KTE410(GD1-HK2-2223).1"/>
    <n v="3"/>
    <n v="45"/>
    <n v="6"/>
    <x v="4"/>
    <m/>
    <s v="09.01-15.01+_x000a_06.02-26.03"/>
    <n v="34"/>
    <s v="01"/>
    <s v="4"/>
    <s v="10"/>
    <n v="100"/>
    <s v="Thứ 4(10-12)"/>
    <m/>
    <n v="3"/>
    <x v="2"/>
    <x v="4"/>
    <s v="59_KTPT"/>
    <s v="Điều chỉnh giai đoạn"/>
    <m/>
    <x v="3"/>
    <n v="1"/>
  </r>
  <r>
    <n v="365"/>
    <s v="KTE410"/>
    <x v="100"/>
    <s v="KTE410(GD2-HK2-2223).3"/>
    <n v="3"/>
    <n v="45"/>
    <n v="6"/>
    <x v="2"/>
    <m/>
    <s v="17.04-11.06"/>
    <n v="23"/>
    <m/>
    <s v="4"/>
    <s v="7"/>
    <n v="100"/>
    <s v="Thứ 4(07-09)"/>
    <m/>
    <n v="3"/>
    <x v="2"/>
    <x v="4"/>
    <s v="59_KTQT"/>
    <m/>
    <m/>
    <x v="3"/>
    <n v="3"/>
  </r>
  <r>
    <n v="365"/>
    <s v="KTE410"/>
    <x v="100"/>
    <s v="KTE410(GD2-HK2-2223).3"/>
    <n v="3"/>
    <n v="45"/>
    <n v="6"/>
    <x v="2"/>
    <m/>
    <s v="17.04-11.06"/>
    <n v="24"/>
    <s v="01"/>
    <s v="6"/>
    <s v="10"/>
    <n v="100"/>
    <s v="Thứ 6(10-12)"/>
    <m/>
    <n v="3"/>
    <x v="2"/>
    <x v="4"/>
    <s v="59_KTQT"/>
    <m/>
    <m/>
    <x v="3"/>
    <n v="3"/>
  </r>
  <r>
    <n v="274"/>
    <s v="KTE418"/>
    <x v="101"/>
    <s v="KTE418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KTQT"/>
    <m/>
    <m/>
    <x v="3"/>
    <n v="1"/>
  </r>
  <r>
    <n v="274"/>
    <s v="KTE418"/>
    <x v="101"/>
    <s v="KTE418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KTQT"/>
    <m/>
    <m/>
    <x v="3"/>
    <n v="1"/>
  </r>
  <r>
    <n v="274"/>
    <s v="KTE418"/>
    <x v="101"/>
    <s v="KTE418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KTQT"/>
    <m/>
    <m/>
    <x v="3"/>
    <n v="2"/>
  </r>
  <r>
    <n v="274"/>
    <s v="KTE418"/>
    <x v="101"/>
    <s v="KTE418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KTQT"/>
    <m/>
    <m/>
    <x v="3"/>
    <n v="2"/>
  </r>
  <r>
    <n v="324"/>
    <s v="KTEE201"/>
    <x v="75"/>
    <s v="KTEE201(GD1+2-HK2-2223).1"/>
    <n v="3"/>
    <n v="45"/>
    <n v="3"/>
    <x v="3"/>
    <s v="05.02-26.02"/>
    <s v="27.02-11.06"/>
    <n v="44"/>
    <m/>
    <s v="5"/>
    <s v="7"/>
    <n v="3"/>
    <s v="Thứ 5(07-09)"/>
    <m/>
    <n v="4"/>
    <x v="3"/>
    <x v="1"/>
    <s v="61LOGISTICS-KHỐI 1"/>
    <s v="Điều chỉnh tiến độ; Điều chỉnh lịch học"/>
    <s v="MT Nam"/>
    <x v="6"/>
    <n v="1"/>
  </r>
  <r>
    <n v="380"/>
    <s v="KTEE201"/>
    <x v="75"/>
    <s v="KTEE201(GD1+2-HK2-2223).4"/>
    <n v="3"/>
    <n v="45"/>
    <n v="3"/>
    <x v="3"/>
    <s v="05.02-26.02"/>
    <s v="27.02-11.06"/>
    <n v="34"/>
    <m/>
    <s v="4"/>
    <s v="10"/>
    <n v="3"/>
    <s v="Thứ 4(10-12)"/>
    <m/>
    <n v="4"/>
    <x v="3"/>
    <x v="1"/>
    <s v="61CLCTC-KHỐI 1"/>
    <s v="Điều chỉnh tiến độ; Điều chỉnh lịch học"/>
    <s v="MT Nam"/>
    <x v="6"/>
    <n v="4"/>
  </r>
  <r>
    <n v="324"/>
    <s v="KTEE201"/>
    <x v="75"/>
    <s v="KTEE201(GD1+2-HK2-2223).2"/>
    <n v="3"/>
    <n v="45"/>
    <n v="3"/>
    <x v="3"/>
    <s v="05.02-26.02"/>
    <s v="27.02-11.06"/>
    <n v="22"/>
    <m/>
    <s v="5"/>
    <s v="1"/>
    <n v="3"/>
    <s v="Thứ 5(01-03)"/>
    <m/>
    <n v="4"/>
    <x v="3"/>
    <x v="1"/>
    <s v="61CLCQTKS-ANH 1"/>
    <s v="Điều chỉnh tiến độ; Điều chỉnh lịch học"/>
    <s v="MT Nam"/>
    <x v="6"/>
    <n v="2"/>
  </r>
  <r>
    <n v="380"/>
    <s v="KTEE201"/>
    <x v="75"/>
    <s v="KTEE201(GD1+2-HK2-2223).3"/>
    <n v="3"/>
    <n v="45"/>
    <n v="3"/>
    <x v="3"/>
    <s v="05.02-26.02"/>
    <s v="27.02-11.06"/>
    <n v="53"/>
    <m/>
    <s v="3"/>
    <s v="7"/>
    <n v="3"/>
    <s v="Thứ 3(07-09)"/>
    <m/>
    <n v="4"/>
    <x v="3"/>
    <x v="1"/>
    <s v="61CLCQT-KHỐI 1"/>
    <s v="Điều chỉnh tiến độ; Điều chỉnh lịch học"/>
    <s v="MT Nam"/>
    <x v="6"/>
    <n v="3"/>
  </r>
  <r>
    <n v="238"/>
    <s v="KTEE202"/>
    <x v="76"/>
    <s v="KTEE202(GD1+2-HK2-2223).1"/>
    <n v="3"/>
    <n v="45"/>
    <n v="3"/>
    <x v="3"/>
    <s v="05.02-26.02"/>
    <s v="27.02-11.06"/>
    <n v="24"/>
    <m/>
    <s v="6"/>
    <s v="10"/>
    <n v="3"/>
    <s v="Thứ 6(10-12)"/>
    <m/>
    <n v="1"/>
    <x v="3"/>
    <x v="1"/>
    <s v="61CLCKTQT-KHỐI 1"/>
    <s v="Điều chỉnh tiến độ; Điều chỉnh lịch học"/>
    <s v="MT Nam"/>
    <x v="6"/>
    <n v="1"/>
  </r>
  <r>
    <n v="414"/>
    <s v="KTEE203"/>
    <x v="102"/>
    <s v="KTEE203(GD1-HK2-2223).2"/>
    <n v="3"/>
    <n v="45"/>
    <n v="6"/>
    <x v="4"/>
    <s v="05.02-26.02"/>
    <s v="27.02-16.04_x000a_(Học bù 02 buổi)"/>
    <n v="21"/>
    <m/>
    <s v="2"/>
    <s v="4"/>
    <n v="3"/>
    <s v="Thứ 2(04-06)"/>
    <m/>
    <n v="5"/>
    <x v="3"/>
    <x v="1"/>
    <s v="61CLCKT-KHỐI 2"/>
    <s v="Điều chỉnh tiến độ, đăng ký học bù 02 buổi trước 16.04"/>
    <s v="MT Nam"/>
    <x v="6"/>
    <n v="2"/>
  </r>
  <r>
    <n v="414"/>
    <s v="KTEE203"/>
    <x v="102"/>
    <s v="KTEE203(GD1-HK2-2223).2"/>
    <n v="3"/>
    <n v="45"/>
    <n v="6"/>
    <x v="4"/>
    <s v="05.02-26.02"/>
    <s v="27.02-16.04_x000a_(Học bù 02 buổi)"/>
    <n v="22"/>
    <s v="01"/>
    <s v="5"/>
    <s v="1"/>
    <n v="3"/>
    <s v="Thứ 5(01-03)"/>
    <m/>
    <n v="5"/>
    <x v="3"/>
    <x v="1"/>
    <s v="61CLCKT-KHỐI 2"/>
    <s v="Điều chỉnh tiến độ, đăng ký học bù 02 buổi trước 16.04"/>
    <s v="MT Nam"/>
    <x v="6"/>
    <n v="2"/>
  </r>
  <r>
    <n v="414"/>
    <s v="KTEE203"/>
    <x v="102"/>
    <s v="KTEE203(GD1-HK2-2223).4"/>
    <n v="3"/>
    <n v="45"/>
    <n v="6"/>
    <x v="4"/>
    <s v="05.02-26.02"/>
    <s v="27.02-16.04_x000a_(Học bù 02 buổi)"/>
    <n v="11"/>
    <m/>
    <s v="2"/>
    <s v="1"/>
    <n v="3"/>
    <s v="Thứ 2(01-03)"/>
    <s v="B508"/>
    <n v="5"/>
    <x v="3"/>
    <x v="1"/>
    <s v="61CLCKDQT-KHỐI 1"/>
    <s v="Điều chỉnh tiến độ, đăng ký học bù 02 buổi trước 16.04"/>
    <s v="MT Nam"/>
    <x v="6"/>
    <n v="4"/>
  </r>
  <r>
    <n v="414"/>
    <s v="KTEE203"/>
    <x v="102"/>
    <s v="KTEE203(GD1-HK2-2223).4"/>
    <n v="3"/>
    <n v="45"/>
    <n v="6"/>
    <x v="4"/>
    <s v="05.02-26.02"/>
    <s v="27.02-16.04_x000a_(Học bù 02 buổi)"/>
    <n v="12"/>
    <s v="01"/>
    <s v="4"/>
    <s v="4"/>
    <n v="3"/>
    <s v="Thứ 4(04-06)"/>
    <m/>
    <n v="5"/>
    <x v="3"/>
    <x v="1"/>
    <s v="61CLCKDQT-KHỐI 1"/>
    <s v="Điều chỉnh tiến độ, đăng ký học bù 02 buổi trước 16.04"/>
    <s v="MT Nam"/>
    <x v="6"/>
    <n v="4"/>
  </r>
  <r>
    <n v="414"/>
    <s v="KTEE203"/>
    <x v="102"/>
    <s v="KTEE203(GD2-HK2-2223).1"/>
    <n v="3"/>
    <n v="45"/>
    <n v="6"/>
    <x v="2"/>
    <s v="05.02-26.02"/>
    <s v="17.04-11.06"/>
    <n v="33"/>
    <m/>
    <s v="2"/>
    <s v="7"/>
    <n v="3"/>
    <s v="Thứ 2(07-09)"/>
    <m/>
    <n v="5"/>
    <x v="3"/>
    <x v="1"/>
    <s v="61CLCKT-KHỐI 1"/>
    <m/>
    <s v="MT Nam"/>
    <x v="6"/>
    <n v="1"/>
  </r>
  <r>
    <n v="414"/>
    <s v="KTEE203"/>
    <x v="102"/>
    <s v="KTEE203(GD2-HK2-2223).1"/>
    <n v="3"/>
    <n v="45"/>
    <n v="6"/>
    <x v="2"/>
    <s v="05.02-26.02"/>
    <s v="17.04-11.06"/>
    <n v="34"/>
    <s v="01"/>
    <s v="4"/>
    <s v="10"/>
    <n v="3"/>
    <s v="Thứ 4(10-12)"/>
    <m/>
    <n v="5"/>
    <x v="3"/>
    <x v="1"/>
    <s v="61CLCKT-KHỐI 1"/>
    <m/>
    <s v="MT Nam"/>
    <x v="6"/>
    <n v="1"/>
  </r>
  <r>
    <n v="414"/>
    <s v="KTEE203"/>
    <x v="102"/>
    <s v="KTEE203(GD2-HK2-2223).3"/>
    <n v="3"/>
    <n v="45"/>
    <n v="6"/>
    <x v="2"/>
    <s v="05.02-26.02"/>
    <s v="17.04-11.06"/>
    <n v="13"/>
    <m/>
    <s v="3"/>
    <s v="10"/>
    <n v="3"/>
    <s v="Thứ 3(10-12)"/>
    <m/>
    <n v="5"/>
    <x v="3"/>
    <x v="1"/>
    <s v="61LOGISTICS-KHỐI 1"/>
    <s v="GVNN, không báo khoa phân giảng"/>
    <s v="MT Nam"/>
    <x v="6"/>
    <n v="3"/>
  </r>
  <r>
    <n v="414"/>
    <s v="KTEE203"/>
    <x v="102"/>
    <s v="KTEE203(GD2-HK2-2223).3"/>
    <n v="3"/>
    <n v="45"/>
    <n v="6"/>
    <x v="2"/>
    <s v="05.02-26.02"/>
    <s v="17.04-11.06"/>
    <n v="14"/>
    <s v="01"/>
    <s v="6"/>
    <s v="7"/>
    <n v="3"/>
    <s v="Thứ 6(07-09)"/>
    <m/>
    <n v="5"/>
    <x v="3"/>
    <x v="1"/>
    <s v="61LOGISTICS-KHỐI 1"/>
    <s v="GVNN, không báo khoa phân giảng"/>
    <s v="MT Nam"/>
    <x v="6"/>
    <n v="3"/>
  </r>
  <r>
    <n v="414"/>
    <s v="KTEE203"/>
    <x v="102"/>
    <s v="KTEE203(GD2-HK2-2223).5"/>
    <n v="3"/>
    <n v="45"/>
    <n v="6"/>
    <x v="2"/>
    <s v="05.02-26.02"/>
    <s v="17.04-11.06"/>
    <n v="33"/>
    <m/>
    <s v="2"/>
    <s v="7"/>
    <n v="3"/>
    <s v="Thứ 2(07-09)"/>
    <m/>
    <n v="5"/>
    <x v="3"/>
    <x v="1"/>
    <s v="61MARKETING SỐ-KHỐI 1"/>
    <s v="GVNN, không báo khoa phân giảng"/>
    <s v="MT Nam"/>
    <x v="6"/>
    <n v="5"/>
  </r>
  <r>
    <n v="414"/>
    <s v="KTEE203"/>
    <x v="102"/>
    <s v="KTEE203(GD2-HK2-2223).5"/>
    <n v="3"/>
    <n v="45"/>
    <n v="6"/>
    <x v="2"/>
    <s v="05.02-26.02"/>
    <s v="17.04-11.06"/>
    <n v="34"/>
    <s v="01"/>
    <s v="4"/>
    <s v="10"/>
    <n v="3"/>
    <s v="Thứ 4(10-12)"/>
    <m/>
    <n v="5"/>
    <x v="3"/>
    <x v="1"/>
    <s v="61MARKETING SỐ-KHỐI 1"/>
    <s v="GVNN, không báo khoa phân giảng"/>
    <s v="MT Nam"/>
    <x v="6"/>
    <n v="5"/>
  </r>
  <r>
    <n v="432"/>
    <s v="KTEE206"/>
    <x v="82"/>
    <s v="KTEE206(GD1-HK2-2223).2"/>
    <n v="3"/>
    <n v="45"/>
    <n v="6"/>
    <x v="4"/>
    <s v="05.02-26.02"/>
    <s v="27.02-16.04_x000a_(Học bù 02 buổi)"/>
    <n v="41"/>
    <m/>
    <s v="3"/>
    <s v="4"/>
    <n v="3"/>
    <s v="Thứ 3(04-06)"/>
    <m/>
    <n v="9"/>
    <x v="3"/>
    <x v="1"/>
    <s v="61CLCKT-KHỐI 2"/>
    <s v="Điều chỉnh tiến độ, đăng ký học bù 02 buổi trước 16.04"/>
    <s v="MT Nam"/>
    <x v="6"/>
    <n v="2"/>
  </r>
  <r>
    <n v="432"/>
    <s v="KTEE206"/>
    <x v="82"/>
    <s v="KTEE206(GD1-HK2-2223).2"/>
    <n v="3"/>
    <n v="45"/>
    <n v="6"/>
    <x v="4"/>
    <s v="05.02-26.02"/>
    <s v="27.02-16.04_x000a_(Học bù 02 buổi)"/>
    <n v="42"/>
    <s v="01"/>
    <s v="6"/>
    <s v="1"/>
    <n v="3"/>
    <s v="Thứ 6(01-03)"/>
    <m/>
    <n v="9"/>
    <x v="3"/>
    <x v="1"/>
    <s v="61CLCKT-KHỐI 2"/>
    <s v="Điều chỉnh tiến độ, đăng ký học bù 02 buổi trước 16.04"/>
    <s v="MT Nam"/>
    <x v="6"/>
    <n v="2"/>
  </r>
  <r>
    <n v="432"/>
    <s v="KTEE206"/>
    <x v="82"/>
    <s v="KTEE206(GD1-HK2-2223).3"/>
    <n v="3"/>
    <n v="45"/>
    <n v="6"/>
    <x v="4"/>
    <s v="05.02-26.02"/>
    <s v="27.02-16.04_x000a_(Học bù 02 buổi)"/>
    <n v="13"/>
    <m/>
    <s v="3"/>
    <s v="10"/>
    <n v="3"/>
    <s v="Thứ 3(10-12)"/>
    <m/>
    <n v="9"/>
    <x v="3"/>
    <x v="1"/>
    <s v="61CLCQT-KHỐI 1"/>
    <s v="Điều chỉnh tiến độ, đăng ký học bù 02 buổi trước 16.04"/>
    <s v="MT Nam"/>
    <x v="6"/>
    <n v="3"/>
  </r>
  <r>
    <n v="432"/>
    <s v="KTEE206"/>
    <x v="82"/>
    <s v="KTEE206(GD1-HK2-2223).3"/>
    <n v="3"/>
    <n v="45"/>
    <n v="6"/>
    <x v="4"/>
    <s v="05.02-26.02"/>
    <s v="27.02-16.04_x000a_(Học bù 02 buổi)"/>
    <n v="14"/>
    <s v="01"/>
    <s v="6"/>
    <s v="7"/>
    <n v="3"/>
    <s v="Thứ 6(07-09)"/>
    <m/>
    <n v="9"/>
    <x v="3"/>
    <x v="1"/>
    <s v="61CLCQT-KHỐI 1"/>
    <s v="Điều chỉnh tiến độ, đăng ký học bù 02 buổi trước 16.04"/>
    <s v="MT Nam"/>
    <x v="6"/>
    <n v="3"/>
  </r>
  <r>
    <n v="432"/>
    <s v="KTEE206"/>
    <x v="82"/>
    <s v="KTEE206(GD1-HK2-2223).6"/>
    <n v="3"/>
    <n v="45"/>
    <n v="6"/>
    <x v="4"/>
    <s v="05.02-26.02"/>
    <s v="27.02-16.04_x000a_(Học bù 02 buổi)"/>
    <n v="23"/>
    <m/>
    <s v="4"/>
    <s v="7"/>
    <n v="3"/>
    <s v="Thứ 4(07-09)"/>
    <m/>
    <n v="9"/>
    <x v="3"/>
    <x v="1"/>
    <s v="61LOGISTICS-KHỐI 1"/>
    <s v="Điều chỉnh tiến độ, đăng ký học bù 02 buổi trước 16.04"/>
    <s v="MT Nam"/>
    <x v="6"/>
    <n v="6"/>
  </r>
  <r>
    <n v="432"/>
    <s v="KTEE206"/>
    <x v="82"/>
    <s v="KTEE206(GD1-HK2-2223).6"/>
    <n v="3"/>
    <n v="45"/>
    <n v="6"/>
    <x v="4"/>
    <s v="05.02-26.02"/>
    <s v="27.02-16.04_x000a_(Học bù 02 buổi)"/>
    <n v="24"/>
    <s v="01"/>
    <s v="6"/>
    <s v="10"/>
    <n v="3"/>
    <s v="Thứ 6(10-12)"/>
    <m/>
    <n v="9"/>
    <x v="3"/>
    <x v="1"/>
    <s v="61LOGISTICS-KHỐI 1"/>
    <s v="Điều chỉnh tiến độ, đăng ký học bù 02 buổi trước 16.04"/>
    <s v="MT Nam"/>
    <x v="6"/>
    <n v="6"/>
  </r>
  <r>
    <n v="432"/>
    <s v="KTEE206"/>
    <x v="82"/>
    <s v="KTEE206(GD1-HK2-2223).7"/>
    <n v="3"/>
    <n v="45"/>
    <n v="6"/>
    <x v="4"/>
    <s v="05.02-26.02"/>
    <s v="27.02-16.04_x000a_(Học bù 02 buổi)"/>
    <n v="51"/>
    <m/>
    <s v="4"/>
    <s v="1"/>
    <n v="3"/>
    <s v="Thứ 4(01-03)"/>
    <m/>
    <n v="9"/>
    <x v="3"/>
    <x v="1"/>
    <s v="61CLCQTKS-ANH 1"/>
    <s v="Điều chỉnh tiến độ, đăng ký học bù 02 buổi trước 16.04"/>
    <s v="MT Nam"/>
    <x v="6"/>
    <n v="7"/>
  </r>
  <r>
    <n v="432"/>
    <s v="KTEE206"/>
    <x v="82"/>
    <s v="KTEE206(GD1-HK2-2223).7"/>
    <n v="3"/>
    <n v="45"/>
    <n v="6"/>
    <x v="4"/>
    <s v="05.02-26.02"/>
    <s v="27.02-16.04_x000a_(Học bù 02 buổi)"/>
    <n v="52"/>
    <s v="01"/>
    <s v="6"/>
    <s v="4"/>
    <n v="3"/>
    <s v="Thứ 6(04-06)"/>
    <m/>
    <n v="9"/>
    <x v="3"/>
    <x v="1"/>
    <s v="61CLCQTKS-ANH 1"/>
    <s v="Điều chỉnh tiến độ, đăng ký học bù 02 buổi trước 16.04"/>
    <s v="MT Nam"/>
    <x v="6"/>
    <n v="7"/>
  </r>
  <r>
    <n v="432"/>
    <s v="KTEE206"/>
    <x v="82"/>
    <s v="KTEE206(GD1-HK2-2223).8"/>
    <n v="3"/>
    <n v="45"/>
    <n v="6"/>
    <x v="4"/>
    <s v="05.02-26.02"/>
    <s v="27.02-16.04_x000a_(Học bù 02 buổi)"/>
    <n v="13"/>
    <m/>
    <s v="3"/>
    <s v="10"/>
    <n v="3"/>
    <s v="Thứ 3(10-12)"/>
    <m/>
    <n v="9"/>
    <x v="3"/>
    <x v="1"/>
    <s v="61CLCTC-KHỐI 1"/>
    <s v="Điều chỉnh tiến độ, đăng ký học bù 02 buổi trước 16.04"/>
    <s v="MT Nam"/>
    <x v="6"/>
    <n v="8"/>
  </r>
  <r>
    <n v="432"/>
    <s v="KTEE206"/>
    <x v="82"/>
    <s v="KTEE206(GD1-HK2-2223).8"/>
    <n v="3"/>
    <n v="45"/>
    <n v="6"/>
    <x v="4"/>
    <s v="05.02-26.02"/>
    <s v="27.02-16.04_x000a_(Học bù 02 buổi)"/>
    <n v="14"/>
    <s v="01"/>
    <s v="6"/>
    <s v="7"/>
    <n v="3"/>
    <s v="Thứ 6(07-09)"/>
    <m/>
    <n v="9"/>
    <x v="3"/>
    <x v="1"/>
    <s v="61CLCTC-KHỐI 1"/>
    <s v="Điều chỉnh tiến độ, đăng ký học bù 02 buổi trước 16.04"/>
    <s v="MT Nam"/>
    <x v="6"/>
    <n v="8"/>
  </r>
  <r>
    <n v="432"/>
    <s v="KTEE206"/>
    <x v="82"/>
    <s v="KTEE206(GD2-HK2-2223).1"/>
    <n v="3"/>
    <n v="45"/>
    <n v="6"/>
    <x v="2"/>
    <s v="05.02-26.02"/>
    <s v="17.04-11.06"/>
    <n v="43"/>
    <m/>
    <s v="2"/>
    <s v="10"/>
    <n v="3"/>
    <s v="Thứ 2(10-12)"/>
    <m/>
    <n v="9"/>
    <x v="3"/>
    <x v="1"/>
    <s v="61CLCKT-KHỐI 1"/>
    <m/>
    <s v="MT Nam"/>
    <x v="6"/>
    <n v="1"/>
  </r>
  <r>
    <n v="432"/>
    <s v="KTEE206"/>
    <x v="82"/>
    <s v="KTEE206(GD2-HK2-2223).1"/>
    <n v="3"/>
    <n v="45"/>
    <n v="6"/>
    <x v="2"/>
    <s v="05.02-26.02"/>
    <s v="17.04-11.06"/>
    <n v="44"/>
    <s v="01"/>
    <s v="5"/>
    <s v="7"/>
    <n v="3"/>
    <s v="Thứ 5(07-09)"/>
    <m/>
    <n v="9"/>
    <x v="3"/>
    <x v="1"/>
    <s v="61CLCKT-KHỐI 1"/>
    <m/>
    <s v="MT Nam"/>
    <x v="6"/>
    <n v="1"/>
  </r>
  <r>
    <n v="432"/>
    <s v="KTEE206"/>
    <x v="82"/>
    <s v="KTEE206(GD2-HK2-2223).4"/>
    <n v="3"/>
    <n v="45"/>
    <n v="6"/>
    <x v="2"/>
    <s v="05.02-26.02"/>
    <s v="17.04-11.06"/>
    <n v="43"/>
    <m/>
    <s v="2"/>
    <s v="10"/>
    <n v="3"/>
    <s v="Thứ 2(10-12)"/>
    <m/>
    <n v="9"/>
    <x v="3"/>
    <x v="1"/>
    <s v="61CLCKTQT-KHỐI 1"/>
    <m/>
    <s v="MT Nam"/>
    <x v="6"/>
    <n v="4"/>
  </r>
  <r>
    <n v="432"/>
    <s v="KTEE206"/>
    <x v="82"/>
    <s v="KTEE206(GD2-HK2-2223).4"/>
    <n v="3"/>
    <n v="45"/>
    <n v="6"/>
    <x v="2"/>
    <s v="05.02-26.02"/>
    <s v="17.04-11.06"/>
    <n v="44"/>
    <s v="01"/>
    <s v="5"/>
    <s v="7"/>
    <n v="3"/>
    <s v="Thứ 5(07-09)"/>
    <m/>
    <n v="9"/>
    <x v="3"/>
    <x v="1"/>
    <s v="61CLCKTQT-KHỐI 1"/>
    <m/>
    <s v="MT Nam"/>
    <x v="6"/>
    <n v="4"/>
  </r>
  <r>
    <n v="432"/>
    <s v="KTEE206"/>
    <x v="82"/>
    <s v="KTEE206(GD2-HK2-2223).5"/>
    <n v="3"/>
    <n v="45"/>
    <n v="6"/>
    <x v="2"/>
    <s v="05.02-26.02"/>
    <s v="17.04-11.06"/>
    <n v="31"/>
    <m/>
    <s v="3"/>
    <s v="1"/>
    <n v="3"/>
    <s v="Thứ 3(01-03)"/>
    <m/>
    <n v="9"/>
    <x v="3"/>
    <x v="1"/>
    <s v="61CLCKDQT-KHỐI 1"/>
    <m/>
    <s v="MT Nam"/>
    <x v="6"/>
    <n v="5"/>
  </r>
  <r>
    <n v="432"/>
    <s v="KTEE206"/>
    <x v="82"/>
    <s v="KTEE206(GD2-HK2-2223).5"/>
    <n v="3"/>
    <n v="45"/>
    <n v="6"/>
    <x v="2"/>
    <s v="05.02-26.02"/>
    <s v="17.04-11.06"/>
    <n v="32"/>
    <s v="01"/>
    <s v="5"/>
    <s v="4"/>
    <n v="3"/>
    <s v="Thứ 5(04-06)"/>
    <m/>
    <n v="9"/>
    <x v="3"/>
    <x v="1"/>
    <s v="61CLCKDQT-KHỐI 1"/>
    <m/>
    <s v="MT Nam"/>
    <x v="6"/>
    <n v="5"/>
  </r>
  <r>
    <n v="60"/>
    <s v="KTEE206"/>
    <x v="82"/>
    <s v="KTEE206(GD2-HK2-2223).9"/>
    <n v="3"/>
    <n v="45"/>
    <n v="6"/>
    <x v="2"/>
    <m/>
    <s v="17.04-11.06"/>
    <n v="41"/>
    <m/>
    <s v="3"/>
    <s v="4"/>
    <n v="80"/>
    <s v="Thứ 3(04-06)"/>
    <m/>
    <n v="9"/>
    <x v="1"/>
    <x v="1"/>
    <s v="60_LOG"/>
    <m/>
    <m/>
    <x v="6"/>
    <n v="9"/>
  </r>
  <r>
    <n v="60"/>
    <s v="KTEE206"/>
    <x v="82"/>
    <s v="KTEE206(GD2-HK2-2223).9"/>
    <n v="3"/>
    <n v="45"/>
    <n v="6"/>
    <x v="2"/>
    <m/>
    <s v="17.04-11.06"/>
    <n v="42"/>
    <s v="01"/>
    <s v="6"/>
    <s v="1"/>
    <n v="80"/>
    <s v="Thứ 6(01-03)"/>
    <m/>
    <n v="9"/>
    <x v="1"/>
    <x v="1"/>
    <s v="60_LOG"/>
    <m/>
    <m/>
    <x v="6"/>
    <n v="9"/>
  </r>
  <r>
    <n v="26"/>
    <s v="KTEE214"/>
    <x v="83"/>
    <s v="KTEE214(GD2-HK2-2223).1"/>
    <n v="3"/>
    <n v="45"/>
    <n v="6"/>
    <x v="2"/>
    <m/>
    <s v="17.04-11.06"/>
    <n v="23"/>
    <m/>
    <s v="4"/>
    <s v="7"/>
    <n v="80"/>
    <s v="Thứ 4(07-09)"/>
    <m/>
    <n v="1"/>
    <x v="1"/>
    <x v="1"/>
    <s v="60_CLCKTQT"/>
    <m/>
    <m/>
    <x v="6"/>
    <n v="1"/>
  </r>
  <r>
    <n v="26"/>
    <s v="KTEE214"/>
    <x v="83"/>
    <s v="KTEE214(GD2-HK2-2223).1"/>
    <n v="3"/>
    <n v="45"/>
    <n v="6"/>
    <x v="2"/>
    <m/>
    <s v="17.04-11.06"/>
    <n v="24"/>
    <s v="01"/>
    <s v="6"/>
    <s v="10"/>
    <n v="80"/>
    <s v="Thứ 6(10-12)"/>
    <m/>
    <n v="1"/>
    <x v="1"/>
    <x v="1"/>
    <s v="60_CLCKTQT"/>
    <m/>
    <m/>
    <x v="6"/>
    <n v="1"/>
  </r>
  <r>
    <n v="25"/>
    <s v="KTEE216"/>
    <x v="103"/>
    <s v="KTEE216(GD1-HK2-2223).1"/>
    <n v="3"/>
    <n v="45"/>
    <n v="6"/>
    <x v="4"/>
    <m/>
    <s v="09.01-15.01+_x000a_06.02-26.03"/>
    <n v="23"/>
    <m/>
    <s v="4"/>
    <s v="7"/>
    <n v="80"/>
    <s v="Thứ 4(07-09)"/>
    <m/>
    <n v="1"/>
    <x v="1"/>
    <x v="1"/>
    <s v="60_CLCKTQT"/>
    <m/>
    <m/>
    <x v="6"/>
    <n v="1"/>
  </r>
  <r>
    <n v="25"/>
    <s v="KTEE216"/>
    <x v="103"/>
    <s v="KTEE216(GD1-HK2-2223).1"/>
    <n v="3"/>
    <n v="45"/>
    <n v="6"/>
    <x v="4"/>
    <m/>
    <s v="09.01-15.01+_x000a_06.02-26.03"/>
    <n v="24"/>
    <s v="01"/>
    <s v="6"/>
    <s v="10"/>
    <n v="80"/>
    <s v="Thứ 6(10-12)"/>
    <m/>
    <n v="1"/>
    <x v="1"/>
    <x v="1"/>
    <s v="60_CLCKTQT"/>
    <m/>
    <m/>
    <x v="6"/>
    <n v="1"/>
  </r>
  <r>
    <n v="346"/>
    <s v="KTEE312"/>
    <x v="89"/>
    <s v="KTEE312(GD1-HK2-2223).1"/>
    <n v="3"/>
    <n v="45"/>
    <n v="6"/>
    <x v="4"/>
    <m/>
    <s v="09.01-15.01+_x000a_06.02-26.03"/>
    <n v="43"/>
    <m/>
    <s v="2"/>
    <s v="10"/>
    <n v="80"/>
    <s v="Thứ 2(10-12)"/>
    <m/>
    <n v="3"/>
    <x v="1"/>
    <x v="1"/>
    <s v="60_CLCKT"/>
    <m/>
    <m/>
    <x v="6"/>
    <n v="1"/>
  </r>
  <r>
    <n v="346"/>
    <s v="KTEE312"/>
    <x v="89"/>
    <s v="KTEE312(GD1-HK2-2223).1"/>
    <n v="3"/>
    <n v="45"/>
    <n v="6"/>
    <x v="4"/>
    <m/>
    <s v="09.01-15.01+_x000a_06.02-26.03"/>
    <n v="44"/>
    <s v="01"/>
    <s v="5"/>
    <s v="7"/>
    <n v="80"/>
    <s v="Thứ 5(07-09)"/>
    <m/>
    <n v="3"/>
    <x v="1"/>
    <x v="1"/>
    <s v="60_CLCKT"/>
    <m/>
    <m/>
    <x v="6"/>
    <n v="1"/>
  </r>
  <r>
    <n v="346"/>
    <s v="KTEE312"/>
    <x v="89"/>
    <s v="KTEE312(GD2-HK2-2223).2"/>
    <n v="3"/>
    <n v="45"/>
    <n v="6"/>
    <x v="2"/>
    <m/>
    <s v="17.04-11.06"/>
    <n v="41"/>
    <m/>
    <s v="3"/>
    <s v="4"/>
    <n v="80"/>
    <s v="Thứ 3(04-06)"/>
    <m/>
    <n v="3"/>
    <x v="1"/>
    <x v="1"/>
    <s v="60_CLCKT"/>
    <m/>
    <m/>
    <x v="6"/>
    <n v="2"/>
  </r>
  <r>
    <n v="346"/>
    <s v="KTEE312"/>
    <x v="89"/>
    <s v="KTEE312(GD2-HK2-2223).2"/>
    <n v="3"/>
    <n v="45"/>
    <n v="6"/>
    <x v="2"/>
    <m/>
    <s v="17.04-11.06"/>
    <n v="42"/>
    <s v="01"/>
    <s v="6"/>
    <s v="1"/>
    <n v="80"/>
    <s v="Thứ 6(01-03)"/>
    <m/>
    <n v="3"/>
    <x v="1"/>
    <x v="1"/>
    <s v="60_CLCKT"/>
    <m/>
    <m/>
    <x v="6"/>
    <n v="2"/>
  </r>
  <r>
    <n v="346"/>
    <s v="KTEE312"/>
    <x v="89"/>
    <s v="KTEE312(GD2-HK2-2223).3"/>
    <n v="3"/>
    <n v="45"/>
    <n v="6"/>
    <x v="2"/>
    <m/>
    <s v="17.04-11.06"/>
    <n v="31"/>
    <m/>
    <s v="3"/>
    <s v="1"/>
    <n v="80"/>
    <s v="Thứ 3(01-03)"/>
    <m/>
    <n v="3"/>
    <x v="1"/>
    <x v="1"/>
    <s v="60_LOG"/>
    <m/>
    <m/>
    <x v="6"/>
    <n v="3"/>
  </r>
  <r>
    <n v="346"/>
    <s v="KTEE312"/>
    <x v="89"/>
    <s v="KTEE312(GD2-HK2-2223).3"/>
    <n v="3"/>
    <n v="45"/>
    <n v="6"/>
    <x v="2"/>
    <m/>
    <s v="17.04-11.06"/>
    <n v="32"/>
    <s v="01"/>
    <s v="5"/>
    <s v="4"/>
    <n v="80"/>
    <s v="Thứ 5(04-06)"/>
    <m/>
    <n v="3"/>
    <x v="1"/>
    <x v="1"/>
    <s v="60_LOG"/>
    <m/>
    <m/>
    <x v="6"/>
    <n v="3"/>
  </r>
  <r>
    <n v="29"/>
    <s v="KTEE402"/>
    <x v="97"/>
    <s v="KTEE402(GD1-HK2-2223).1"/>
    <n v="3"/>
    <n v="45"/>
    <n v="6"/>
    <x v="4"/>
    <m/>
    <s v="09.01-15.01+_x000a_06.02-26.03"/>
    <n v="33"/>
    <m/>
    <s v="2"/>
    <s v="7"/>
    <n v="80"/>
    <s v="Thứ 2(07-09)"/>
    <m/>
    <n v="1"/>
    <x v="1"/>
    <x v="1"/>
    <s v="60_CLCKTQT"/>
    <m/>
    <m/>
    <x v="6"/>
    <n v="1"/>
  </r>
  <r>
    <n v="29"/>
    <s v="KTEE402"/>
    <x v="97"/>
    <s v="KTEE402(GD1-HK2-2223).1"/>
    <n v="3"/>
    <n v="45"/>
    <n v="6"/>
    <x v="4"/>
    <m/>
    <s v="09.01-15.01+_x000a_06.02-26.03"/>
    <n v="34"/>
    <s v="01"/>
    <s v="4"/>
    <s v="10"/>
    <n v="80"/>
    <s v="Thứ 4(10-12)"/>
    <m/>
    <n v="1"/>
    <x v="1"/>
    <x v="1"/>
    <s v="60_CLCKTQT"/>
    <m/>
    <m/>
    <x v="6"/>
    <n v="1"/>
  </r>
  <r>
    <n v="143"/>
    <s v="KTEE404"/>
    <x v="104"/>
    <s v="KTEE404(GD1-HK2-2223).1"/>
    <n v="3"/>
    <n v="45"/>
    <n v="6"/>
    <x v="4"/>
    <m/>
    <s v="09.01-15.01+_x000a_06.02-26.03"/>
    <n v="53"/>
    <m/>
    <s v="3"/>
    <s v="7"/>
    <n v="80"/>
    <s v="Thứ 3(07-09)"/>
    <m/>
    <n v="1"/>
    <x v="4"/>
    <x v="1"/>
    <s v="BS"/>
    <m/>
    <m/>
    <x v="6"/>
    <n v="1"/>
  </r>
  <r>
    <n v="143"/>
    <s v="KTEE404"/>
    <x v="104"/>
    <s v="KTEE404(GD1-HK2-2223).1"/>
    <n v="3"/>
    <n v="45"/>
    <n v="6"/>
    <x v="4"/>
    <m/>
    <s v="09.01-15.01+_x000a_06.02-26.03"/>
    <n v="54"/>
    <s v="01"/>
    <s v="5"/>
    <s v="10"/>
    <n v="80"/>
    <s v="Thứ 5(10-12)"/>
    <m/>
    <n v="1"/>
    <x v="4"/>
    <x v="1"/>
    <s v="BS"/>
    <m/>
    <m/>
    <x v="6"/>
    <n v="1"/>
  </r>
  <r>
    <n v="24"/>
    <s v="KTEE406"/>
    <x v="105"/>
    <s v="KTEE406(GD2-HK2-2223).1"/>
    <n v="3"/>
    <n v="45"/>
    <n v="6"/>
    <x v="2"/>
    <m/>
    <s v="17.04-11.06"/>
    <n v="31"/>
    <m/>
    <s v="3"/>
    <s v="1"/>
    <n v="80"/>
    <s v="Thứ 3(01-03)"/>
    <m/>
    <n v="1"/>
    <x v="2"/>
    <x v="1"/>
    <s v="59_CLCKTQT"/>
    <m/>
    <m/>
    <x v="6"/>
    <n v="1"/>
  </r>
  <r>
    <n v="24"/>
    <s v="KTEE406"/>
    <x v="105"/>
    <s v="KTEE406(GD2-HK2-2223).1"/>
    <n v="3"/>
    <n v="45"/>
    <n v="6"/>
    <x v="2"/>
    <m/>
    <s v="17.04-11.06"/>
    <n v="32"/>
    <s v="01"/>
    <s v="5"/>
    <s v="4"/>
    <n v="80"/>
    <s v="Thứ 5(04-06)"/>
    <m/>
    <n v="1"/>
    <x v="2"/>
    <x v="1"/>
    <s v="59_CLCKTQT"/>
    <m/>
    <m/>
    <x v="6"/>
    <n v="1"/>
  </r>
  <r>
    <n v="145"/>
    <s v="KTEE407"/>
    <x v="98"/>
    <s v="KTEE407(GD1-HK2-2223).1"/>
    <n v="3"/>
    <n v="45"/>
    <n v="6"/>
    <x v="4"/>
    <m/>
    <s v="09.01-15.01+_x000a_06.02-26.03"/>
    <n v="43"/>
    <m/>
    <s v="2"/>
    <s v="10"/>
    <n v="80"/>
    <s v="Thứ 2(10-12)"/>
    <m/>
    <n v="1"/>
    <x v="4"/>
    <x v="1"/>
    <s v="BS"/>
    <m/>
    <m/>
    <x v="6"/>
    <n v="1"/>
  </r>
  <r>
    <n v="145"/>
    <s v="KTEE407"/>
    <x v="98"/>
    <s v="KTEE407(GD1-HK2-2223).1"/>
    <n v="3"/>
    <n v="45"/>
    <n v="6"/>
    <x v="4"/>
    <m/>
    <s v="09.01-15.01+_x000a_06.02-26.03"/>
    <n v="44"/>
    <s v="01"/>
    <s v="5"/>
    <s v="7"/>
    <n v="80"/>
    <s v="Thứ 5(07-09)"/>
    <m/>
    <n v="1"/>
    <x v="4"/>
    <x v="1"/>
    <s v="BS"/>
    <m/>
    <m/>
    <x v="6"/>
    <n v="1"/>
  </r>
  <r>
    <n v="104"/>
    <s v="KTEE408"/>
    <x v="99"/>
    <s v="KTEE408(GD1-HK2-2223).1"/>
    <n v="3"/>
    <n v="45"/>
    <n v="6"/>
    <x v="4"/>
    <m/>
    <s v="09.01-15.01+_x000a_06.02-26.03"/>
    <n v="13"/>
    <m/>
    <s v="3"/>
    <s v="10"/>
    <n v="80"/>
    <s v="Thứ 3(10-12)"/>
    <m/>
    <n v="1"/>
    <x v="2"/>
    <x v="1"/>
    <s v="59_CLCKTQT"/>
    <m/>
    <m/>
    <x v="6"/>
    <n v="1"/>
  </r>
  <r>
    <n v="104"/>
    <s v="KTEE408"/>
    <x v="99"/>
    <s v="KTEE408(GD1-HK2-2223).1"/>
    <n v="3"/>
    <n v="45"/>
    <n v="6"/>
    <x v="4"/>
    <m/>
    <s v="09.01-15.01+_x000a_06.02-26.03"/>
    <n v="14"/>
    <s v="01"/>
    <s v="6"/>
    <s v="7"/>
    <n v="80"/>
    <s v="Thứ 6(07-09)"/>
    <m/>
    <n v="1"/>
    <x v="2"/>
    <x v="1"/>
    <s v="59_CLCKTQT"/>
    <m/>
    <m/>
    <x v="6"/>
    <n v="1"/>
  </r>
  <r>
    <n v="142"/>
    <s v="KTEE410"/>
    <x v="100"/>
    <s v="KTEE410(GD1-HK2-2223).1"/>
    <n v="3"/>
    <n v="45"/>
    <n v="6"/>
    <x v="4"/>
    <m/>
    <s v="09.01-15.01+_x000a_06.02-26.03"/>
    <n v="11"/>
    <m/>
    <s v="2"/>
    <s v="1"/>
    <n v="80"/>
    <s v="Thứ 2(01-03)"/>
    <s v="A604"/>
    <n v="1"/>
    <x v="4"/>
    <x v="1"/>
    <s v="BS"/>
    <m/>
    <m/>
    <x v="6"/>
    <n v="1"/>
  </r>
  <r>
    <n v="142"/>
    <s v="KTEE410"/>
    <x v="100"/>
    <s v="KTEE410(GD1-HK2-2223).1"/>
    <n v="3"/>
    <n v="45"/>
    <n v="6"/>
    <x v="4"/>
    <m/>
    <s v="09.01-15.01+_x000a_06.02-26.03"/>
    <n v="12"/>
    <s v="01"/>
    <s v="4"/>
    <s v="4"/>
    <n v="80"/>
    <s v="Thứ 4(04-06)"/>
    <m/>
    <n v="1"/>
    <x v="4"/>
    <x v="1"/>
    <s v="BS"/>
    <m/>
    <m/>
    <x v="6"/>
    <n v="1"/>
  </r>
  <r>
    <n v="144"/>
    <s v="KTEE418"/>
    <x v="101"/>
    <s v="KTEE418(GD2-HK2-2223).1"/>
    <n v="3"/>
    <n v="45"/>
    <n v="6"/>
    <x v="2"/>
    <m/>
    <s v="17.04-11.06"/>
    <n v="31"/>
    <m/>
    <s v="3"/>
    <s v="1"/>
    <n v="80"/>
    <s v="Thứ 3(01-03)"/>
    <m/>
    <n v="1"/>
    <x v="4"/>
    <x v="1"/>
    <s v="BS"/>
    <m/>
    <m/>
    <x v="6"/>
    <n v="1"/>
  </r>
  <r>
    <n v="144"/>
    <s v="KTEE418"/>
    <x v="101"/>
    <s v="KTEE418(GD2-HK2-2223).1"/>
    <n v="3"/>
    <n v="45"/>
    <n v="6"/>
    <x v="2"/>
    <m/>
    <s v="17.04-11.06"/>
    <n v="32"/>
    <s v="01"/>
    <s v="5"/>
    <s v="4"/>
    <n v="80"/>
    <s v="Thứ 5(04-06)"/>
    <m/>
    <n v="1"/>
    <x v="4"/>
    <x v="1"/>
    <s v="BS"/>
    <m/>
    <m/>
    <x v="6"/>
    <n v="1"/>
  </r>
  <r>
    <n v="28"/>
    <s v="KTEF201"/>
    <x v="75"/>
    <s v="KTEF201(GD1-HK2-2223).1"/>
    <n v="3"/>
    <n v="45"/>
    <n v="6"/>
    <x v="4"/>
    <m/>
    <s v="09.01-15.01+_x000a_06.02-26.03"/>
    <n v="53"/>
    <m/>
    <s v="3"/>
    <s v="7"/>
    <n v="80"/>
    <s v="Thứ 3(07-09)"/>
    <m/>
    <n v="1"/>
    <x v="1"/>
    <x v="1"/>
    <s v="60_CLCTPTM"/>
    <m/>
    <m/>
    <x v="6"/>
    <n v="1"/>
  </r>
  <r>
    <n v="28"/>
    <s v="KTEF201"/>
    <x v="75"/>
    <s v="KTEF201(GD1-HK2-2223).1"/>
    <n v="3"/>
    <n v="45"/>
    <n v="6"/>
    <x v="4"/>
    <m/>
    <s v="09.01-15.01+_x000a_06.02-26.03"/>
    <n v="54"/>
    <s v="01"/>
    <s v="5"/>
    <s v="10"/>
    <n v="80"/>
    <s v="Thứ 5(10-12)"/>
    <m/>
    <n v="1"/>
    <x v="1"/>
    <x v="1"/>
    <s v="60_CLCTPTM"/>
    <m/>
    <m/>
    <x v="6"/>
    <n v="1"/>
  </r>
  <r>
    <n v="237"/>
    <s v="KTEF203"/>
    <x v="77"/>
    <s v="KTEF203(GD1-HK2-2223).1"/>
    <n v="3"/>
    <n v="45"/>
    <n v="6"/>
    <x v="4"/>
    <s v="05.02-26.02"/>
    <s v="27.02-16.04_x000a_(Học bù 02 buổi)"/>
    <n v="41"/>
    <m/>
    <s v="3"/>
    <s v="4"/>
    <n v="3"/>
    <s v="Thứ 3(04-06)"/>
    <m/>
    <n v="1"/>
    <x v="3"/>
    <x v="1"/>
    <s v="61CLCTPTM"/>
    <s v="Điều chỉnh tiến độ, đăng ký học bù 02 buổi trước 16.04"/>
    <s v="MT Nam"/>
    <x v="9"/>
    <n v="1"/>
  </r>
  <r>
    <n v="237"/>
    <s v="KTEF203"/>
    <x v="77"/>
    <s v="KTEF203(GD1-HK2-2223).1"/>
    <n v="3"/>
    <n v="45"/>
    <n v="6"/>
    <x v="4"/>
    <s v="05.02-26.02"/>
    <s v="27.02-16.04_x000a_(Học bù 02 buổi)"/>
    <n v="42"/>
    <s v="01"/>
    <s v="6"/>
    <s v="1"/>
    <n v="3"/>
    <s v="Thứ 6(01-03)"/>
    <m/>
    <n v="1"/>
    <x v="3"/>
    <x v="1"/>
    <s v="61CLCTPTM"/>
    <s v="Điều chỉnh tiến độ, đăng ký học bù 02 buổi trước 16.04"/>
    <s v="MT Nam"/>
    <x v="9"/>
    <n v="1"/>
  </r>
  <r>
    <n v="236"/>
    <s v="KTEH203"/>
    <x v="77"/>
    <s v="KTEH203(GD2-HK2-2223).1"/>
    <n v="3"/>
    <n v="45"/>
    <n v="6"/>
    <x v="2"/>
    <s v="05.02-26.02"/>
    <s v="01.05-25.06"/>
    <n v="11"/>
    <m/>
    <s v="2"/>
    <s v="1"/>
    <n v="3"/>
    <s v="Thứ 2(01-03)"/>
    <s v="B510"/>
    <n v="1"/>
    <x v="3"/>
    <x v="1"/>
    <s v="61CLCTNTM_x000a_+61CLCTTTM"/>
    <s v="Điều chỉnh tiến độ"/>
    <s v="MT Nam"/>
    <x v="6"/>
    <n v="1"/>
  </r>
  <r>
    <n v="236"/>
    <s v="KTEH203"/>
    <x v="77"/>
    <s v="KTEH203(GD2-HK2-2223).1"/>
    <n v="3"/>
    <n v="45"/>
    <n v="6"/>
    <x v="2"/>
    <s v="05.02-26.02"/>
    <s v="01.05-25.06"/>
    <n v="12"/>
    <s v="01"/>
    <s v="4"/>
    <s v="4"/>
    <n v="3"/>
    <s v="Thứ 4(04-06)"/>
    <m/>
    <n v="1"/>
    <x v="3"/>
    <x v="1"/>
    <s v="61CLCTNTM_x000a_+61CLCTTTM"/>
    <s v="Điều chỉnh tiến độ"/>
    <s v="MT Nam"/>
    <x v="6"/>
    <n v="1"/>
  </r>
  <r>
    <n v="184"/>
    <s v="KHH101E"/>
    <x v="106"/>
    <s v="KHH101E(GD2-HK2-2223)60CTTTQT.1"/>
    <n v="3"/>
    <n v="45"/>
    <n v="6"/>
    <x v="2"/>
    <m/>
    <s v="17.04-11.06"/>
    <n v="31"/>
    <m/>
    <s v="3"/>
    <s v="1"/>
    <n v="100"/>
    <s v="Thứ 3(01-03)"/>
    <m/>
    <n v="1"/>
    <x v="1"/>
    <x v="2"/>
    <s v="60CTTTQT"/>
    <s v="GĐ 2 (2 buổi/tuần)"/>
    <m/>
    <x v="3"/>
    <n v="1"/>
  </r>
  <r>
    <n v="184"/>
    <s v="KHH101E"/>
    <x v="106"/>
    <s v="KHH101E(GD2-HK2-2223)60CTTTQT.1"/>
    <n v="3"/>
    <n v="45"/>
    <n v="6"/>
    <x v="2"/>
    <m/>
    <s v="17.04-11.06"/>
    <n v="22"/>
    <s v="01"/>
    <s v="5"/>
    <s v="1"/>
    <n v="100"/>
    <s v="Thứ 5(01-03)"/>
    <m/>
    <n v="1"/>
    <x v="1"/>
    <x v="2"/>
    <s v="60CTTTQT"/>
    <s v="GĐ 2 (2 buổi/tuần)"/>
    <m/>
    <x v="3"/>
    <n v="1"/>
  </r>
  <r>
    <n v="196"/>
    <s v="LSU101E"/>
    <x v="107"/>
    <s v="LSU101E(GD2-HK2-2223)59CTTTKT.1"/>
    <n v="3"/>
    <n v="45"/>
    <n v="6"/>
    <x v="2"/>
    <m/>
    <s v="17.04-11.06"/>
    <n v="31"/>
    <m/>
    <s v="3"/>
    <s v="1"/>
    <n v="100"/>
    <s v="Thứ 3(01-03)"/>
    <m/>
    <n v="1"/>
    <x v="2"/>
    <x v="2"/>
    <s v="59CTTTKT"/>
    <m/>
    <m/>
    <x v="3"/>
    <n v="1"/>
  </r>
  <r>
    <n v="196"/>
    <s v="LSU101E"/>
    <x v="107"/>
    <s v="LSU101E(GD2-HK2-2223)59CTTTKT.1"/>
    <n v="3"/>
    <n v="45"/>
    <n v="6"/>
    <x v="2"/>
    <m/>
    <s v="17.04-11.06"/>
    <n v="32"/>
    <s v="01"/>
    <s v="5"/>
    <s v="4"/>
    <n v="100"/>
    <s v="Thứ 5(04-06)"/>
    <m/>
    <n v="1"/>
    <x v="2"/>
    <x v="2"/>
    <s v="59CTTTKT"/>
    <m/>
    <m/>
    <x v="3"/>
    <n v="1"/>
  </r>
  <r>
    <n v="428"/>
    <s v="MKT301"/>
    <x v="108"/>
    <s v="MKT301(GD1-HK2-2223).1"/>
    <n v="3"/>
    <n v="45"/>
    <n v="6"/>
    <x v="4"/>
    <m/>
    <s v="09.01-15.01+_x000a_06.02-26.03"/>
    <n v="11"/>
    <m/>
    <s v="2"/>
    <s v="1"/>
    <n v="100"/>
    <s v="Thứ 2(01-03)"/>
    <s v="A603"/>
    <n v="7"/>
    <x v="1"/>
    <x v="4"/>
    <s v="60_KTDN"/>
    <m/>
    <m/>
    <x v="3"/>
    <n v="1"/>
  </r>
  <r>
    <n v="428"/>
    <s v="MKT301"/>
    <x v="108"/>
    <s v="MKT301(GD1-HK2-2223).1"/>
    <n v="3"/>
    <n v="45"/>
    <n v="6"/>
    <x v="4"/>
    <m/>
    <s v="09.01-15.01+_x000a_06.02-26.03"/>
    <n v="12"/>
    <s v="01"/>
    <s v="4"/>
    <s v="4"/>
    <n v="100"/>
    <s v="Thứ 4(04-06)"/>
    <m/>
    <n v="7"/>
    <x v="1"/>
    <x v="4"/>
    <s v="60_KTDN"/>
    <m/>
    <m/>
    <x v="3"/>
    <n v="1"/>
  </r>
  <r>
    <n v="428"/>
    <s v="MKT301"/>
    <x v="108"/>
    <s v="MKT301(GD1-HK2-2223).3"/>
    <n v="3"/>
    <n v="45"/>
    <n v="6"/>
    <x v="4"/>
    <m/>
    <s v="09.01-15.01+_x000a_06.02-26.03"/>
    <n v="41"/>
    <m/>
    <s v="3"/>
    <s v="4"/>
    <n v="100"/>
    <s v="Thứ 3(04-06)"/>
    <m/>
    <n v="7"/>
    <x v="1"/>
    <x v="4"/>
    <s v="60_KTDN"/>
    <m/>
    <m/>
    <x v="3"/>
    <n v="3"/>
  </r>
  <r>
    <n v="428"/>
    <s v="MKT301"/>
    <x v="108"/>
    <s v="MKT301(GD1-HK2-2223).3"/>
    <n v="3"/>
    <n v="45"/>
    <n v="6"/>
    <x v="4"/>
    <m/>
    <s v="09.01-15.01+_x000a_06.02-26.03"/>
    <n v="42"/>
    <s v="01"/>
    <s v="6"/>
    <s v="1"/>
    <n v="100"/>
    <s v="Thứ 6(01-03)"/>
    <m/>
    <n v="7"/>
    <x v="1"/>
    <x v="4"/>
    <s v="60_KTDN"/>
    <m/>
    <m/>
    <x v="3"/>
    <n v="3"/>
  </r>
  <r>
    <n v="428"/>
    <s v="MKT301"/>
    <x v="108"/>
    <s v="MKT301(GD1-HK2-2223).5"/>
    <n v="3"/>
    <n v="45"/>
    <n v="6"/>
    <x v="4"/>
    <m/>
    <s v="09.01-15.01+_x000a_06.02-26.03"/>
    <n v="43"/>
    <m/>
    <s v="2"/>
    <s v="10"/>
    <n v="100"/>
    <s v="Thứ 2(10-12)"/>
    <m/>
    <n v="7"/>
    <x v="1"/>
    <x v="4"/>
    <s v="60_KTDN"/>
    <m/>
    <m/>
    <x v="3"/>
    <n v="5"/>
  </r>
  <r>
    <n v="428"/>
    <s v="MKT301"/>
    <x v="108"/>
    <s v="MKT301(GD1-HK2-2223).5"/>
    <n v="3"/>
    <n v="45"/>
    <n v="6"/>
    <x v="4"/>
    <m/>
    <s v="09.01-15.01+_x000a_06.02-26.03"/>
    <n v="44"/>
    <s v="01"/>
    <s v="5"/>
    <s v="7"/>
    <n v="100"/>
    <s v="Thứ 5(07-09)"/>
    <m/>
    <n v="7"/>
    <x v="1"/>
    <x v="4"/>
    <s v="60_KTDN"/>
    <m/>
    <m/>
    <x v="3"/>
    <n v="5"/>
  </r>
  <r>
    <n v="428"/>
    <s v="MKT301"/>
    <x v="108"/>
    <s v="MKT301(GD2-HK2-2223).2"/>
    <n v="3"/>
    <n v="45"/>
    <n v="6"/>
    <x v="2"/>
    <m/>
    <s v="17.04-11.06"/>
    <n v="11"/>
    <m/>
    <s v="2"/>
    <s v="1"/>
    <n v="100"/>
    <s v="Thứ 2(01-03)"/>
    <m/>
    <n v="7"/>
    <x v="1"/>
    <x v="4"/>
    <s v="60_KTDN"/>
    <m/>
    <m/>
    <x v="3"/>
    <n v="2"/>
  </r>
  <r>
    <n v="428"/>
    <s v="MKT301"/>
    <x v="108"/>
    <s v="MKT301(GD2-HK2-2223).2"/>
    <n v="3"/>
    <n v="45"/>
    <n v="6"/>
    <x v="2"/>
    <m/>
    <s v="17.04-11.06"/>
    <n v="12"/>
    <s v="01"/>
    <s v="4"/>
    <s v="4"/>
    <n v="100"/>
    <s v="Thứ 4(04-06)"/>
    <m/>
    <n v="7"/>
    <x v="1"/>
    <x v="4"/>
    <s v="60_KTDN"/>
    <m/>
    <m/>
    <x v="3"/>
    <n v="2"/>
  </r>
  <r>
    <n v="428"/>
    <s v="MKT301"/>
    <x v="108"/>
    <s v="MKT301(GD2-HK2-2223).4"/>
    <n v="3"/>
    <n v="45"/>
    <n v="6"/>
    <x v="2"/>
    <m/>
    <s v="17.04-11.06"/>
    <n v="41"/>
    <m/>
    <s v="3"/>
    <s v="4"/>
    <n v="100"/>
    <s v="Thứ 3(04-06)"/>
    <m/>
    <n v="7"/>
    <x v="1"/>
    <x v="4"/>
    <s v="60_KTDN"/>
    <m/>
    <m/>
    <x v="3"/>
    <n v="4"/>
  </r>
  <r>
    <n v="428"/>
    <s v="MKT301"/>
    <x v="108"/>
    <s v="MKT301(GD2-HK2-2223).4"/>
    <n v="3"/>
    <n v="45"/>
    <n v="6"/>
    <x v="2"/>
    <m/>
    <s v="17.04-11.06"/>
    <n v="42"/>
    <s v="01"/>
    <s v="6"/>
    <s v="1"/>
    <n v="100"/>
    <s v="Thứ 6(01-03)"/>
    <m/>
    <n v="7"/>
    <x v="1"/>
    <x v="4"/>
    <s v="60_KTDN"/>
    <m/>
    <m/>
    <x v="3"/>
    <n v="4"/>
  </r>
  <r>
    <n v="428"/>
    <s v="MKT301"/>
    <x v="108"/>
    <s v="MKT301(GD2-HK2-2223).6"/>
    <n v="3"/>
    <n v="45"/>
    <n v="6"/>
    <x v="2"/>
    <m/>
    <s v="17.04-11.06"/>
    <n v="43"/>
    <m/>
    <s v="2"/>
    <s v="10"/>
    <n v="100"/>
    <s v="Thứ 2(10-12)"/>
    <m/>
    <n v="7"/>
    <x v="1"/>
    <x v="4"/>
    <s v="60_KTDN"/>
    <m/>
    <m/>
    <x v="3"/>
    <n v="6"/>
  </r>
  <r>
    <n v="428"/>
    <s v="MKT301"/>
    <x v="108"/>
    <s v="MKT301(GD2-HK2-2223).6"/>
    <n v="3"/>
    <n v="45"/>
    <n v="6"/>
    <x v="2"/>
    <m/>
    <s v="17.04-11.06"/>
    <n v="44"/>
    <s v="01"/>
    <s v="5"/>
    <s v="7"/>
    <n v="100"/>
    <s v="Thứ 5(07-09)"/>
    <m/>
    <n v="7"/>
    <x v="1"/>
    <x v="4"/>
    <s v="60_KTDN"/>
    <m/>
    <m/>
    <x v="3"/>
    <n v="6"/>
  </r>
  <r>
    <n v="428"/>
    <s v="MKT301"/>
    <x v="108"/>
    <s v="MKT301(GD2-HK2-2223).7"/>
    <n v="3"/>
    <n v="45"/>
    <n v="6"/>
    <x v="2"/>
    <m/>
    <s v="17.04-11.06"/>
    <n v="11"/>
    <m/>
    <s v="2"/>
    <s v="1"/>
    <n v="100"/>
    <s v="Thứ 2(01-03)"/>
    <m/>
    <n v="7"/>
    <x v="1"/>
    <x v="4"/>
    <s v="60_KTKT"/>
    <m/>
    <m/>
    <x v="3"/>
    <n v="7"/>
  </r>
  <r>
    <n v="428"/>
    <s v="MKT301"/>
    <x v="108"/>
    <s v="MKT301(GD2-HK2-2223).7"/>
    <n v="3"/>
    <n v="45"/>
    <n v="6"/>
    <x v="2"/>
    <m/>
    <s v="17.04-11.06"/>
    <n v="12"/>
    <s v="01"/>
    <s v="4"/>
    <s v="4"/>
    <n v="100"/>
    <s v="Thứ 4(04-06)"/>
    <m/>
    <n v="7"/>
    <x v="1"/>
    <x v="4"/>
    <s v="60_KTKT"/>
    <m/>
    <m/>
    <x v="3"/>
    <n v="7"/>
  </r>
  <r>
    <n v="429"/>
    <s v="MKT401"/>
    <x v="109"/>
    <s v="MKT401(GD1-HK2-2223).2"/>
    <n v="3"/>
    <n v="45"/>
    <n v="6"/>
    <x v="4"/>
    <m/>
    <s v="09.01-15.01+_x000a_06.02-26.03"/>
    <n v="51"/>
    <m/>
    <s v="4"/>
    <s v="1"/>
    <n v="100"/>
    <s v="Thứ 4(01-03)"/>
    <m/>
    <n v="7"/>
    <x v="2"/>
    <x v="4"/>
    <s v="59_KTDN"/>
    <m/>
    <m/>
    <x v="3"/>
    <n v="2"/>
  </r>
  <r>
    <n v="429"/>
    <s v="MKT401"/>
    <x v="109"/>
    <s v="MKT401(GD1-HK2-2223).2"/>
    <n v="3"/>
    <n v="45"/>
    <n v="6"/>
    <x v="4"/>
    <m/>
    <s v="09.01-15.01+_x000a_06.02-26.03"/>
    <n v="52"/>
    <s v="01"/>
    <s v="6"/>
    <s v="4"/>
    <n v="100"/>
    <s v="Thứ 6(04-06)"/>
    <m/>
    <n v="7"/>
    <x v="2"/>
    <x v="4"/>
    <s v="59_KTDN"/>
    <m/>
    <m/>
    <x v="3"/>
    <n v="2"/>
  </r>
  <r>
    <n v="429"/>
    <s v="MKT401"/>
    <x v="109"/>
    <s v="MKT401(GD1-HK2-2223).4"/>
    <n v="3"/>
    <n v="45"/>
    <n v="6"/>
    <x v="4"/>
    <m/>
    <s v="09.01-15.01+_x000a_06.02-26.03"/>
    <n v="53"/>
    <m/>
    <s v="3"/>
    <s v="7"/>
    <n v="100"/>
    <s v="Thứ 3(07-09)"/>
    <m/>
    <n v="7"/>
    <x v="2"/>
    <x v="4"/>
    <s v="59_KTDN"/>
    <m/>
    <m/>
    <x v="3"/>
    <n v="4"/>
  </r>
  <r>
    <n v="429"/>
    <s v="MKT401"/>
    <x v="109"/>
    <s v="MKT401(GD1-HK2-2223).4"/>
    <n v="3"/>
    <n v="45"/>
    <n v="6"/>
    <x v="4"/>
    <m/>
    <s v="09.01-15.01+_x000a_06.02-26.03"/>
    <n v="54"/>
    <s v="01"/>
    <s v="5"/>
    <s v="10"/>
    <n v="100"/>
    <s v="Thứ 5(10-12)"/>
    <m/>
    <n v="7"/>
    <x v="2"/>
    <x v="4"/>
    <s v="59_KTDN"/>
    <m/>
    <m/>
    <x v="3"/>
    <n v="4"/>
  </r>
  <r>
    <n v="429"/>
    <s v="MKT401"/>
    <x v="109"/>
    <s v="MKT401(GD1-HK2-2223).6"/>
    <n v="3"/>
    <n v="45"/>
    <n v="6"/>
    <x v="4"/>
    <m/>
    <s v="09.01-15.01+_x000a_06.02-26.03"/>
    <n v="11"/>
    <m/>
    <s v="2"/>
    <s v="1"/>
    <n v="100"/>
    <s v="Thứ 2(01-03)"/>
    <s v="E301"/>
    <n v="7"/>
    <x v="2"/>
    <x v="4"/>
    <s v="59_KTDN"/>
    <m/>
    <m/>
    <x v="3"/>
    <n v="6"/>
  </r>
  <r>
    <n v="429"/>
    <s v="MKT401"/>
    <x v="109"/>
    <s v="MKT401(GD1-HK2-2223).6"/>
    <n v="3"/>
    <n v="45"/>
    <n v="6"/>
    <x v="4"/>
    <m/>
    <s v="09.01-15.01+_x000a_06.02-26.03"/>
    <n v="12"/>
    <s v="01"/>
    <s v="4"/>
    <s v="4"/>
    <n v="100"/>
    <s v="Thứ 4(04-06)"/>
    <m/>
    <n v="7"/>
    <x v="2"/>
    <x v="4"/>
    <s v="59_KTDN"/>
    <m/>
    <m/>
    <x v="3"/>
    <n v="6"/>
  </r>
  <r>
    <n v="429"/>
    <s v="MKT401"/>
    <x v="109"/>
    <s v="MKT401(GD2-HK2-2223).1"/>
    <n v="3"/>
    <n v="45"/>
    <n v="6"/>
    <x v="2"/>
    <m/>
    <s v="17.04-11.06"/>
    <n v="43"/>
    <m/>
    <s v="2"/>
    <s v="10"/>
    <n v="100"/>
    <s v="Thứ 2(10-12)"/>
    <m/>
    <n v="7"/>
    <x v="2"/>
    <x v="4"/>
    <s v="59_KTDN"/>
    <m/>
    <m/>
    <x v="3"/>
    <n v="1"/>
  </r>
  <r>
    <n v="429"/>
    <s v="MKT401"/>
    <x v="109"/>
    <s v="MKT401(GD2-HK2-2223).1"/>
    <n v="3"/>
    <n v="45"/>
    <n v="6"/>
    <x v="2"/>
    <m/>
    <s v="17.04-11.06"/>
    <n v="44"/>
    <s v="01"/>
    <s v="5"/>
    <s v="7"/>
    <n v="100"/>
    <s v="Thứ 5(07-09)"/>
    <m/>
    <n v="7"/>
    <x v="2"/>
    <x v="4"/>
    <s v="59_KTDN"/>
    <m/>
    <m/>
    <x v="3"/>
    <n v="1"/>
  </r>
  <r>
    <n v="429"/>
    <s v="MKT401"/>
    <x v="109"/>
    <s v="MKT401(GD2-HK2-2223).3"/>
    <n v="3"/>
    <n v="45"/>
    <n v="6"/>
    <x v="2"/>
    <m/>
    <s v="17.04-11.06"/>
    <n v="51"/>
    <m/>
    <s v="4"/>
    <s v="1"/>
    <n v="100"/>
    <s v="Thứ 4(01-03)"/>
    <m/>
    <n v="7"/>
    <x v="2"/>
    <x v="4"/>
    <s v="59_KTDN"/>
    <m/>
    <m/>
    <x v="3"/>
    <n v="3"/>
  </r>
  <r>
    <n v="429"/>
    <s v="MKT401"/>
    <x v="109"/>
    <s v="MKT401(GD2-HK2-2223).3"/>
    <n v="3"/>
    <n v="45"/>
    <n v="6"/>
    <x v="2"/>
    <m/>
    <s v="17.04-11.06"/>
    <n v="52"/>
    <s v="01"/>
    <s v="6"/>
    <s v="4"/>
    <n v="100"/>
    <s v="Thứ 6(04-06)"/>
    <m/>
    <n v="7"/>
    <x v="2"/>
    <x v="4"/>
    <s v="59_KTDN"/>
    <m/>
    <m/>
    <x v="3"/>
    <n v="3"/>
  </r>
  <r>
    <n v="429"/>
    <s v="MKT401"/>
    <x v="109"/>
    <s v="MKT401(GD2-HK2-2223).5"/>
    <n v="3"/>
    <n v="45"/>
    <n v="6"/>
    <x v="2"/>
    <m/>
    <s v="17.04-11.06"/>
    <n v="53"/>
    <m/>
    <s v="3"/>
    <s v="7"/>
    <n v="100"/>
    <s v="Thứ 3(07-09)"/>
    <m/>
    <n v="7"/>
    <x v="2"/>
    <x v="4"/>
    <s v="59_KTDN"/>
    <m/>
    <m/>
    <x v="3"/>
    <n v="5"/>
  </r>
  <r>
    <n v="429"/>
    <s v="MKT401"/>
    <x v="109"/>
    <s v="MKT401(GD2-HK2-2223).5"/>
    <n v="3"/>
    <n v="45"/>
    <n v="6"/>
    <x v="2"/>
    <m/>
    <s v="17.04-11.06"/>
    <n v="54"/>
    <s v="01"/>
    <s v="5"/>
    <s v="10"/>
    <n v="100"/>
    <s v="Thứ 5(10-12)"/>
    <m/>
    <n v="7"/>
    <x v="2"/>
    <x v="4"/>
    <s v="59_KTDN"/>
    <m/>
    <m/>
    <x v="3"/>
    <n v="5"/>
  </r>
  <r>
    <n v="429"/>
    <s v="MKT401"/>
    <x v="109"/>
    <s v="MKT401(GD2-HK2-2223).7"/>
    <n v="3"/>
    <n v="45"/>
    <n v="6"/>
    <x v="2"/>
    <m/>
    <s v="17.04-11.06"/>
    <n v="31"/>
    <m/>
    <s v="3"/>
    <s v="1"/>
    <n v="100"/>
    <s v="Thứ 3(01-03)"/>
    <m/>
    <n v="7"/>
    <x v="1"/>
    <x v="4"/>
    <s v="60_TMQT"/>
    <m/>
    <m/>
    <x v="3"/>
    <n v="7"/>
  </r>
  <r>
    <n v="429"/>
    <s v="MKT401"/>
    <x v="109"/>
    <s v="MKT401(GD2-HK2-2223).7"/>
    <n v="3"/>
    <n v="45"/>
    <n v="6"/>
    <x v="2"/>
    <m/>
    <s v="17.04-11.06"/>
    <n v="32"/>
    <s v="01"/>
    <s v="5"/>
    <s v="4"/>
    <n v="100"/>
    <s v="Thứ 5(04-06)"/>
    <m/>
    <n v="7"/>
    <x v="1"/>
    <x v="4"/>
    <s v="60_TMQT"/>
    <m/>
    <m/>
    <x v="3"/>
    <n v="7"/>
  </r>
  <r>
    <n v="199"/>
    <s v="MKT401E"/>
    <x v="109"/>
    <s v="MKT401E(GD1-HK2-2223)59CTTTKT.1"/>
    <n v="3"/>
    <n v="45"/>
    <n v="6"/>
    <x v="4"/>
    <m/>
    <s v="09.01-15.01+_x000a_06.02-26.03"/>
    <n v="41"/>
    <m/>
    <s v="3"/>
    <s v="4"/>
    <n v="100"/>
    <s v="Thứ 3(04-06)"/>
    <m/>
    <n v="1"/>
    <x v="2"/>
    <x v="2"/>
    <s v="59CTTTKT"/>
    <m/>
    <m/>
    <x v="3"/>
    <n v="1"/>
  </r>
  <r>
    <n v="199"/>
    <s v="MKT401E"/>
    <x v="109"/>
    <s v="MKT401E(GD1-HK2-2223)59CTTTKT.1"/>
    <n v="3"/>
    <n v="45"/>
    <n v="6"/>
    <x v="4"/>
    <m/>
    <s v="09.01-15.01+_x000a_06.02-26.03"/>
    <n v="42"/>
    <s v="01"/>
    <s v="6"/>
    <s v="1"/>
    <n v="100"/>
    <s v="Thứ 6(01-03)"/>
    <m/>
    <n v="1"/>
    <x v="2"/>
    <x v="2"/>
    <s v="59CTTTKT"/>
    <m/>
    <m/>
    <x v="3"/>
    <n v="1"/>
  </r>
  <r>
    <n v="366"/>
    <s v="MKT407"/>
    <x v="110"/>
    <s v="MKT407(GD1-HK2-2223).2"/>
    <n v="3"/>
    <n v="45"/>
    <n v="6"/>
    <x v="4"/>
    <m/>
    <s v="09.01-15.01+_x000a_06.02-26.03"/>
    <n v="31"/>
    <m/>
    <s v="3"/>
    <s v="1"/>
    <n v="100"/>
    <s v="Thứ 3(01-03)"/>
    <m/>
    <n v="3"/>
    <x v="2"/>
    <x v="4"/>
    <s v="59_KTDN"/>
    <m/>
    <m/>
    <x v="3"/>
    <n v="2"/>
  </r>
  <r>
    <n v="366"/>
    <s v="MKT407"/>
    <x v="110"/>
    <s v="MKT407(GD1-HK2-2223).2"/>
    <n v="3"/>
    <n v="45"/>
    <n v="6"/>
    <x v="4"/>
    <m/>
    <s v="09.01-15.01+_x000a_06.02-26.03"/>
    <n v="32"/>
    <s v="01"/>
    <s v="5"/>
    <s v="4"/>
    <n v="100"/>
    <s v="Thứ 5(04-06)"/>
    <m/>
    <n v="3"/>
    <x v="2"/>
    <x v="4"/>
    <s v="59_KTDN"/>
    <m/>
    <m/>
    <x v="3"/>
    <n v="2"/>
  </r>
  <r>
    <n v="366"/>
    <s v="MKT407"/>
    <x v="110"/>
    <s v="MKT407(GD2-HK2-2223).1"/>
    <n v="3"/>
    <n v="45"/>
    <n v="6"/>
    <x v="2"/>
    <m/>
    <s v="17.04-11.06"/>
    <n v="23"/>
    <m/>
    <s v="4"/>
    <s v="7"/>
    <n v="100"/>
    <s v="Thứ 4(07-09)"/>
    <m/>
    <n v="3"/>
    <x v="2"/>
    <x v="4"/>
    <s v="59_KTDN"/>
    <m/>
    <m/>
    <x v="3"/>
    <n v="1"/>
  </r>
  <r>
    <n v="366"/>
    <s v="MKT407"/>
    <x v="110"/>
    <s v="MKT407(GD2-HK2-2223).1"/>
    <n v="3"/>
    <n v="45"/>
    <n v="6"/>
    <x v="2"/>
    <m/>
    <s v="17.04-11.06"/>
    <n v="24"/>
    <s v="01"/>
    <s v="6"/>
    <s v="10"/>
    <n v="100"/>
    <s v="Thứ 6(10-12)"/>
    <m/>
    <n v="3"/>
    <x v="2"/>
    <x v="4"/>
    <s v="59_KTDN"/>
    <m/>
    <m/>
    <x v="3"/>
    <n v="1"/>
  </r>
  <r>
    <n v="366"/>
    <s v="MKT407"/>
    <x v="110"/>
    <s v="MKT407(GD2-HK2-2223).3"/>
    <n v="3"/>
    <n v="45"/>
    <n v="6"/>
    <x v="2"/>
    <m/>
    <s v="17.04-11.06"/>
    <n v="31"/>
    <m/>
    <s v="3"/>
    <s v="1"/>
    <n v="100"/>
    <s v="Thứ 3(01-03)"/>
    <m/>
    <n v="3"/>
    <x v="2"/>
    <x v="4"/>
    <s v="59_KTDN"/>
    <m/>
    <m/>
    <x v="3"/>
    <n v="3"/>
  </r>
  <r>
    <n v="366"/>
    <s v="MKT407"/>
    <x v="110"/>
    <s v="MKT407(GD2-HK2-2223).3"/>
    <n v="3"/>
    <n v="45"/>
    <n v="6"/>
    <x v="2"/>
    <m/>
    <s v="17.04-11.06"/>
    <n v="32"/>
    <s v="01"/>
    <s v="5"/>
    <s v="4"/>
    <n v="100"/>
    <s v="Thứ 5(04-06)"/>
    <m/>
    <n v="3"/>
    <x v="2"/>
    <x v="4"/>
    <s v="59_KTDN"/>
    <m/>
    <m/>
    <x v="3"/>
    <n v="3"/>
  </r>
  <r>
    <n v="127"/>
    <s v="MKT407E"/>
    <x v="110"/>
    <s v="MKT407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316"/>
    <s v="MKT408"/>
    <x v="111"/>
    <s v="MKT408(GD1-HK2-2223).1"/>
    <n v="3"/>
    <n v="45"/>
    <n v="6"/>
    <x v="4"/>
    <m/>
    <s v="09.01-15.01+_x000a_06.02-26.03"/>
    <n v="53"/>
    <m/>
    <s v="3"/>
    <s v="7"/>
    <n v="100"/>
    <s v="Thứ 3(07-09)"/>
    <m/>
    <n v="2"/>
    <x v="2"/>
    <x v="4"/>
    <s v="59_KDQT"/>
    <m/>
    <m/>
    <x v="3"/>
    <n v="1"/>
  </r>
  <r>
    <n v="316"/>
    <s v="MKT408"/>
    <x v="111"/>
    <s v="MKT408(GD1-HK2-2223).1"/>
    <n v="3"/>
    <n v="45"/>
    <n v="6"/>
    <x v="4"/>
    <m/>
    <s v="09.01-15.01+_x000a_06.02-26.03"/>
    <n v="54"/>
    <s v="01"/>
    <s v="5"/>
    <s v="10"/>
    <n v="100"/>
    <s v="Thứ 5(10-12)"/>
    <m/>
    <n v="2"/>
    <x v="2"/>
    <x v="4"/>
    <s v="59_KDQT"/>
    <m/>
    <m/>
    <x v="3"/>
    <n v="1"/>
  </r>
  <r>
    <n v="316"/>
    <s v="MKT408"/>
    <x v="111"/>
    <s v="MKT408(GD2-HK2-2223).2"/>
    <n v="3"/>
    <n v="45"/>
    <n v="6"/>
    <x v="2"/>
    <m/>
    <s v="17.04-11.06"/>
    <n v="53"/>
    <m/>
    <s v="3"/>
    <s v="7"/>
    <n v="100"/>
    <s v="Thứ 3(07-09)"/>
    <m/>
    <n v="2"/>
    <x v="2"/>
    <x v="4"/>
    <s v="59_KDQT"/>
    <m/>
    <m/>
    <x v="3"/>
    <n v="2"/>
  </r>
  <r>
    <n v="316"/>
    <s v="MKT408"/>
    <x v="111"/>
    <s v="MKT408(GD2-HK2-2223).2"/>
    <n v="3"/>
    <n v="45"/>
    <n v="6"/>
    <x v="2"/>
    <m/>
    <s v="17.04-11.06"/>
    <n v="54"/>
    <s v="01"/>
    <s v="5"/>
    <s v="10"/>
    <n v="100"/>
    <s v="Thứ 5(10-12)"/>
    <m/>
    <n v="2"/>
    <x v="2"/>
    <x v="4"/>
    <s v="59_KDQT"/>
    <m/>
    <m/>
    <x v="3"/>
    <n v="2"/>
  </r>
  <r>
    <n v="68"/>
    <s v="MKTE201"/>
    <x v="112"/>
    <s v="MKTE201(GD1-HK2-2223).1"/>
    <n v="3"/>
    <n v="45"/>
    <n v="6"/>
    <x v="4"/>
    <m/>
    <s v="09.01-15.01+_x000a_06.02-26.03"/>
    <n v="51"/>
    <m/>
    <s v="4"/>
    <s v="1"/>
    <n v="80"/>
    <s v="Thứ 4(01-03)"/>
    <m/>
    <n v="1"/>
    <x v="1"/>
    <x v="1"/>
    <s v="60_LOG"/>
    <m/>
    <m/>
    <x v="6"/>
    <n v="1"/>
  </r>
  <r>
    <n v="68"/>
    <s v="MKTE201"/>
    <x v="112"/>
    <s v="MKTE201(GD1-HK2-2223).1"/>
    <n v="3"/>
    <n v="45"/>
    <n v="6"/>
    <x v="4"/>
    <m/>
    <s v="09.01-15.01+_x000a_06.02-26.03"/>
    <n v="52"/>
    <s v="01"/>
    <s v="6"/>
    <s v="4"/>
    <n v="80"/>
    <s v="Thứ 6(04-06)"/>
    <m/>
    <n v="1"/>
    <x v="1"/>
    <x v="1"/>
    <s v="60_LOG"/>
    <m/>
    <m/>
    <x v="6"/>
    <n v="1"/>
  </r>
  <r>
    <n v="351"/>
    <s v="MKTE301"/>
    <x v="108"/>
    <s v="MKTE301(GD1-HK2-2223).1"/>
    <n v="3"/>
    <n v="45"/>
    <n v="6"/>
    <x v="4"/>
    <m/>
    <s v="09.01-15.01+_x000a_06.02-26.03"/>
    <n v="23"/>
    <m/>
    <s v="4"/>
    <s v="7"/>
    <n v="80"/>
    <s v="Thứ 4(07-09)"/>
    <m/>
    <n v="4"/>
    <x v="1"/>
    <x v="1"/>
    <s v="60_CLCKDQT"/>
    <m/>
    <m/>
    <x v="6"/>
    <n v="1"/>
  </r>
  <r>
    <n v="351"/>
    <s v="MKTE301"/>
    <x v="108"/>
    <s v="MKTE301(GD1-HK2-2223).1"/>
    <n v="3"/>
    <n v="45"/>
    <n v="6"/>
    <x v="4"/>
    <m/>
    <s v="09.01-15.01+_x000a_06.02-26.03"/>
    <n v="24"/>
    <s v="01"/>
    <s v="6"/>
    <s v="10"/>
    <n v="80"/>
    <s v="Thứ 6(10-12)"/>
    <m/>
    <n v="4"/>
    <x v="1"/>
    <x v="1"/>
    <s v="60_CLCKDQT"/>
    <m/>
    <m/>
    <x v="6"/>
    <n v="1"/>
  </r>
  <r>
    <n v="351"/>
    <s v="MKTE301"/>
    <x v="108"/>
    <s v="MKTE301(GD1-HK2-2223).2"/>
    <n v="3"/>
    <n v="45"/>
    <n v="6"/>
    <x v="4"/>
    <m/>
    <s v="09.01-15.01+_x000a_06.02-26.03"/>
    <n v="11"/>
    <m/>
    <s v="2"/>
    <s v="1"/>
    <n v="80"/>
    <s v="Thứ 2(01-03)"/>
    <s v="A605"/>
    <n v="4"/>
    <x v="1"/>
    <x v="1"/>
    <s v="60_CLCKT"/>
    <m/>
    <m/>
    <x v="6"/>
    <n v="2"/>
  </r>
  <r>
    <n v="351"/>
    <s v="MKTE301"/>
    <x v="108"/>
    <s v="MKTE301(GD1-HK2-2223).2"/>
    <n v="3"/>
    <n v="45"/>
    <n v="6"/>
    <x v="4"/>
    <m/>
    <s v="09.01-15.01+_x000a_06.02-26.03"/>
    <n v="12"/>
    <s v="01"/>
    <s v="4"/>
    <s v="4"/>
    <n v="80"/>
    <s v="Thứ 4(04-06)"/>
    <m/>
    <n v="4"/>
    <x v="1"/>
    <x v="1"/>
    <s v="60_CLCKT"/>
    <m/>
    <m/>
    <x v="6"/>
    <n v="2"/>
  </r>
  <r>
    <n v="384"/>
    <s v="MKTE301"/>
    <x v="108"/>
    <s v="MKTE301(GD1-HK2-2223).4"/>
    <n v="3"/>
    <n v="45"/>
    <n v="6"/>
    <x v="4"/>
    <s v="05.02-26.02"/>
    <s v="27.02-16.04_x000a_(Học bù 02 buổi)"/>
    <n v="43"/>
    <m/>
    <s v="2"/>
    <s v="10"/>
    <n v="3"/>
    <s v="Thứ 2(10-12)"/>
    <m/>
    <n v="4"/>
    <x v="3"/>
    <x v="1"/>
    <s v="61CLCQT-KHỐI 1"/>
    <s v="Điều chỉnh tiến độ, đăng ký học bù 02 buổi trước 16.04"/>
    <s v="MT Nam"/>
    <x v="6"/>
    <n v="4"/>
  </r>
  <r>
    <n v="384"/>
    <s v="MKTE301"/>
    <x v="108"/>
    <s v="MKTE301(GD1-HK2-2223).4"/>
    <n v="3"/>
    <n v="45"/>
    <n v="6"/>
    <x v="4"/>
    <s v="05.02-26.02"/>
    <s v="27.02-16.04_x000a_(Học bù 02 buổi)"/>
    <n v="44"/>
    <s v="01"/>
    <s v="5"/>
    <s v="7"/>
    <n v="3"/>
    <s v="Thứ 5(07-09)"/>
    <m/>
    <n v="4"/>
    <x v="3"/>
    <x v="1"/>
    <s v="61CLCQT-KHỐI 1"/>
    <s v="Điều chỉnh tiến độ, đăng ký học bù 02 buổi trước 16.04"/>
    <s v="MT Nam"/>
    <x v="6"/>
    <n v="4"/>
  </r>
  <r>
    <n v="351"/>
    <s v="MKTE301"/>
    <x v="108"/>
    <s v="MKTE301(GD2-HK2-2223).3"/>
    <n v="3"/>
    <n v="45"/>
    <n v="6"/>
    <x v="2"/>
    <m/>
    <s v="17.04-11.06"/>
    <n v="13"/>
    <m/>
    <s v="3"/>
    <s v="10"/>
    <n v="80"/>
    <s v="Thứ 3(10-12)"/>
    <m/>
    <n v="4"/>
    <x v="1"/>
    <x v="1"/>
    <s v="60_CLCKT"/>
    <m/>
    <m/>
    <x v="6"/>
    <n v="3"/>
  </r>
  <r>
    <n v="351"/>
    <s v="MKTE301"/>
    <x v="108"/>
    <s v="MKTE301(GD2-HK2-2223).3"/>
    <n v="3"/>
    <n v="45"/>
    <n v="6"/>
    <x v="2"/>
    <m/>
    <s v="17.04-11.06"/>
    <n v="14"/>
    <s v="01"/>
    <s v="6"/>
    <s v="7"/>
    <n v="80"/>
    <s v="Thứ 6(07-09)"/>
    <m/>
    <n v="4"/>
    <x v="1"/>
    <x v="1"/>
    <s v="60_CLCKT"/>
    <m/>
    <m/>
    <x v="6"/>
    <n v="3"/>
  </r>
  <r>
    <n v="230"/>
    <s v="MKTE305"/>
    <x v="113"/>
    <s v="MKTE305(GD2-HK2-2223).1"/>
    <n v="3"/>
    <n v="45"/>
    <n v="6"/>
    <x v="2"/>
    <s v="05.02-26.02"/>
    <s v="17.04-11.06"/>
    <n v="53"/>
    <m/>
    <s v="3"/>
    <s v="7"/>
    <n v="3"/>
    <s v="Thứ 3(07-09)"/>
    <m/>
    <n v="1"/>
    <x v="3"/>
    <x v="1"/>
    <s v="61MARKETING SỐ-KHỐI 1"/>
    <s v="Thay cho môn Cơ sở dữ liệu"/>
    <s v="MT Nam"/>
    <x v="6"/>
    <n v="1"/>
  </r>
  <r>
    <n v="230"/>
    <s v="MKTE305"/>
    <x v="113"/>
    <s v="MKTE305(GD2-HK2-2223).1"/>
    <n v="3"/>
    <n v="45"/>
    <n v="6"/>
    <x v="2"/>
    <s v="05.02-26.02"/>
    <s v="17.04-11.06"/>
    <n v="54"/>
    <s v="01"/>
    <s v="5"/>
    <s v="10"/>
    <n v="3"/>
    <s v="Thứ 5(10-12)"/>
    <m/>
    <n v="1"/>
    <x v="3"/>
    <x v="1"/>
    <s v="61MARKETING SỐ-KHỐI 1"/>
    <s v="Thay cho môn Cơ sở dữ liệu"/>
    <s v="MT Nam"/>
    <x v="6"/>
    <n v="1"/>
  </r>
  <r>
    <n v="37"/>
    <s v="MKTE401"/>
    <x v="109"/>
    <s v="MKTE401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CLCQT"/>
    <m/>
    <m/>
    <x v="6"/>
    <n v="1"/>
  </r>
  <r>
    <n v="37"/>
    <s v="MKTE401"/>
    <x v="109"/>
    <s v="MKTE401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CLCQT"/>
    <m/>
    <m/>
    <x v="6"/>
    <n v="1"/>
  </r>
  <r>
    <n v="38"/>
    <s v="MKTF306"/>
    <x v="114"/>
    <s v="MKTF306(GD1-HK2-2223).1"/>
    <n v="3"/>
    <n v="45"/>
    <n v="6"/>
    <x v="4"/>
    <m/>
    <s v="09.01-15.01+_x000a_06.02-26.03"/>
    <n v="13"/>
    <m/>
    <s v="3"/>
    <s v="10"/>
    <n v="30"/>
    <s v="Thứ 3(10-12)"/>
    <m/>
    <n v="1"/>
    <x v="2"/>
    <x v="1"/>
    <s v="59 CLCTPTM"/>
    <m/>
    <m/>
    <x v="4"/>
    <n v="1"/>
  </r>
  <r>
    <n v="38"/>
    <s v="MKTF306"/>
    <x v="114"/>
    <s v="MKTF306(GD1-HK2-2223).1"/>
    <n v="3"/>
    <n v="45"/>
    <n v="6"/>
    <x v="4"/>
    <m/>
    <s v="09.01-15.01+_x000a_06.02-26.03"/>
    <n v="14"/>
    <s v="01"/>
    <s v="6"/>
    <s v="7"/>
    <n v="30"/>
    <s v="Thứ 6(07-09)"/>
    <m/>
    <n v="1"/>
    <x v="2"/>
    <x v="1"/>
    <s v="59 CLCTPTM"/>
    <m/>
    <m/>
    <x v="4"/>
    <n v="1"/>
  </r>
  <r>
    <n v="247"/>
    <s v="MKTH204"/>
    <x v="115"/>
    <s v="MKTH204(GD1-HK2-2223)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1"/>
    <s v="61MARKETING SỐ-KHỐI 1"/>
    <s v="Điều chỉnh tiến độ, đăng ký học bù 02 buổi trước 16.04"/>
    <s v="Chưa đăng ký"/>
    <x v="6"/>
    <n v="1"/>
  </r>
  <r>
    <n v="247"/>
    <s v="MKTH204"/>
    <x v="115"/>
    <s v="MKTH204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1"/>
    <x v="3"/>
    <x v="1"/>
    <s v="61MARKETING SỐ-KHỐI 1"/>
    <s v="Điều chỉnh tiến độ, đăng ký học bù 02 buổi trước 16.04"/>
    <s v="Chưa đăng ký"/>
    <x v="6"/>
    <n v="1"/>
  </r>
  <r>
    <n v="248"/>
    <s v="MKTH301"/>
    <x v="108"/>
    <s v="MKTH301(GD1-HK2-2223).1"/>
    <n v="3"/>
    <n v="45"/>
    <n v="6"/>
    <x v="4"/>
    <s v="05.02-26.02"/>
    <s v="27.02-16.04_x000a_(Học bù 02 buổi)"/>
    <n v="53"/>
    <m/>
    <s v="3"/>
    <s v="7"/>
    <n v="3"/>
    <s v="Thứ 3(07-09)"/>
    <m/>
    <n v="1"/>
    <x v="3"/>
    <x v="1"/>
    <s v="61MARKETING SỐ-KHỐI 1"/>
    <s v="Điều chỉnh tiến độ, đăng ký học bù 02 buổi trước 16.04; Thay cho môn QTH"/>
    <s v="MT Nam"/>
    <x v="6"/>
    <n v="1"/>
  </r>
  <r>
    <n v="248"/>
    <s v="MKTH301"/>
    <x v="108"/>
    <s v="MKTH301(GD1-HK2-2223).1"/>
    <n v="3"/>
    <n v="45"/>
    <n v="6"/>
    <x v="4"/>
    <s v="05.02-26.02"/>
    <s v="27.02-16.04_x000a_(Học bù 02 buổi)"/>
    <n v="54"/>
    <s v="01"/>
    <s v="5"/>
    <s v="10"/>
    <n v="3"/>
    <s v="Thứ 5(10-12)"/>
    <m/>
    <n v="1"/>
    <x v="3"/>
    <x v="1"/>
    <s v="61MARKETING SỐ-KHỐI 1"/>
    <s v="Điều chỉnh tiến độ, đăng ký học bù 02 buổi trước 16.04; Thay cho môn QTH"/>
    <s v="MT Nam"/>
    <x v="6"/>
    <n v="1"/>
  </r>
  <r>
    <n v="323"/>
    <s v="NGO203"/>
    <x v="116"/>
    <s v="NGO203(GD1-HK2-2223).2"/>
    <n v="3"/>
    <n v="45"/>
    <n v="6"/>
    <x v="4"/>
    <s v="26.02-19.03"/>
    <s v="09.01-15.01+_x000a_06.02-26.02+_x000a_20.03-16.04"/>
    <n v="11"/>
    <m/>
    <s v="2"/>
    <s v="1"/>
    <n v="3"/>
    <s v="Thứ 2(01-03)"/>
    <s v="A301"/>
    <n v="3"/>
    <x v="3"/>
    <x v="4"/>
    <s v="61TPTM-KHỐI 1"/>
    <m/>
    <s v="MT Nam"/>
    <x v="3"/>
    <n v="2"/>
  </r>
  <r>
    <n v="323"/>
    <s v="NGO203"/>
    <x v="116"/>
    <s v="NGO203(GD1-HK2-2223).2"/>
    <n v="3"/>
    <n v="45"/>
    <n v="6"/>
    <x v="4"/>
    <s v="26.02-19.03"/>
    <s v="09.01-15.01+_x000a_06.02-26.02+_x000a_20.03-16.04"/>
    <n v="12"/>
    <s v="01"/>
    <s v="4"/>
    <s v="4"/>
    <n v="3"/>
    <s v="Thứ 4(04-06)"/>
    <m/>
    <n v="3"/>
    <x v="3"/>
    <x v="4"/>
    <s v="61TPTM-KHỐI 1"/>
    <m/>
    <s v="MT Nam"/>
    <x v="3"/>
    <n v="2"/>
  </r>
  <r>
    <n v="323"/>
    <s v="NGO203"/>
    <x v="116"/>
    <s v="NGO203(GD1-HK2-2223).3"/>
    <n v="3"/>
    <n v="45"/>
    <n v="6"/>
    <x v="4"/>
    <s v="26.02-19.03"/>
    <s v="09.01-15.01+_x000a_06.02-26.02+_x000a_20.03-16.04"/>
    <n v="33"/>
    <m/>
    <s v="2"/>
    <s v="7"/>
    <n v="3"/>
    <s v="Thứ 2(07-09)"/>
    <m/>
    <n v="3"/>
    <x v="3"/>
    <x v="4"/>
    <s v="61TTTM-KHỐI 1"/>
    <m/>
    <s v="MT Nam"/>
    <x v="3"/>
    <n v="3"/>
  </r>
  <r>
    <n v="323"/>
    <s v="NGO203"/>
    <x v="116"/>
    <s v="NGO203(GD1-HK2-2223).3"/>
    <n v="3"/>
    <n v="45"/>
    <n v="6"/>
    <x v="4"/>
    <s v="26.02-19.03"/>
    <s v="09.01-15.01+_x000a_06.02-26.02+_x000a_20.03-16.04"/>
    <n v="34"/>
    <s v="01"/>
    <s v="4"/>
    <s v="10"/>
    <n v="3"/>
    <s v="Thứ 4(10-12)"/>
    <m/>
    <n v="3"/>
    <x v="3"/>
    <x v="4"/>
    <s v="61TTTM-KHỐI 1"/>
    <m/>
    <s v="MT Nam"/>
    <x v="3"/>
    <n v="3"/>
  </r>
  <r>
    <n v="323"/>
    <s v="NGO203"/>
    <x v="116"/>
    <s v="NGO203(GD2-HK2-2223).1"/>
    <n v="3"/>
    <n v="45"/>
    <n v="6"/>
    <x v="2"/>
    <s v="26.02-19.03"/>
    <s v="17.04-11.06"/>
    <n v="13"/>
    <m/>
    <s v="3"/>
    <s v="10"/>
    <n v="3"/>
    <s v="Thứ 3(10-12)"/>
    <m/>
    <n v="3"/>
    <x v="3"/>
    <x v="4"/>
    <s v="61TNTM-KHỐI 1"/>
    <m/>
    <s v="MT Nam"/>
    <x v="3"/>
    <n v="1"/>
  </r>
  <r>
    <n v="323"/>
    <s v="NGO203"/>
    <x v="116"/>
    <s v="NGO203(GD2-HK2-2223).1"/>
    <n v="3"/>
    <n v="45"/>
    <n v="6"/>
    <x v="2"/>
    <s v="26.02-19.03"/>
    <s v="17.04-11.06"/>
    <n v="14"/>
    <s v="01"/>
    <s v="6"/>
    <s v="7"/>
    <n v="3"/>
    <s v="Thứ 6(07-09)"/>
    <m/>
    <n v="3"/>
    <x v="3"/>
    <x v="4"/>
    <s v="61TNTM-KHỐI 1"/>
    <m/>
    <s v="MT Nam"/>
    <x v="3"/>
    <n v="1"/>
  </r>
  <r>
    <n v="232"/>
    <s v="NGOH203"/>
    <x v="116"/>
    <s v="NGOH2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TATM-KHỐI 1"/>
    <s v="Điều chỉnh tiến độ, đăng ký học bù 02 buổi trước 16.04"/>
    <s v="MT Nam"/>
    <x v="6"/>
    <n v="1"/>
  </r>
  <r>
    <n v="232"/>
    <s v="NGOH203"/>
    <x v="116"/>
    <s v="NGOH2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TATM-KHỐI 1"/>
    <s v="Điều chỉnh tiến độ, đăng ký học bù 02 buổi trước 16.04"/>
    <s v="MT Nam"/>
    <x v="6"/>
    <n v="1"/>
  </r>
  <r>
    <n v="288"/>
    <s v="NHA302"/>
    <x v="117"/>
    <s v="NHA302(GD1-HK2-2223).1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TCQT"/>
    <m/>
    <m/>
    <x v="3"/>
    <n v="1"/>
  </r>
  <r>
    <n v="288"/>
    <s v="NHA302"/>
    <x v="117"/>
    <s v="NHA302(GD1-HK2-2223).1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TCQT"/>
    <m/>
    <m/>
    <x v="3"/>
    <n v="1"/>
  </r>
  <r>
    <n v="288"/>
    <s v="NHA302"/>
    <x v="117"/>
    <s v="NHA302(GD2-HK2-2223).2"/>
    <n v="3"/>
    <n v="45"/>
    <n v="6"/>
    <x v="2"/>
    <m/>
    <s v="17.04-11.06"/>
    <n v="51"/>
    <m/>
    <s v="4"/>
    <s v="1"/>
    <n v="100"/>
    <s v="Thứ 4(01-03)"/>
    <m/>
    <n v="2"/>
    <x v="2"/>
    <x v="4"/>
    <s v="59_TCQT"/>
    <m/>
    <m/>
    <x v="3"/>
    <n v="2"/>
  </r>
  <r>
    <n v="288"/>
    <s v="NHA302"/>
    <x v="117"/>
    <s v="NHA302(GD2-HK2-2223).2"/>
    <n v="3"/>
    <n v="45"/>
    <n v="6"/>
    <x v="2"/>
    <m/>
    <s v="17.04-11.06"/>
    <n v="52"/>
    <s v="01"/>
    <s v="6"/>
    <s v="4"/>
    <n v="100"/>
    <s v="Thứ 6(04-06)"/>
    <m/>
    <n v="2"/>
    <x v="2"/>
    <x v="4"/>
    <s v="59_TCQT"/>
    <m/>
    <m/>
    <x v="3"/>
    <n v="2"/>
  </r>
  <r>
    <n v="139"/>
    <s v="NHA303"/>
    <x v="118"/>
    <s v="NHA303(GD2-HK2-2223).1"/>
    <n v="3"/>
    <n v="45"/>
    <n v="6"/>
    <x v="2"/>
    <m/>
    <s v="17.04-11.06"/>
    <n v="41"/>
    <m/>
    <s v="3"/>
    <s v="4"/>
    <n v="100"/>
    <s v="Thứ 3(04-06)"/>
    <m/>
    <n v="1"/>
    <x v="4"/>
    <x v="4"/>
    <s v="BS"/>
    <m/>
    <m/>
    <x v="3"/>
    <n v="1"/>
  </r>
  <r>
    <n v="139"/>
    <s v="NHA303"/>
    <x v="118"/>
    <s v="NHA303(GD2-HK2-2223).1"/>
    <n v="3"/>
    <n v="45"/>
    <n v="6"/>
    <x v="2"/>
    <m/>
    <s v="17.04-11.06"/>
    <n v="42"/>
    <s v="01"/>
    <s v="6"/>
    <s v="1"/>
    <n v="100"/>
    <s v="Thứ 6(01-03)"/>
    <m/>
    <n v="1"/>
    <x v="4"/>
    <x v="4"/>
    <s v="BS"/>
    <m/>
    <m/>
    <x v="3"/>
    <n v="1"/>
  </r>
  <r>
    <n v="140"/>
    <s v="NHA401"/>
    <x v="119"/>
    <s v="NHA401(GD1-HK2-2223).1"/>
    <n v="3"/>
    <n v="45"/>
    <n v="6"/>
    <x v="4"/>
    <m/>
    <s v="09.01-15.01+_x000a_06.02-26.03"/>
    <n v="33"/>
    <m/>
    <s v="2"/>
    <s v="7"/>
    <n v="100"/>
    <s v="Thứ 2(07-09)"/>
    <m/>
    <n v="1"/>
    <x v="4"/>
    <x v="4"/>
    <s v="BS"/>
    <m/>
    <m/>
    <x v="3"/>
    <n v="1"/>
  </r>
  <r>
    <n v="140"/>
    <s v="NHA401"/>
    <x v="119"/>
    <s v="NHA401(GD1-HK2-2223).1"/>
    <n v="3"/>
    <n v="45"/>
    <n v="6"/>
    <x v="4"/>
    <m/>
    <s v="09.01-15.01+_x000a_06.02-26.03"/>
    <n v="34"/>
    <s v="01"/>
    <s v="4"/>
    <s v="10"/>
    <n v="100"/>
    <s v="Thứ 4(10-12)"/>
    <m/>
    <n v="1"/>
    <x v="4"/>
    <x v="4"/>
    <s v="BS"/>
    <m/>
    <m/>
    <x v="3"/>
    <n v="1"/>
  </r>
  <r>
    <n v="138"/>
    <s v="NHA403"/>
    <x v="120"/>
    <s v="NHA403(GD1-HK2-2223).1"/>
    <n v="3"/>
    <n v="45"/>
    <n v="6"/>
    <x v="4"/>
    <m/>
    <s v="09.01-15.01+_x000a_06.02-26.03"/>
    <n v="31"/>
    <m/>
    <s v="3"/>
    <s v="1"/>
    <n v="100"/>
    <s v="Thứ 3(01-03)"/>
    <m/>
    <n v="1"/>
    <x v="4"/>
    <x v="4"/>
    <s v="BS"/>
    <m/>
    <m/>
    <x v="3"/>
    <n v="1"/>
  </r>
  <r>
    <n v="138"/>
    <s v="NHA403"/>
    <x v="120"/>
    <s v="NHA403(GD1-HK2-2223).1"/>
    <n v="3"/>
    <n v="45"/>
    <n v="6"/>
    <x v="4"/>
    <m/>
    <s v="09.01-15.01+_x000a_06.02-26.03"/>
    <n v="32"/>
    <s v="01"/>
    <s v="5"/>
    <s v="4"/>
    <n v="100"/>
    <s v="Thứ 5(04-06)"/>
    <m/>
    <n v="1"/>
    <x v="4"/>
    <x v="4"/>
    <s v="BS"/>
    <m/>
    <m/>
    <x v="3"/>
    <n v="1"/>
  </r>
  <r>
    <n v="158"/>
    <s v="NHA406E"/>
    <x v="121"/>
    <s v="NHA406E(GD1-HK2-2223)59CTTTTC.1"/>
    <n v="3"/>
    <n v="45"/>
    <n v="6"/>
    <x v="4"/>
    <m/>
    <s v="09.01-15.01+_x000a_06.02-26.03"/>
    <n v="43"/>
    <m/>
    <s v="2"/>
    <s v="10"/>
    <n v="100"/>
    <s v="Thứ 2(10-12)"/>
    <m/>
    <n v="1"/>
    <x v="2"/>
    <x v="2"/>
    <s v="59CTTTTC"/>
    <s v="Giai đoạn 1"/>
    <m/>
    <x v="3"/>
    <n v="1"/>
  </r>
  <r>
    <n v="158"/>
    <s v="NHA406E"/>
    <x v="121"/>
    <s v="NHA406E(GD1-HK2-2223)59CTTTTC.1"/>
    <n v="3"/>
    <n v="45"/>
    <n v="6"/>
    <x v="4"/>
    <m/>
    <s v="09.01-15.01+_x000a_06.02-26.03"/>
    <n v="44"/>
    <s v="01"/>
    <s v="5"/>
    <s v="7"/>
    <n v="100"/>
    <s v="Thứ 5(07-09)"/>
    <m/>
    <n v="1"/>
    <x v="2"/>
    <x v="2"/>
    <s v="59CTTTTC"/>
    <s v="Giai đoạn 1"/>
    <m/>
    <x v="3"/>
    <n v="1"/>
  </r>
  <r>
    <n v="108"/>
    <s v="NHA408"/>
    <x v="122"/>
    <s v="NHA408(GD1-HK2-2223).1"/>
    <n v="3"/>
    <n v="45"/>
    <n v="6"/>
    <x v="4"/>
    <m/>
    <s v="09.01-15.01+_x000a_06.02-26.03"/>
    <n v="33"/>
    <m/>
    <s v="2"/>
    <s v="7"/>
    <n v="100"/>
    <s v="Thứ 2(07-09)"/>
    <m/>
    <n v="1"/>
    <x v="2"/>
    <x v="4"/>
    <s v="59_NGHG"/>
    <m/>
    <m/>
    <x v="3"/>
    <n v="1"/>
  </r>
  <r>
    <n v="108"/>
    <s v="NHA408"/>
    <x v="122"/>
    <s v="NHA408(GD1-HK2-2223).1"/>
    <n v="3"/>
    <n v="45"/>
    <n v="6"/>
    <x v="4"/>
    <m/>
    <s v="09.01-15.01+_x000a_06.02-26.03"/>
    <n v="34"/>
    <s v="01"/>
    <s v="4"/>
    <s v="10"/>
    <n v="100"/>
    <s v="Thứ 4(10-12)"/>
    <m/>
    <n v="1"/>
    <x v="2"/>
    <x v="4"/>
    <s v="59_NGHG"/>
    <m/>
    <m/>
    <x v="3"/>
    <n v="1"/>
  </r>
  <r>
    <n v="163"/>
    <s v="NHA409E"/>
    <x v="123"/>
    <s v="NHA409E(GD1-HK2-2223)60CTTTC.1"/>
    <n v="3"/>
    <n v="45"/>
    <n v="6"/>
    <x v="4"/>
    <m/>
    <s v="09.01-15.01+_x000a_06.02-26.03"/>
    <n v="43"/>
    <m/>
    <s v="2"/>
    <s v="10"/>
    <n v="100"/>
    <s v="Thứ 2(10-12)"/>
    <m/>
    <n v="1"/>
    <x v="1"/>
    <x v="2"/>
    <s v="60CTTTC"/>
    <s v="Giai đoạn 1"/>
    <m/>
    <x v="3"/>
    <n v="1"/>
  </r>
  <r>
    <n v="163"/>
    <s v="NHA409E"/>
    <x v="123"/>
    <s v="NHA409E(GD1-HK2-2223)60CTTTC.1"/>
    <n v="3"/>
    <n v="45"/>
    <n v="6"/>
    <x v="4"/>
    <m/>
    <s v="09.01-15.01+_x000a_06.02-26.03"/>
    <n v="44"/>
    <s v="01"/>
    <s v="5"/>
    <s v="7"/>
    <n v="100"/>
    <s v="Thứ 5(07-09)"/>
    <m/>
    <n v="1"/>
    <x v="1"/>
    <x v="2"/>
    <s v="60CTTTC"/>
    <s v="Giai đoạn 1"/>
    <m/>
    <x v="3"/>
    <n v="1"/>
  </r>
  <r>
    <n v="107"/>
    <s v="NHAE408"/>
    <x v="124"/>
    <s v="NHAE408(GD2-HK2-2223).1"/>
    <n v="3"/>
    <n v="45"/>
    <n v="6"/>
    <x v="2"/>
    <m/>
    <s v="17.04-11.06"/>
    <n v="51"/>
    <m/>
    <s v="4"/>
    <s v="1"/>
    <n v="80"/>
    <s v="Thứ 4(01-03)"/>
    <m/>
    <n v="1"/>
    <x v="2"/>
    <x v="1"/>
    <s v="59_CLCTC"/>
    <m/>
    <m/>
    <x v="6"/>
    <n v="1"/>
  </r>
  <r>
    <n v="107"/>
    <s v="NHAE408"/>
    <x v="124"/>
    <s v="NHAE408(GD2-HK2-2223).1"/>
    <n v="3"/>
    <n v="45"/>
    <n v="6"/>
    <x v="2"/>
    <m/>
    <s v="17.04-11.06"/>
    <n v="52"/>
    <s v="01"/>
    <s v="6"/>
    <s v="4"/>
    <n v="80"/>
    <s v="Thứ 6(04-06)"/>
    <m/>
    <n v="1"/>
    <x v="2"/>
    <x v="1"/>
    <s v="59_CLCTC"/>
    <m/>
    <m/>
    <x v="6"/>
    <n v="1"/>
  </r>
  <r>
    <n v="451"/>
    <s v="PLU111"/>
    <x v="125"/>
    <s v="PLU111(GD1-HK2-2223).11"/>
    <n v="3"/>
    <n v="45"/>
    <n v="6"/>
    <x v="4"/>
    <s v="05.02-26.02"/>
    <s v="27.02-16.04_x000a_(Học bù 02 buổi)"/>
    <n v="33"/>
    <m/>
    <s v="2"/>
    <s v="7"/>
    <n v="3"/>
    <s v="Thứ 2(07-09)"/>
    <m/>
    <n v="17"/>
    <x v="3"/>
    <x v="5"/>
    <s v="61KETOAN-KHỐI 2-ACCA"/>
    <s v="Điều chỉnh tiến độ, đăng ký học bù 02 buổi trước 16.04"/>
    <s v="MT Nam"/>
    <x v="8"/>
    <n v="11"/>
  </r>
  <r>
    <n v="451"/>
    <s v="PLU111"/>
    <x v="125"/>
    <s v="PLU111(GD1-HK2-2223).11"/>
    <n v="3"/>
    <n v="45"/>
    <n v="6"/>
    <x v="4"/>
    <s v="05.02-26.02"/>
    <s v="27.02-16.04_x000a_(Học bù 02 buổi)"/>
    <n v="34"/>
    <s v="01"/>
    <s v="4"/>
    <s v="10"/>
    <n v="3"/>
    <s v="Thứ 4(10-12)"/>
    <m/>
    <n v="17"/>
    <x v="3"/>
    <x v="5"/>
    <s v="61KETOAN-KHỐI 2-ACCA"/>
    <s v="Điều chỉnh tiến độ, đăng ký học bù 02 buổi trước 16.04"/>
    <s v="MT Nam"/>
    <x v="8"/>
    <n v="11"/>
  </r>
  <r>
    <n v="451"/>
    <s v="PLU111"/>
    <x v="125"/>
    <s v="PLU111(GD1-HK2-2223).12"/>
    <n v="3"/>
    <n v="45"/>
    <n v="6"/>
    <x v="4"/>
    <s v="26.02-19.03"/>
    <s v="09.01-15.01+_x000a_06.02-26.02+_x000a_20.03-16.04"/>
    <n v="23"/>
    <m/>
    <s v="4"/>
    <s v="7"/>
    <n v="3"/>
    <s v="Thứ 4(07-09)"/>
    <m/>
    <n v="17"/>
    <x v="3"/>
    <x v="4"/>
    <s v="61TCNH-KHỐI 1-TCQT"/>
    <m/>
    <s v="Nam"/>
    <x v="3"/>
    <n v="12"/>
  </r>
  <r>
    <n v="451"/>
    <s v="PLU111"/>
    <x v="125"/>
    <s v="PLU111(GD1-HK2-2223).12"/>
    <n v="3"/>
    <n v="45"/>
    <n v="6"/>
    <x v="4"/>
    <s v="26.02-19.03"/>
    <s v="09.01-15.01+_x000a_06.02-26.02+_x000a_20.03-16.04"/>
    <n v="24"/>
    <s v="01"/>
    <s v="6"/>
    <s v="10"/>
    <n v="3"/>
    <s v="Thứ 6(10-12)"/>
    <m/>
    <n v="17"/>
    <x v="3"/>
    <x v="4"/>
    <s v="61TCNH-KHỐI 1-TCQT"/>
    <m/>
    <s v="Nam"/>
    <x v="3"/>
    <n v="12"/>
  </r>
  <r>
    <n v="451"/>
    <s v="PLU111"/>
    <x v="125"/>
    <s v="PLU111(GD1-HK2-2223).13"/>
    <n v="3"/>
    <n v="45"/>
    <n v="6"/>
    <x v="4"/>
    <s v="26.02-19.03"/>
    <s v="09.01-15.01+_x000a_06.02-26.02+_x000a_20.03-16.04"/>
    <n v="11"/>
    <m/>
    <s v="2"/>
    <s v="1"/>
    <n v="3"/>
    <s v="Thứ 2(01-03)"/>
    <s v="A405"/>
    <n v="17"/>
    <x v="3"/>
    <x v="4"/>
    <s v="61TCNH-KHỐI 2-NGHG+PTDT"/>
    <m/>
    <s v="Nam"/>
    <x v="3"/>
    <n v="13"/>
  </r>
  <r>
    <n v="451"/>
    <s v="PLU111"/>
    <x v="125"/>
    <s v="PLU111(GD1-HK2-2223).13"/>
    <n v="3"/>
    <n v="45"/>
    <n v="6"/>
    <x v="4"/>
    <s v="26.02-19.03"/>
    <s v="09.01-15.01+_x000a_06.02-26.02+_x000a_20.03-16.04"/>
    <n v="12"/>
    <s v="01"/>
    <s v="4"/>
    <s v="4"/>
    <n v="3"/>
    <s v="Thứ 4(04-06)"/>
    <m/>
    <n v="17"/>
    <x v="3"/>
    <x v="4"/>
    <s v="61TCNH-KHỐI 2-NGHG+PTDT"/>
    <m/>
    <s v="Nam"/>
    <x v="3"/>
    <n v="13"/>
  </r>
  <r>
    <n v="451"/>
    <s v="PLU111"/>
    <x v="125"/>
    <s v="PLU111(GD1-HK2-2223).15"/>
    <n v="3"/>
    <n v="45"/>
    <n v="6"/>
    <x v="4"/>
    <s v="26.02-19.03"/>
    <s v="06.02-26.02+_x000a_20.03-16.04_x000a_(Học bù 02 buổi)"/>
    <n v="13"/>
    <m/>
    <s v="3"/>
    <s v="10"/>
    <n v="3"/>
    <s v="Thứ 3(10-12)"/>
    <m/>
    <n v="17"/>
    <x v="3"/>
    <x v="4"/>
    <s v="61TNTM-KHỐI 1"/>
    <s v="Điều chỉnh tiến độ, đăng ký học bù 02 buổi trước 16.04"/>
    <s v="MT Nam"/>
    <x v="3"/>
    <n v="15"/>
  </r>
  <r>
    <n v="451"/>
    <s v="PLU111"/>
    <x v="125"/>
    <s v="PLU111(GD1-HK2-2223).15"/>
    <n v="3"/>
    <n v="45"/>
    <n v="6"/>
    <x v="4"/>
    <s v="26.02-19.03"/>
    <s v="06.02-26.02+_x000a_20.03-16.04_x000a_(Học bù 02 buổi)"/>
    <n v="14"/>
    <s v="01"/>
    <s v="6"/>
    <s v="7"/>
    <n v="3"/>
    <s v="Thứ 6(07-09)"/>
    <m/>
    <n v="17"/>
    <x v="3"/>
    <x v="4"/>
    <s v="61TNTM-KHỐI 1"/>
    <s v="Điều chỉnh tiến độ, đăng ký học bù 02 buổi trước 16.04"/>
    <s v="MT Nam"/>
    <x v="3"/>
    <n v="15"/>
  </r>
  <r>
    <n v="451"/>
    <s v="PLU111"/>
    <x v="125"/>
    <s v="PLU111(GD1-HK2-2223).17"/>
    <n v="3"/>
    <n v="45"/>
    <n v="6"/>
    <x v="4"/>
    <s v="26.02-19.03"/>
    <s v="06.02-26.02+_x000a_20.03-16.04_x000a_(Học bù 02 buổi)"/>
    <n v="51"/>
    <m/>
    <s v="4"/>
    <s v="1"/>
    <n v="3"/>
    <s v="Thứ 4(01-03)"/>
    <m/>
    <n v="17"/>
    <x v="3"/>
    <x v="4"/>
    <s v="61TATM-KHỐI 1"/>
    <s v="Điều chỉnh tiến độ, đăng ký học bù 02 buổi trước 16.04"/>
    <s v="MT Nam"/>
    <x v="3"/>
    <n v="17"/>
  </r>
  <r>
    <n v="451"/>
    <s v="PLU111"/>
    <x v="125"/>
    <s v="PLU111(GD1-HK2-2223).17"/>
    <n v="3"/>
    <n v="45"/>
    <n v="6"/>
    <x v="4"/>
    <s v="26.02-19.03"/>
    <s v="06.02-26.02+_x000a_20.03-16.04_x000a_(Học bù 02 buổi)"/>
    <n v="52"/>
    <s v="01"/>
    <s v="6"/>
    <s v="4"/>
    <n v="3"/>
    <s v="Thứ 6(04-06)"/>
    <m/>
    <n v="17"/>
    <x v="3"/>
    <x v="4"/>
    <s v="61TATM-KHỐI 1"/>
    <s v="Điều chỉnh tiến độ, đăng ký học bù 02 buổi trước 16.04"/>
    <s v="MT Nam"/>
    <x v="3"/>
    <n v="17"/>
  </r>
  <r>
    <n v="451"/>
    <s v="PLU111"/>
    <x v="125"/>
    <s v="PLU111(GD1-HK2-2223).2"/>
    <n v="3"/>
    <n v="45"/>
    <n v="6"/>
    <x v="4"/>
    <s v="05.02-26.02"/>
    <s v="27.02-16.04_x000a_(Học bù 02 buổi)"/>
    <n v="43"/>
    <m/>
    <s v="2"/>
    <s v="10"/>
    <n v="3"/>
    <s v="Thứ 2(10-12)"/>
    <m/>
    <n v="17"/>
    <x v="3"/>
    <x v="4"/>
    <s v="61KT-KHỐI 2"/>
    <s v="Điều chỉnh tiến độ, đăng ký học bù 02 buổi trước 16.04"/>
    <s v="ND Quý"/>
    <x v="3"/>
    <n v="2"/>
  </r>
  <r>
    <n v="451"/>
    <s v="PLU111"/>
    <x v="125"/>
    <s v="PLU111(GD1-HK2-2223).2"/>
    <n v="3"/>
    <n v="45"/>
    <n v="6"/>
    <x v="4"/>
    <s v="05.02-26.02"/>
    <s v="27.02-16.04_x000a_(Học bù 02 buổi)"/>
    <n v="44"/>
    <s v="01"/>
    <s v="5"/>
    <s v="7"/>
    <n v="3"/>
    <s v="Thứ 5(07-09)"/>
    <m/>
    <n v="17"/>
    <x v="3"/>
    <x v="4"/>
    <s v="61KT-KHỐI 2"/>
    <s v="Điều chỉnh tiến độ, đăng ký học bù 02 buổi trước 16.04"/>
    <s v="ND Quý"/>
    <x v="3"/>
    <n v="2"/>
  </r>
  <r>
    <n v="451"/>
    <s v="PLU111"/>
    <x v="125"/>
    <s v="PLU111(GD1-HK2-2223).4"/>
    <n v="3"/>
    <n v="45"/>
    <n v="6"/>
    <x v="4"/>
    <s v="05.02-26.02"/>
    <s v="27.02-16.04_x000a_(Học bù 02 buổi)"/>
    <n v="53"/>
    <m/>
    <s v="3"/>
    <s v="7"/>
    <n v="3"/>
    <s v="Thứ 3(07-09)"/>
    <m/>
    <n v="17"/>
    <x v="3"/>
    <x v="4"/>
    <s v="61KT-KHỐI 4"/>
    <s v="Điều chỉnh tiến độ, đăng ký học bù 02 buổi trước 16.04"/>
    <s v="ND Quý"/>
    <x v="3"/>
    <n v="4"/>
  </r>
  <r>
    <n v="451"/>
    <s v="PLU111"/>
    <x v="125"/>
    <s v="PLU111(GD1-HK2-2223).4"/>
    <n v="3"/>
    <n v="45"/>
    <n v="6"/>
    <x v="4"/>
    <s v="05.02-26.02"/>
    <s v="27.02-16.04_x000a_(Học bù 02 buổi)"/>
    <n v="54"/>
    <s v="01"/>
    <s v="5"/>
    <s v="10"/>
    <n v="3"/>
    <s v="Thứ 5(10-12)"/>
    <m/>
    <n v="17"/>
    <x v="3"/>
    <x v="4"/>
    <s v="61KT-KHỐI 4"/>
    <s v="Điều chỉnh tiến độ, đăng ký học bù 02 buổi trước 16.04"/>
    <s v="ND Quý"/>
    <x v="3"/>
    <n v="4"/>
  </r>
  <r>
    <n v="451"/>
    <s v="PLU111"/>
    <x v="125"/>
    <s v="PLU111(GD1-HK2-2223).6"/>
    <n v="3"/>
    <n v="45"/>
    <n v="6"/>
    <x v="4"/>
    <s v="05.02-26.02"/>
    <s v="27.02-16.04_x000a_(Học bù 02 buổi)"/>
    <n v="43"/>
    <m/>
    <s v="2"/>
    <s v="10"/>
    <n v="3"/>
    <s v="Thứ 2(10-12)"/>
    <m/>
    <n v="17"/>
    <x v="3"/>
    <x v="4"/>
    <s v="61KDQT-KHỐI 1"/>
    <s v="Điều chỉnh tiến độ, đăng ký học bù 02 buổi trước 16.04"/>
    <s v="TD Huyên"/>
    <x v="3"/>
    <n v="6"/>
  </r>
  <r>
    <n v="451"/>
    <s v="PLU111"/>
    <x v="125"/>
    <s v="PLU111(GD1-HK2-2223).6"/>
    <n v="3"/>
    <n v="45"/>
    <n v="6"/>
    <x v="4"/>
    <s v="05.02-26.02"/>
    <s v="27.02-16.04_x000a_(Học bù 02 buổi)"/>
    <n v="44"/>
    <s v="01"/>
    <s v="5"/>
    <s v="7"/>
    <n v="3"/>
    <s v="Thứ 5(07-09)"/>
    <m/>
    <n v="17"/>
    <x v="3"/>
    <x v="4"/>
    <s v="61KDQT-KHỐI 1"/>
    <s v="Điều chỉnh tiến độ, đăng ký học bù 02 buổi trước 16.04"/>
    <s v="TD Huyên"/>
    <x v="3"/>
    <n v="6"/>
  </r>
  <r>
    <n v="451"/>
    <s v="PLU111"/>
    <x v="125"/>
    <s v="PLU111(GD1-HK2-2223).7"/>
    <n v="3"/>
    <n v="45"/>
    <n v="6"/>
    <x v="4"/>
    <s v="05.02-26.02"/>
    <s v="27.02-16.04_x000a_(Học bù 02 buổi)"/>
    <n v="53"/>
    <m/>
    <s v="3"/>
    <s v="7"/>
    <n v="3"/>
    <s v="Thứ 3(07-09)"/>
    <m/>
    <n v="17"/>
    <x v="3"/>
    <x v="4"/>
    <s v="61KDQT-KHỐI 2"/>
    <s v="Điều chỉnh tiến độ, đăng ký học bù 02 buổi trước 16.04"/>
    <s v="TD Huyên"/>
    <x v="3"/>
    <n v="7"/>
  </r>
  <r>
    <n v="451"/>
    <s v="PLU111"/>
    <x v="125"/>
    <s v="PLU111(GD1-HK2-2223).7"/>
    <n v="3"/>
    <n v="45"/>
    <n v="6"/>
    <x v="4"/>
    <s v="05.02-26.02"/>
    <s v="27.02-16.04_x000a_(Học bù 02 buổi)"/>
    <n v="54"/>
    <s v="01"/>
    <s v="5"/>
    <s v="10"/>
    <n v="3"/>
    <s v="Thứ 5(10-12)"/>
    <m/>
    <n v="17"/>
    <x v="3"/>
    <x v="4"/>
    <s v="61KDQT-KHỐI 2"/>
    <s v="Điều chỉnh tiến độ, đăng ký học bù 02 buổi trước 16.04"/>
    <s v="TD Huyên"/>
    <x v="3"/>
    <n v="7"/>
  </r>
  <r>
    <n v="451"/>
    <s v="PLU111"/>
    <x v="125"/>
    <s v="PLU111(GD1-HK2-2223).8"/>
    <n v="3"/>
    <n v="45"/>
    <n v="6"/>
    <x v="4"/>
    <s v="26.02-19.03"/>
    <s v="09.01-15.01+_x000a_06.02-26.02+_x000a_20.03-16.04"/>
    <n v="41"/>
    <m/>
    <s v="3"/>
    <s v="4"/>
    <n v="3"/>
    <s v="Thứ 3(04-06)"/>
    <m/>
    <n v="17"/>
    <x v="3"/>
    <x v="4"/>
    <s v="61QTKD-KHỐI 1"/>
    <m/>
    <s v="Nam"/>
    <x v="3"/>
    <n v="8"/>
  </r>
  <r>
    <n v="451"/>
    <s v="PLU111"/>
    <x v="125"/>
    <s v="PLU111(GD1-HK2-2223).8"/>
    <n v="3"/>
    <n v="45"/>
    <n v="6"/>
    <x v="4"/>
    <s v="26.02-19.03"/>
    <s v="09.01-15.01+_x000a_06.02-26.02+_x000a_20.03-16.04"/>
    <n v="42"/>
    <s v="01"/>
    <s v="6"/>
    <s v="1"/>
    <n v="3"/>
    <s v="Thứ 6(01-03)"/>
    <m/>
    <n v="17"/>
    <x v="3"/>
    <x v="4"/>
    <s v="61QTKD-KHỐI 1"/>
    <m/>
    <s v="Nam"/>
    <x v="3"/>
    <n v="8"/>
  </r>
  <r>
    <n v="451"/>
    <s v="PLU111"/>
    <x v="125"/>
    <s v="PLU111(GD2-HK2-2223).1"/>
    <n v="3"/>
    <n v="45"/>
    <n v="6"/>
    <x v="2"/>
    <s v="05.02-26.02"/>
    <s v="17.04-11.06"/>
    <n v="21"/>
    <m/>
    <s v="2"/>
    <s v="4"/>
    <n v="3"/>
    <s v="Thứ 2(04-06)"/>
    <m/>
    <n v="17"/>
    <x v="3"/>
    <x v="4"/>
    <s v="61KT-KHỐI 1"/>
    <m/>
    <s v="ND Quý"/>
    <x v="3"/>
    <n v="1"/>
  </r>
  <r>
    <n v="451"/>
    <s v="PLU111"/>
    <x v="125"/>
    <s v="PLU111(GD2-HK2-2223).1"/>
    <n v="3"/>
    <n v="45"/>
    <n v="6"/>
    <x v="2"/>
    <s v="05.02-26.02"/>
    <s v="17.04-11.06"/>
    <n v="22"/>
    <s v="01"/>
    <s v="5"/>
    <s v="1"/>
    <n v="3"/>
    <s v="Thứ 5(01-03)"/>
    <m/>
    <n v="17"/>
    <x v="3"/>
    <x v="4"/>
    <s v="61KT-KHỐI 1"/>
    <m/>
    <s v="ND Quý"/>
    <x v="3"/>
    <n v="1"/>
  </r>
  <r>
    <n v="451"/>
    <s v="PLU111"/>
    <x v="125"/>
    <s v="PLU111(GD2-HK2-2223).10"/>
    <n v="3"/>
    <n v="45"/>
    <n v="6"/>
    <x v="2"/>
    <s v="05.02-26.02"/>
    <s v="17.04-11.06"/>
    <n v="21"/>
    <m/>
    <s v="2"/>
    <s v="4"/>
    <n v="3"/>
    <s v="Thứ 2(04-06)"/>
    <m/>
    <n v="17"/>
    <x v="3"/>
    <x v="4"/>
    <s v="61KETOAN-KHỐI 1-KTKT"/>
    <m/>
    <s v="TD Huyên"/>
    <x v="3"/>
    <n v="10"/>
  </r>
  <r>
    <n v="451"/>
    <s v="PLU111"/>
    <x v="125"/>
    <s v="PLU111(GD2-HK2-2223).10"/>
    <n v="3"/>
    <n v="45"/>
    <n v="6"/>
    <x v="2"/>
    <s v="05.02-26.02"/>
    <s v="17.04-11.06"/>
    <n v="22"/>
    <s v="01"/>
    <s v="5"/>
    <s v="1"/>
    <n v="3"/>
    <s v="Thứ 5(01-03)"/>
    <m/>
    <n v="17"/>
    <x v="3"/>
    <x v="4"/>
    <s v="61KETOAN-KHỐI 1-KTKT"/>
    <m/>
    <s v="TD Huyên"/>
    <x v="3"/>
    <n v="10"/>
  </r>
  <r>
    <n v="451"/>
    <s v="PLU111"/>
    <x v="125"/>
    <s v="PLU111(GD2-HK2-2223).14"/>
    <n v="3"/>
    <n v="45"/>
    <n v="6"/>
    <x v="2"/>
    <s v="26.02-19.03"/>
    <s v="17.04-11.06"/>
    <n v="53"/>
    <m/>
    <s v="3"/>
    <s v="7"/>
    <n v="3"/>
    <s v="Thứ 3(07-09)"/>
    <m/>
    <n v="17"/>
    <x v="3"/>
    <x v="4"/>
    <s v="61TTTM-KHỐI 1"/>
    <m/>
    <s v="MT Nam"/>
    <x v="3"/>
    <n v="14"/>
  </r>
  <r>
    <n v="451"/>
    <s v="PLU111"/>
    <x v="125"/>
    <s v="PLU111(GD2-HK2-2223).14"/>
    <n v="3"/>
    <n v="45"/>
    <n v="6"/>
    <x v="2"/>
    <s v="26.02-19.03"/>
    <s v="17.04-11.06"/>
    <n v="54"/>
    <s v="01"/>
    <s v="5"/>
    <s v="10"/>
    <n v="3"/>
    <s v="Thứ 5(10-12)"/>
    <m/>
    <n v="17"/>
    <x v="3"/>
    <x v="4"/>
    <s v="61TTTM-KHỐI 1"/>
    <m/>
    <s v="MT Nam"/>
    <x v="3"/>
    <n v="14"/>
  </r>
  <r>
    <n v="451"/>
    <s v="PLU111"/>
    <x v="125"/>
    <s v="PLU111(GD2-HK2-2223).16"/>
    <n v="3"/>
    <n v="45"/>
    <n v="6"/>
    <x v="2"/>
    <s v="26.02-19.03"/>
    <s v="17.04-11.06"/>
    <n v="51"/>
    <m/>
    <s v="4"/>
    <s v="1"/>
    <n v="3"/>
    <s v="Thứ 4(01-03)"/>
    <m/>
    <n v="17"/>
    <x v="3"/>
    <x v="4"/>
    <s v="61TPTM-KHỐI 1"/>
    <m/>
    <s v="MT Nam"/>
    <x v="3"/>
    <n v="16"/>
  </r>
  <r>
    <n v="451"/>
    <s v="PLU111"/>
    <x v="125"/>
    <s v="PLU111(GD2-HK2-2223).16"/>
    <n v="3"/>
    <n v="45"/>
    <n v="6"/>
    <x v="2"/>
    <s v="26.02-19.03"/>
    <s v="17.04-11.06"/>
    <n v="52"/>
    <s v="01"/>
    <s v="6"/>
    <s v="4"/>
    <n v="3"/>
    <s v="Thứ 6(04-06)"/>
    <m/>
    <n v="17"/>
    <x v="3"/>
    <x v="4"/>
    <s v="61TPTM-KHỐI 1"/>
    <m/>
    <s v="MT Nam"/>
    <x v="3"/>
    <n v="16"/>
  </r>
  <r>
    <n v="451"/>
    <s v="PLU111"/>
    <x v="125"/>
    <s v="PLU111(GD2-HK2-2223).3"/>
    <n v="3"/>
    <n v="45"/>
    <n v="6"/>
    <x v="2"/>
    <s v="05.02-26.02"/>
    <s v="17.04-11.06"/>
    <n v="41"/>
    <m/>
    <s v="3"/>
    <s v="4"/>
    <n v="3"/>
    <s v="Thứ 3(04-06)"/>
    <m/>
    <n v="17"/>
    <x v="3"/>
    <x v="4"/>
    <s v="61KT-KHỐI 3"/>
    <m/>
    <s v="ND Quý"/>
    <x v="3"/>
    <n v="3"/>
  </r>
  <r>
    <n v="451"/>
    <s v="PLU111"/>
    <x v="125"/>
    <s v="PLU111(GD2-HK2-2223).3"/>
    <n v="3"/>
    <n v="45"/>
    <n v="6"/>
    <x v="2"/>
    <s v="05.02-26.02"/>
    <s v="17.04-11.06"/>
    <n v="42"/>
    <s v="01"/>
    <s v="6"/>
    <s v="1"/>
    <n v="3"/>
    <s v="Thứ 6(01-03)"/>
    <m/>
    <n v="17"/>
    <x v="3"/>
    <x v="4"/>
    <s v="61KT-KHỐI 3"/>
    <m/>
    <s v="ND Quý"/>
    <x v="3"/>
    <n v="3"/>
  </r>
  <r>
    <n v="451"/>
    <s v="PLU111"/>
    <x v="125"/>
    <s v="PLU111(GD2-HK2-2223).5"/>
    <n v="3"/>
    <n v="45"/>
    <n v="6"/>
    <x v="2"/>
    <s v="05.02-26.02"/>
    <s v="17.04-11.06"/>
    <n v="41"/>
    <m/>
    <s v="3"/>
    <s v="4"/>
    <n v="3"/>
    <s v="Thứ 3(04-06)"/>
    <m/>
    <n v="17"/>
    <x v="3"/>
    <x v="4"/>
    <s v="61KT-KHỐI 5"/>
    <m/>
    <s v="ND Quý"/>
    <x v="3"/>
    <n v="5"/>
  </r>
  <r>
    <n v="451"/>
    <s v="PLU111"/>
    <x v="125"/>
    <s v="PLU111(GD2-HK2-2223).5"/>
    <n v="3"/>
    <n v="45"/>
    <n v="6"/>
    <x v="2"/>
    <s v="05.02-26.02"/>
    <s v="17.04-11.06"/>
    <n v="42"/>
    <s v="01"/>
    <s v="6"/>
    <s v="1"/>
    <n v="3"/>
    <s v="Thứ 6(01-03)"/>
    <m/>
    <n v="17"/>
    <x v="3"/>
    <x v="4"/>
    <s v="61KT-KHỐI 5"/>
    <m/>
    <s v="ND Quý"/>
    <x v="3"/>
    <n v="5"/>
  </r>
  <r>
    <n v="451"/>
    <s v="PLU111"/>
    <x v="125"/>
    <s v="PLU111(GD2-HK2-2223).9"/>
    <n v="3"/>
    <n v="45"/>
    <n v="6"/>
    <x v="2"/>
    <s v="26.02-19.03"/>
    <s v="17.04-11.06"/>
    <n v="33"/>
    <m/>
    <s v="2"/>
    <s v="7"/>
    <n v="3"/>
    <s v="Thứ 2(07-09)"/>
    <m/>
    <n v="17"/>
    <x v="3"/>
    <x v="4"/>
    <s v="61QTKD-KHỐI 2"/>
    <m/>
    <s v="Nam"/>
    <x v="3"/>
    <n v="9"/>
  </r>
  <r>
    <n v="451"/>
    <s v="PLU111"/>
    <x v="125"/>
    <s v="PLU111(GD2-HK2-2223).9"/>
    <n v="3"/>
    <n v="45"/>
    <n v="6"/>
    <x v="2"/>
    <s v="26.02-19.03"/>
    <s v="17.04-11.06"/>
    <n v="34"/>
    <s v="01"/>
    <s v="4"/>
    <s v="10"/>
    <n v="3"/>
    <s v="Thứ 4(10-12)"/>
    <m/>
    <n v="17"/>
    <x v="3"/>
    <x v="4"/>
    <s v="61QTKD-KHỐI 2"/>
    <m/>
    <s v="Nam"/>
    <x v="3"/>
    <n v="9"/>
  </r>
  <r>
    <n v="32"/>
    <s v="PLU204"/>
    <x v="126"/>
    <s v="PLU204(GD1-HK2-2223).1"/>
    <n v="3"/>
    <n v="45"/>
    <n v="6"/>
    <x v="4"/>
    <m/>
    <s v="09.01-15.01+_x000a_06.02-26.03"/>
    <n v="33"/>
    <m/>
    <s v="2"/>
    <s v="7"/>
    <n v="100"/>
    <s v="Thứ 2(07-09)"/>
    <m/>
    <n v="1"/>
    <x v="1"/>
    <x v="4"/>
    <s v="60_LUAT"/>
    <m/>
    <m/>
    <x v="3"/>
    <n v="1"/>
  </r>
  <r>
    <n v="32"/>
    <s v="PLU204"/>
    <x v="126"/>
    <s v="PLU204(GD1-HK2-2223).1"/>
    <n v="3"/>
    <n v="45"/>
    <n v="6"/>
    <x v="4"/>
    <m/>
    <s v="09.01-15.01+_x000a_06.02-26.03"/>
    <n v="34"/>
    <s v="01"/>
    <s v="4"/>
    <s v="10"/>
    <n v="100"/>
    <s v="Thứ 4(10-12)"/>
    <m/>
    <n v="1"/>
    <x v="1"/>
    <x v="4"/>
    <s v="60_LUAT"/>
    <m/>
    <m/>
    <x v="3"/>
    <n v="1"/>
  </r>
  <r>
    <n v="33"/>
    <s v="PLU217"/>
    <x v="127"/>
    <s v="PLU217(GD2-HK2-2223).1"/>
    <n v="3"/>
    <n v="45"/>
    <n v="6"/>
    <x v="2"/>
    <m/>
    <s v="17.04-11.06"/>
    <n v="43"/>
    <m/>
    <s v="2"/>
    <s v="10"/>
    <n v="100"/>
    <s v="Thứ 2(10-12)"/>
    <m/>
    <n v="1"/>
    <x v="1"/>
    <x v="4"/>
    <s v="60_LUAT"/>
    <m/>
    <m/>
    <x v="3"/>
    <n v="1"/>
  </r>
  <r>
    <n v="33"/>
    <s v="PLU217"/>
    <x v="127"/>
    <s v="PLU217(GD2-HK2-2223).1"/>
    <n v="3"/>
    <n v="45"/>
    <n v="6"/>
    <x v="2"/>
    <m/>
    <s v="17.04-11.06"/>
    <n v="44"/>
    <s v="01"/>
    <s v="5"/>
    <s v="7"/>
    <n v="100"/>
    <s v="Thứ 5(07-09)"/>
    <m/>
    <n v="1"/>
    <x v="1"/>
    <x v="4"/>
    <s v="60_LUAT"/>
    <m/>
    <m/>
    <x v="3"/>
    <n v="1"/>
  </r>
  <r>
    <n v="241"/>
    <s v="PLU218"/>
    <x v="128"/>
    <s v="PLU218(GD1-HK2-2223).1"/>
    <n v="3"/>
    <n v="45"/>
    <n v="6"/>
    <x v="4"/>
    <s v="05.02-26.02"/>
    <s v="27.02-16.04_x000a_(Học bù 02 buổi)"/>
    <n v="11"/>
    <m/>
    <s v="2"/>
    <s v="1"/>
    <n v="3"/>
    <s v="Thứ 2(01-03)"/>
    <s v="A401"/>
    <n v="1"/>
    <x v="3"/>
    <x v="4"/>
    <s v="61LUAT-KHỐI 1"/>
    <s v="Điều chỉnh tiến độ, đăng ký học bù 02 buổi trước 16.04"/>
    <s v="TD Huyên"/>
    <x v="3"/>
    <n v="1"/>
  </r>
  <r>
    <n v="241"/>
    <s v="PLU218"/>
    <x v="128"/>
    <s v="PLU218(GD1-HK2-2223).1"/>
    <n v="3"/>
    <n v="45"/>
    <n v="6"/>
    <x v="4"/>
    <s v="05.02-26.02"/>
    <s v="27.02-16.04_x000a_(Học bù 02 buổi)"/>
    <n v="12"/>
    <s v="01"/>
    <s v="4"/>
    <s v="4"/>
    <n v="3"/>
    <s v="Thứ 4(04-06)"/>
    <m/>
    <n v="1"/>
    <x v="3"/>
    <x v="4"/>
    <s v="61LUAT-KHỐI 1"/>
    <s v="Điều chỉnh tiến độ, đăng ký học bù 02 buổi trước 16.04"/>
    <s v="TD Huyên"/>
    <x v="3"/>
    <n v="1"/>
  </r>
  <r>
    <n v="51"/>
    <s v="PLU221"/>
    <x v="129"/>
    <s v="PLU221(GD1-HK2-2223).1"/>
    <n v="3"/>
    <n v="45"/>
    <n v="6"/>
    <x v="4"/>
    <m/>
    <s v="09.01-15.01+_x000a_06.02-26.03"/>
    <n v="43"/>
    <m/>
    <s v="2"/>
    <s v="10"/>
    <n v="100"/>
    <s v="Thứ 2(10-12)"/>
    <m/>
    <n v="1"/>
    <x v="1"/>
    <x v="4"/>
    <s v="60_LUAT"/>
    <m/>
    <m/>
    <x v="3"/>
    <n v="1"/>
  </r>
  <r>
    <n v="51"/>
    <s v="PLU221"/>
    <x v="129"/>
    <s v="PLU221(GD1-HK2-2223).1"/>
    <n v="3"/>
    <n v="45"/>
    <n v="6"/>
    <x v="4"/>
    <m/>
    <s v="09.01-15.01+_x000a_06.02-26.03"/>
    <n v="44"/>
    <s v="01"/>
    <s v="5"/>
    <s v="7"/>
    <n v="100"/>
    <s v="Thứ 5(07-09)"/>
    <m/>
    <n v="1"/>
    <x v="1"/>
    <x v="4"/>
    <s v="60_LUAT"/>
    <m/>
    <m/>
    <x v="3"/>
    <n v="1"/>
  </r>
  <r>
    <n v="292"/>
    <s v="PLU302"/>
    <x v="130"/>
    <s v="PLU302(GD1-HK2-2223).2"/>
    <n v="3"/>
    <n v="45"/>
    <n v="6"/>
    <x v="4"/>
    <m/>
    <s v="09.01-15.01+_x000a_06.02-26.03"/>
    <n v="11"/>
    <m/>
    <s v="2"/>
    <s v="1"/>
    <n v="100"/>
    <s v="Thứ 2(01-03)"/>
    <s v="KTX201"/>
    <n v="2"/>
    <x v="2"/>
    <x v="4"/>
    <s v="59_TCQT"/>
    <m/>
    <m/>
    <x v="3"/>
    <n v="2"/>
  </r>
  <r>
    <n v="292"/>
    <s v="PLU302"/>
    <x v="130"/>
    <s v="PLU302(GD1-HK2-2223).2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TCQT"/>
    <m/>
    <m/>
    <x v="3"/>
    <n v="2"/>
  </r>
  <r>
    <n v="292"/>
    <s v="PLU302"/>
    <x v="130"/>
    <s v="PLU302(GD2-HK2-2223).1"/>
    <n v="3"/>
    <n v="45"/>
    <n v="6"/>
    <x v="2"/>
    <m/>
    <s v="17.04-11.06"/>
    <n v="41"/>
    <m/>
    <s v="3"/>
    <s v="4"/>
    <n v="100"/>
    <s v="Thứ 3(04-06)"/>
    <m/>
    <n v="2"/>
    <x v="2"/>
    <x v="4"/>
    <s v="59_PTDT"/>
    <m/>
    <m/>
    <x v="3"/>
    <n v="1"/>
  </r>
  <r>
    <n v="292"/>
    <s v="PLU302"/>
    <x v="130"/>
    <s v="PLU302(GD2-HK2-2223).1"/>
    <n v="3"/>
    <n v="45"/>
    <n v="6"/>
    <x v="2"/>
    <m/>
    <s v="17.04-11.06"/>
    <n v="42"/>
    <s v="01"/>
    <s v="6"/>
    <s v="1"/>
    <n v="100"/>
    <s v="Thứ 6(01-03)"/>
    <m/>
    <n v="2"/>
    <x v="2"/>
    <x v="4"/>
    <s v="59_PTDT"/>
    <m/>
    <m/>
    <x v="3"/>
    <n v="1"/>
  </r>
  <r>
    <n v="270"/>
    <s v="PLU307"/>
    <x v="131"/>
    <s v="PLU307(GD1-HK2-2223).1"/>
    <n v="3"/>
    <n v="45"/>
    <n v="6"/>
    <x v="4"/>
    <m/>
    <s v="09.01-15.01+_x000a_06.02-26.03"/>
    <n v="11"/>
    <m/>
    <s v="2"/>
    <s v="1"/>
    <n v="100"/>
    <s v="Thứ 2(01-03)"/>
    <s v="H201"/>
    <n v="2"/>
    <x v="2"/>
    <x v="4"/>
    <s v="59_LUAT"/>
    <m/>
    <m/>
    <x v="3"/>
    <n v="1"/>
  </r>
  <r>
    <n v="270"/>
    <s v="PLU307"/>
    <x v="131"/>
    <s v="PLU307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LUAT"/>
    <m/>
    <m/>
    <x v="3"/>
    <n v="1"/>
  </r>
  <r>
    <n v="270"/>
    <s v="PLU307"/>
    <x v="131"/>
    <s v="PLU307(GD2-HK2-2223).2"/>
    <n v="3"/>
    <n v="45"/>
    <n v="6"/>
    <x v="2"/>
    <m/>
    <s v="17.04-11.06"/>
    <n v="33"/>
    <m/>
    <s v="2"/>
    <s v="7"/>
    <n v="100"/>
    <s v="Thứ 2(07-09)"/>
    <m/>
    <n v="2"/>
    <x v="1"/>
    <x v="4"/>
    <s v="60_LUAT"/>
    <m/>
    <m/>
    <x v="3"/>
    <n v="2"/>
  </r>
  <r>
    <n v="270"/>
    <s v="PLU307"/>
    <x v="131"/>
    <s v="PLU307(GD2-HK2-2223).2"/>
    <n v="3"/>
    <n v="45"/>
    <n v="6"/>
    <x v="2"/>
    <m/>
    <s v="17.04-11.06"/>
    <n v="34"/>
    <s v="01"/>
    <s v="4"/>
    <s v="10"/>
    <n v="100"/>
    <s v="Thứ 4(10-12)"/>
    <m/>
    <n v="2"/>
    <x v="1"/>
    <x v="4"/>
    <s v="60_LUAT"/>
    <m/>
    <m/>
    <x v="3"/>
    <n v="2"/>
  </r>
  <r>
    <n v="106"/>
    <s v="PLU308"/>
    <x v="132"/>
    <s v="PLU308(GD2-HK2-2223).1"/>
    <n v="3"/>
    <n v="45"/>
    <n v="6"/>
    <x v="2"/>
    <m/>
    <s v="17.04-11.06"/>
    <n v="31"/>
    <m/>
    <s v="3"/>
    <s v="1"/>
    <n v="100"/>
    <s v="Thứ 3(01-03)"/>
    <m/>
    <n v="1"/>
    <x v="2"/>
    <x v="4"/>
    <s v="59_LUAT"/>
    <m/>
    <m/>
    <x v="3"/>
    <n v="1"/>
  </r>
  <r>
    <n v="106"/>
    <s v="PLU308"/>
    <x v="132"/>
    <s v="PLU308(GD2-HK2-2223).1"/>
    <n v="3"/>
    <n v="45"/>
    <n v="6"/>
    <x v="2"/>
    <m/>
    <s v="17.04-11.06"/>
    <n v="32"/>
    <s v="01"/>
    <s v="5"/>
    <s v="4"/>
    <n v="100"/>
    <s v="Thứ 5(04-06)"/>
    <m/>
    <n v="1"/>
    <x v="2"/>
    <x v="4"/>
    <s v="59_LUAT"/>
    <m/>
    <m/>
    <x v="3"/>
    <n v="1"/>
  </r>
  <r>
    <n v="52"/>
    <s v="PLU401"/>
    <x v="133"/>
    <s v="PLU401(GD2-HK2-2223).1"/>
    <n v="3"/>
    <n v="45"/>
    <n v="6"/>
    <x v="2"/>
    <m/>
    <s v="17.04-11.06"/>
    <n v="53"/>
    <m/>
    <s v="3"/>
    <s v="7"/>
    <n v="100"/>
    <s v="Thứ 3(07-09)"/>
    <m/>
    <n v="1"/>
    <x v="1"/>
    <x v="4"/>
    <s v="60_LUAT"/>
    <m/>
    <m/>
    <x v="3"/>
    <n v="1"/>
  </r>
  <r>
    <n v="52"/>
    <s v="PLU401"/>
    <x v="133"/>
    <s v="PLU401(GD2-HK2-2223).1"/>
    <n v="3"/>
    <n v="45"/>
    <n v="6"/>
    <x v="2"/>
    <m/>
    <s v="17.04-11.06"/>
    <n v="54"/>
    <s v="01"/>
    <s v="5"/>
    <s v="10"/>
    <n v="100"/>
    <s v="Thứ 5(10-12)"/>
    <m/>
    <n v="1"/>
    <x v="1"/>
    <x v="4"/>
    <s v="60_LUAT"/>
    <m/>
    <m/>
    <x v="3"/>
    <n v="1"/>
  </r>
  <r>
    <n v="463"/>
    <s v="PLU410"/>
    <x v="134"/>
    <s v="PLU410(GD1-HK2-2223).1"/>
    <n v="3"/>
    <n v="45"/>
    <n v="6"/>
    <x v="4"/>
    <m/>
    <s v="09.01-15.01+_x000a_06.02-26.03"/>
    <n v="41"/>
    <m/>
    <s v="3"/>
    <s v="4"/>
    <n v="100"/>
    <s v="Thứ 3(04-06)"/>
    <m/>
    <m/>
    <x v="5"/>
    <x v="4"/>
    <s v="58_LUAT"/>
    <s v="Điều chỉnh giai đoạn"/>
    <m/>
    <x v="3"/>
    <n v="1"/>
  </r>
  <r>
    <n v="463"/>
    <s v="PLU410"/>
    <x v="134"/>
    <s v="PLU410(GD1-HK2-2223).1"/>
    <n v="3"/>
    <n v="45"/>
    <n v="6"/>
    <x v="4"/>
    <m/>
    <s v="09.01-15.01+_x000a_06.02-26.03"/>
    <n v="42"/>
    <s v="01"/>
    <s v="6"/>
    <s v="1"/>
    <n v="100"/>
    <s v="Thứ 6(01-03)"/>
    <m/>
    <m/>
    <x v="5"/>
    <x v="4"/>
    <s v="58_LUAT"/>
    <s v="Điều chỉnh giai đoạn"/>
    <m/>
    <x v="3"/>
    <n v="1"/>
  </r>
  <r>
    <n v="463"/>
    <s v="PLU410"/>
    <x v="134"/>
    <s v="PLU410(GD1-HK2-2223).2"/>
    <n v="3"/>
    <n v="45"/>
    <n v="6"/>
    <x v="4"/>
    <m/>
    <s v="09.01-15.01+_x000a_06.02-26.03"/>
    <n v="21"/>
    <m/>
    <s v="2"/>
    <s v="4"/>
    <n v="100"/>
    <s v="Thứ 2(04-06)"/>
    <m/>
    <m/>
    <x v="2"/>
    <x v="4"/>
    <s v="59_LUAT"/>
    <s v="Điều chỉnh giai đoạn"/>
    <m/>
    <x v="3"/>
    <n v="2"/>
  </r>
  <r>
    <n v="463"/>
    <s v="PLU410"/>
    <x v="134"/>
    <s v="PLU410(GD1-HK2-2223).2"/>
    <n v="3"/>
    <n v="45"/>
    <n v="6"/>
    <x v="4"/>
    <m/>
    <s v="09.01-15.01+_x000a_06.02-26.03"/>
    <n v="51"/>
    <s v="01"/>
    <s v="4"/>
    <s v="1"/>
    <n v="100"/>
    <s v="Thứ 4(01-03)"/>
    <m/>
    <m/>
    <x v="2"/>
    <x v="4"/>
    <s v="59_LUAT"/>
    <s v="Điều chỉnh giai đoạn"/>
    <m/>
    <x v="3"/>
    <n v="2"/>
  </r>
  <r>
    <n v="148"/>
    <s v="PLU419"/>
    <x v="135"/>
    <s v="PLU419(GD2-HK2-2223).1"/>
    <n v="3"/>
    <n v="45"/>
    <n v="6"/>
    <x v="2"/>
    <m/>
    <s v="17.04-11.06"/>
    <n v="43"/>
    <m/>
    <s v="2"/>
    <s v="10"/>
    <n v="100"/>
    <s v="Thứ 2(10-12)"/>
    <m/>
    <n v="1"/>
    <x v="4"/>
    <x v="4"/>
    <s v="BS"/>
    <m/>
    <m/>
    <x v="3"/>
    <n v="1"/>
  </r>
  <r>
    <n v="148"/>
    <s v="PLU419"/>
    <x v="135"/>
    <s v="PLU419(GD2-HK2-2223).1"/>
    <n v="3"/>
    <n v="45"/>
    <n v="6"/>
    <x v="2"/>
    <m/>
    <s v="17.04-11.06"/>
    <n v="44"/>
    <s v="01"/>
    <s v="5"/>
    <s v="7"/>
    <n v="100"/>
    <s v="Thứ 5(07-09)"/>
    <m/>
    <n v="1"/>
    <x v="4"/>
    <x v="4"/>
    <s v="BS"/>
    <m/>
    <m/>
    <x v="3"/>
    <n v="1"/>
  </r>
  <r>
    <n v="463"/>
    <s v="PLU419"/>
    <x v="135"/>
    <s v="PLU419(GD2-HK2-2223).2"/>
    <n v="3"/>
    <n v="45"/>
    <n v="6"/>
    <x v="2"/>
    <m/>
    <s v="09.01-15.01+_x000a_06.02-26.03"/>
    <n v="51"/>
    <m/>
    <s v="4"/>
    <s v="1"/>
    <n v="100"/>
    <s v="Thứ 4(01-03)"/>
    <m/>
    <n v="1"/>
    <x v="4"/>
    <x v="4"/>
    <s v="BS"/>
    <m/>
    <m/>
    <x v="3"/>
    <n v="2"/>
  </r>
  <r>
    <n v="463"/>
    <s v="PLU419"/>
    <x v="135"/>
    <s v="PLU419(GD2-HK2-2223).2"/>
    <n v="3"/>
    <n v="45"/>
    <n v="6"/>
    <x v="2"/>
    <m/>
    <s v="09.01-15.01+_x000a_06.02-26.03"/>
    <n v="52"/>
    <s v="01"/>
    <s v="6"/>
    <s v="4"/>
    <n v="100"/>
    <s v="Thứ 6(04-06)"/>
    <m/>
    <n v="1"/>
    <x v="4"/>
    <x v="4"/>
    <s v="BS"/>
    <m/>
    <m/>
    <x v="3"/>
    <n v="2"/>
  </r>
  <r>
    <n v="57"/>
    <s v="PLU426"/>
    <x v="136"/>
    <s v="PLU426(GD2-HK2-2223).1"/>
    <n v="3"/>
    <n v="45"/>
    <n v="6"/>
    <x v="2"/>
    <m/>
    <s v="17.04-11.06"/>
    <n v="21"/>
    <m/>
    <s v="2"/>
    <s v="4"/>
    <n v="100"/>
    <s v="Thứ 2(04-06)"/>
    <m/>
    <n v="1"/>
    <x v="2"/>
    <x v="4"/>
    <s v="59_LUAT"/>
    <m/>
    <m/>
    <x v="3"/>
    <n v="1"/>
  </r>
  <r>
    <n v="57"/>
    <s v="PLU426"/>
    <x v="136"/>
    <s v="PLU426(GD2-HK2-2223).1"/>
    <n v="3"/>
    <n v="45"/>
    <n v="6"/>
    <x v="2"/>
    <m/>
    <s v="17.04-11.06"/>
    <n v="22"/>
    <s v="01"/>
    <s v="5"/>
    <s v="1"/>
    <n v="100"/>
    <s v="Thứ 5(01-03)"/>
    <m/>
    <n v="1"/>
    <x v="2"/>
    <x v="4"/>
    <s v="59_LUAT"/>
    <m/>
    <m/>
    <x v="3"/>
    <n v="1"/>
  </r>
  <r>
    <n v="291"/>
    <s v="PLUE105"/>
    <x v="137"/>
    <s v="PLUE105(GD1-HK2-2223).2"/>
    <n v="3"/>
    <n v="45"/>
    <n v="6"/>
    <x v="4"/>
    <m/>
    <s v="09.01-15.01+_x000a_06.02-26.03"/>
    <n v="13"/>
    <m/>
    <s v="3"/>
    <s v="10"/>
    <n v="80"/>
    <s v="Thứ 3(10-12)"/>
    <m/>
    <n v="2"/>
    <x v="2"/>
    <x v="1"/>
    <s v="59_CLCKT"/>
    <m/>
    <m/>
    <x v="6"/>
    <n v="2"/>
  </r>
  <r>
    <n v="291"/>
    <s v="PLUE105"/>
    <x v="137"/>
    <s v="PLUE105(GD1-HK2-2223).2"/>
    <n v="3"/>
    <n v="45"/>
    <n v="6"/>
    <x v="4"/>
    <m/>
    <s v="09.01-15.01+_x000a_06.02-26.03"/>
    <n v="14"/>
    <s v="01"/>
    <s v="6"/>
    <s v="7"/>
    <n v="80"/>
    <s v="Thứ 6(07-09)"/>
    <m/>
    <n v="2"/>
    <x v="2"/>
    <x v="1"/>
    <s v="59_CLCKT"/>
    <m/>
    <m/>
    <x v="6"/>
    <n v="2"/>
  </r>
  <r>
    <n v="291"/>
    <s v="PLUE105"/>
    <x v="137"/>
    <s v="PLUE105(GD2-HK2-2223).1"/>
    <n v="3"/>
    <n v="45"/>
    <n v="6"/>
    <x v="2"/>
    <m/>
    <s v="17.04-11.06"/>
    <n v="11"/>
    <m/>
    <s v="2"/>
    <s v="1"/>
    <n v="80"/>
    <s v="Thứ 2(01-03)"/>
    <m/>
    <n v="2"/>
    <x v="2"/>
    <x v="1"/>
    <s v="59_CLCKT"/>
    <m/>
    <m/>
    <x v="6"/>
    <n v="1"/>
  </r>
  <r>
    <n v="291"/>
    <s v="PLUE105"/>
    <x v="137"/>
    <s v="PLUE105(GD2-HK2-2223).1"/>
    <n v="3"/>
    <n v="45"/>
    <n v="6"/>
    <x v="2"/>
    <m/>
    <s v="17.04-11.06"/>
    <n v="12"/>
    <s v="01"/>
    <s v="4"/>
    <s v="4"/>
    <n v="80"/>
    <s v="Thứ 4(04-06)"/>
    <m/>
    <n v="2"/>
    <x v="2"/>
    <x v="1"/>
    <s v="59_CLCKT"/>
    <m/>
    <m/>
    <x v="6"/>
    <n v="1"/>
  </r>
  <r>
    <n v="383"/>
    <s v="PLUE111"/>
    <x v="125"/>
    <s v="PLUE111(GD1-HK2-2223).1"/>
    <n v="3"/>
    <n v="45"/>
    <n v="6"/>
    <x v="4"/>
    <s v="05.02-26.02"/>
    <s v="27.02-16.04_x000a_(Học bù 02 buổi)"/>
    <n v="33"/>
    <m/>
    <s v="2"/>
    <s v="7"/>
    <n v="3"/>
    <s v="Thứ 2(07-09)"/>
    <m/>
    <n v="3"/>
    <x v="3"/>
    <x v="1"/>
    <s v="61CLCKT-KHỐI 1"/>
    <s v="Điều chỉnh tiến độ, đăng ký học bù 02 buổi trước 16.04"/>
    <s v="MT Nam"/>
    <x v="6"/>
    <n v="1"/>
  </r>
  <r>
    <n v="383"/>
    <s v="PLUE111"/>
    <x v="125"/>
    <s v="PLUE111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3"/>
    <x v="3"/>
    <x v="1"/>
    <s v="61CLCKT-KHỐI 1"/>
    <s v="Điều chỉnh tiến độ, đăng ký học bù 02 buổi trước 16.04"/>
    <s v="MT Nam"/>
    <x v="6"/>
    <n v="1"/>
  </r>
  <r>
    <n v="383"/>
    <s v="PLUE111"/>
    <x v="125"/>
    <s v="PLUE111(GD1-HK2-2223).2"/>
    <n v="3"/>
    <n v="45"/>
    <n v="6"/>
    <x v="4"/>
    <s v="05.02-26.02"/>
    <s v="27.02-16.04_x000a_(Học bù 02 buổi)"/>
    <n v="51"/>
    <m/>
    <s v="4"/>
    <s v="1"/>
    <n v="3"/>
    <s v="Thứ 4(01-03)"/>
    <m/>
    <n v="3"/>
    <x v="3"/>
    <x v="1"/>
    <s v="61CLCKT-KHỐI 2"/>
    <s v="Điều chỉnh tiến độ, đăng ký học bù 02 buổi trước 16.04"/>
    <s v="MT Nam"/>
    <x v="6"/>
    <n v="2"/>
  </r>
  <r>
    <n v="383"/>
    <s v="PLUE111"/>
    <x v="125"/>
    <s v="PLUE111(GD1-HK2-2223).2"/>
    <n v="3"/>
    <n v="45"/>
    <n v="6"/>
    <x v="4"/>
    <s v="05.02-26.02"/>
    <s v="27.02-16.04_x000a_(Học bù 02 buổi)"/>
    <n v="52"/>
    <s v="01"/>
    <s v="6"/>
    <s v="4"/>
    <n v="3"/>
    <s v="Thứ 6(04-06)"/>
    <m/>
    <n v="3"/>
    <x v="3"/>
    <x v="1"/>
    <s v="61CLCKT-KHỐI 2"/>
    <s v="Điều chỉnh tiến độ, đăng ký học bù 02 buổi trước 16.04"/>
    <s v="MT Nam"/>
    <x v="6"/>
    <n v="2"/>
  </r>
  <r>
    <n v="383"/>
    <s v="PLUE111"/>
    <x v="125"/>
    <s v="PLUE111(GD1-HK2-2223).3"/>
    <n v="3"/>
    <n v="45"/>
    <n v="6"/>
    <x v="4"/>
    <s v="05.02-26.02"/>
    <s v="27.02-16.04_x000a_(Học bù 02 buổi)"/>
    <n v="13"/>
    <m/>
    <s v="3"/>
    <s v="10"/>
    <n v="3"/>
    <s v="Thứ 3(10-12)"/>
    <m/>
    <n v="3"/>
    <x v="3"/>
    <x v="1"/>
    <s v="61LOGISTICS-KHỐI 1"/>
    <s v="Điều chỉnh tiến độ, đăng ký học bù 02 buổi trước 16.04"/>
    <s v="MT Nam"/>
    <x v="6"/>
    <n v="3"/>
  </r>
  <r>
    <n v="383"/>
    <s v="PLUE111"/>
    <x v="125"/>
    <s v="PLUE111(GD1-HK2-2223).3"/>
    <n v="3"/>
    <n v="45"/>
    <n v="6"/>
    <x v="4"/>
    <s v="05.02-26.02"/>
    <s v="27.02-16.04_x000a_(Học bù 02 buổi)"/>
    <n v="14"/>
    <s v="01"/>
    <s v="6"/>
    <s v="7"/>
    <n v="3"/>
    <s v="Thứ 6(07-09)"/>
    <m/>
    <n v="3"/>
    <x v="3"/>
    <x v="1"/>
    <s v="61LOGISTICS-KHỐI 1"/>
    <s v="Điều chỉnh tiến độ, đăng ký học bù 02 buổi trước 16.04"/>
    <s v="MT Nam"/>
    <x v="6"/>
    <n v="3"/>
  </r>
  <r>
    <n v="55"/>
    <s v="PLUE217"/>
    <x v="138"/>
    <s v="PLUE217(GD2-HK2-2223).1"/>
    <n v="3"/>
    <n v="45"/>
    <n v="6"/>
    <x v="2"/>
    <m/>
    <s v="17.04-11.06"/>
    <n v="31"/>
    <m/>
    <s v="3"/>
    <s v="1"/>
    <n v="80"/>
    <s v="Thứ 3(01-03)"/>
    <m/>
    <n v="1"/>
    <x v="1"/>
    <x v="1"/>
    <s v="60_CLCLUAT"/>
    <m/>
    <m/>
    <x v="6"/>
    <n v="1"/>
  </r>
  <r>
    <n v="55"/>
    <s v="PLUE217"/>
    <x v="138"/>
    <s v="PLUE217(GD2-HK2-2223).1"/>
    <n v="3"/>
    <n v="45"/>
    <n v="6"/>
    <x v="2"/>
    <m/>
    <s v="17.04-11.06"/>
    <n v="32"/>
    <s v="01"/>
    <s v="5"/>
    <s v="4"/>
    <n v="80"/>
    <s v="Thứ 5(04-06)"/>
    <m/>
    <n v="1"/>
    <x v="1"/>
    <x v="1"/>
    <s v="60_CLCLUAT"/>
    <m/>
    <m/>
    <x v="6"/>
    <n v="1"/>
  </r>
  <r>
    <n v="54"/>
    <s v="PLUE410"/>
    <x v="134"/>
    <s v="PLUE410(GD2-HK2-2223).1"/>
    <n v="3"/>
    <n v="45"/>
    <n v="6"/>
    <x v="2"/>
    <m/>
    <s v="17.04-11.06"/>
    <n v="23"/>
    <m/>
    <s v="4"/>
    <s v="7"/>
    <n v="80"/>
    <s v="Thứ 4(07-09)"/>
    <m/>
    <n v="1"/>
    <x v="2"/>
    <x v="1"/>
    <s v="59_CLCKDQT"/>
    <m/>
    <m/>
    <x v="6"/>
    <n v="1"/>
  </r>
  <r>
    <n v="54"/>
    <s v="PLUE410"/>
    <x v="134"/>
    <s v="PLUE410(GD2-HK2-2223).1"/>
    <n v="3"/>
    <n v="45"/>
    <n v="6"/>
    <x v="2"/>
    <m/>
    <s v="17.04-11.06"/>
    <n v="24"/>
    <s v="01"/>
    <s v="6"/>
    <s v="10"/>
    <n v="80"/>
    <s v="Thứ 6(10-12)"/>
    <m/>
    <n v="1"/>
    <x v="2"/>
    <x v="1"/>
    <s v="59_CLCKDQT"/>
    <m/>
    <m/>
    <x v="6"/>
    <n v="1"/>
  </r>
  <r>
    <n v="56"/>
    <s v="PLUE422"/>
    <x v="139"/>
    <s v="PLUE422(GD1-HK2-2223).1"/>
    <n v="3"/>
    <n v="45"/>
    <n v="6"/>
    <x v="4"/>
    <m/>
    <s v="09.01-15.01+_x000a_06.02-26.03"/>
    <n v="31"/>
    <m/>
    <s v="3"/>
    <s v="1"/>
    <n v="80"/>
    <s v="Thứ 3(01-03)"/>
    <m/>
    <n v="1"/>
    <x v="2"/>
    <x v="1"/>
    <s v="59_CLCKTQT"/>
    <m/>
    <m/>
    <x v="6"/>
    <n v="1"/>
  </r>
  <r>
    <n v="56"/>
    <s v="PLUE422"/>
    <x v="139"/>
    <s v="PLUE422(GD1-HK2-2223).1"/>
    <n v="3"/>
    <n v="45"/>
    <n v="6"/>
    <x v="4"/>
    <m/>
    <s v="09.01-15.01+_x000a_06.02-26.03"/>
    <n v="32"/>
    <s v="01"/>
    <s v="5"/>
    <s v="4"/>
    <n v="80"/>
    <s v="Thứ 5(04-06)"/>
    <m/>
    <n v="1"/>
    <x v="2"/>
    <x v="1"/>
    <s v="59_CLCKTQT"/>
    <m/>
    <m/>
    <x v="6"/>
    <n v="1"/>
  </r>
  <r>
    <n v="246"/>
    <s v="PLUH111"/>
    <x v="125"/>
    <s v="PLUH111(GD2-HK2-2223).1"/>
    <n v="3"/>
    <n v="45"/>
    <n v="6"/>
    <x v="2"/>
    <s v="05.02-26.02"/>
    <s v="17.04-11.06"/>
    <n v="43"/>
    <m/>
    <s v="2"/>
    <s v="10"/>
    <n v="3"/>
    <s v="Thứ 2(10-12)"/>
    <m/>
    <n v="1"/>
    <x v="3"/>
    <x v="1"/>
    <s v="61MARKETING SỐ-KHỐI 1"/>
    <m/>
    <s v="MT Nam"/>
    <x v="6"/>
    <n v="1"/>
  </r>
  <r>
    <n v="246"/>
    <s v="PLUH111"/>
    <x v="125"/>
    <s v="PLUH111(GD2-HK2-2223).1"/>
    <n v="3"/>
    <n v="45"/>
    <n v="6"/>
    <x v="2"/>
    <s v="05.02-26.02"/>
    <s v="17.04-11.06"/>
    <n v="44"/>
    <s v="01"/>
    <s v="5"/>
    <s v="7"/>
    <n v="3"/>
    <s v="Thứ 5(07-09)"/>
    <m/>
    <n v="1"/>
    <x v="3"/>
    <x v="1"/>
    <s v="61MARKETING SỐ-KHỐI 1"/>
    <m/>
    <s v="MT Nam"/>
    <x v="6"/>
    <n v="1"/>
  </r>
  <r>
    <n v="459"/>
    <s v="PLUH213"/>
    <x v="140"/>
    <s v="PLUH213(GD1-HK2-2223).1"/>
    <n v="3"/>
    <n v="45"/>
    <n v="6"/>
    <x v="4"/>
    <m/>
    <s v="09.01-15.01+_x000a_06.02-26.03"/>
    <n v="23"/>
    <m/>
    <s v="4"/>
    <s v="7"/>
    <n v="80"/>
    <s v="Thứ 4(07-09)"/>
    <m/>
    <n v="1"/>
    <x v="1"/>
    <x v="1"/>
    <s v="60_CLCLUAT"/>
    <s v="Mở BS"/>
    <m/>
    <x v="6"/>
    <n v="1"/>
  </r>
  <r>
    <n v="459"/>
    <s v="PLUH213"/>
    <x v="140"/>
    <s v="PLUH213(GD1-HK2-2223).1"/>
    <n v="3"/>
    <n v="45"/>
    <n v="6"/>
    <x v="4"/>
    <m/>
    <s v="09.01-15.01+_x000a_06.02-26.03"/>
    <n v="24"/>
    <s v="01"/>
    <s v="6"/>
    <s v="10"/>
    <n v="80"/>
    <s v="Thứ 6(10-12)"/>
    <m/>
    <n v="1"/>
    <x v="1"/>
    <x v="1"/>
    <s v="60_CLCLUAT"/>
    <s v="Mở BS"/>
    <m/>
    <x v="6"/>
    <n v="1"/>
  </r>
  <r>
    <n v="240"/>
    <s v="PLUH218"/>
    <x v="141"/>
    <s v="PLUH218(GD1-HK2-2223).1"/>
    <n v="3"/>
    <n v="45"/>
    <n v="6"/>
    <x v="4"/>
    <s v="05.02-26.02"/>
    <s v="27.02-16.04_x000a_(Học bù 02 buổi)"/>
    <n v="21"/>
    <m/>
    <s v="2"/>
    <s v="4"/>
    <n v="3"/>
    <s v="Thứ 2(04-06)"/>
    <m/>
    <n v="1"/>
    <x v="3"/>
    <x v="1"/>
    <s v="61CLCLUAT-KHỐI 1"/>
    <s v="Điều chỉnh tiến độ, đăng ký học bù 02 buổi trước 16.04"/>
    <s v="MT Nam"/>
    <x v="6"/>
    <n v="1"/>
  </r>
  <r>
    <n v="240"/>
    <s v="PLUH218"/>
    <x v="141"/>
    <s v="PLUH218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1"/>
    <x v="3"/>
    <x v="1"/>
    <s v="61CLCLUAT-KHỐI 1"/>
    <s v="Điều chỉnh tiến độ, đăng ký học bù 02 buổi trước 16.04"/>
    <s v="MT Nam"/>
    <x v="6"/>
    <n v="1"/>
  </r>
  <r>
    <n v="50"/>
    <s v="PLUH221"/>
    <x v="142"/>
    <s v="PLUH221(GD2-HK2-2223).1"/>
    <n v="3"/>
    <n v="45"/>
    <n v="6"/>
    <x v="2"/>
    <m/>
    <s v="17.04-11.06"/>
    <n v="21"/>
    <m/>
    <s v="2"/>
    <s v="4"/>
    <n v="80"/>
    <s v="Thứ 2(04-06)"/>
    <m/>
    <n v="1"/>
    <x v="1"/>
    <x v="1"/>
    <s v="60_CLCLUAT"/>
    <m/>
    <m/>
    <x v="6"/>
    <n v="1"/>
  </r>
  <r>
    <n v="50"/>
    <s v="PLUH221"/>
    <x v="142"/>
    <s v="PLUH221(GD2-HK2-2223).1"/>
    <n v="3"/>
    <n v="45"/>
    <n v="6"/>
    <x v="2"/>
    <m/>
    <s v="17.04-11.06"/>
    <n v="22"/>
    <s v="01"/>
    <s v="5"/>
    <s v="1"/>
    <n v="80"/>
    <s v="Thứ 5(01-03)"/>
    <m/>
    <n v="1"/>
    <x v="1"/>
    <x v="1"/>
    <s v="60_CLCLUAT"/>
    <m/>
    <m/>
    <x v="6"/>
    <n v="1"/>
  </r>
  <r>
    <n v="53"/>
    <s v="PLUH225"/>
    <x v="143"/>
    <s v="PLUH225(GD1-HK2-2223).1"/>
    <n v="3"/>
    <n v="45"/>
    <n v="6"/>
    <x v="4"/>
    <m/>
    <s v="09.01-15.01+_x000a_06.02-26.03"/>
    <n v="21"/>
    <m/>
    <s v="2"/>
    <s v="4"/>
    <n v="80"/>
    <s v="Thứ 2(04-06)"/>
    <m/>
    <n v="1"/>
    <x v="1"/>
    <x v="1"/>
    <s v="60_CLCLUAT"/>
    <m/>
    <m/>
    <x v="6"/>
    <n v="1"/>
  </r>
  <r>
    <n v="53"/>
    <s v="PLUH225"/>
    <x v="143"/>
    <s v="PLUH225(GD1-HK2-2223).1"/>
    <n v="3"/>
    <n v="45"/>
    <n v="6"/>
    <x v="4"/>
    <m/>
    <s v="09.01-15.01+_x000a_06.02-26.03"/>
    <n v="22"/>
    <s v="01"/>
    <s v="5"/>
    <s v="1"/>
    <n v="80"/>
    <s v="Thứ 5(01-03)"/>
    <m/>
    <n v="1"/>
    <x v="1"/>
    <x v="1"/>
    <s v="60_CLCLUAT"/>
    <m/>
    <m/>
    <x v="6"/>
    <n v="1"/>
  </r>
  <r>
    <n v="133"/>
    <s v="PLYE218"/>
    <x v="144"/>
    <s v="PLYE218(GD1-HK2-2223).1"/>
    <n v="3"/>
    <n v="45"/>
    <n v="6"/>
    <x v="4"/>
    <m/>
    <s v="09.01-15.01+_x000a_06.02-26.03"/>
    <n v="23"/>
    <m/>
    <s v="4"/>
    <s v="7"/>
    <n v="33"/>
    <s v="Thứ 4(07-09)"/>
    <m/>
    <n v="1"/>
    <x v="2"/>
    <x v="1"/>
    <s v="59_CLCQTKS"/>
    <m/>
    <m/>
    <x v="2"/>
    <n v="1"/>
  </r>
  <r>
    <n v="133"/>
    <s v="PLYE218"/>
    <x v="144"/>
    <s v="PLYE218(GD1-HK2-2223).1"/>
    <n v="3"/>
    <n v="45"/>
    <n v="6"/>
    <x v="4"/>
    <m/>
    <s v="09.01-15.01+_x000a_06.02-26.03"/>
    <n v="24"/>
    <s v="01"/>
    <s v="6"/>
    <s v="10"/>
    <n v="33"/>
    <s v="Thứ 6(10-12)"/>
    <m/>
    <n v="1"/>
    <x v="2"/>
    <x v="1"/>
    <s v="59_CLCQTKS"/>
    <m/>
    <m/>
    <x v="2"/>
    <n v="1"/>
  </r>
  <r>
    <n v="64"/>
    <s v="POM301"/>
    <x v="145"/>
    <s v="POM301(GD2-HK2-2223).1"/>
    <n v="3"/>
    <n v="45"/>
    <n v="6"/>
    <x v="2"/>
    <m/>
    <s v="17.04-11.06"/>
    <n v="33"/>
    <m/>
    <s v="2"/>
    <s v="7"/>
    <n v="80"/>
    <s v="Thứ 2(07-09)"/>
    <m/>
    <n v="1"/>
    <x v="2"/>
    <x v="1"/>
    <s v="59_LOG"/>
    <m/>
    <m/>
    <x v="6"/>
    <n v="1"/>
  </r>
  <r>
    <n v="64"/>
    <s v="POM301"/>
    <x v="145"/>
    <s v="POM301(GD2-HK2-2223).1"/>
    <n v="3"/>
    <n v="45"/>
    <n v="6"/>
    <x v="2"/>
    <m/>
    <s v="17.04-11.06"/>
    <n v="34"/>
    <s v="01"/>
    <s v="4"/>
    <s v="10"/>
    <n v="80"/>
    <s v="Thứ 4(10-12)"/>
    <m/>
    <n v="1"/>
    <x v="2"/>
    <x v="1"/>
    <s v="59_LOG"/>
    <m/>
    <m/>
    <x v="6"/>
    <n v="1"/>
  </r>
  <r>
    <n v="404"/>
    <s v="PPH101"/>
    <x v="146"/>
    <s v="PPH101(GD1-HK2-2223).1"/>
    <n v="3"/>
    <n v="45"/>
    <n v="6"/>
    <x v="4"/>
    <s v="26.02-19.03"/>
    <s v="09.01-15.01+_x000a_06.02-26.02+_x000a_20.03-16.04"/>
    <n v="23"/>
    <m/>
    <s v="4"/>
    <s v="7"/>
    <n v="3"/>
    <s v="Thứ 4(07-09)"/>
    <m/>
    <n v="4"/>
    <x v="3"/>
    <x v="4"/>
    <s v="61KTQT-KHỐI 1-KTQT"/>
    <m/>
    <s v="TD Huyên"/>
    <x v="3"/>
    <n v="1"/>
  </r>
  <r>
    <n v="404"/>
    <s v="PPH101"/>
    <x v="146"/>
    <s v="PPH101(GD1-HK2-2223).1"/>
    <n v="3"/>
    <n v="45"/>
    <n v="6"/>
    <x v="4"/>
    <s v="26.02-19.03"/>
    <s v="09.01-15.01+_x000a_06.02-26.02+_x000a_20.03-16.04"/>
    <n v="24"/>
    <s v="01"/>
    <s v="6"/>
    <s v="10"/>
    <n v="3"/>
    <s v="Thứ 6(10-12)"/>
    <m/>
    <n v="4"/>
    <x v="3"/>
    <x v="4"/>
    <s v="61KTQT-KHỐI 1-KTQT"/>
    <m/>
    <s v="TD Huyên"/>
    <x v="3"/>
    <n v="1"/>
  </r>
  <r>
    <n v="58"/>
    <s v="PPH101"/>
    <x v="146"/>
    <s v="PPH101(GD1-HK2-2223).4"/>
    <n v="3"/>
    <n v="45"/>
    <n v="6"/>
    <x v="4"/>
    <m/>
    <s v="09.01-15.01+_x000a_06.02-26.03"/>
    <n v="13"/>
    <m/>
    <s v="3"/>
    <s v="10"/>
    <n v="100"/>
    <s v="Thứ 3(10-12)"/>
    <m/>
    <n v="4"/>
    <x v="1"/>
    <x v="4"/>
    <s v="60_TATM"/>
    <m/>
    <m/>
    <x v="3"/>
    <n v="4"/>
  </r>
  <r>
    <n v="58"/>
    <s v="PPH101"/>
    <x v="146"/>
    <s v="PPH101(GD1-HK2-2223).4"/>
    <n v="3"/>
    <n v="45"/>
    <n v="6"/>
    <x v="4"/>
    <m/>
    <s v="09.01-15.01+_x000a_06.02-26.03"/>
    <n v="14"/>
    <s v="01"/>
    <s v="6"/>
    <s v="7"/>
    <n v="100"/>
    <s v="Thứ 6(07-09)"/>
    <m/>
    <n v="4"/>
    <x v="1"/>
    <x v="4"/>
    <s v="60_TATM"/>
    <m/>
    <m/>
    <x v="3"/>
    <n v="4"/>
  </r>
  <r>
    <n v="404"/>
    <s v="PPH101"/>
    <x v="146"/>
    <s v="PPH101(GD2-HK2-2223).2"/>
    <n v="3"/>
    <n v="45"/>
    <n v="6"/>
    <x v="2"/>
    <s v="26.02-19.03"/>
    <s v="17.04-11.06"/>
    <n v="41"/>
    <m/>
    <s v="3"/>
    <s v="4"/>
    <n v="3"/>
    <s v="Thứ 3(04-06)"/>
    <m/>
    <n v="4"/>
    <x v="3"/>
    <x v="4"/>
    <s v="61KTQT-KHỐI 2-KTQT+KTPT"/>
    <s v="Điều chỉnh tiến độ"/>
    <s v="TD Huyên"/>
    <x v="3"/>
    <n v="2"/>
  </r>
  <r>
    <n v="404"/>
    <s v="PPH101"/>
    <x v="146"/>
    <s v="PPH101(GD2-HK2-2223).2"/>
    <n v="3"/>
    <n v="45"/>
    <n v="6"/>
    <x v="2"/>
    <s v="26.02-19.03"/>
    <s v="17.04-11.06"/>
    <n v="12"/>
    <s v="01"/>
    <s v="4"/>
    <s v="4"/>
    <n v="3"/>
    <s v="Thứ 4(04-06)"/>
    <m/>
    <n v="4"/>
    <x v="3"/>
    <x v="4"/>
    <s v="61KTQT-KHỐI 2-KTQT+KTPT"/>
    <s v="Điều chỉnh tiến độ"/>
    <s v="TD Huyên"/>
    <x v="3"/>
    <n v="2"/>
  </r>
  <r>
    <n v="404"/>
    <s v="PPH101"/>
    <x v="146"/>
    <s v="PPH101(GD2-HK2-2223).3"/>
    <n v="3"/>
    <n v="45"/>
    <n v="6"/>
    <x v="2"/>
    <s v="26.02-19.03"/>
    <s v="17.04-11.06"/>
    <n v="41"/>
    <m/>
    <s v="3"/>
    <s v="4"/>
    <n v="3"/>
    <s v="Thứ 3(04-06)"/>
    <m/>
    <n v="4"/>
    <x v="3"/>
    <x v="4"/>
    <s v="61TATM-KHỐI 1"/>
    <m/>
    <s v="MT Nam"/>
    <x v="3"/>
    <n v="3"/>
  </r>
  <r>
    <n v="404"/>
    <s v="PPH101"/>
    <x v="146"/>
    <s v="PPH101(GD2-HK2-2223).3"/>
    <n v="3"/>
    <n v="45"/>
    <n v="6"/>
    <x v="2"/>
    <s v="26.02-19.03"/>
    <s v="17.04-11.06"/>
    <n v="42"/>
    <s v="01"/>
    <s v="6"/>
    <s v="1"/>
    <n v="3"/>
    <s v="Thứ 6(01-03)"/>
    <m/>
    <n v="4"/>
    <x v="3"/>
    <x v="4"/>
    <s v="61TATM-KHỐI 1"/>
    <m/>
    <s v="MT Nam"/>
    <x v="3"/>
    <n v="3"/>
  </r>
  <r>
    <n v="334"/>
    <s v="PPH106"/>
    <x v="147"/>
    <s v="PPH106(GD1-HK2-2223).1"/>
    <n v="3"/>
    <n v="45"/>
    <n v="6"/>
    <x v="4"/>
    <s v="26.02-19.03"/>
    <s v="06.02-26.02+_x000a_20.03-16.04_x000a_(Học bù 02 buổi)"/>
    <n v="33"/>
    <m/>
    <s v="2"/>
    <s v="7"/>
    <n v="3"/>
    <s v="Thứ 2(07-09)"/>
    <m/>
    <n v="2"/>
    <x v="3"/>
    <x v="4"/>
    <s v="61TNTM-KHỐI 1"/>
    <s v="Điều chỉnh tiến độ, đăng ký học bù 02 buổi trước 16.04"/>
    <s v="MT Nam"/>
    <x v="3"/>
    <n v="1"/>
  </r>
  <r>
    <n v="334"/>
    <s v="PPH106"/>
    <x v="147"/>
    <s v="PPH106(GD1-HK2-2223).1"/>
    <n v="3"/>
    <n v="45"/>
    <n v="6"/>
    <x v="4"/>
    <s v="26.02-19.03"/>
    <s v="06.02-26.02+_x000a_20.03-16.04_x000a_(Học bù 02 buổi)"/>
    <n v="34"/>
    <s v="01"/>
    <s v="4"/>
    <s v="10"/>
    <n v="3"/>
    <s v="Thứ 4(10-12)"/>
    <m/>
    <n v="2"/>
    <x v="3"/>
    <x v="4"/>
    <s v="61TNTM-KHỐI 1"/>
    <s v="Điều chỉnh tiến độ, đăng ký học bù 02 buổi trước 16.04"/>
    <s v="MT Nam"/>
    <x v="3"/>
    <n v="1"/>
  </r>
  <r>
    <n v="334"/>
    <s v="PPH106"/>
    <x v="147"/>
    <s v="PPH106(GD1-HK2-2223).2"/>
    <n v="3"/>
    <n v="45"/>
    <n v="6"/>
    <x v="4"/>
    <s v="26.02-19.03"/>
    <s v="09.01-15.01+_x000a_06.02-26.02+_x000a_20.03-16.04"/>
    <n v="51"/>
    <m/>
    <s v="4"/>
    <s v="1"/>
    <n v="3"/>
    <s v="Thứ 4(01-03)"/>
    <m/>
    <n v="2"/>
    <x v="3"/>
    <x v="4"/>
    <s v="61TPTM-KHỐI 1"/>
    <m/>
    <s v="MT Nam"/>
    <x v="3"/>
    <n v="2"/>
  </r>
  <r>
    <n v="334"/>
    <s v="PPH106"/>
    <x v="147"/>
    <s v="PPH106(GD1-HK2-2223).2"/>
    <n v="3"/>
    <n v="45"/>
    <n v="6"/>
    <x v="4"/>
    <s v="26.02-19.03"/>
    <s v="09.01-15.01+_x000a_06.02-26.02+_x000a_20.03-16.04"/>
    <n v="52"/>
    <s v="01"/>
    <s v="6"/>
    <s v="4"/>
    <n v="3"/>
    <s v="Thứ 6(04-06)"/>
    <m/>
    <n v="2"/>
    <x v="3"/>
    <x v="4"/>
    <s v="61TPTM-KHỐI 1"/>
    <m/>
    <s v="MT Nam"/>
    <x v="3"/>
    <n v="2"/>
  </r>
  <r>
    <n v="159"/>
    <s v="PPH201E"/>
    <x v="148"/>
    <s v="PPH201E(GD1-HK2-2223)59CTTTTC.1"/>
    <n v="3"/>
    <n v="45"/>
    <n v="6"/>
    <x v="4"/>
    <m/>
    <s v="09.01-15.01+_x000a_06.02-26.03"/>
    <n v="13"/>
    <m/>
    <s v="3"/>
    <s v="10"/>
    <n v="100"/>
    <s v="Thứ 3(10-12)"/>
    <m/>
    <n v="1"/>
    <x v="2"/>
    <x v="2"/>
    <s v="59CTTTTC"/>
    <s v="Giai đoạn 1"/>
    <m/>
    <x v="3"/>
    <n v="1"/>
  </r>
  <r>
    <n v="159"/>
    <s v="PPH201E"/>
    <x v="148"/>
    <s v="PPH201E(GD1-HK2-2223)59CTTTTC.1"/>
    <n v="3"/>
    <n v="45"/>
    <n v="6"/>
    <x v="4"/>
    <m/>
    <s v="09.01-15.01+_x000a_06.02-26.03"/>
    <n v="14"/>
    <s v="01"/>
    <s v="6"/>
    <s v="7"/>
    <n v="100"/>
    <s v="Thứ 6(07-09)"/>
    <m/>
    <n v="1"/>
    <x v="2"/>
    <x v="2"/>
    <s v="59CTTTTC"/>
    <s v="Giai đoạn 1"/>
    <m/>
    <x v="3"/>
    <n v="1"/>
  </r>
  <r>
    <n v="384"/>
    <s v="PPHE101"/>
    <x v="146"/>
    <s v="PPHE101(GD1-HK2-2223).1"/>
    <n v="3"/>
    <n v="45"/>
    <n v="6"/>
    <x v="4"/>
    <s v="05.02-26.02"/>
    <s v="27.02-16.04_x000a_(Học bù 02 buổi)"/>
    <n v="43"/>
    <m/>
    <s v="2"/>
    <s v="10"/>
    <n v="3"/>
    <s v="Thứ 2(10-12)"/>
    <m/>
    <n v="3"/>
    <x v="3"/>
    <x v="1"/>
    <s v="61CLCKTQT-KHỐI 1"/>
    <s v="Điều chỉnh tiến độ, đăng ký học bù 02 buổi trước 16.04"/>
    <s v="MT Nam"/>
    <x v="6"/>
    <n v="1"/>
  </r>
  <r>
    <n v="384"/>
    <s v="PPHE101"/>
    <x v="146"/>
    <s v="PPHE101(GD1-HK2-2223).1"/>
    <n v="3"/>
    <n v="45"/>
    <n v="6"/>
    <x v="4"/>
    <s v="05.02-26.02"/>
    <s v="27.02-16.04_x000a_(Học bù 02 buổi)"/>
    <n v="44"/>
    <s v="01"/>
    <s v="5"/>
    <s v="7"/>
    <n v="3"/>
    <s v="Thứ 5(07-09)"/>
    <m/>
    <n v="3"/>
    <x v="3"/>
    <x v="1"/>
    <s v="61CLCKTQT-KHỐI 1"/>
    <s v="Điều chỉnh tiến độ, đăng ký học bù 02 buổi trước 16.04"/>
    <s v="MT Nam"/>
    <x v="6"/>
    <n v="1"/>
  </r>
  <r>
    <n v="384"/>
    <s v="PPHE101"/>
    <x v="146"/>
    <s v="PPHE101(GD1-HK2-2223).3"/>
    <n v="3"/>
    <n v="45"/>
    <n v="6"/>
    <x v="4"/>
    <s v="05.02-26.02"/>
    <s v="27.02-16.04_x000a_(Học bù 02 buổi)"/>
    <n v="53"/>
    <m/>
    <s v="3"/>
    <s v="7"/>
    <n v="3"/>
    <s v="Thứ 3(07-09)"/>
    <m/>
    <n v="3"/>
    <x v="3"/>
    <x v="1"/>
    <s v="61CLCTC-KHỐI 1"/>
    <s v="Điều chỉnh tiến độ, đăng ký học bù 02 buổi trước 16.04"/>
    <s v="MT Nam"/>
    <x v="6"/>
    <n v="3"/>
  </r>
  <r>
    <n v="384"/>
    <s v="PPHE101"/>
    <x v="146"/>
    <s v="PPHE101(GD1-HK2-2223).3"/>
    <n v="3"/>
    <n v="45"/>
    <n v="6"/>
    <x v="4"/>
    <s v="05.02-26.02"/>
    <s v="27.02-16.04_x000a_(Học bù 02 buổi)"/>
    <n v="54"/>
    <s v="01"/>
    <s v="5"/>
    <s v="10"/>
    <n v="3"/>
    <s v="Thứ 5(10-12)"/>
    <m/>
    <n v="3"/>
    <x v="3"/>
    <x v="1"/>
    <s v="61CLCTC-KHỐI 1"/>
    <s v="Điều chỉnh tiến độ, đăng ký học bù 02 buổi trước 16.04"/>
    <s v="MT Nam"/>
    <x v="6"/>
    <n v="3"/>
  </r>
  <r>
    <m/>
    <s v="TTRH318"/>
    <x v="149"/>
    <s v="TTRH318(GD2-HK2-2223)."/>
    <n v="3"/>
    <n v="54"/>
    <n v="6"/>
    <x v="2"/>
    <s v="05.02-26.02"/>
    <s v="17.04-18.06"/>
    <n v="31"/>
    <m/>
    <s v="3"/>
    <s v="1"/>
    <m/>
    <s v="Thứ 3(01-03)"/>
    <m/>
    <m/>
    <x v="3"/>
    <x v="1"/>
    <s v="61CLCTTTM-TRUNG 1"/>
    <m/>
    <m/>
    <x v="11"/>
    <m/>
  </r>
  <r>
    <m/>
    <s v="TTRH318"/>
    <x v="149"/>
    <s v="TTRH318(GD2-HK2-2223)."/>
    <n v="3"/>
    <n v="54"/>
    <n v="6"/>
    <x v="2"/>
    <s v="05.02-26.02"/>
    <s v="17.04-18.06"/>
    <n v="32"/>
    <m/>
    <s v="5"/>
    <s v="4"/>
    <m/>
    <s v="Thứ 5(04-06)"/>
    <m/>
    <m/>
    <x v="3"/>
    <x v="1"/>
    <s v="61CLCTTTM-TRUNG 1"/>
    <m/>
    <m/>
    <x v="11"/>
    <m/>
  </r>
  <r>
    <n v="330"/>
    <s v="PPHH101"/>
    <x v="146"/>
    <s v="PPHH101(GD1-HK2-2223).1"/>
    <n v="3"/>
    <n v="45"/>
    <n v="6"/>
    <x v="4"/>
    <s v="05.02-26.02"/>
    <s v="27.02-16.04_x000a_(Học bù 02 buổi)"/>
    <n v="31"/>
    <m/>
    <s v="3"/>
    <s v="1"/>
    <n v="3"/>
    <s v="Thứ 3(01-03)"/>
    <m/>
    <n v="2"/>
    <x v="3"/>
    <x v="1"/>
    <s v="61CLCTNTM_x000a_+61CLCTPTM_x000a_+61CLCTTTM"/>
    <s v="Điều chỉnh tiến độ, đăng ký học bù 02 buổi trước 16.04"/>
    <s v="MT Nam"/>
    <x v="6"/>
    <n v="1"/>
  </r>
  <r>
    <n v="330"/>
    <s v="PPHH101"/>
    <x v="146"/>
    <s v="PPHH101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2"/>
    <x v="3"/>
    <x v="1"/>
    <s v="61CLCTNTM_x000a_+61CLCTPTM_x000a_+61CLCTTTM"/>
    <s v="Điều chỉnh tiến độ, đăng ký học bù 02 buổi trước 16.04"/>
    <s v="MT Nam"/>
    <x v="6"/>
    <n v="1"/>
  </r>
  <r>
    <n v="330"/>
    <s v="PPHH101"/>
    <x v="146"/>
    <s v="PPHH101(GD2-HK2-2223).2"/>
    <n v="3"/>
    <n v="45"/>
    <n v="6"/>
    <x v="2"/>
    <s v="05.02-26.02"/>
    <s v="17.04-11.06"/>
    <n v="31"/>
    <m/>
    <s v="3"/>
    <s v="1"/>
    <n v="3"/>
    <s v="Thứ 3(01-03)"/>
    <m/>
    <n v="2"/>
    <x v="3"/>
    <x v="1"/>
    <s v="61CLCTATM-KHỐI 1"/>
    <m/>
    <s v="MT Nam"/>
    <x v="6"/>
    <n v="2"/>
  </r>
  <r>
    <n v="330"/>
    <s v="PPHH101"/>
    <x v="146"/>
    <s v="PPHH101(GD2-HK2-2223).2"/>
    <n v="3"/>
    <n v="45"/>
    <n v="6"/>
    <x v="2"/>
    <s v="05.02-26.02"/>
    <s v="17.04-11.06"/>
    <n v="32"/>
    <s v="01"/>
    <s v="5"/>
    <s v="4"/>
    <n v="3"/>
    <s v="Thứ 5(04-06)"/>
    <m/>
    <n v="2"/>
    <x v="3"/>
    <x v="1"/>
    <s v="61CLCTATM-KHỐI 1"/>
    <m/>
    <s v="MT Nam"/>
    <x v="6"/>
    <n v="2"/>
  </r>
  <r>
    <n v="380"/>
    <s v="PPHH103"/>
    <x v="150"/>
    <s v="PPHH103(GD1-HK2-2223)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1"/>
    <s v="61CLCKTQT-KHỐI 1"/>
    <s v="Điều chỉnh tiến độ, đăng ký học bù 02 buổi trước 16.04"/>
    <s v="MT Nam"/>
    <x v="6"/>
    <n v="1"/>
  </r>
  <r>
    <n v="380"/>
    <s v="PPHH103"/>
    <x v="150"/>
    <s v="PPHH103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1"/>
    <x v="3"/>
    <x v="1"/>
    <s v="61CLCKTQT-KHỐI 1"/>
    <s v="Điều chỉnh tiến độ, đăng ký học bù 02 buổi trước 16.04"/>
    <s v="MT Nam"/>
    <x v="6"/>
    <n v="1"/>
  </r>
  <r>
    <n v="261"/>
    <s v="PPHH106"/>
    <x v="151"/>
    <s v="PPHH106(GD2-HK2-2223).1"/>
    <n v="3"/>
    <n v="45"/>
    <n v="6"/>
    <x v="2"/>
    <s v="05.02-26.02"/>
    <s v="01.05-25.06"/>
    <n v="41"/>
    <m/>
    <s v="3"/>
    <s v="4"/>
    <n v="3"/>
    <s v="Thứ 3(04-06)"/>
    <m/>
    <n v="1"/>
    <x v="3"/>
    <x v="1"/>
    <s v="61CLCTPTM_x000a_+61CLCTTTM"/>
    <s v="Điều chỉnh tiến độ"/>
    <s v="MT Nam"/>
    <x v="6"/>
    <n v="1"/>
  </r>
  <r>
    <n v="261"/>
    <s v="PPHH106"/>
    <x v="151"/>
    <s v="PPHH106(GD2-HK2-2223).1"/>
    <n v="3"/>
    <n v="45"/>
    <n v="6"/>
    <x v="2"/>
    <s v="05.02-26.02"/>
    <s v="01.05-25.06"/>
    <n v="42"/>
    <s v="01"/>
    <s v="6"/>
    <s v="1"/>
    <n v="3"/>
    <s v="Thứ 6(01-03)"/>
    <m/>
    <n v="1"/>
    <x v="3"/>
    <x v="1"/>
    <s v="61CLCTPTM_x000a_+61CLCTTTM"/>
    <s v="Điều chỉnh tiến độ"/>
    <s v="MT Nam"/>
    <x v="6"/>
    <n v="1"/>
  </r>
  <r>
    <n v="259"/>
    <s v="QKSE202"/>
    <x v="152"/>
    <s v="QKSE202(GD2-HK2-2223).1"/>
    <n v="3"/>
    <n v="45"/>
    <n v="6"/>
    <x v="2"/>
    <s v="05.02-26.02"/>
    <s v="17.04-11.06"/>
    <n v="51"/>
    <m/>
    <s v="4"/>
    <s v="1"/>
    <n v="3"/>
    <s v="Thứ 4(01-03)"/>
    <m/>
    <n v="1"/>
    <x v="3"/>
    <x v="1"/>
    <s v="61CLCQTKS-ANH 1"/>
    <m/>
    <s v="MT Nam"/>
    <x v="6"/>
    <n v="1"/>
  </r>
  <r>
    <n v="259"/>
    <s v="QKSE202"/>
    <x v="152"/>
    <s v="QKSE202(GD2-HK2-2223).1"/>
    <n v="3"/>
    <n v="45"/>
    <n v="6"/>
    <x v="2"/>
    <s v="05.02-26.02"/>
    <s v="17.04-11.06"/>
    <n v="52"/>
    <s v="01"/>
    <s v="6"/>
    <s v="4"/>
    <n v="3"/>
    <s v="Thứ 6(04-06)"/>
    <m/>
    <n v="1"/>
    <x v="3"/>
    <x v="1"/>
    <s v="61CLCQTKS-ANH 1"/>
    <m/>
    <s v="MT Nam"/>
    <x v="6"/>
    <n v="1"/>
  </r>
  <r>
    <n v="249"/>
    <s v="QKSE404"/>
    <x v="153"/>
    <s v="QKSE404(GD2-HK2-2223).2"/>
    <n v="3"/>
    <n v="45"/>
    <n v="6"/>
    <x v="2"/>
    <s v="05.02-26.02"/>
    <s v="17.04-11.06"/>
    <n v="31"/>
    <m/>
    <s v="3"/>
    <s v="1"/>
    <n v="3"/>
    <s v="Thứ 3(01-03)"/>
    <m/>
    <n v="1"/>
    <x v="3"/>
    <x v="1"/>
    <s v="61CLCQTKS-ANH 1"/>
    <m/>
    <s v="MT Nam"/>
    <x v="6"/>
    <n v="2"/>
  </r>
  <r>
    <n v="249"/>
    <s v="QKSE404"/>
    <x v="153"/>
    <s v="QKSE404(GD2-HK2-2223).2"/>
    <n v="3"/>
    <n v="45"/>
    <n v="6"/>
    <x v="2"/>
    <s v="05.02-26.02"/>
    <s v="17.04-11.06"/>
    <n v="32"/>
    <s v="01"/>
    <s v="5"/>
    <s v="4"/>
    <n v="3"/>
    <s v="Thứ 5(04-06)"/>
    <m/>
    <n v="1"/>
    <x v="3"/>
    <x v="1"/>
    <s v="61CLCQTKS-ANH 1"/>
    <m/>
    <s v="MT Nam"/>
    <x v="6"/>
    <n v="2"/>
  </r>
  <r>
    <n v="135"/>
    <s v="QKSE502"/>
    <x v="154"/>
    <s v="QKSE502(GD1-HK2-2223).1"/>
    <n v="3"/>
    <n v="45"/>
    <n v="6"/>
    <x v="4"/>
    <m/>
    <s v="09.01-15.01+_x000a_06.02-26.03"/>
    <n v="33"/>
    <m/>
    <s v="2"/>
    <s v="7"/>
    <n v="33"/>
    <s v="Thứ 2(07-09)"/>
    <m/>
    <n v="1"/>
    <x v="2"/>
    <x v="1"/>
    <s v="59_CLCQTKS"/>
    <m/>
    <m/>
    <x v="2"/>
    <n v="1"/>
  </r>
  <r>
    <n v="135"/>
    <s v="QKSE502"/>
    <x v="154"/>
    <s v="QKSE502(GD1-HK2-2223).1"/>
    <n v="3"/>
    <n v="45"/>
    <n v="6"/>
    <x v="4"/>
    <m/>
    <s v="09.01-15.01+_x000a_06.02-26.03"/>
    <n v="34"/>
    <s v="01"/>
    <s v="4"/>
    <s v="10"/>
    <n v="33"/>
    <s v="Thứ 4(10-12)"/>
    <m/>
    <n v="1"/>
    <x v="2"/>
    <x v="1"/>
    <s v="59_CLCQTKS"/>
    <m/>
    <m/>
    <x v="2"/>
    <n v="1"/>
  </r>
  <r>
    <n v="134"/>
    <s v="QKSE507"/>
    <x v="155"/>
    <s v="QKSE507(GD1-HK2-2223).1"/>
    <n v="3"/>
    <n v="45"/>
    <n v="6"/>
    <x v="4"/>
    <m/>
    <s v="09.01-15.01+_x000a_06.02-26.03"/>
    <n v="53"/>
    <m/>
    <s v="3"/>
    <s v="7"/>
    <n v="33"/>
    <s v="Thứ 3(07-09)"/>
    <m/>
    <n v="1"/>
    <x v="2"/>
    <x v="1"/>
    <s v="59_CLCQTKS"/>
    <m/>
    <m/>
    <x v="2"/>
    <n v="1"/>
  </r>
  <r>
    <n v="134"/>
    <s v="QKSE507"/>
    <x v="155"/>
    <s v="QKSE507(GD1-HK2-2223).1"/>
    <n v="3"/>
    <n v="45"/>
    <n v="6"/>
    <x v="4"/>
    <m/>
    <s v="09.01-15.01+_x000a_06.02-26.03"/>
    <n v="54"/>
    <s v="01"/>
    <s v="5"/>
    <s v="10"/>
    <n v="33"/>
    <s v="Thứ 5(10-12)"/>
    <m/>
    <n v="1"/>
    <x v="2"/>
    <x v="1"/>
    <s v="59_CLCQTKS"/>
    <m/>
    <m/>
    <x v="2"/>
    <n v="1"/>
  </r>
  <r>
    <n v="186"/>
    <s v="QTR101E"/>
    <x v="156"/>
    <s v="QTR101E(GD1-HK2-2223)60CTTTQT.1"/>
    <n v="3"/>
    <n v="45"/>
    <n v="6"/>
    <x v="4"/>
    <m/>
    <s v="09.01-15.01+_x000a_06.02-26.03"/>
    <n v="21"/>
    <m/>
    <s v="2"/>
    <s v="4"/>
    <n v="100"/>
    <s v="Thứ 2(04-06)"/>
    <m/>
    <n v="1"/>
    <x v="1"/>
    <x v="2"/>
    <s v="60CTTTQT"/>
    <s v="GĐ 1 Thứ 2, 4 ca 2 "/>
    <m/>
    <x v="3"/>
    <n v="1"/>
  </r>
  <r>
    <n v="186"/>
    <s v="QTR101E"/>
    <x v="156"/>
    <s v="QTR101E(GD1-HK2-2223)60CTTTQT.1"/>
    <n v="3"/>
    <n v="45"/>
    <n v="6"/>
    <x v="4"/>
    <m/>
    <s v="09.01-15.01+_x000a_06.02-26.03"/>
    <n v="12"/>
    <s v="01"/>
    <s v="4"/>
    <s v="4"/>
    <n v="100"/>
    <s v="Thứ 4(04-06)"/>
    <m/>
    <n v="1"/>
    <x v="1"/>
    <x v="2"/>
    <s v="60CTTTQT"/>
    <s v="GĐ 1 Thứ 2, 4 ca 2 "/>
    <m/>
    <x v="3"/>
    <n v="1"/>
  </r>
  <r>
    <n v="190"/>
    <s v="QTR102E"/>
    <x v="157"/>
    <s v="QTR102E(GD1-HK2-2223)61CTTTQT.1"/>
    <n v="3"/>
    <n v="45"/>
    <n v="6"/>
    <x v="4"/>
    <s v="05.02-26.02"/>
    <s v="27.02-16.04_x000a_(Học bù 02 buổi)"/>
    <n v="23"/>
    <m/>
    <s v="4"/>
    <s v="7"/>
    <n v="3"/>
    <s v="Thứ 4(07-09)"/>
    <m/>
    <n v="1"/>
    <x v="3"/>
    <x v="2"/>
    <s v="61CTTTQT-ANH 1"/>
    <s v="Điều chỉnh tiến độ, đăng ký học bù 02 buổi trước 16.04; Điều chỉnh lịch học"/>
    <s v="PV Tiệp"/>
    <x v="6"/>
    <n v="1"/>
  </r>
  <r>
    <n v="190"/>
    <s v="QTR102E"/>
    <x v="157"/>
    <s v="QTR102E(GD1-HK2-2223)61CTTTQT.1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QT-ANH 1"/>
    <s v="Điều chỉnh tiến độ, đăng ký học bù 02 buổi trước 16.04; Điều chỉnh lịch học"/>
    <s v="PV Tiệp"/>
    <x v="6"/>
    <n v="1"/>
  </r>
  <r>
    <n v="190"/>
    <s v="QTR102E"/>
    <x v="157"/>
    <s v="QTR102E(GD1-HK2-2223)61CTTTQT.2"/>
    <n v="3"/>
    <n v="45"/>
    <n v="6"/>
    <x v="4"/>
    <s v="05.02-26.02"/>
    <s v="27.02-16.04_x000a_(Học bù 02 buổi)"/>
    <n v="51"/>
    <m/>
    <s v="4"/>
    <s v="1"/>
    <n v="3"/>
    <s v="Thứ 4(01-03)"/>
    <m/>
    <n v="1"/>
    <x v="3"/>
    <x v="2"/>
    <s v="61CTTTQT-ANH 2"/>
    <s v="Điều chỉnh tiến độ, đăng ký học bù 02 buổi trước 16.04; Điều chỉnh lịch học"/>
    <s v="PV Tiệp"/>
    <x v="6"/>
    <n v="2"/>
  </r>
  <r>
    <n v="190"/>
    <s v="QTR102E"/>
    <x v="157"/>
    <s v="QTR102E(GD1-HK2-2223)61CTTTQT.2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QT-ANH 2"/>
    <s v="Điều chỉnh tiến độ, đăng ký học bù 02 buổi trước 16.04; Điều chỉnh lịch học"/>
    <s v="PV Tiệp"/>
    <x v="6"/>
    <n v="2"/>
  </r>
  <r>
    <n v="343"/>
    <s v="QTR201"/>
    <x v="158"/>
    <s v="QTR201(GD1-HK2-2223).2"/>
    <n v="3"/>
    <n v="45"/>
    <n v="6"/>
    <x v="4"/>
    <m/>
    <s v="09.01-15.01+_x000a_06.02-26.03"/>
    <n v="31"/>
    <m/>
    <s v="3"/>
    <s v="1"/>
    <n v="100"/>
    <s v="Thứ 3(01-03)"/>
    <m/>
    <n v="3"/>
    <x v="1"/>
    <x v="4"/>
    <s v="60_TCQT"/>
    <m/>
    <m/>
    <x v="3"/>
    <n v="2"/>
  </r>
  <r>
    <n v="343"/>
    <s v="QTR201"/>
    <x v="158"/>
    <s v="QTR201(GD1-HK2-2223).2"/>
    <n v="3"/>
    <n v="45"/>
    <n v="6"/>
    <x v="4"/>
    <m/>
    <s v="09.01-15.01+_x000a_06.02-26.03"/>
    <n v="32"/>
    <s v="01"/>
    <s v="5"/>
    <s v="4"/>
    <n v="100"/>
    <s v="Thứ 5(04-06)"/>
    <m/>
    <n v="3"/>
    <x v="1"/>
    <x v="4"/>
    <s v="60_TCQT"/>
    <m/>
    <m/>
    <x v="3"/>
    <n v="2"/>
  </r>
  <r>
    <n v="343"/>
    <s v="QTR201"/>
    <x v="158"/>
    <s v="QTR201(GD2-HK2-2223).1"/>
    <n v="3"/>
    <n v="45"/>
    <n v="6"/>
    <x v="2"/>
    <m/>
    <s v="17.04-11.06"/>
    <n v="33"/>
    <m/>
    <s v="2"/>
    <s v="7"/>
    <n v="100"/>
    <s v="Thứ 2(07-09)"/>
    <m/>
    <n v="3"/>
    <x v="1"/>
    <x v="4"/>
    <s v="60_NGHG;60_PTDT"/>
    <m/>
    <m/>
    <x v="3"/>
    <n v="1"/>
  </r>
  <r>
    <n v="343"/>
    <s v="QTR201"/>
    <x v="158"/>
    <s v="QTR201(GD2-HK2-2223).1"/>
    <n v="3"/>
    <n v="45"/>
    <n v="6"/>
    <x v="2"/>
    <m/>
    <s v="17.04-11.06"/>
    <n v="34"/>
    <s v="01"/>
    <s v="4"/>
    <s v="10"/>
    <n v="100"/>
    <s v="Thứ 4(10-12)"/>
    <m/>
    <n v="3"/>
    <x v="1"/>
    <x v="4"/>
    <s v="60_NGHG;60_PTDT"/>
    <m/>
    <m/>
    <x v="3"/>
    <n v="1"/>
  </r>
  <r>
    <n v="343"/>
    <s v="QTR201"/>
    <x v="158"/>
    <s v="QTR201(GD2-HK2-2223).3"/>
    <n v="3"/>
    <n v="45"/>
    <n v="6"/>
    <x v="2"/>
    <m/>
    <s v="17.04-11.06"/>
    <n v="41"/>
    <m/>
    <s v="3"/>
    <s v="4"/>
    <n v="100"/>
    <s v="Thứ 3(04-06)"/>
    <m/>
    <n v="3"/>
    <x v="1"/>
    <x v="4"/>
    <s v="60_TCQT"/>
    <m/>
    <m/>
    <x v="3"/>
    <n v="3"/>
  </r>
  <r>
    <n v="343"/>
    <s v="QTR201"/>
    <x v="158"/>
    <s v="QTR201(GD2-HK2-2223).3"/>
    <n v="3"/>
    <n v="45"/>
    <n v="6"/>
    <x v="2"/>
    <m/>
    <s v="17.04-11.06"/>
    <n v="42"/>
    <s v="01"/>
    <s v="6"/>
    <s v="1"/>
    <n v="100"/>
    <s v="Thứ 6(01-03)"/>
    <m/>
    <n v="3"/>
    <x v="1"/>
    <x v="4"/>
    <s v="60_TCQT"/>
    <m/>
    <m/>
    <x v="3"/>
    <n v="3"/>
  </r>
  <r>
    <n v="284"/>
    <s v="QTR203"/>
    <x v="159"/>
    <s v="QTR203(GD1-HK2-2223).1"/>
    <n v="3"/>
    <n v="45"/>
    <n v="6"/>
    <x v="4"/>
    <m/>
    <s v="09.01-15.01+_x000a_06.02-26.03"/>
    <n v="11"/>
    <m/>
    <s v="2"/>
    <s v="1"/>
    <n v="100"/>
    <s v="Thứ 2(01-03)"/>
    <s v="E101"/>
    <n v="2"/>
    <x v="2"/>
    <x v="4"/>
    <s v="59_QTKD"/>
    <m/>
    <m/>
    <x v="3"/>
    <n v="1"/>
  </r>
  <r>
    <n v="284"/>
    <s v="QTR203"/>
    <x v="159"/>
    <s v="QTR203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QTKD"/>
    <m/>
    <m/>
    <x v="3"/>
    <n v="1"/>
  </r>
  <r>
    <n v="284"/>
    <s v="QTR203"/>
    <x v="159"/>
    <s v="QTR203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QTKD"/>
    <m/>
    <m/>
    <x v="3"/>
    <n v="2"/>
  </r>
  <r>
    <n v="284"/>
    <s v="QTR203"/>
    <x v="159"/>
    <s v="QTR203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QTKD"/>
    <m/>
    <m/>
    <x v="3"/>
    <n v="2"/>
  </r>
  <r>
    <n v="188"/>
    <s v="QTR204E"/>
    <x v="160"/>
    <s v="QTR204E(GD1+2-HK2-2223)61CTTTQT.1"/>
    <n v="3"/>
    <n v="45"/>
    <n v="3"/>
    <x v="3"/>
    <s v="05.02-26.02"/>
    <s v="27.02-11.06"/>
    <n v="34"/>
    <m/>
    <s v="4"/>
    <s v="10"/>
    <n v="3"/>
    <s v="Thứ 4(10-12)"/>
    <m/>
    <n v="1"/>
    <x v="3"/>
    <x v="2"/>
    <s v="61CTTTQT-ANH 1"/>
    <s v="Điều chỉnh tiến độ; Điều chỉnh lịch học"/>
    <s v="PV Tiệp"/>
    <x v="6"/>
    <n v="1"/>
  </r>
  <r>
    <n v="188"/>
    <s v="QTR204E"/>
    <x v="160"/>
    <s v="QTR204E(GD1+2-HK2-2223)61CTTTQT.2"/>
    <n v="3"/>
    <n v="45"/>
    <n v="3"/>
    <x v="3"/>
    <s v="05.02-26.02"/>
    <s v="27.02-11.06"/>
    <n v="23"/>
    <m/>
    <s v="4"/>
    <s v="7"/>
    <n v="3"/>
    <s v="Thứ 4(07-09)"/>
    <m/>
    <n v="1"/>
    <x v="3"/>
    <x v="2"/>
    <s v="61CTTTQT-ANH 2"/>
    <s v="Điều chỉnh tiến độ; Điều chỉnh lịch học"/>
    <s v="PV Tiệp"/>
    <x v="6"/>
    <n v="2"/>
  </r>
  <r>
    <n v="185"/>
    <s v="QTR209E"/>
    <x v="161"/>
    <s v="QTR209E(GD1-HK2-2223)60CTTTQT.1"/>
    <n v="3"/>
    <n v="45"/>
    <n v="6"/>
    <x v="4"/>
    <m/>
    <s v="09.01-15.01+_x000a_06.02-26.03"/>
    <n v="41"/>
    <m/>
    <s v="3"/>
    <s v="4"/>
    <n v="100"/>
    <s v="Thứ 3(04-06)"/>
    <m/>
    <n v="1"/>
    <x v="1"/>
    <x v="2"/>
    <s v="60CTTTQT"/>
    <s v="GĐ 1 (2 buổi/tuần)"/>
    <m/>
    <x v="3"/>
    <n v="1"/>
  </r>
  <r>
    <n v="185"/>
    <s v="QTR209E"/>
    <x v="161"/>
    <s v="QTR209E(GD1-HK2-2223)60CTTTQT.1"/>
    <n v="3"/>
    <n v="45"/>
    <n v="6"/>
    <x v="4"/>
    <m/>
    <s v="09.01-15.01+_x000a_06.02-26.03"/>
    <n v="42"/>
    <s v="01"/>
    <s v="6"/>
    <s v="1"/>
    <n v="100"/>
    <s v="Thứ 6(01-03)"/>
    <m/>
    <n v="1"/>
    <x v="1"/>
    <x v="2"/>
    <s v="60CTTTQT"/>
    <s v="GĐ 1 (2 buổi/tuần)"/>
    <m/>
    <x v="3"/>
    <n v="1"/>
  </r>
  <r>
    <n v="182"/>
    <s v="QTR210E"/>
    <x v="162"/>
    <s v="QTR210E(GD2-HK2-2223)60CTTTQT.1"/>
    <n v="3"/>
    <n v="45"/>
    <n v="6"/>
    <x v="2"/>
    <m/>
    <s v="17.04-11.06"/>
    <n v="51"/>
    <m/>
    <s v="4"/>
    <s v="1"/>
    <n v="100"/>
    <s v="Thứ 4(01-03)"/>
    <m/>
    <n v="1"/>
    <x v="1"/>
    <x v="2"/>
    <s v="60CTTTQT"/>
    <s v="GĐ 2 (2 buổi/tuần)"/>
    <m/>
    <x v="3"/>
    <n v="1"/>
  </r>
  <r>
    <n v="182"/>
    <s v="QTR210E"/>
    <x v="162"/>
    <s v="QTR210E(GD2-HK2-2223)60CTTTQT.1"/>
    <n v="3"/>
    <n v="45"/>
    <n v="6"/>
    <x v="2"/>
    <m/>
    <s v="17.04-11.06"/>
    <n v="42"/>
    <s v="01"/>
    <s v="6"/>
    <s v="1"/>
    <n v="100"/>
    <s v="Thứ 6(01-03)"/>
    <m/>
    <n v="1"/>
    <x v="1"/>
    <x v="2"/>
    <s v="60CTTTQT"/>
    <s v="GĐ 2 (2 buổi/tuần)"/>
    <m/>
    <x v="3"/>
    <n v="1"/>
  </r>
  <r>
    <n v="364"/>
    <s v="QTR303"/>
    <x v="163"/>
    <s v="QTR303(GD1-HK2-2223).1"/>
    <n v="3"/>
    <n v="45"/>
    <n v="6"/>
    <x v="4"/>
    <m/>
    <s v="09.01-15.01+_x000a_06.02-26.03"/>
    <n v="53"/>
    <m/>
    <s v="3"/>
    <s v="7"/>
    <n v="100"/>
    <s v="Thứ 3(07-09)"/>
    <m/>
    <n v="3"/>
    <x v="2"/>
    <x v="4"/>
    <s v="59_KTPT"/>
    <m/>
    <m/>
    <x v="3"/>
    <n v="1"/>
  </r>
  <r>
    <n v="364"/>
    <s v="QTR303"/>
    <x v="163"/>
    <s v="QTR303(GD1-HK2-2223).1"/>
    <n v="3"/>
    <n v="45"/>
    <n v="6"/>
    <x v="4"/>
    <m/>
    <s v="09.01-15.01+_x000a_06.02-26.03"/>
    <n v="54"/>
    <s v="01"/>
    <s v="5"/>
    <s v="10"/>
    <n v="100"/>
    <s v="Thứ 5(10-12)"/>
    <m/>
    <n v="3"/>
    <x v="2"/>
    <x v="4"/>
    <s v="59_KTPT"/>
    <m/>
    <m/>
    <x v="3"/>
    <n v="1"/>
  </r>
  <r>
    <n v="364"/>
    <s v="QTR303"/>
    <x v="163"/>
    <s v="QTR303(GD1-HK2-2223).2"/>
    <n v="3"/>
    <n v="45"/>
    <n v="6"/>
    <x v="4"/>
    <m/>
    <s v="09.01-15.01+_x000a_06.02-26.03"/>
    <n v="23"/>
    <m/>
    <s v="4"/>
    <s v="7"/>
    <n v="100"/>
    <s v="Thứ 4(07-09)"/>
    <m/>
    <n v="3"/>
    <x v="1"/>
    <x v="4"/>
    <s v="60_KDQT"/>
    <m/>
    <m/>
    <x v="3"/>
    <n v="2"/>
  </r>
  <r>
    <n v="364"/>
    <s v="QTR303"/>
    <x v="163"/>
    <s v="QTR303(GD1-HK2-2223).2"/>
    <n v="3"/>
    <n v="45"/>
    <n v="6"/>
    <x v="4"/>
    <m/>
    <s v="09.01-15.01+_x000a_06.02-26.03"/>
    <n v="24"/>
    <s v="01"/>
    <s v="6"/>
    <s v="10"/>
    <n v="100"/>
    <s v="Thứ 6(10-12)"/>
    <m/>
    <n v="3"/>
    <x v="1"/>
    <x v="4"/>
    <s v="60_KDQT"/>
    <m/>
    <m/>
    <x v="3"/>
    <n v="2"/>
  </r>
  <r>
    <n v="364"/>
    <s v="QTR303"/>
    <x v="163"/>
    <s v="QTR303(GD2-HK2-2223).3"/>
    <n v="3"/>
    <n v="45"/>
    <n v="6"/>
    <x v="2"/>
    <m/>
    <s v="17.04-11.06"/>
    <n v="21"/>
    <m/>
    <s v="2"/>
    <s v="4"/>
    <n v="100"/>
    <s v="Thứ 2(04-06)"/>
    <m/>
    <n v="3"/>
    <x v="1"/>
    <x v="4"/>
    <s v="60_KDQT"/>
    <m/>
    <m/>
    <x v="3"/>
    <n v="3"/>
  </r>
  <r>
    <n v="364"/>
    <s v="QTR303"/>
    <x v="163"/>
    <s v="QTR303(GD2-HK2-2223).3"/>
    <n v="3"/>
    <n v="45"/>
    <n v="6"/>
    <x v="2"/>
    <m/>
    <s v="17.04-11.06"/>
    <n v="22"/>
    <s v="01"/>
    <s v="5"/>
    <s v="1"/>
    <n v="100"/>
    <s v="Thứ 5(01-03)"/>
    <m/>
    <n v="3"/>
    <x v="1"/>
    <x v="4"/>
    <s v="60_KDQT"/>
    <m/>
    <m/>
    <x v="3"/>
    <n v="3"/>
  </r>
  <r>
    <n v="202"/>
    <s v="QTR303E"/>
    <x v="164"/>
    <s v="QTR303E(GD1-HK2-2223)60CTTTKT.1"/>
    <n v="3"/>
    <n v="45"/>
    <n v="6"/>
    <x v="4"/>
    <m/>
    <s v="09.01-15.01+_x000a_06.02-26.03"/>
    <n v="41"/>
    <m/>
    <s v="3"/>
    <s v="4"/>
    <n v="100"/>
    <s v="Thứ 3(04-06)"/>
    <m/>
    <n v="1"/>
    <x v="1"/>
    <x v="2"/>
    <s v="60CTTTKT"/>
    <s v="Đã điều chỉnh"/>
    <m/>
    <x v="3"/>
    <n v="1"/>
  </r>
  <r>
    <n v="202"/>
    <s v="QTR303E"/>
    <x v="164"/>
    <s v="QTR303E(GD1-HK2-2223)60CTTTKT.1"/>
    <n v="3"/>
    <n v="45"/>
    <n v="6"/>
    <x v="4"/>
    <m/>
    <s v="09.01-15.01+_x000a_06.02-26.03"/>
    <n v="42"/>
    <s v="01"/>
    <s v="6"/>
    <s v="1"/>
    <n v="100"/>
    <s v="Thứ 6(01-03)"/>
    <m/>
    <n v="1"/>
    <x v="1"/>
    <x v="2"/>
    <s v="60CTTTKT"/>
    <s v="Đã điều chỉnh"/>
    <m/>
    <x v="3"/>
    <n v="1"/>
  </r>
  <r>
    <n v="178"/>
    <s v="QTR305E"/>
    <x v="165"/>
    <s v="QTR305E(GD2-HK2-2223)59CTTTQT.1"/>
    <n v="3"/>
    <n v="45"/>
    <n v="6"/>
    <x v="2"/>
    <m/>
    <s v="17.04-11.06"/>
    <n v="31"/>
    <m/>
    <s v="3"/>
    <s v="1"/>
    <n v="100"/>
    <s v="Thứ 3(01-03)"/>
    <m/>
    <n v="1"/>
    <x v="2"/>
    <x v="2"/>
    <s v="59CTTTQT"/>
    <s v="Giai đoạn 2"/>
    <m/>
    <x v="3"/>
    <n v="1"/>
  </r>
  <r>
    <n v="178"/>
    <s v="QTR305E"/>
    <x v="165"/>
    <s v="QTR305E(GD2-HK2-2223)59CTTTQT.1"/>
    <n v="3"/>
    <n v="45"/>
    <n v="6"/>
    <x v="2"/>
    <m/>
    <s v="17.04-11.06"/>
    <n v="22"/>
    <s v="01"/>
    <s v="5"/>
    <s v="1"/>
    <n v="100"/>
    <s v="Thứ 5(01-03)"/>
    <m/>
    <n v="1"/>
    <x v="2"/>
    <x v="2"/>
    <s v="59CTTTQT"/>
    <s v="Giai đoạn 2"/>
    <m/>
    <x v="3"/>
    <n v="1"/>
  </r>
  <r>
    <n v="177"/>
    <s v="QTR306E"/>
    <x v="166"/>
    <s v="QTR306E(GD1-HK2-2223)59CTTTQT.1"/>
    <n v="3"/>
    <n v="45"/>
    <n v="6"/>
    <x v="4"/>
    <m/>
    <s v="09.01-15.01+_x000a_06.02-26.03"/>
    <n v="43"/>
    <m/>
    <s v="2"/>
    <s v="10"/>
    <n v="100"/>
    <s v="Thứ 2(10-12)"/>
    <m/>
    <n v="1"/>
    <x v="2"/>
    <x v="2"/>
    <s v="59CTTTQT"/>
    <s v="Giai đoạn 1"/>
    <m/>
    <x v="3"/>
    <n v="1"/>
  </r>
  <r>
    <n v="177"/>
    <s v="QTR306E"/>
    <x v="166"/>
    <s v="QTR306E(GD1-HK2-2223)59CTTTQT.1"/>
    <n v="3"/>
    <n v="45"/>
    <n v="6"/>
    <x v="4"/>
    <m/>
    <s v="09.01-15.01+_x000a_06.02-26.03"/>
    <n v="44"/>
    <s v="01"/>
    <s v="5"/>
    <s v="7"/>
    <n v="100"/>
    <s v="Thứ 5(07-09)"/>
    <m/>
    <n v="1"/>
    <x v="2"/>
    <x v="2"/>
    <s v="59CTTTQT"/>
    <s v="Giai đoạn 1"/>
    <m/>
    <x v="3"/>
    <n v="1"/>
  </r>
  <r>
    <n v="298"/>
    <s v="QTR312"/>
    <x v="167"/>
    <s v="QTR312(GD1-HK2-2223).1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QTKD"/>
    <m/>
    <m/>
    <x v="3"/>
    <n v="1"/>
  </r>
  <r>
    <n v="298"/>
    <s v="QTR312"/>
    <x v="167"/>
    <s v="QTR312(GD1-HK2-2223).1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QTKD"/>
    <m/>
    <m/>
    <x v="3"/>
    <n v="1"/>
  </r>
  <r>
    <n v="298"/>
    <s v="QTR312"/>
    <x v="167"/>
    <s v="QTR312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QTKD"/>
    <m/>
    <m/>
    <x v="3"/>
    <n v="2"/>
  </r>
  <r>
    <n v="298"/>
    <s v="QTR312"/>
    <x v="167"/>
    <s v="QTR312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QTKD"/>
    <m/>
    <m/>
    <x v="3"/>
    <n v="2"/>
  </r>
  <r>
    <n v="277"/>
    <s v="QTR402"/>
    <x v="168"/>
    <s v="QTR402(GD1-HK2-2223).1"/>
    <n v="3"/>
    <n v="45"/>
    <n v="6"/>
    <x v="4"/>
    <m/>
    <s v="09.01-15.01+_x000a_06.02-26.03"/>
    <n v="23"/>
    <m/>
    <s v="4"/>
    <s v="7"/>
    <n v="100"/>
    <s v="Thứ 4(07-09)"/>
    <m/>
    <n v="2"/>
    <x v="1"/>
    <x v="4"/>
    <s v="60_QTKD"/>
    <m/>
    <m/>
    <x v="3"/>
    <n v="1"/>
  </r>
  <r>
    <n v="277"/>
    <s v="QTR402"/>
    <x v="168"/>
    <s v="QTR402(GD1-HK2-2223).1"/>
    <n v="3"/>
    <n v="45"/>
    <n v="6"/>
    <x v="4"/>
    <m/>
    <s v="09.01-15.01+_x000a_06.02-26.03"/>
    <n v="24"/>
    <s v="01"/>
    <s v="6"/>
    <s v="10"/>
    <n v="100"/>
    <s v="Thứ 6(10-12)"/>
    <m/>
    <n v="2"/>
    <x v="1"/>
    <x v="4"/>
    <s v="60_QTKD"/>
    <m/>
    <m/>
    <x v="3"/>
    <n v="1"/>
  </r>
  <r>
    <n v="277"/>
    <s v="QTR402"/>
    <x v="168"/>
    <s v="QTR402(GD2-HK2-2223).2"/>
    <n v="3"/>
    <n v="45"/>
    <n v="6"/>
    <x v="2"/>
    <m/>
    <s v="17.04-11.06"/>
    <n v="21"/>
    <m/>
    <s v="2"/>
    <s v="4"/>
    <n v="100"/>
    <s v="Thứ 2(04-06)"/>
    <m/>
    <n v="2"/>
    <x v="1"/>
    <x v="4"/>
    <s v="60_QTKD"/>
    <m/>
    <m/>
    <x v="3"/>
    <n v="2"/>
  </r>
  <r>
    <n v="277"/>
    <s v="QTR402"/>
    <x v="168"/>
    <s v="QTR402(GD2-HK2-2223).2"/>
    <n v="3"/>
    <n v="45"/>
    <n v="6"/>
    <x v="2"/>
    <m/>
    <s v="17.04-11.06"/>
    <n v="22"/>
    <s v="01"/>
    <s v="5"/>
    <s v="1"/>
    <n v="100"/>
    <s v="Thứ 5(01-03)"/>
    <m/>
    <n v="2"/>
    <x v="1"/>
    <x v="4"/>
    <s v="60_QTKD"/>
    <m/>
    <m/>
    <x v="3"/>
    <n v="2"/>
  </r>
  <r>
    <n v="183"/>
    <s v="QTR402E"/>
    <x v="168"/>
    <s v="QTR402E(GD1-HK2-2223)60CTTTQT.1"/>
    <n v="3"/>
    <n v="45"/>
    <n v="6"/>
    <x v="4"/>
    <m/>
    <s v="09.01-15.01+_x000a_06.02-26.03"/>
    <n v="31"/>
    <m/>
    <s v="3"/>
    <s v="1"/>
    <n v="100"/>
    <s v="Thứ 3(01-03)"/>
    <m/>
    <n v="1"/>
    <x v="1"/>
    <x v="2"/>
    <s v="60CTTTQT"/>
    <s v="Giai đoạn 1"/>
    <m/>
    <x v="3"/>
    <n v="1"/>
  </r>
  <r>
    <n v="183"/>
    <s v="QTR402E"/>
    <x v="168"/>
    <s v="QTR402E(GD1-HK2-2223)60CTTTQT.1"/>
    <n v="3"/>
    <n v="45"/>
    <n v="6"/>
    <x v="4"/>
    <m/>
    <s v="09.01-15.01+_x000a_06.02-26.03"/>
    <n v="32"/>
    <s v="01"/>
    <s v="5"/>
    <s v="4"/>
    <n v="100"/>
    <s v="Thứ 5(04-06)"/>
    <m/>
    <n v="1"/>
    <x v="1"/>
    <x v="2"/>
    <s v="60CTTTQT"/>
    <s v="Giai đoạn 1"/>
    <m/>
    <x v="3"/>
    <n v="1"/>
  </r>
  <r>
    <n v="302"/>
    <s v="QTR403"/>
    <x v="169"/>
    <s v="QTR403(GD1-HK2-2223).1"/>
    <n v="3"/>
    <n v="45"/>
    <n v="6"/>
    <x v="4"/>
    <m/>
    <s v="09.01-15.01+_x000a_06.02-26.03"/>
    <n v="33"/>
    <m/>
    <s v="2"/>
    <s v="7"/>
    <n v="100"/>
    <s v="Thứ 2(07-09)"/>
    <m/>
    <n v="2"/>
    <x v="1"/>
    <x v="4"/>
    <s v="60_QTKD"/>
    <m/>
    <m/>
    <x v="3"/>
    <n v="1"/>
  </r>
  <r>
    <n v="302"/>
    <s v="QTR403"/>
    <x v="169"/>
    <s v="QTR403(GD1-HK2-2223).1"/>
    <n v="3"/>
    <n v="45"/>
    <n v="6"/>
    <x v="4"/>
    <m/>
    <s v="09.01-15.01+_x000a_06.02-26.03"/>
    <n v="34"/>
    <s v="01"/>
    <s v="4"/>
    <s v="10"/>
    <n v="100"/>
    <s v="Thứ 4(10-12)"/>
    <m/>
    <n v="2"/>
    <x v="1"/>
    <x v="4"/>
    <s v="60_QTKD"/>
    <m/>
    <m/>
    <x v="3"/>
    <n v="1"/>
  </r>
  <r>
    <n v="302"/>
    <s v="QTR403"/>
    <x v="169"/>
    <s v="QTR403(GD2-HK2-2223).2"/>
    <n v="3"/>
    <n v="45"/>
    <n v="6"/>
    <x v="2"/>
    <m/>
    <s v="17.04-11.06"/>
    <n v="31"/>
    <m/>
    <s v="3"/>
    <s v="1"/>
    <n v="100"/>
    <s v="Thứ 3(01-03)"/>
    <m/>
    <n v="2"/>
    <x v="1"/>
    <x v="4"/>
    <s v="60_QTKD"/>
    <m/>
    <m/>
    <x v="3"/>
    <n v="2"/>
  </r>
  <r>
    <n v="302"/>
    <s v="QTR403"/>
    <x v="169"/>
    <s v="QTR403(GD2-HK2-2223).2"/>
    <n v="3"/>
    <n v="45"/>
    <n v="6"/>
    <x v="2"/>
    <m/>
    <s v="17.04-11.06"/>
    <n v="32"/>
    <s v="01"/>
    <s v="5"/>
    <s v="4"/>
    <n v="100"/>
    <s v="Thứ 5(04-06)"/>
    <m/>
    <n v="2"/>
    <x v="1"/>
    <x v="4"/>
    <s v="60_QTKD"/>
    <m/>
    <m/>
    <x v="3"/>
    <n v="2"/>
  </r>
  <r>
    <n v="297"/>
    <s v="QTR404"/>
    <x v="170"/>
    <s v="QTR404(GD1-HK2-2223).1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QTKD"/>
    <m/>
    <m/>
    <x v="3"/>
    <n v="1"/>
  </r>
  <r>
    <n v="297"/>
    <s v="QTR404"/>
    <x v="170"/>
    <s v="QTR404(GD1-HK2-2223).1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QTKD"/>
    <m/>
    <m/>
    <x v="3"/>
    <n v="1"/>
  </r>
  <r>
    <n v="297"/>
    <s v="QTR404"/>
    <x v="170"/>
    <s v="QTR404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QTKD"/>
    <m/>
    <m/>
    <x v="3"/>
    <n v="2"/>
  </r>
  <r>
    <n v="297"/>
    <s v="QTR404"/>
    <x v="170"/>
    <s v="QTR404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QTKD"/>
    <m/>
    <m/>
    <x v="3"/>
    <n v="2"/>
  </r>
  <r>
    <n v="67"/>
    <s v="QTR407"/>
    <x v="171"/>
    <s v="QTR407(GD1-HK2-2223).1"/>
    <n v="3"/>
    <n v="45"/>
    <n v="6"/>
    <x v="4"/>
    <m/>
    <s v="09.01-15.01+_x000a_06.02-26.03"/>
    <n v="31"/>
    <m/>
    <s v="3"/>
    <s v="1"/>
    <n v="100"/>
    <s v="Thứ 3(01-03)"/>
    <m/>
    <n v="2"/>
    <x v="2"/>
    <x v="4"/>
    <s v="59_QTKD"/>
    <s v="Tăng từ 1 lớp lên 2 lớp"/>
    <m/>
    <x v="3"/>
    <n v="1"/>
  </r>
  <r>
    <n v="67"/>
    <s v="QTR407"/>
    <x v="171"/>
    <s v="QTR407(GD1-HK2-2223).1"/>
    <n v="3"/>
    <n v="45"/>
    <n v="6"/>
    <x v="4"/>
    <m/>
    <s v="09.01-15.01+_x000a_06.02-26.03"/>
    <n v="32"/>
    <s v="01"/>
    <s v="5"/>
    <s v="4"/>
    <n v="100"/>
    <s v="Thứ 5(04-06)"/>
    <m/>
    <n v="2"/>
    <x v="2"/>
    <x v="4"/>
    <s v="59_QTKD"/>
    <s v="Tăng từ 1 lớp lên 2 lớp"/>
    <m/>
    <x v="3"/>
    <n v="1"/>
  </r>
  <r>
    <n v="67"/>
    <s v="QTR407"/>
    <x v="171"/>
    <s v="QTR407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QTKD"/>
    <s v="Tăng từ 1 lớp lên 2 lớp"/>
    <m/>
    <x v="3"/>
    <n v="2"/>
  </r>
  <r>
    <n v="67"/>
    <s v="QTR407"/>
    <x v="171"/>
    <s v="QTR407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QTKD"/>
    <s v="Tăng từ 1 lớp lên 2 lớp"/>
    <m/>
    <x v="3"/>
    <n v="2"/>
  </r>
  <r>
    <n v="175"/>
    <s v="QTR407E"/>
    <x v="171"/>
    <s v="QTR407E(GD1-HK2-2223)59CTTTQT.1"/>
    <n v="3"/>
    <n v="45"/>
    <n v="6"/>
    <x v="4"/>
    <m/>
    <s v="09.01-15.01+_x000a_06.02-26.03"/>
    <n v="53"/>
    <m/>
    <s v="3"/>
    <s v="7"/>
    <n v="100"/>
    <s v="Thứ 3(07-09)"/>
    <m/>
    <n v="1"/>
    <x v="2"/>
    <x v="2"/>
    <s v="59CTTTQT"/>
    <s v="Giai đoạn 1"/>
    <m/>
    <x v="3"/>
    <n v="1"/>
  </r>
  <r>
    <n v="175"/>
    <s v="QTR407E"/>
    <x v="171"/>
    <s v="QTR407E(GD1-HK2-2223)59CTTTQT.1"/>
    <n v="3"/>
    <n v="45"/>
    <n v="6"/>
    <x v="4"/>
    <m/>
    <s v="09.01-15.01+_x000a_06.02-26.03"/>
    <n v="54"/>
    <s v="01"/>
    <s v="5"/>
    <s v="10"/>
    <n v="100"/>
    <s v="Thứ 5(10-12)"/>
    <m/>
    <n v="1"/>
    <x v="2"/>
    <x v="2"/>
    <s v="59CTTTQT"/>
    <s v="Giai đoạn 1"/>
    <m/>
    <x v="3"/>
    <n v="1"/>
  </r>
  <r>
    <n v="179"/>
    <s v="QTR409E"/>
    <x v="172"/>
    <s v="QTR409E(GD2-HK2-2223)59CTTTQT.1"/>
    <n v="3"/>
    <n v="45"/>
    <n v="6"/>
    <x v="2"/>
    <m/>
    <s v="17.04-11.06"/>
    <n v="51"/>
    <m/>
    <s v="4"/>
    <s v="1"/>
    <n v="100"/>
    <s v="Thứ 4(01-03)"/>
    <m/>
    <n v="1"/>
    <x v="2"/>
    <x v="2"/>
    <s v="59CTTTQT"/>
    <s v="Giai đoạn 2"/>
    <m/>
    <x v="3"/>
    <n v="1"/>
  </r>
  <r>
    <n v="179"/>
    <s v="QTR409E"/>
    <x v="172"/>
    <s v="QTR409E(GD2-HK2-2223)59CTTTQT.1"/>
    <n v="3"/>
    <n v="45"/>
    <n v="6"/>
    <x v="2"/>
    <m/>
    <s v="17.04-11.06"/>
    <n v="42"/>
    <s v="01"/>
    <s v="6"/>
    <s v="1"/>
    <n v="100"/>
    <s v="Thứ 6(01-03)"/>
    <m/>
    <n v="1"/>
    <x v="2"/>
    <x v="2"/>
    <s v="59CTTTQT"/>
    <s v="Giai đoạn 2"/>
    <m/>
    <x v="3"/>
    <n v="1"/>
  </r>
  <r>
    <n v="305"/>
    <s v="QTR410"/>
    <x v="173"/>
    <s v="QTR410(GD1-HK2-2223).1"/>
    <n v="3"/>
    <n v="45"/>
    <n v="6"/>
    <x v="4"/>
    <m/>
    <s v="09.01-15.01+_x000a_06.02-26.03"/>
    <n v="31"/>
    <m/>
    <s v="3"/>
    <s v="1"/>
    <n v="100"/>
    <s v="Thứ 3(01-03)"/>
    <m/>
    <n v="2"/>
    <x v="1"/>
    <x v="4"/>
    <s v="60_QTKD"/>
    <m/>
    <m/>
    <x v="3"/>
    <n v="1"/>
  </r>
  <r>
    <n v="305"/>
    <s v="QTR410"/>
    <x v="173"/>
    <s v="QTR410(GD1-HK2-2223).1"/>
    <n v="3"/>
    <n v="45"/>
    <n v="6"/>
    <x v="4"/>
    <m/>
    <s v="09.01-15.01+_x000a_06.02-26.03"/>
    <n v="32"/>
    <s v="01"/>
    <s v="5"/>
    <s v="4"/>
    <n v="100"/>
    <s v="Thứ 5(04-06)"/>
    <m/>
    <n v="2"/>
    <x v="1"/>
    <x v="4"/>
    <s v="60_QTKD"/>
    <m/>
    <m/>
    <x v="3"/>
    <n v="1"/>
  </r>
  <r>
    <n v="305"/>
    <s v="QTR410"/>
    <x v="173"/>
    <s v="QTR410(GD2-HK2-2223).2"/>
    <n v="3"/>
    <n v="45"/>
    <n v="6"/>
    <x v="2"/>
    <m/>
    <s v="17.04-11.06"/>
    <n v="33"/>
    <m/>
    <s v="2"/>
    <s v="7"/>
    <n v="100"/>
    <s v="Thứ 2(07-09)"/>
    <m/>
    <n v="2"/>
    <x v="1"/>
    <x v="4"/>
    <s v="60_QTKD"/>
    <m/>
    <m/>
    <x v="3"/>
    <n v="2"/>
  </r>
  <r>
    <n v="305"/>
    <s v="QTR410"/>
    <x v="173"/>
    <s v="QTR410(GD2-HK2-2223).2"/>
    <n v="3"/>
    <n v="45"/>
    <n v="6"/>
    <x v="2"/>
    <m/>
    <s v="17.04-11.06"/>
    <n v="34"/>
    <s v="01"/>
    <s v="4"/>
    <s v="10"/>
    <n v="100"/>
    <s v="Thứ 4(10-12)"/>
    <m/>
    <n v="2"/>
    <x v="1"/>
    <x v="4"/>
    <s v="60_QTKD"/>
    <m/>
    <m/>
    <x v="3"/>
    <n v="2"/>
  </r>
  <r>
    <n v="280"/>
    <s v="QTR412"/>
    <x v="174"/>
    <s v="QTR412(GD1-HK2-2223).1"/>
    <n v="3"/>
    <n v="45"/>
    <n v="6"/>
    <x v="4"/>
    <m/>
    <s v="09.01-15.01+_x000a_06.02-26.03"/>
    <n v="11"/>
    <m/>
    <s v="2"/>
    <s v="1"/>
    <n v="100"/>
    <s v="Thứ 2(01-03)"/>
    <s v="E201"/>
    <n v="2"/>
    <x v="2"/>
    <x v="4"/>
    <s v="59_QTKD"/>
    <m/>
    <m/>
    <x v="3"/>
    <n v="1"/>
  </r>
  <r>
    <n v="280"/>
    <s v="QTR412"/>
    <x v="174"/>
    <s v="QTR412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QTKD"/>
    <m/>
    <m/>
    <x v="3"/>
    <n v="1"/>
  </r>
  <r>
    <n v="280"/>
    <s v="QTR412"/>
    <x v="174"/>
    <s v="QTR412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QTKD"/>
    <m/>
    <m/>
    <x v="3"/>
    <n v="2"/>
  </r>
  <r>
    <n v="280"/>
    <s v="QTR412"/>
    <x v="174"/>
    <s v="QTR412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QTKD"/>
    <m/>
    <m/>
    <x v="3"/>
    <n v="2"/>
  </r>
  <r>
    <n v="73"/>
    <s v="QTR413"/>
    <x v="175"/>
    <s v="QTR413(GD2-HK2-2223).1"/>
    <n v="3"/>
    <n v="45"/>
    <n v="6"/>
    <x v="2"/>
    <m/>
    <s v="17.04-11.06"/>
    <n v="51"/>
    <m/>
    <s v="4"/>
    <s v="1"/>
    <n v="100"/>
    <s v="Thứ 4(01-03)"/>
    <m/>
    <n v="1"/>
    <x v="2"/>
    <x v="4"/>
    <s v="59_KTKT"/>
    <m/>
    <m/>
    <x v="3"/>
    <n v="1"/>
  </r>
  <r>
    <n v="73"/>
    <s v="QTR413"/>
    <x v="175"/>
    <s v="QTR413(GD2-HK2-2223).1"/>
    <n v="3"/>
    <n v="45"/>
    <n v="6"/>
    <x v="2"/>
    <m/>
    <s v="17.04-11.06"/>
    <n v="52"/>
    <s v="01"/>
    <s v="6"/>
    <s v="4"/>
    <n v="100"/>
    <s v="Thứ 6(04-06)"/>
    <m/>
    <n v="1"/>
    <x v="2"/>
    <x v="4"/>
    <s v="59_KTKT"/>
    <m/>
    <m/>
    <x v="3"/>
    <n v="1"/>
  </r>
  <r>
    <n v="299"/>
    <s v="QTR424"/>
    <x v="176"/>
    <s v="QTR424(GD1-HK2-2223).1"/>
    <n v="3"/>
    <n v="45"/>
    <n v="6"/>
    <x v="4"/>
    <m/>
    <s v="09.01-15.01+_x000a_06.02-26.03"/>
    <n v="31"/>
    <m/>
    <s v="3"/>
    <s v="1"/>
    <n v="100"/>
    <s v="Thứ 3(01-03)"/>
    <m/>
    <n v="2"/>
    <x v="2"/>
    <x v="4"/>
    <s v="59_QTKD"/>
    <m/>
    <m/>
    <x v="3"/>
    <n v="1"/>
  </r>
  <r>
    <n v="299"/>
    <s v="QTR424"/>
    <x v="176"/>
    <s v="QTR424(GD1-HK2-2223).1"/>
    <n v="3"/>
    <n v="45"/>
    <n v="6"/>
    <x v="4"/>
    <m/>
    <s v="09.01-15.01+_x000a_06.02-26.03"/>
    <n v="32"/>
    <s v="01"/>
    <s v="5"/>
    <s v="4"/>
    <n v="100"/>
    <s v="Thứ 5(04-06)"/>
    <m/>
    <n v="2"/>
    <x v="2"/>
    <x v="4"/>
    <s v="59_QTKD"/>
    <m/>
    <m/>
    <x v="3"/>
    <n v="1"/>
  </r>
  <r>
    <n v="299"/>
    <s v="QTR424"/>
    <x v="176"/>
    <s v="QTR424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QTKD"/>
    <m/>
    <m/>
    <x v="3"/>
    <n v="2"/>
  </r>
  <r>
    <n v="299"/>
    <s v="QTR424"/>
    <x v="176"/>
    <s v="QTR424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QTKD"/>
    <m/>
    <m/>
    <x v="3"/>
    <n v="2"/>
  </r>
  <r>
    <n v="301"/>
    <s v="QTR435"/>
    <x v="177"/>
    <s v="QTR435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QTKD"/>
    <m/>
    <m/>
    <x v="3"/>
    <n v="1"/>
  </r>
  <r>
    <n v="301"/>
    <s v="QTR435"/>
    <x v="177"/>
    <s v="QTR435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QTKD"/>
    <m/>
    <m/>
    <x v="3"/>
    <n v="1"/>
  </r>
  <r>
    <n v="301"/>
    <s v="QTR435"/>
    <x v="177"/>
    <s v="QTR435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QTKD"/>
    <m/>
    <m/>
    <x v="3"/>
    <n v="2"/>
  </r>
  <r>
    <n v="301"/>
    <s v="QTR435"/>
    <x v="177"/>
    <s v="QTR435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QTKD"/>
    <m/>
    <m/>
    <x v="3"/>
    <n v="2"/>
  </r>
  <r>
    <n v="30"/>
    <s v="QTRE203"/>
    <x v="159"/>
    <s v="QTRE203(GD2-HK2-2223).1"/>
    <n v="3"/>
    <n v="45"/>
    <n v="6"/>
    <x v="2"/>
    <m/>
    <s v="17.04-11.06"/>
    <n v="33"/>
    <m/>
    <s v="2"/>
    <s v="7"/>
    <n v="80"/>
    <s v="Thứ 2(07-09)"/>
    <m/>
    <n v="1"/>
    <x v="2"/>
    <x v="1"/>
    <s v="59_CLCQT"/>
    <m/>
    <m/>
    <x v="6"/>
    <n v="1"/>
  </r>
  <r>
    <n v="30"/>
    <s v="QTRE203"/>
    <x v="159"/>
    <s v="QTRE203(GD2-HK2-2223).1"/>
    <n v="3"/>
    <n v="45"/>
    <n v="6"/>
    <x v="2"/>
    <m/>
    <s v="17.04-11.06"/>
    <n v="34"/>
    <s v="01"/>
    <s v="4"/>
    <s v="10"/>
    <n v="80"/>
    <s v="Thứ 4(10-12)"/>
    <m/>
    <n v="1"/>
    <x v="2"/>
    <x v="1"/>
    <s v="59_CLCQT"/>
    <m/>
    <m/>
    <x v="6"/>
    <n v="1"/>
  </r>
  <r>
    <n v="235"/>
    <s v="QTRE303"/>
    <x v="163"/>
    <s v="QTRE3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QTKS-ANH 1"/>
    <s v="Điều chỉnh tiến độ, đăng ký học bù 02 buổi trước 16.04"/>
    <s v="MT Nam"/>
    <x v="6"/>
    <n v="1"/>
  </r>
  <r>
    <n v="235"/>
    <s v="QTRE303"/>
    <x v="163"/>
    <s v="QTRE3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QTKS-ANH 1"/>
    <s v="Điều chỉnh tiến độ, đăng ký học bù 02 buổi trước 16.04"/>
    <s v="MT Nam"/>
    <x v="6"/>
    <n v="1"/>
  </r>
  <r>
    <n v="46"/>
    <s v="QTRE304"/>
    <x v="178"/>
    <s v="QTRE304(GD2-HK2-2223).1"/>
    <n v="3"/>
    <n v="45"/>
    <n v="6"/>
    <x v="2"/>
    <m/>
    <s v="17.04-11.06"/>
    <n v="43"/>
    <m/>
    <s v="2"/>
    <s v="10"/>
    <n v="80"/>
    <s v="Thứ 2(10-12)"/>
    <m/>
    <n v="1"/>
    <x v="2"/>
    <x v="1"/>
    <s v="59_CLCQT"/>
    <m/>
    <m/>
    <x v="6"/>
    <n v="1"/>
  </r>
  <r>
    <n v="46"/>
    <s v="QTRE304"/>
    <x v="178"/>
    <s v="QTRE304(GD2-HK2-2223).1"/>
    <n v="3"/>
    <n v="45"/>
    <n v="6"/>
    <x v="2"/>
    <m/>
    <s v="17.04-11.06"/>
    <n v="44"/>
    <s v="01"/>
    <s v="5"/>
    <s v="7"/>
    <n v="80"/>
    <s v="Thứ 5(07-09)"/>
    <m/>
    <n v="1"/>
    <x v="2"/>
    <x v="1"/>
    <s v="59_CLCQT"/>
    <m/>
    <m/>
    <x v="6"/>
    <n v="1"/>
  </r>
  <r>
    <n v="48"/>
    <s v="QTRE311"/>
    <x v="179"/>
    <s v="QTRE311(GD1-HK2-2223).1"/>
    <n v="3"/>
    <n v="45"/>
    <n v="6"/>
    <x v="4"/>
    <m/>
    <s v="09.01-15.01+_x000a_06.02-26.03"/>
    <n v="31"/>
    <m/>
    <s v="3"/>
    <s v="1"/>
    <n v="80"/>
    <s v="Thứ 3(01-03)"/>
    <m/>
    <n v="1"/>
    <x v="1"/>
    <x v="1"/>
    <s v="60_CLCQTKS"/>
    <m/>
    <m/>
    <x v="7"/>
    <n v="1"/>
  </r>
  <r>
    <n v="48"/>
    <s v="QTRE311"/>
    <x v="179"/>
    <s v="QTRE311(GD1-HK2-2223).1"/>
    <n v="3"/>
    <n v="45"/>
    <n v="6"/>
    <x v="4"/>
    <m/>
    <s v="09.01-15.01+_x000a_06.02-26.03"/>
    <n v="32"/>
    <s v="01"/>
    <s v="5"/>
    <s v="4"/>
    <n v="80"/>
    <s v="Thứ 5(04-06)"/>
    <m/>
    <n v="1"/>
    <x v="1"/>
    <x v="1"/>
    <s v="60_CLCQTKS"/>
    <m/>
    <m/>
    <x v="7"/>
    <n v="1"/>
  </r>
  <r>
    <n v="74"/>
    <s v="QTRE401"/>
    <x v="180"/>
    <s v="QTRE401(GD1-HK2-2223).1"/>
    <n v="3"/>
    <n v="45"/>
    <n v="6"/>
    <x v="4"/>
    <m/>
    <s v="09.01-15.01+_x000a_06.02-26.03"/>
    <n v="53"/>
    <m/>
    <s v="3"/>
    <s v="7"/>
    <n v="80"/>
    <s v="Thứ 3(07-09)"/>
    <m/>
    <n v="1"/>
    <x v="2"/>
    <x v="1"/>
    <s v="59_CLCQT"/>
    <m/>
    <m/>
    <x v="6"/>
    <n v="1"/>
  </r>
  <r>
    <n v="74"/>
    <s v="QTRE401"/>
    <x v="180"/>
    <s v="QTRE401(GD1-HK2-2223).1"/>
    <n v="3"/>
    <n v="45"/>
    <n v="6"/>
    <x v="4"/>
    <m/>
    <s v="09.01-15.01+_x000a_06.02-26.03"/>
    <n v="54"/>
    <s v="01"/>
    <s v="5"/>
    <s v="10"/>
    <n v="80"/>
    <s v="Thứ 5(10-12)"/>
    <m/>
    <n v="1"/>
    <x v="2"/>
    <x v="1"/>
    <s v="59_CLCQT"/>
    <m/>
    <m/>
    <x v="6"/>
    <n v="1"/>
  </r>
  <r>
    <n v="69"/>
    <s v="QTRE403"/>
    <x v="169"/>
    <s v="QTRE403(GD2-HK2-2223).1"/>
    <n v="3"/>
    <n v="45"/>
    <n v="6"/>
    <x v="2"/>
    <m/>
    <s v="17.04-11.06"/>
    <n v="31"/>
    <m/>
    <s v="3"/>
    <s v="1"/>
    <n v="80"/>
    <s v="Thứ 3(01-03)"/>
    <m/>
    <n v="1"/>
    <x v="2"/>
    <x v="1"/>
    <s v="59_CLCTC"/>
    <m/>
    <m/>
    <x v="6"/>
    <n v="1"/>
  </r>
  <r>
    <n v="69"/>
    <s v="QTRE403"/>
    <x v="169"/>
    <s v="QTRE403(GD2-HK2-2223).1"/>
    <n v="3"/>
    <n v="45"/>
    <n v="6"/>
    <x v="2"/>
    <m/>
    <s v="17.04-11.06"/>
    <n v="32"/>
    <s v="01"/>
    <s v="5"/>
    <s v="4"/>
    <n v="80"/>
    <s v="Thứ 5(04-06)"/>
    <m/>
    <n v="1"/>
    <x v="2"/>
    <x v="1"/>
    <s v="59_CLCTC"/>
    <m/>
    <m/>
    <x v="6"/>
    <n v="1"/>
  </r>
  <r>
    <n v="66"/>
    <s v="QTRE407"/>
    <x v="171"/>
    <s v="QTRE407(GD1-HK2-2223).1"/>
    <n v="3"/>
    <n v="45"/>
    <n v="6"/>
    <x v="4"/>
    <m/>
    <s v="09.01-15.01+_x000a_06.02-26.03"/>
    <n v="43"/>
    <m/>
    <s v="2"/>
    <s v="10"/>
    <n v="80"/>
    <s v="Thứ 2(10-12)"/>
    <m/>
    <n v="1"/>
    <x v="2"/>
    <x v="1"/>
    <s v="59_CLCQT"/>
    <m/>
    <m/>
    <x v="6"/>
    <n v="1"/>
  </r>
  <r>
    <n v="66"/>
    <s v="QTRE407"/>
    <x v="171"/>
    <s v="QTRE407(GD1-HK2-2223).1"/>
    <n v="3"/>
    <n v="45"/>
    <n v="6"/>
    <x v="4"/>
    <m/>
    <s v="09.01-15.01+_x000a_06.02-26.03"/>
    <n v="44"/>
    <s v="01"/>
    <s v="5"/>
    <s v="7"/>
    <n v="80"/>
    <s v="Thứ 5(07-09)"/>
    <m/>
    <n v="1"/>
    <x v="2"/>
    <x v="1"/>
    <s v="59_CLCQT"/>
    <m/>
    <m/>
    <x v="6"/>
    <n v="1"/>
  </r>
  <r>
    <n v="304"/>
    <s v="QTRE410"/>
    <x v="173"/>
    <s v="QTRE410(GD2-HK2-2223).1"/>
    <n v="3"/>
    <n v="45"/>
    <n v="6"/>
    <x v="2"/>
    <m/>
    <s v="17.04-11.06"/>
    <n v="53"/>
    <m/>
    <s v="3"/>
    <s v="7"/>
    <n v="80"/>
    <s v="Thứ 3(07-09)"/>
    <m/>
    <n v="2"/>
    <x v="2"/>
    <x v="1"/>
    <s v="59_CLCQT"/>
    <m/>
    <m/>
    <x v="6"/>
    <n v="1"/>
  </r>
  <r>
    <n v="304"/>
    <s v="QTRE410"/>
    <x v="173"/>
    <s v="QTRE410(GD2-HK2-2223).1"/>
    <n v="3"/>
    <n v="45"/>
    <n v="6"/>
    <x v="2"/>
    <m/>
    <s v="17.04-11.06"/>
    <n v="54"/>
    <s v="01"/>
    <s v="5"/>
    <s v="10"/>
    <n v="80"/>
    <s v="Thứ 5(10-12)"/>
    <m/>
    <n v="2"/>
    <x v="2"/>
    <x v="1"/>
    <s v="59_CLCQT"/>
    <m/>
    <m/>
    <x v="6"/>
    <n v="1"/>
  </r>
  <r>
    <n v="304"/>
    <s v="QTRE410"/>
    <x v="173"/>
    <s v="QTRE410(GD2-HK2-2223).2"/>
    <n v="3"/>
    <n v="45"/>
    <n v="6"/>
    <x v="2"/>
    <m/>
    <s v="17.04-11.06"/>
    <n v="33"/>
    <m/>
    <s v="2"/>
    <s v="7"/>
    <n v="80"/>
    <s v="Thứ 2(07-09)"/>
    <m/>
    <n v="2"/>
    <x v="1"/>
    <x v="1"/>
    <s v="60_CLCQT"/>
    <m/>
    <m/>
    <x v="6"/>
    <n v="2"/>
  </r>
  <r>
    <n v="304"/>
    <s v="QTRE410"/>
    <x v="173"/>
    <s v="QTRE410(GD2-HK2-2223).2"/>
    <n v="3"/>
    <n v="45"/>
    <n v="6"/>
    <x v="2"/>
    <m/>
    <s v="17.04-11.06"/>
    <n v="34"/>
    <s v="01"/>
    <s v="4"/>
    <s v="10"/>
    <n v="80"/>
    <s v="Thứ 4(10-12)"/>
    <m/>
    <n v="2"/>
    <x v="1"/>
    <x v="1"/>
    <s v="60_CLCQT"/>
    <m/>
    <m/>
    <x v="6"/>
    <n v="2"/>
  </r>
  <r>
    <n v="65"/>
    <s v="QTRE424"/>
    <x v="176"/>
    <s v="QTRE424(GD1-HK2-2223).1"/>
    <n v="3"/>
    <n v="45"/>
    <n v="6"/>
    <x v="4"/>
    <m/>
    <s v="09.01-15.01+_x000a_06.02-26.03"/>
    <n v="13"/>
    <m/>
    <s v="3"/>
    <s v="10"/>
    <n v="80"/>
    <s v="Thứ 3(10-12)"/>
    <m/>
    <n v="1"/>
    <x v="1"/>
    <x v="1"/>
    <s v="60_CLCQT"/>
    <s v="Điều chỉnh lịch học"/>
    <m/>
    <x v="6"/>
    <n v="1"/>
  </r>
  <r>
    <n v="65"/>
    <s v="QTRE424"/>
    <x v="176"/>
    <s v="QTRE424(GD1-HK2-2223).1"/>
    <n v="3"/>
    <n v="45"/>
    <n v="6"/>
    <x v="4"/>
    <m/>
    <s v="09.01-15.01+_x000a_06.02-26.03"/>
    <n v="14"/>
    <s v="01"/>
    <s v="6"/>
    <s v="7"/>
    <n v="80"/>
    <s v="Thứ 6(07-09)"/>
    <m/>
    <n v="1"/>
    <x v="1"/>
    <x v="1"/>
    <s v="60_CLCQT"/>
    <s v="Điều chỉnh lịch học"/>
    <m/>
    <x v="6"/>
    <n v="1"/>
  </r>
  <r>
    <n v="358"/>
    <s v="TAN106"/>
    <x v="181"/>
    <s v="TAN106(GD1-HK2-2223).1"/>
    <n v="3"/>
    <n v="54"/>
    <n v="6"/>
    <x v="4"/>
    <m/>
    <s v="09.01-15.01+_x000a_06.02-02.04"/>
    <n v="21"/>
    <m/>
    <s v="2"/>
    <s v="4"/>
    <n v="52"/>
    <s v="Thứ 2(04-06)"/>
    <m/>
    <n v="3"/>
    <x v="1"/>
    <x v="4"/>
    <s v="60_TATM"/>
    <m/>
    <m/>
    <x v="9"/>
    <n v="1"/>
  </r>
  <r>
    <n v="358"/>
    <s v="TAN106"/>
    <x v="181"/>
    <s v="TAN106(GD1-HK2-2223).1"/>
    <n v="3"/>
    <n v="54"/>
    <n v="6"/>
    <x v="4"/>
    <m/>
    <s v="09.01-15.01+_x000a_06.02-02.04"/>
    <n v="22"/>
    <s v="01"/>
    <s v="5"/>
    <s v="1"/>
    <n v="52"/>
    <s v="Thứ 5(01-03)"/>
    <m/>
    <n v="3"/>
    <x v="1"/>
    <x v="4"/>
    <s v="60_TATM"/>
    <m/>
    <m/>
    <x v="9"/>
    <n v="1"/>
  </r>
  <r>
    <n v="358"/>
    <s v="TAN106"/>
    <x v="181"/>
    <s v="TAN106(GD1-HK2-2223).3"/>
    <n v="3"/>
    <n v="54"/>
    <n v="6"/>
    <x v="4"/>
    <m/>
    <s v="09.01-15.01+_x000a_06.02-02.04"/>
    <n v="23"/>
    <m/>
    <s v="4"/>
    <s v="7"/>
    <n v="52"/>
    <s v="Thứ 4(07-09)"/>
    <m/>
    <n v="3"/>
    <x v="1"/>
    <x v="4"/>
    <s v="60_TATM"/>
    <m/>
    <m/>
    <x v="9"/>
    <n v="3"/>
  </r>
  <r>
    <n v="358"/>
    <s v="TAN106"/>
    <x v="181"/>
    <s v="TAN106(GD1-HK2-2223).3"/>
    <n v="3"/>
    <n v="54"/>
    <n v="6"/>
    <x v="4"/>
    <m/>
    <s v="09.01-15.01+_x000a_06.02-02.04"/>
    <n v="24"/>
    <s v="01"/>
    <s v="6"/>
    <s v="10"/>
    <n v="52"/>
    <s v="Thứ 6(10-12)"/>
    <m/>
    <n v="3"/>
    <x v="1"/>
    <x v="4"/>
    <s v="60_TATM"/>
    <m/>
    <m/>
    <x v="9"/>
    <n v="3"/>
  </r>
  <r>
    <n v="358"/>
    <s v="TAN106"/>
    <x v="181"/>
    <s v="TAN106(GD2-HK2-2223).2"/>
    <n v="3"/>
    <n v="54"/>
    <n v="6"/>
    <x v="2"/>
    <m/>
    <s v="17.04-18.06"/>
    <n v="21"/>
    <m/>
    <s v="2"/>
    <s v="4"/>
    <n v="52"/>
    <s v="Thứ 2(04-06)"/>
    <m/>
    <n v="3"/>
    <x v="1"/>
    <x v="4"/>
    <s v="60_TATM"/>
    <m/>
    <m/>
    <x v="9"/>
    <n v="2"/>
  </r>
  <r>
    <n v="358"/>
    <s v="TAN106"/>
    <x v="181"/>
    <s v="TAN106(GD2-HK2-2223).2"/>
    <n v="3"/>
    <n v="54"/>
    <n v="6"/>
    <x v="2"/>
    <m/>
    <s v="17.04-18.06"/>
    <n v="22"/>
    <s v="01"/>
    <s v="5"/>
    <s v="1"/>
    <n v="52"/>
    <s v="Thứ 5(01-03)"/>
    <m/>
    <n v="3"/>
    <x v="1"/>
    <x v="4"/>
    <s v="60_TATM"/>
    <m/>
    <m/>
    <x v="9"/>
    <n v="2"/>
  </r>
  <r>
    <n v="424"/>
    <s v="TAN109"/>
    <x v="182"/>
    <s v="TAN109(GD1-HK2-2223).1"/>
    <n v="3"/>
    <n v="54"/>
    <n v="6"/>
    <x v="4"/>
    <m/>
    <s v="09.01-15.01+_x000a_06.02-02.04"/>
    <n v="43"/>
    <m/>
    <s v="2"/>
    <s v="10"/>
    <n v="52"/>
    <s v="Thứ 2(10-12)"/>
    <m/>
    <n v="6"/>
    <x v="1"/>
    <x v="4"/>
    <s v="60_TATM"/>
    <m/>
    <m/>
    <x v="9"/>
    <n v="1"/>
  </r>
  <r>
    <n v="424"/>
    <s v="TAN109"/>
    <x v="182"/>
    <s v="TAN109(GD1-HK2-2223).1"/>
    <n v="3"/>
    <n v="54"/>
    <n v="6"/>
    <x v="4"/>
    <m/>
    <s v="09.01-15.01+_x000a_06.02-02.04"/>
    <n v="44"/>
    <s v="01"/>
    <s v="5"/>
    <s v="7"/>
    <n v="52"/>
    <s v="Thứ 5(07-09)"/>
    <m/>
    <n v="6"/>
    <x v="1"/>
    <x v="4"/>
    <s v="60_TATM"/>
    <m/>
    <m/>
    <x v="9"/>
    <n v="1"/>
  </r>
  <r>
    <n v="424"/>
    <s v="TAN109"/>
    <x v="182"/>
    <s v="TAN109(GD1-HK2-2223).3"/>
    <n v="3"/>
    <n v="54"/>
    <n v="6"/>
    <x v="4"/>
    <m/>
    <s v="09.01-15.01+_x000a_06.02-02.04"/>
    <n v="51"/>
    <m/>
    <s v="4"/>
    <s v="1"/>
    <n v="52"/>
    <s v="Thứ 4(01-03)"/>
    <m/>
    <n v="6"/>
    <x v="1"/>
    <x v="4"/>
    <s v="60_TATM"/>
    <m/>
    <m/>
    <x v="9"/>
    <n v="3"/>
  </r>
  <r>
    <n v="424"/>
    <s v="TAN109"/>
    <x v="182"/>
    <s v="TAN109(GD1-HK2-2223).3"/>
    <n v="3"/>
    <n v="54"/>
    <n v="6"/>
    <x v="4"/>
    <m/>
    <s v="09.01-15.01+_x000a_06.02-02.04"/>
    <n v="52"/>
    <s v="01"/>
    <s v="6"/>
    <s v="4"/>
    <n v="52"/>
    <s v="Thứ 6(04-06)"/>
    <m/>
    <n v="6"/>
    <x v="1"/>
    <x v="4"/>
    <s v="60_TATM"/>
    <m/>
    <m/>
    <x v="9"/>
    <n v="3"/>
  </r>
  <r>
    <n v="424"/>
    <s v="TAN109"/>
    <x v="182"/>
    <s v="TAN109(GD1-HK2-2223).5"/>
    <n v="3"/>
    <n v="54"/>
    <n v="6"/>
    <x v="4"/>
    <m/>
    <s v="09.01-15.01+_x000a_06.02-02.04"/>
    <n v="53"/>
    <m/>
    <s v="3"/>
    <s v="7"/>
    <n v="52"/>
    <s v="Thứ 3(07-09)"/>
    <m/>
    <n v="6"/>
    <x v="1"/>
    <x v="4"/>
    <s v="60_TATM"/>
    <m/>
    <m/>
    <x v="9"/>
    <n v="5"/>
  </r>
  <r>
    <n v="424"/>
    <s v="TAN109"/>
    <x v="182"/>
    <s v="TAN109(GD1-HK2-2223).5"/>
    <n v="3"/>
    <n v="54"/>
    <n v="6"/>
    <x v="4"/>
    <m/>
    <s v="09.01-15.01+_x000a_06.02-02.04"/>
    <n v="54"/>
    <s v="01"/>
    <s v="5"/>
    <s v="10"/>
    <n v="52"/>
    <s v="Thứ 5(10-12)"/>
    <m/>
    <n v="6"/>
    <x v="1"/>
    <x v="4"/>
    <s v="60_TATM"/>
    <m/>
    <m/>
    <x v="9"/>
    <n v="5"/>
  </r>
  <r>
    <n v="424"/>
    <s v="TAN109"/>
    <x v="182"/>
    <s v="TAN109(GD2-HK2-2223).2"/>
    <n v="3"/>
    <n v="54"/>
    <n v="6"/>
    <x v="2"/>
    <m/>
    <s v="17.04-18.06"/>
    <n v="51"/>
    <m/>
    <s v="4"/>
    <s v="1"/>
    <n v="52"/>
    <s v="Thứ 4(01-03)"/>
    <m/>
    <n v="6"/>
    <x v="1"/>
    <x v="4"/>
    <s v="60_TATM"/>
    <m/>
    <m/>
    <x v="9"/>
    <n v="2"/>
  </r>
  <r>
    <n v="424"/>
    <s v="TAN109"/>
    <x v="182"/>
    <s v="TAN109(GD2-HK2-2223).2"/>
    <n v="3"/>
    <n v="54"/>
    <n v="6"/>
    <x v="2"/>
    <m/>
    <s v="17.04-18.06"/>
    <n v="52"/>
    <s v="01"/>
    <s v="6"/>
    <s v="4"/>
    <n v="52"/>
    <s v="Thứ 6(04-06)"/>
    <m/>
    <n v="6"/>
    <x v="1"/>
    <x v="4"/>
    <s v="60_TATM"/>
    <m/>
    <m/>
    <x v="9"/>
    <n v="2"/>
  </r>
  <r>
    <n v="424"/>
    <s v="TAN109"/>
    <x v="182"/>
    <s v="TAN109(GD2-HK2-2223).4"/>
    <n v="3"/>
    <n v="54"/>
    <n v="6"/>
    <x v="2"/>
    <m/>
    <s v="17.04-18.06"/>
    <n v="53"/>
    <m/>
    <s v="3"/>
    <s v="7"/>
    <n v="52"/>
    <s v="Thứ 3(07-09)"/>
    <m/>
    <n v="6"/>
    <x v="1"/>
    <x v="4"/>
    <s v="60_TATM"/>
    <m/>
    <m/>
    <x v="9"/>
    <n v="4"/>
  </r>
  <r>
    <n v="424"/>
    <s v="TAN109"/>
    <x v="182"/>
    <s v="TAN109(GD2-HK2-2223).4"/>
    <n v="3"/>
    <n v="54"/>
    <n v="6"/>
    <x v="2"/>
    <m/>
    <s v="17.04-18.06"/>
    <n v="54"/>
    <s v="01"/>
    <s v="5"/>
    <s v="10"/>
    <n v="52"/>
    <s v="Thứ 5(10-12)"/>
    <m/>
    <n v="6"/>
    <x v="1"/>
    <x v="4"/>
    <s v="60_TATM"/>
    <m/>
    <m/>
    <x v="9"/>
    <n v="4"/>
  </r>
  <r>
    <n v="424"/>
    <s v="TAN109"/>
    <x v="182"/>
    <s v="TAN109(GD2-HK2-2223).6"/>
    <n v="3"/>
    <n v="54"/>
    <n v="6"/>
    <x v="2"/>
    <m/>
    <s v="17.04-18.06"/>
    <n v="11"/>
    <m/>
    <s v="2"/>
    <s v="1"/>
    <n v="52"/>
    <s v="Thứ 2(01-03)"/>
    <m/>
    <n v="6"/>
    <x v="1"/>
    <x v="4"/>
    <s v="60_TATM"/>
    <m/>
    <m/>
    <x v="9"/>
    <n v="6"/>
  </r>
  <r>
    <n v="424"/>
    <s v="TAN109"/>
    <x v="182"/>
    <s v="TAN109(GD2-HK2-2223).6"/>
    <n v="3"/>
    <n v="54"/>
    <n v="6"/>
    <x v="2"/>
    <m/>
    <s v="17.04-18.06"/>
    <n v="12"/>
    <s v="01"/>
    <s v="4"/>
    <s v="4"/>
    <n v="52"/>
    <s v="Thứ 4(04-06)"/>
    <m/>
    <n v="6"/>
    <x v="1"/>
    <x v="4"/>
    <s v="60_TATM"/>
    <m/>
    <m/>
    <x v="9"/>
    <n v="6"/>
  </r>
  <r>
    <n v="192"/>
    <s v="TAN114E"/>
    <x v="183"/>
    <s v="TAN114E(GD1-HK2-2223)61CTTTQT.1"/>
    <n v="3"/>
    <n v="45"/>
    <n v="6"/>
    <x v="4"/>
    <s v="05.02-26.02"/>
    <s v="27.02-16.04_x000a_(Học bù 02 buổi)"/>
    <n v="21"/>
    <m/>
    <s v="2"/>
    <s v="4"/>
    <n v="3"/>
    <s v="Thứ 2(04-06)"/>
    <m/>
    <n v="1"/>
    <x v="3"/>
    <x v="2"/>
    <s v="61CTTTQT"/>
    <s v="Điều chỉnh tiến độ, đăng ký học bù 02 buổi trước 16.04"/>
    <s v="PV Tiệp"/>
    <x v="6"/>
    <n v="1"/>
  </r>
  <r>
    <n v="192"/>
    <s v="TAN114E"/>
    <x v="183"/>
    <s v="TAN114E(GD1-HK2-2223)61CTTTQT.1"/>
    <n v="3"/>
    <n v="45"/>
    <n v="6"/>
    <x v="4"/>
    <s v="05.02-26.02"/>
    <s v="27.02-16.04_x000a_(Học bù 02 buổi)"/>
    <n v="22"/>
    <s v="01"/>
    <s v="5"/>
    <s v="1"/>
    <n v="3"/>
    <s v="Thứ 5(01-03)"/>
    <m/>
    <n v="1"/>
    <x v="3"/>
    <x v="2"/>
    <s v="61CTTTQT"/>
    <s v="Điều chỉnh tiến độ, đăng ký học bù 02 buổi trước 16.04"/>
    <s v="PV Tiệp"/>
    <x v="6"/>
    <n v="1"/>
  </r>
  <r>
    <n v="359"/>
    <s v="TAN128"/>
    <x v="184"/>
    <s v="TAN128(GD1+2-HK2-2223).2"/>
    <n v="3"/>
    <n v="54"/>
    <n v="3"/>
    <x v="3"/>
    <m/>
    <s v="09.01-15.01+_x000a_06.02-04.06"/>
    <n v="43"/>
    <m/>
    <s v="2"/>
    <s v="10"/>
    <n v="52"/>
    <s v="Thứ 2(10-12)"/>
    <m/>
    <n v="3"/>
    <x v="1"/>
    <x v="4"/>
    <s v="60_TATM"/>
    <s v="Điều chỉnh lịch học"/>
    <m/>
    <x v="9"/>
    <n v="2"/>
  </r>
  <r>
    <n v="359"/>
    <s v="TAN128"/>
    <x v="184"/>
    <s v="TAN128(GD1+2-HK2-2223).1"/>
    <n v="3"/>
    <n v="54"/>
    <n v="3"/>
    <x v="3"/>
    <m/>
    <s v="09.01-15.01+_x000a_06.02-04.06"/>
    <n v="33"/>
    <m/>
    <s v="2"/>
    <s v="7"/>
    <n v="52"/>
    <s v="Thứ 2(07-09)"/>
    <m/>
    <n v="3"/>
    <x v="1"/>
    <x v="4"/>
    <s v="60_TATM"/>
    <s v="Điều chỉnh lịch học"/>
    <m/>
    <x v="9"/>
    <n v="1"/>
  </r>
  <r>
    <n v="359"/>
    <s v="TAN128"/>
    <x v="184"/>
    <s v="TAN128(GD2-HK2-2223).3"/>
    <n v="3"/>
    <n v="54"/>
    <n v="6"/>
    <x v="2"/>
    <m/>
    <s v="17.04-18.06"/>
    <n v="31"/>
    <m/>
    <s v="3"/>
    <s v="1"/>
    <n v="52"/>
    <s v="Thứ 3(01-03)"/>
    <m/>
    <n v="3"/>
    <x v="1"/>
    <x v="4"/>
    <s v="60_TATM"/>
    <m/>
    <m/>
    <x v="9"/>
    <n v="3"/>
  </r>
  <r>
    <n v="359"/>
    <s v="TAN128"/>
    <x v="184"/>
    <s v="TAN128(GD2-HK2-2223).3"/>
    <n v="3"/>
    <n v="54"/>
    <n v="6"/>
    <x v="2"/>
    <m/>
    <s v="17.04-18.06"/>
    <n v="32"/>
    <s v="01"/>
    <s v="5"/>
    <s v="4"/>
    <n v="52"/>
    <s v="Thứ 5(04-06)"/>
    <m/>
    <n v="3"/>
    <x v="1"/>
    <x v="4"/>
    <s v="60_TATM"/>
    <m/>
    <m/>
    <x v="9"/>
    <n v="3"/>
  </r>
  <r>
    <n v="430"/>
    <s v="TAN164"/>
    <x v="185"/>
    <s v="TAN164(GD1+2-HK2-2223).1"/>
    <n v="3"/>
    <n v="90"/>
    <n v="6"/>
    <x v="3"/>
    <m/>
    <s v="09.01-15.01+_x000a_06.02-14.05"/>
    <n v="11"/>
    <m/>
    <s v="2"/>
    <s v="1"/>
    <n v="33"/>
    <s v="Thứ 2(01-03)"/>
    <m/>
    <n v="7"/>
    <x v="1"/>
    <x v="4"/>
    <s v="60_TPTM;60_TTTM;60_TNTM"/>
    <m/>
    <m/>
    <x v="7"/>
    <n v="1"/>
  </r>
  <r>
    <n v="430"/>
    <s v="TAN164"/>
    <x v="185"/>
    <s v="TAN164(GD1+2-HK2-2223).1"/>
    <n v="3"/>
    <n v="90"/>
    <n v="6"/>
    <x v="3"/>
    <m/>
    <s v="09.01-15.01+_x000a_06.02-14.05"/>
    <n v="12"/>
    <s v="01"/>
    <s v="4"/>
    <s v="4"/>
    <n v="33"/>
    <s v="Thứ 4(04-06)"/>
    <m/>
    <n v="7"/>
    <x v="1"/>
    <x v="4"/>
    <s v="60_TPTM;60_TTTM;60_TNTM"/>
    <m/>
    <m/>
    <x v="7"/>
    <n v="1"/>
  </r>
  <r>
    <n v="430"/>
    <s v="TAN164"/>
    <x v="185"/>
    <s v="TAN164(GD1+2-HK2-2223).2"/>
    <n v="3"/>
    <n v="90"/>
    <n v="6"/>
    <x v="3"/>
    <m/>
    <s v="09.01-15.01+_x000a_06.02-14.05"/>
    <n v="13"/>
    <m/>
    <s v="3"/>
    <s v="10"/>
    <n v="33"/>
    <s v="Thứ 3(10-12)"/>
    <m/>
    <n v="7"/>
    <x v="1"/>
    <x v="4"/>
    <s v="60_TPTM;60_TTTM;60_TNTM"/>
    <m/>
    <m/>
    <x v="7"/>
    <n v="2"/>
  </r>
  <r>
    <n v="430"/>
    <s v="TAN164"/>
    <x v="185"/>
    <s v="TAN164(GD1+2-HK2-2223).2"/>
    <n v="3"/>
    <n v="90"/>
    <n v="6"/>
    <x v="3"/>
    <m/>
    <s v="09.01-15.01+_x000a_06.02-14.05"/>
    <n v="14"/>
    <s v="01"/>
    <s v="6"/>
    <s v="7"/>
    <n v="33"/>
    <s v="Thứ 6(07-09)"/>
    <m/>
    <n v="7"/>
    <x v="1"/>
    <x v="4"/>
    <s v="60_TPTM;60_TTTM;60_TNTM"/>
    <m/>
    <m/>
    <x v="7"/>
    <n v="2"/>
  </r>
  <r>
    <n v="430"/>
    <s v="TAN164"/>
    <x v="185"/>
    <s v="TAN164(GD1+2-HK2-2223).3"/>
    <n v="3"/>
    <n v="90"/>
    <n v="6"/>
    <x v="3"/>
    <m/>
    <s v="09.01-15.01+_x000a_06.02-14.05"/>
    <n v="21"/>
    <m/>
    <s v="2"/>
    <s v="4"/>
    <n v="33"/>
    <s v="Thứ 2(04-06)"/>
    <m/>
    <n v="7"/>
    <x v="1"/>
    <x v="4"/>
    <s v="60_TPTM;60_TTTM;60_TNTM"/>
    <m/>
    <m/>
    <x v="7"/>
    <n v="3"/>
  </r>
  <r>
    <n v="430"/>
    <s v="TAN164"/>
    <x v="185"/>
    <s v="TAN164(GD1+2-HK2-2223).3"/>
    <n v="3"/>
    <n v="90"/>
    <n v="6"/>
    <x v="3"/>
    <m/>
    <s v="09.01-15.01+_x000a_06.02-14.05"/>
    <n v="22"/>
    <s v="01"/>
    <s v="5"/>
    <s v="1"/>
    <n v="33"/>
    <s v="Thứ 5(01-03)"/>
    <m/>
    <n v="7"/>
    <x v="1"/>
    <x v="4"/>
    <s v="60_TPTM;60_TTTM;60_TNTM"/>
    <m/>
    <m/>
    <x v="7"/>
    <n v="3"/>
  </r>
  <r>
    <n v="430"/>
    <s v="TAN164"/>
    <x v="185"/>
    <s v="TAN164(GD1+2-HK2-2223).4"/>
    <n v="3"/>
    <n v="90"/>
    <n v="6"/>
    <x v="3"/>
    <m/>
    <s v="09.01-15.01+_x000a_06.02-14.05"/>
    <n v="23"/>
    <m/>
    <s v="4"/>
    <s v="7"/>
    <n v="33"/>
    <s v="Thứ 4(07-09)"/>
    <m/>
    <n v="7"/>
    <x v="1"/>
    <x v="4"/>
    <s v="60_TPTM;60_TTTM;60_TNTM"/>
    <m/>
    <m/>
    <x v="7"/>
    <n v="4"/>
  </r>
  <r>
    <n v="430"/>
    <s v="TAN164"/>
    <x v="185"/>
    <s v="TAN164(GD1+2-HK2-2223).4"/>
    <n v="3"/>
    <n v="90"/>
    <n v="6"/>
    <x v="3"/>
    <m/>
    <s v="09.01-15.01+_x000a_06.02-14.05"/>
    <n v="24"/>
    <s v="01"/>
    <s v="6"/>
    <s v="10"/>
    <n v="33"/>
    <s v="Thứ 6(10-12)"/>
    <m/>
    <n v="7"/>
    <x v="1"/>
    <x v="4"/>
    <s v="60_TPTM;60_TTTM;60_TNTM"/>
    <m/>
    <m/>
    <x v="7"/>
    <n v="4"/>
  </r>
  <r>
    <n v="430"/>
    <s v="TAN164"/>
    <x v="185"/>
    <s v="TAN164(GD1+2-HK2-2223).5"/>
    <n v="3"/>
    <n v="90"/>
    <n v="6"/>
    <x v="3"/>
    <m/>
    <s v="09.01-15.01+_x000a_06.02-14.05"/>
    <n v="31"/>
    <m/>
    <s v="3"/>
    <s v="1"/>
    <n v="33"/>
    <s v="Thứ 3(01-03)"/>
    <m/>
    <n v="7"/>
    <x v="1"/>
    <x v="4"/>
    <s v="60_TPTM;60_TTTM;60_TNTM"/>
    <m/>
    <m/>
    <x v="7"/>
    <n v="5"/>
  </r>
  <r>
    <n v="430"/>
    <s v="TAN164"/>
    <x v="185"/>
    <s v="TAN164(GD1+2-HK2-2223).5"/>
    <n v="3"/>
    <n v="90"/>
    <n v="6"/>
    <x v="3"/>
    <m/>
    <s v="09.01-15.01+_x000a_06.02-14.05"/>
    <n v="32"/>
    <s v="01"/>
    <s v="5"/>
    <s v="4"/>
    <n v="33"/>
    <s v="Thứ 5(04-06)"/>
    <m/>
    <n v="7"/>
    <x v="1"/>
    <x v="4"/>
    <s v="60_TPTM;60_TTTM;60_TNTM"/>
    <m/>
    <m/>
    <x v="7"/>
    <n v="5"/>
  </r>
  <r>
    <n v="430"/>
    <s v="TAN164"/>
    <x v="185"/>
    <s v="TAN164(GD1+2-HK2-2223).6"/>
    <n v="3"/>
    <n v="90"/>
    <n v="6"/>
    <x v="3"/>
    <m/>
    <s v="09.01-15.01+_x000a_06.02-14.05"/>
    <n v="33"/>
    <m/>
    <s v="2"/>
    <s v="7"/>
    <n v="33"/>
    <s v="Thứ 2(07-09)"/>
    <m/>
    <n v="7"/>
    <x v="1"/>
    <x v="4"/>
    <s v="60_TPTM;60_TTTM;60_TNTM"/>
    <m/>
    <m/>
    <x v="7"/>
    <n v="6"/>
  </r>
  <r>
    <n v="430"/>
    <s v="TAN164"/>
    <x v="185"/>
    <s v="TAN164(GD1+2-HK2-2223).6"/>
    <n v="3"/>
    <n v="90"/>
    <n v="6"/>
    <x v="3"/>
    <m/>
    <s v="09.01-15.01+_x000a_06.02-14.05"/>
    <n v="34"/>
    <s v="01"/>
    <s v="4"/>
    <s v="10"/>
    <n v="33"/>
    <s v="Thứ 4(10-12)"/>
    <m/>
    <n v="7"/>
    <x v="1"/>
    <x v="4"/>
    <s v="60_TPTM;60_TTTM;60_TNTM"/>
    <m/>
    <m/>
    <x v="7"/>
    <n v="6"/>
  </r>
  <r>
    <n v="430"/>
    <s v="TAN164"/>
    <x v="185"/>
    <s v="TAN164(GD1+2-HK2-2223).7"/>
    <n v="3"/>
    <n v="90"/>
    <n v="6"/>
    <x v="3"/>
    <m/>
    <s v="09.01-15.01+_x000a_06.02-14.05"/>
    <n v="41"/>
    <m/>
    <s v="3"/>
    <s v="4"/>
    <n v="33"/>
    <s v="Thứ 3(04-06)"/>
    <m/>
    <n v="7"/>
    <x v="1"/>
    <x v="4"/>
    <s v="60_TPTM;60_TTTM;60_TNTM"/>
    <m/>
    <m/>
    <x v="7"/>
    <n v="7"/>
  </r>
  <r>
    <n v="430"/>
    <s v="TAN164"/>
    <x v="185"/>
    <s v="TAN164(GD1+2-HK2-2223).7"/>
    <n v="3"/>
    <n v="90"/>
    <n v="6"/>
    <x v="3"/>
    <m/>
    <s v="09.01-15.01+_x000a_06.02-14.05"/>
    <n v="42"/>
    <s v="01"/>
    <s v="6"/>
    <s v="1"/>
    <n v="33"/>
    <s v="Thứ 6(01-03)"/>
    <m/>
    <n v="7"/>
    <x v="1"/>
    <x v="4"/>
    <s v="60_TPTM;60_TTTM;60_TNTM"/>
    <m/>
    <m/>
    <x v="7"/>
    <n v="7"/>
  </r>
  <r>
    <n v="382"/>
    <s v="TAN203"/>
    <x v="186"/>
    <s v="TAN203(GD1-HK2-2223).2"/>
    <n v="3"/>
    <n v="45"/>
    <n v="6"/>
    <x v="4"/>
    <s v="26.02-19.03"/>
    <s v="06.02-26.02+_x000a_20.03-16.04_x000a_(Học bù 02 buổi)"/>
    <n v="11"/>
    <m/>
    <s v="2"/>
    <s v="1"/>
    <n v="3"/>
    <s v="Thứ 2(01-03)"/>
    <m/>
    <n v="3"/>
    <x v="3"/>
    <x v="4"/>
    <s v="61TATM-KHỐI 1-ANH 2"/>
    <s v="Điều chỉnh tiến độ, đăng ký học bù 02 buổi trước 16.04"/>
    <s v="MT Nam"/>
    <x v="2"/>
    <n v="2"/>
  </r>
  <r>
    <n v="382"/>
    <s v="TAN203"/>
    <x v="186"/>
    <s v="TAN203(GD1-HK2-2223).2"/>
    <n v="3"/>
    <n v="45"/>
    <n v="6"/>
    <x v="4"/>
    <s v="26.02-19.03"/>
    <s v="06.02-26.02+_x000a_20.03-16.04_x000a_(Học bù 02 buổi)"/>
    <n v="12"/>
    <s v="01"/>
    <s v="4"/>
    <s v="4"/>
    <n v="3"/>
    <s v="Thứ 4(04-06)"/>
    <m/>
    <n v="3"/>
    <x v="3"/>
    <x v="4"/>
    <s v="61TATM-KHỐI 1-ANH 2"/>
    <s v="Điều chỉnh tiến độ, đăng ký học bù 02 buổi trước 16.04"/>
    <s v="MT Nam"/>
    <x v="2"/>
    <n v="2"/>
  </r>
  <r>
    <n v="382"/>
    <s v="TAN203"/>
    <x v="186"/>
    <s v="TAN203(GD2-HK2-2223).1"/>
    <n v="3"/>
    <n v="45"/>
    <n v="6"/>
    <x v="2"/>
    <s v="26.02-19.03"/>
    <s v="17.04-11.06"/>
    <n v="31"/>
    <m/>
    <s v="3"/>
    <s v="1"/>
    <n v="3"/>
    <s v="Thứ 3(01-03)"/>
    <m/>
    <n v="3"/>
    <x v="3"/>
    <x v="4"/>
    <s v="61TATM-KHỐI 1-ANH 1"/>
    <m/>
    <s v="MT Nam"/>
    <x v="2"/>
    <n v="1"/>
  </r>
  <r>
    <n v="382"/>
    <s v="TAN203"/>
    <x v="186"/>
    <s v="TAN203(GD2-HK2-2223).1"/>
    <n v="3"/>
    <n v="45"/>
    <n v="6"/>
    <x v="2"/>
    <s v="26.02-19.03"/>
    <s v="17.04-11.06"/>
    <n v="32"/>
    <s v="01"/>
    <s v="5"/>
    <s v="4"/>
    <n v="3"/>
    <s v="Thứ 5(04-06)"/>
    <m/>
    <n v="3"/>
    <x v="3"/>
    <x v="4"/>
    <s v="61TATM-KHỐI 1-ANH 1"/>
    <m/>
    <s v="MT Nam"/>
    <x v="2"/>
    <n v="1"/>
  </r>
  <r>
    <n v="382"/>
    <s v="TAN203"/>
    <x v="186"/>
    <s v="TAN203(GD2-HK2-2223).3"/>
    <n v="3"/>
    <n v="45"/>
    <n v="6"/>
    <x v="2"/>
    <s v="26.02-19.03"/>
    <s v="17.04-11.06"/>
    <n v="51"/>
    <m/>
    <s v="4"/>
    <s v="1"/>
    <n v="3"/>
    <s v="Thứ 4(01-03)"/>
    <m/>
    <n v="3"/>
    <x v="3"/>
    <x v="4"/>
    <s v="61TATM-KHỐI 1-ANH 3"/>
    <m/>
    <s v="MT Nam"/>
    <x v="2"/>
    <n v="3"/>
  </r>
  <r>
    <n v="382"/>
    <s v="TAN203"/>
    <x v="186"/>
    <s v="TAN203(GD2-HK2-2223).3"/>
    <n v="3"/>
    <n v="45"/>
    <n v="6"/>
    <x v="2"/>
    <s v="26.02-19.03"/>
    <s v="17.04-11.06"/>
    <n v="52"/>
    <s v="01"/>
    <s v="6"/>
    <s v="4"/>
    <n v="3"/>
    <s v="Thứ 6(04-06)"/>
    <m/>
    <n v="3"/>
    <x v="3"/>
    <x v="4"/>
    <s v="61TATM-KHỐI 1-ANH 3"/>
    <m/>
    <s v="MT Nam"/>
    <x v="2"/>
    <n v="3"/>
  </r>
  <r>
    <n v="381"/>
    <s v="TAN106"/>
    <x v="181"/>
    <s v="TAN106(GD1+2-HK2-2223).1"/>
    <n v="3"/>
    <n v="45"/>
    <n v="6"/>
    <x v="3"/>
    <s v="26.02-19.03"/>
    <s v="06.02-26.02+_x000a_20.03-11.06"/>
    <n v="33"/>
    <m/>
    <s v="2"/>
    <s v="7"/>
    <n v="3"/>
    <s v="Thứ 2(07-09)"/>
    <m/>
    <n v="3"/>
    <x v="3"/>
    <x v="4"/>
    <s v="61TATM-KHỐI 1-ANH 1"/>
    <s v="Điều chỉnh, tiến độ; Thay cho TAN205-Nghe 1 đã học ở HK1-2223"/>
    <s v="MT Nam"/>
    <x v="2"/>
    <n v="1"/>
  </r>
  <r>
    <n v="381"/>
    <s v="TAN106"/>
    <x v="181"/>
    <s v="TAN106(GD2-HK2-2223).3"/>
    <n v="3"/>
    <n v="45"/>
    <n v="6"/>
    <x v="2"/>
    <s v="26.02-19.03"/>
    <s v="17.04-11.06"/>
    <n v="23"/>
    <m/>
    <s v="4"/>
    <s v="7"/>
    <n v="3"/>
    <s v="Thứ 4(07-09)"/>
    <m/>
    <n v="3"/>
    <x v="3"/>
    <x v="4"/>
    <s v="61TATM-KHỐI 1-ANH 3"/>
    <s v="Thay cho TAN205-Nghe 1 đã học ở HK1-2223"/>
    <s v="MT Nam"/>
    <x v="2"/>
    <n v="3"/>
  </r>
  <r>
    <n v="381"/>
    <s v="TAN106"/>
    <x v="181"/>
    <s v="TAN106(GD2-HK2-2223).3"/>
    <n v="3"/>
    <n v="45"/>
    <n v="6"/>
    <x v="2"/>
    <s v="26.02-19.03"/>
    <s v="17.04-11.06"/>
    <n v="24"/>
    <s v="01"/>
    <s v="6"/>
    <s v="10"/>
    <n v="3"/>
    <s v="Thứ 6(10-12)"/>
    <m/>
    <n v="3"/>
    <x v="3"/>
    <x v="4"/>
    <s v="61TATM-KHỐI 1-ANH 3"/>
    <s v="Thay cho TAN205-Nghe 1 đã học ở HK1-2223"/>
    <s v="MT Nam"/>
    <x v="2"/>
    <n v="3"/>
  </r>
  <r>
    <n v="381"/>
    <s v="TAN106"/>
    <x v="181"/>
    <s v="TAN106(GD1+2-HK2-2223).2"/>
    <n v="3"/>
    <n v="45"/>
    <n v="6"/>
    <x v="3"/>
    <s v="26.02-19.03"/>
    <s v="06.02-26.02+_x000a_20.03-11.06"/>
    <n v="43"/>
    <m/>
    <s v="2"/>
    <s v="10"/>
    <n v="3"/>
    <s v="Thứ 2(10-12)"/>
    <m/>
    <n v="3"/>
    <x v="3"/>
    <x v="4"/>
    <s v="61TATM-KHỐI 1-ANH 2"/>
    <s v="Điều chỉnh, tiến độ; Thay cho TAN205-Nghe 1 đã học ở HK1-2223"/>
    <s v="MT Nam"/>
    <x v="2"/>
    <n v="2"/>
  </r>
  <r>
    <n v="379"/>
    <s v="TAN207"/>
    <x v="187"/>
    <s v="TAN207(GD1-HK2-2223).1"/>
    <n v="3"/>
    <n v="45"/>
    <n v="6"/>
    <x v="4"/>
    <s v="26.02-19.03"/>
    <s v="06.02-26.02+_x000a_20.03-16.04_x000a_(Học bù 02 buổi)"/>
    <n v="11"/>
    <m/>
    <s v="2"/>
    <s v="1"/>
    <n v="3"/>
    <s v="Thứ 2(01-03)"/>
    <m/>
    <n v="3"/>
    <x v="3"/>
    <x v="4"/>
    <s v="61TATM-KHỐI 1-ANH 1"/>
    <s v="Điều chỉnh tiến độ, đăng ký học bù 02 buổi trước 16.04"/>
    <s v="MT Nam"/>
    <x v="2"/>
    <n v="1"/>
  </r>
  <r>
    <n v="379"/>
    <s v="TAN207"/>
    <x v="187"/>
    <s v="TAN207(GD1-HK2-2223).1"/>
    <n v="3"/>
    <n v="45"/>
    <n v="6"/>
    <x v="4"/>
    <s v="26.02-19.03"/>
    <s v="06.02-26.02+_x000a_20.03-16.04_x000a_(Học bù 02 buổi)"/>
    <n v="12"/>
    <s v="01"/>
    <s v="4"/>
    <s v="4"/>
    <n v="3"/>
    <s v="Thứ 4(04-06)"/>
    <m/>
    <n v="3"/>
    <x v="3"/>
    <x v="4"/>
    <s v="61TATM-KHỐI 1-ANH 1"/>
    <s v="Điều chỉnh tiến độ, đăng ký học bù 02 buổi trước 16.04"/>
    <s v="MT Nam"/>
    <x v="2"/>
    <n v="1"/>
  </r>
  <r>
    <n v="379"/>
    <s v="TAN207"/>
    <x v="187"/>
    <s v="TAN207(GD1-HK2-2223).3"/>
    <n v="3"/>
    <n v="45"/>
    <n v="6"/>
    <x v="4"/>
    <s v="26.02-19.03"/>
    <s v="06.02-26.02+_x000a_20.03-16.04_x000a_(Học bù 02 buổi)"/>
    <n v="21"/>
    <m/>
    <s v="2"/>
    <s v="4"/>
    <n v="3"/>
    <s v="Thứ 2(04-06)"/>
    <m/>
    <n v="3"/>
    <x v="3"/>
    <x v="4"/>
    <s v="61TATM-KHỐI 1-ANH 3"/>
    <s v="Điều chỉnh tiến độ, đăng ký học bù 02 buổi trước 16.04"/>
    <s v="MT Nam"/>
    <x v="2"/>
    <n v="3"/>
  </r>
  <r>
    <n v="379"/>
    <s v="TAN207"/>
    <x v="187"/>
    <s v="TAN207(GD1-HK2-2223).3"/>
    <n v="3"/>
    <n v="45"/>
    <n v="6"/>
    <x v="4"/>
    <s v="26.02-19.03"/>
    <s v="06.02-26.02+_x000a_20.03-16.04_x000a_(Học bù 02 buổi)"/>
    <n v="22"/>
    <s v="01"/>
    <s v="5"/>
    <s v="1"/>
    <n v="3"/>
    <s v="Thứ 5(01-03)"/>
    <m/>
    <n v="3"/>
    <x v="3"/>
    <x v="4"/>
    <s v="61TATM-KHỐI 1-ANH 3"/>
    <s v="Điều chỉnh tiến độ, đăng ký học bù 02 buổi trước 16.04"/>
    <s v="MT Nam"/>
    <x v="2"/>
    <n v="3"/>
  </r>
  <r>
    <n v="379"/>
    <s v="TAN207"/>
    <x v="187"/>
    <s v="TAN207(GD2-HK2-2223).2"/>
    <n v="3"/>
    <n v="45"/>
    <n v="6"/>
    <x v="2"/>
    <s v="26.02-19.03"/>
    <s v="17.04-11.06"/>
    <n v="11"/>
    <m/>
    <s v="2"/>
    <s v="1"/>
    <n v="3"/>
    <s v="Thứ 2(01-03)"/>
    <m/>
    <n v="3"/>
    <x v="3"/>
    <x v="4"/>
    <s v="61TATM-KHỐI 1-ANH 2"/>
    <m/>
    <s v="MT Nam"/>
    <x v="2"/>
    <n v="2"/>
  </r>
  <r>
    <n v="379"/>
    <s v="TAN207"/>
    <x v="187"/>
    <s v="TAN207(GD2-HK2-2223).2"/>
    <n v="3"/>
    <n v="45"/>
    <n v="6"/>
    <x v="2"/>
    <s v="26.02-19.03"/>
    <s v="17.04-11.06"/>
    <n v="12"/>
    <s v="01"/>
    <s v="4"/>
    <s v="4"/>
    <n v="3"/>
    <s v="Thứ 4(04-06)"/>
    <m/>
    <n v="3"/>
    <x v="3"/>
    <x v="4"/>
    <s v="61TATM-KHỐI 1-ANH 2"/>
    <m/>
    <s v="MT Nam"/>
    <x v="2"/>
    <n v="2"/>
  </r>
  <r>
    <n v="173"/>
    <s v="TAN207E"/>
    <x v="188"/>
    <s v="TAN207E(GD1+2-HK2-2223)61CTTTC.1"/>
    <n v="3"/>
    <n v="45"/>
    <n v="3"/>
    <x v="3"/>
    <s v="05.02-26.02"/>
    <s v="27.02-11.06"/>
    <n v="41"/>
    <m/>
    <s v="3"/>
    <s v="4"/>
    <n v="3"/>
    <s v="Thứ 3(04-06)"/>
    <m/>
    <n v="1"/>
    <x v="3"/>
    <x v="2"/>
    <s v="61CTTTC-ANH 1"/>
    <s v="Điều chỉnh tiến độ; Điều chỉnh lịch học"/>
    <s v="PV Tiệp"/>
    <x v="4"/>
    <n v="1"/>
  </r>
  <r>
    <n v="173"/>
    <s v="TAN207E"/>
    <x v="188"/>
    <s v="TAN207E(GD1+2-HK2-2223)61CTTTC.2"/>
    <n v="3"/>
    <n v="45"/>
    <n v="3"/>
    <x v="3"/>
    <s v="05.02-26.02"/>
    <s v="27.02-11.06"/>
    <n v="42"/>
    <m/>
    <s v="6"/>
    <s v="1"/>
    <n v="3"/>
    <s v="Thứ 6(01-03)"/>
    <m/>
    <n v="1"/>
    <x v="3"/>
    <x v="2"/>
    <s v="61CTTTC-ANH 2"/>
    <s v="Điều chỉnh tiến độ; Điều chỉnh lịch học"/>
    <s v="PV Tiệp"/>
    <x v="4"/>
    <n v="2"/>
  </r>
  <r>
    <n v="391"/>
    <s v="TAN209"/>
    <x v="189"/>
    <s v="TAN209(GD1-HK2-2223).2"/>
    <n v="3"/>
    <n v="45"/>
    <n v="6"/>
    <x v="4"/>
    <s v="26.02-19.03"/>
    <s v="06.02-26.02+_x000a_20.03-16.04_x000a_(Học bù 02 buổi)"/>
    <n v="21"/>
    <m/>
    <s v="2"/>
    <s v="4"/>
    <n v="3"/>
    <s v="Thứ 2(04-06)"/>
    <m/>
    <n v="3"/>
    <x v="3"/>
    <x v="4"/>
    <s v="61TATM-KHỐI 1-ANH 2"/>
    <s v="Điều chỉnh tiến độ, đăng ký học bù 02 buổi trước 16.04"/>
    <s v="MT Nam"/>
    <x v="2"/>
    <n v="2"/>
  </r>
  <r>
    <n v="391"/>
    <s v="TAN209"/>
    <x v="189"/>
    <s v="TAN209(GD1-HK2-2223).2"/>
    <n v="3"/>
    <n v="45"/>
    <n v="6"/>
    <x v="4"/>
    <s v="26.02-19.03"/>
    <s v="06.02-26.02+_x000a_20.03-16.04_x000a_(Học bù 02 buổi)"/>
    <n v="22"/>
    <s v="01"/>
    <s v="5"/>
    <s v="1"/>
    <n v="3"/>
    <s v="Thứ 5(01-03)"/>
    <m/>
    <n v="3"/>
    <x v="3"/>
    <x v="4"/>
    <s v="61TATM-KHỐI 1-ANH 2"/>
    <s v="Điều chỉnh tiến độ, đăng ký học bù 02 buổi trước 16.04"/>
    <s v="MT Nam"/>
    <x v="2"/>
    <n v="2"/>
  </r>
  <r>
    <n v="391"/>
    <s v="TAN209"/>
    <x v="189"/>
    <s v="TAN209(GD2-HK2-2223).1"/>
    <n v="3"/>
    <n v="45"/>
    <n v="6"/>
    <x v="2"/>
    <s v="26.02-19.03"/>
    <s v="17.04-11.06"/>
    <n v="51"/>
    <m/>
    <s v="4"/>
    <s v="1"/>
    <n v="3"/>
    <s v="Thứ 4(01-03)"/>
    <m/>
    <n v="3"/>
    <x v="3"/>
    <x v="4"/>
    <s v="61TATM-KHỐI 1-ANH 1"/>
    <m/>
    <s v="MT Nam"/>
    <x v="2"/>
    <n v="1"/>
  </r>
  <r>
    <n v="391"/>
    <s v="TAN209"/>
    <x v="189"/>
    <s v="TAN209(GD2-HK2-2223).1"/>
    <n v="3"/>
    <n v="45"/>
    <n v="6"/>
    <x v="2"/>
    <s v="26.02-19.03"/>
    <s v="17.04-11.06"/>
    <n v="52"/>
    <s v="01"/>
    <s v="6"/>
    <s v="4"/>
    <n v="3"/>
    <s v="Thứ 6(04-06)"/>
    <m/>
    <n v="3"/>
    <x v="3"/>
    <x v="4"/>
    <s v="61TATM-KHỐI 1-ANH 1"/>
    <m/>
    <s v="MT Nam"/>
    <x v="2"/>
    <n v="1"/>
  </r>
  <r>
    <n v="391"/>
    <s v="TAN209"/>
    <x v="189"/>
    <s v="TAN209(GD2-HK2-2223).3"/>
    <n v="3"/>
    <n v="45"/>
    <n v="6"/>
    <x v="2"/>
    <s v="26.02-19.03"/>
    <s v="17.04-11.06"/>
    <n v="11"/>
    <m/>
    <s v="2"/>
    <s v="1"/>
    <n v="3"/>
    <s v="Thứ 2(01-03)"/>
    <m/>
    <n v="3"/>
    <x v="3"/>
    <x v="4"/>
    <s v="61TATM-KHỐI 1-ANH 3"/>
    <m/>
    <s v="MT Nam"/>
    <x v="2"/>
    <n v="3"/>
  </r>
  <r>
    <n v="391"/>
    <s v="TAN209"/>
    <x v="189"/>
    <s v="TAN209(GD2-HK2-2223).3"/>
    <n v="3"/>
    <n v="45"/>
    <n v="6"/>
    <x v="2"/>
    <s v="26.02-19.03"/>
    <s v="17.04-11.06"/>
    <n v="12"/>
    <s v="01"/>
    <s v="4"/>
    <s v="4"/>
    <n v="3"/>
    <s v="Thứ 4(04-06)"/>
    <m/>
    <n v="3"/>
    <x v="3"/>
    <x v="4"/>
    <s v="61TATM-KHỐI 1-ANH 3"/>
    <m/>
    <s v="MT Nam"/>
    <x v="2"/>
    <n v="3"/>
  </r>
  <r>
    <n v="376"/>
    <s v="TAN210"/>
    <x v="190"/>
    <s v="TAN210(GD1+2-HK2-2223).1"/>
    <n v="3"/>
    <n v="54"/>
    <n v="3"/>
    <x v="3"/>
    <m/>
    <s v="09.01-15.01+_x000a_06.02-04.06"/>
    <n v="12"/>
    <m/>
    <s v="4"/>
    <s v="4"/>
    <n v="52"/>
    <s v="Thứ 4(04-06)"/>
    <m/>
    <n v="3"/>
    <x v="1"/>
    <x v="4"/>
    <s v="60_TATM"/>
    <s v="Điều chỉnh lịch học"/>
    <m/>
    <x v="9"/>
    <n v="1"/>
  </r>
  <r>
    <n v="376"/>
    <s v="TAN210"/>
    <x v="190"/>
    <s v="TAN210(GD1-HK2-2223).3"/>
    <n v="3"/>
    <n v="54"/>
    <n v="6"/>
    <x v="4"/>
    <m/>
    <s v="09.01-15.01+_x000a_06.02-02.04"/>
    <n v="13"/>
    <m/>
    <s v="3"/>
    <s v="10"/>
    <n v="52"/>
    <s v="Thứ 3(10-12)"/>
    <m/>
    <n v="3"/>
    <x v="1"/>
    <x v="4"/>
    <s v="60_TATM"/>
    <m/>
    <m/>
    <x v="9"/>
    <n v="3"/>
  </r>
  <r>
    <n v="376"/>
    <s v="TAN210"/>
    <x v="190"/>
    <s v="TAN210(GD1-HK2-2223).3"/>
    <n v="3"/>
    <n v="54"/>
    <n v="6"/>
    <x v="4"/>
    <m/>
    <s v="09.01-15.01+_x000a_06.02-02.04"/>
    <n v="14"/>
    <s v="01"/>
    <s v="6"/>
    <s v="7"/>
    <n v="52"/>
    <s v="Thứ 6(07-09)"/>
    <m/>
    <n v="3"/>
    <x v="1"/>
    <x v="4"/>
    <s v="60_TATM"/>
    <m/>
    <m/>
    <x v="9"/>
    <n v="3"/>
  </r>
  <r>
    <n v="376"/>
    <s v="TAN210"/>
    <x v="190"/>
    <s v="TAN210(GD1+2-HK2-2223).2"/>
    <n v="3"/>
    <n v="54"/>
    <n v="3"/>
    <x v="3"/>
    <m/>
    <s v="09.01-15.01+_x000a_06.02-04.06"/>
    <n v="52"/>
    <m/>
    <s v="6"/>
    <s v="4"/>
    <n v="52"/>
    <s v="Thứ 6(04-06)"/>
    <m/>
    <n v="3"/>
    <x v="1"/>
    <x v="4"/>
    <s v="60_TATM"/>
    <s v="Điều chỉnh lịch học"/>
    <m/>
    <x v="9"/>
    <n v="2"/>
  </r>
  <r>
    <n v="130"/>
    <s v="TAN213E"/>
    <x v="191"/>
    <s v="TAN213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368"/>
    <s v="TAN305"/>
    <x v="192"/>
    <s v="TAN305(GD1-HK2-2223).2"/>
    <n v="3"/>
    <n v="54"/>
    <n v="6"/>
    <x v="4"/>
    <m/>
    <s v="09.01-15.01+_x000a_06.02-02.04"/>
    <n v="41"/>
    <m/>
    <s v="3"/>
    <s v="4"/>
    <n v="52"/>
    <s v="Thứ 3(04-06)"/>
    <m/>
    <n v="3"/>
    <x v="1"/>
    <x v="4"/>
    <s v="60_TATM"/>
    <m/>
    <m/>
    <x v="9"/>
    <n v="2"/>
  </r>
  <r>
    <n v="368"/>
    <s v="TAN305"/>
    <x v="192"/>
    <s v="TAN305(GD1-HK2-2223).2"/>
    <n v="3"/>
    <n v="54"/>
    <n v="6"/>
    <x v="4"/>
    <m/>
    <s v="09.01-15.01+_x000a_06.02-02.04"/>
    <n v="42"/>
    <s v="01"/>
    <s v="6"/>
    <s v="1"/>
    <n v="52"/>
    <s v="Thứ 6(01-03)"/>
    <m/>
    <n v="3"/>
    <x v="1"/>
    <x v="4"/>
    <s v="60_TATM"/>
    <m/>
    <m/>
    <x v="9"/>
    <n v="2"/>
  </r>
  <r>
    <n v="368"/>
    <s v="TAN305"/>
    <x v="192"/>
    <s v="TAN305(GD2-HK2-2223).1"/>
    <n v="3"/>
    <n v="54"/>
    <n v="6"/>
    <x v="2"/>
    <m/>
    <s v="17.04-18.06"/>
    <n v="41"/>
    <m/>
    <s v="3"/>
    <s v="4"/>
    <n v="52"/>
    <s v="Thứ 3(04-06)"/>
    <m/>
    <n v="3"/>
    <x v="1"/>
    <x v="4"/>
    <s v="60_TATM"/>
    <m/>
    <m/>
    <x v="9"/>
    <n v="1"/>
  </r>
  <r>
    <n v="368"/>
    <s v="TAN305"/>
    <x v="192"/>
    <s v="TAN305(GD2-HK2-2223).1"/>
    <n v="3"/>
    <n v="54"/>
    <n v="6"/>
    <x v="2"/>
    <m/>
    <s v="17.04-18.06"/>
    <n v="42"/>
    <s v="01"/>
    <s v="6"/>
    <s v="1"/>
    <n v="52"/>
    <s v="Thứ 6(01-03)"/>
    <m/>
    <n v="3"/>
    <x v="1"/>
    <x v="4"/>
    <s v="60_TATM"/>
    <m/>
    <m/>
    <x v="9"/>
    <n v="1"/>
  </r>
  <r>
    <n v="368"/>
    <s v="TAN305"/>
    <x v="192"/>
    <s v="TAN305(GD2-HK2-2223).3"/>
    <n v="3"/>
    <n v="54"/>
    <n v="6"/>
    <x v="2"/>
    <m/>
    <s v="17.04-18.06"/>
    <n v="43"/>
    <m/>
    <s v="2"/>
    <s v="10"/>
    <n v="52"/>
    <s v="Thứ 2(10-12)"/>
    <m/>
    <n v="3"/>
    <x v="1"/>
    <x v="4"/>
    <s v="60_TATM"/>
    <m/>
    <m/>
    <x v="9"/>
    <n v="3"/>
  </r>
  <r>
    <n v="368"/>
    <s v="TAN305"/>
    <x v="192"/>
    <s v="TAN305(GD2-HK2-2223).3"/>
    <n v="3"/>
    <n v="54"/>
    <n v="6"/>
    <x v="2"/>
    <m/>
    <s v="17.04-18.06"/>
    <n v="44"/>
    <s v="01"/>
    <s v="5"/>
    <s v="7"/>
    <n v="52"/>
    <s v="Thứ 5(07-09)"/>
    <m/>
    <n v="3"/>
    <x v="1"/>
    <x v="4"/>
    <s v="60_TATM"/>
    <m/>
    <m/>
    <x v="9"/>
    <n v="3"/>
  </r>
  <r>
    <n v="416"/>
    <s v="TAN307"/>
    <x v="193"/>
    <s v="TAN307(GD1+2-HK2-2223).1"/>
    <n v="3"/>
    <n v="54"/>
    <n v="3"/>
    <x v="3"/>
    <m/>
    <s v="09.01-15.01+_x000a_06.02-04.06"/>
    <n v="43"/>
    <m/>
    <s v="2"/>
    <s v="10"/>
    <n v="52"/>
    <s v="Thứ 2(10-12)"/>
    <m/>
    <n v="6"/>
    <x v="2"/>
    <x v="4"/>
    <s v="59_TATM"/>
    <s v="Điều chỉnh lịch học"/>
    <m/>
    <x v="9"/>
    <n v="1"/>
  </r>
  <r>
    <n v="416"/>
    <s v="TAN307"/>
    <x v="193"/>
    <s v="TAN307(GD1+2-HK2-2223).3"/>
    <n v="3"/>
    <n v="54"/>
    <n v="3"/>
    <x v="3"/>
    <m/>
    <s v="09.01-15.01+_x000a_06.02-04.06"/>
    <n v="32"/>
    <m/>
    <s v="5"/>
    <s v="4"/>
    <n v="52"/>
    <s v="Thứ 5(04-06)"/>
    <m/>
    <n v="6"/>
    <x v="2"/>
    <x v="4"/>
    <s v="59_TATM"/>
    <s v="Điều chỉnh lịch học"/>
    <m/>
    <x v="9"/>
    <n v="3"/>
  </r>
  <r>
    <n v="416"/>
    <s v="TAN307"/>
    <x v="193"/>
    <s v="TAN307(GD1+2-HK2-2223).5"/>
    <n v="3"/>
    <n v="54"/>
    <n v="3"/>
    <x v="3"/>
    <m/>
    <s v="09.01-15.01+_x000a_06.02-04.06"/>
    <n v="14"/>
    <m/>
    <s v="6"/>
    <s v="7"/>
    <n v="52"/>
    <s v="Thứ 6(07-09)"/>
    <m/>
    <n v="6"/>
    <x v="2"/>
    <x v="4"/>
    <s v="59_TATM"/>
    <s v="Điều chỉnh lịch học"/>
    <m/>
    <x v="9"/>
    <n v="5"/>
  </r>
  <r>
    <n v="416"/>
    <s v="TAN307"/>
    <x v="193"/>
    <s v="TAN307(GD1+2-HK2-2223).2"/>
    <n v="3"/>
    <n v="54"/>
    <n v="3"/>
    <x v="3"/>
    <m/>
    <s v="09.01-15.01+_x000a_06.02-04.06"/>
    <n v="31"/>
    <m/>
    <s v="3"/>
    <s v="1"/>
    <n v="52"/>
    <s v="Thứ 3(01-03)"/>
    <m/>
    <n v="6"/>
    <x v="2"/>
    <x v="4"/>
    <s v="59_TATM"/>
    <s v="Điều chỉnh lịch học"/>
    <m/>
    <x v="9"/>
    <n v="2"/>
  </r>
  <r>
    <n v="416"/>
    <s v="TAN307"/>
    <x v="193"/>
    <s v="TAN307(GD1+2-HK2-2223).4"/>
    <n v="3"/>
    <n v="54"/>
    <n v="3"/>
    <x v="3"/>
    <m/>
    <s v="09.01-15.01+_x000a_06.02-04.06"/>
    <n v="52"/>
    <m/>
    <s v="6"/>
    <s v="4"/>
    <n v="52"/>
    <s v="Thứ 6(04-06)"/>
    <m/>
    <n v="6"/>
    <x v="2"/>
    <x v="4"/>
    <s v="59_TATM"/>
    <s v="Điều chỉnh lịch học"/>
    <m/>
    <x v="9"/>
    <n v="4"/>
  </r>
  <r>
    <n v="416"/>
    <s v="TAN307"/>
    <x v="193"/>
    <s v="TAN307(GD1+2-HK2-2223).6"/>
    <n v="3"/>
    <n v="54"/>
    <n v="3"/>
    <x v="3"/>
    <m/>
    <s v="09.01-15.01+_x000a_06.02-04.06"/>
    <n v="24"/>
    <m/>
    <s v="6"/>
    <s v="10"/>
    <n v="52"/>
    <s v="Thứ 6(10-12)"/>
    <m/>
    <n v="6"/>
    <x v="2"/>
    <x v="4"/>
    <s v="59_TATM"/>
    <s v="Điều chỉnh lịch học"/>
    <m/>
    <x v="9"/>
    <n v="6"/>
  </r>
  <r>
    <n v="421"/>
    <s v="TAN308"/>
    <x v="194"/>
    <s v="TAN308(GD1+2-HK2-2223).2"/>
    <n v="3"/>
    <n v="54"/>
    <n v="3"/>
    <x v="3"/>
    <m/>
    <s v="09.01-15.01+_x000a_06.02-04.06"/>
    <n v="21"/>
    <m/>
    <s v="2"/>
    <s v="4"/>
    <n v="52"/>
    <s v="Thứ 2(04-06)"/>
    <m/>
    <n v="6"/>
    <x v="2"/>
    <x v="4"/>
    <s v="59_TATM"/>
    <s v="Điều chỉnh lịch học"/>
    <m/>
    <x v="9"/>
    <n v="2"/>
  </r>
  <r>
    <n v="421"/>
    <s v="TAN308"/>
    <x v="194"/>
    <s v="TAN308(GD1+2-HK2-2223).4"/>
    <n v="3"/>
    <n v="54"/>
    <n v="3"/>
    <x v="3"/>
    <m/>
    <s v="09.01-15.01+_x000a_06.02-04.06"/>
    <n v="42"/>
    <m/>
    <s v="6"/>
    <s v="1"/>
    <n v="52"/>
    <s v="Thứ 6(01-03)"/>
    <m/>
    <n v="6"/>
    <x v="2"/>
    <x v="4"/>
    <s v="59_TATM"/>
    <s v="Điều chỉnh lịch học"/>
    <m/>
    <x v="9"/>
    <n v="4"/>
  </r>
  <r>
    <n v="421"/>
    <s v="TAN308"/>
    <x v="194"/>
    <s v="TAN308(GD1+2-HK2-2223).6"/>
    <n v="3"/>
    <n v="54"/>
    <n v="3"/>
    <x v="3"/>
    <m/>
    <s v="09.01-15.01+_x000a_06.02-04.06"/>
    <n v="14"/>
    <m/>
    <s v="6"/>
    <s v="7"/>
    <n v="52"/>
    <s v="Thứ 6(07-09)"/>
    <m/>
    <n v="6"/>
    <x v="2"/>
    <x v="4"/>
    <s v="59_TATM"/>
    <s v="Điều chỉnh lịch học"/>
    <m/>
    <x v="9"/>
    <n v="6"/>
  </r>
  <r>
    <n v="421"/>
    <s v="TAN308"/>
    <x v="194"/>
    <s v="TAN308(GD2-HK2-2223).1"/>
    <n v="3"/>
    <n v="54"/>
    <n v="3"/>
    <x v="2"/>
    <m/>
    <s v="09.01-15.01+_x000a_06.02-04.06"/>
    <n v="11"/>
    <m/>
    <s v="2"/>
    <s v="1"/>
    <n v="52"/>
    <s v="Thứ 2(01-03)"/>
    <m/>
    <n v="6"/>
    <x v="2"/>
    <x v="4"/>
    <s v="59_TATM"/>
    <s v="Điều chỉnh lịch học"/>
    <m/>
    <x v="9"/>
    <n v="1"/>
  </r>
  <r>
    <n v="421"/>
    <s v="TAN308"/>
    <x v="194"/>
    <s v="TAN308(GD2-HK2-2223).3"/>
    <n v="3"/>
    <n v="54"/>
    <n v="3"/>
    <x v="2"/>
    <m/>
    <s v="09.01-15.01+_x000a_06.02-04.06"/>
    <n v="44"/>
    <m/>
    <s v="5"/>
    <s v="7"/>
    <n v="52"/>
    <s v="Thứ 5(07-09)"/>
    <m/>
    <n v="6"/>
    <x v="2"/>
    <x v="4"/>
    <s v="59_TATM"/>
    <s v="Điều chỉnh lịch học"/>
    <m/>
    <x v="9"/>
    <n v="3"/>
  </r>
  <r>
    <n v="421"/>
    <s v="TAN308"/>
    <x v="194"/>
    <s v="TAN308(GD2-HK2-2223).5"/>
    <n v="3"/>
    <n v="54"/>
    <n v="3"/>
    <x v="2"/>
    <m/>
    <s v="09.01-15.01+_x000a_06.02-04.06"/>
    <n v="52"/>
    <m/>
    <s v="6"/>
    <s v="4"/>
    <n v="52"/>
    <s v="Thứ 6(04-06)"/>
    <m/>
    <n v="6"/>
    <x v="2"/>
    <x v="4"/>
    <s v="59_TATM"/>
    <s v="Điều chỉnh lịch học"/>
    <m/>
    <x v="9"/>
    <n v="5"/>
  </r>
  <r>
    <n v="141"/>
    <s v="TAN321"/>
    <x v="195"/>
    <s v="TAN321(GD2-HK2-2223).1"/>
    <n v="3"/>
    <n v="60"/>
    <n v="6"/>
    <x v="2"/>
    <m/>
    <s v="17.04-25.06"/>
    <n v="11"/>
    <m/>
    <s v="2"/>
    <s v="1"/>
    <n v="80"/>
    <s v="Thứ 2(01-03)"/>
    <m/>
    <n v="1"/>
    <x v="4"/>
    <x v="1"/>
    <s v="BS"/>
    <m/>
    <m/>
    <x v="6"/>
    <n v="1"/>
  </r>
  <r>
    <n v="141"/>
    <s v="TAN321"/>
    <x v="195"/>
    <s v="TAN321(GD2-HK2-2223).1"/>
    <n v="3"/>
    <n v="60"/>
    <n v="6"/>
    <x v="2"/>
    <m/>
    <s v="17.04-25.06"/>
    <n v="12"/>
    <s v="01"/>
    <s v="4"/>
    <s v="4"/>
    <n v="80"/>
    <s v="Thứ 4(04-06)"/>
    <m/>
    <n v="1"/>
    <x v="4"/>
    <x v="1"/>
    <s v="BS"/>
    <m/>
    <m/>
    <x v="6"/>
    <n v="1"/>
  </r>
  <r>
    <n v="413"/>
    <s v="TAN322"/>
    <x v="196"/>
    <s v="TAN322(GD1-HK2-2223).2"/>
    <n v="3"/>
    <n v="60"/>
    <n v="6"/>
    <x v="4"/>
    <m/>
    <s v="09.01-15.01+_x000a_06.02-09.04"/>
    <n v="41"/>
    <m/>
    <s v="3"/>
    <s v="4"/>
    <n v="80"/>
    <s v="Thứ 3(04-06)"/>
    <m/>
    <n v="5"/>
    <x v="2"/>
    <x v="1"/>
    <s v="Khoá 59CLC&amp;DHNN"/>
    <m/>
    <m/>
    <x v="6"/>
    <n v="2"/>
  </r>
  <r>
    <n v="413"/>
    <s v="TAN322"/>
    <x v="196"/>
    <s v="TAN322(GD1-HK2-2223).2"/>
    <n v="3"/>
    <n v="60"/>
    <n v="6"/>
    <x v="4"/>
    <m/>
    <s v="09.01-15.01+_x000a_06.02-09.04"/>
    <n v="42"/>
    <s v="01"/>
    <s v="6"/>
    <s v="1"/>
    <n v="80"/>
    <s v="Thứ 6(01-03)"/>
    <m/>
    <n v="5"/>
    <x v="2"/>
    <x v="1"/>
    <s v="Khoá 59CLC&amp;DHNN"/>
    <m/>
    <m/>
    <x v="6"/>
    <n v="2"/>
  </r>
  <r>
    <n v="413"/>
    <s v="TAN322"/>
    <x v="196"/>
    <s v="TAN322(GD1-HK2-2223).4"/>
    <n v="3"/>
    <n v="60"/>
    <n v="6"/>
    <x v="4"/>
    <m/>
    <s v="09.01-15.01+_x000a_06.02-09.04"/>
    <n v="11"/>
    <m/>
    <s v="2"/>
    <s v="1"/>
    <n v="80"/>
    <s v="Thứ 2(01-03)"/>
    <s v="B409"/>
    <n v="5"/>
    <x v="2"/>
    <x v="1"/>
    <s v="Khoá 59CLC&amp;DHNN"/>
    <m/>
    <m/>
    <x v="6"/>
    <n v="4"/>
  </r>
  <r>
    <n v="413"/>
    <s v="TAN322"/>
    <x v="196"/>
    <s v="TAN322(GD1-HK2-2223).4"/>
    <n v="3"/>
    <n v="60"/>
    <n v="6"/>
    <x v="4"/>
    <m/>
    <s v="09.01-15.01+_x000a_06.02-09.04"/>
    <n v="12"/>
    <s v="01"/>
    <s v="4"/>
    <s v="4"/>
    <n v="80"/>
    <s v="Thứ 4(04-06)"/>
    <m/>
    <n v="5"/>
    <x v="2"/>
    <x v="1"/>
    <s v="Khoá 59CLC&amp;DHNN"/>
    <m/>
    <m/>
    <x v="6"/>
    <n v="4"/>
  </r>
  <r>
    <m/>
    <s v="TTR162"/>
    <x v="197"/>
    <s v="TTR162(GD1-HK2-2223).1"/>
    <n v="3"/>
    <n v="90"/>
    <n v="9"/>
    <x v="4"/>
    <m/>
    <s v="09.01-15.01+_x000a_06.02-09.04"/>
    <n v="43"/>
    <m/>
    <s v="2"/>
    <s v="10"/>
    <n v="80"/>
    <s v="Thứ 2(10-12)"/>
    <m/>
    <n v="1"/>
    <x v="2"/>
    <x v="1"/>
    <s v="59_CLCQTKS"/>
    <m/>
    <m/>
    <x v="6"/>
    <n v="1"/>
  </r>
  <r>
    <m/>
    <s v="TTR162"/>
    <x v="197"/>
    <s v="TTR162(GD1-HK2-2223).1"/>
    <n v="3"/>
    <n v="90"/>
    <n v="9"/>
    <x v="4"/>
    <m/>
    <s v="09.01-15.01+_x000a_06.02-09.04"/>
    <n v="31"/>
    <s v="01"/>
    <s v="3"/>
    <s v="1"/>
    <n v="80"/>
    <s v="Thứ 3(01-03)"/>
    <m/>
    <n v="1"/>
    <x v="2"/>
    <x v="1"/>
    <s v="59_CLCQTKS"/>
    <m/>
    <m/>
    <x v="6"/>
    <n v="1"/>
  </r>
  <r>
    <m/>
    <s v="TTR162"/>
    <x v="197"/>
    <s v="TTR162(GD1-HK2-2223).1"/>
    <n v="3"/>
    <n v="90"/>
    <n v="9"/>
    <x v="4"/>
    <m/>
    <s v="09.01-15.01+_x000a_06.02-09.04"/>
    <n v="44"/>
    <s v="02"/>
    <s v="5"/>
    <s v="7"/>
    <n v="80"/>
    <s v="Thứ 5(07-09)"/>
    <m/>
    <n v="1"/>
    <x v="2"/>
    <x v="1"/>
    <s v="59_CLCQTKS"/>
    <m/>
    <m/>
    <x v="6"/>
    <n v="1"/>
  </r>
  <r>
    <n v="413"/>
    <s v="TAN322"/>
    <x v="196"/>
    <s v="TAN322(GD1-HK2-2223).5"/>
    <n v="3"/>
    <n v="60"/>
    <n v="6"/>
    <x v="4"/>
    <m/>
    <s v="09.01-15.01+_x000a_06.02-09.04"/>
    <n v="13"/>
    <m/>
    <s v="3"/>
    <s v="10"/>
    <n v="80"/>
    <s v="Thứ 3(10-12)"/>
    <m/>
    <n v="5"/>
    <x v="2"/>
    <x v="1"/>
    <s v="59_CLCQTKS"/>
    <m/>
    <m/>
    <x v="6"/>
    <n v="5"/>
  </r>
  <r>
    <n v="413"/>
    <s v="TAN322"/>
    <x v="196"/>
    <s v="TAN322(GD1-HK2-2223).5"/>
    <n v="3"/>
    <n v="60"/>
    <n v="6"/>
    <x v="4"/>
    <m/>
    <s v="09.01-15.01+_x000a_06.02-09.04"/>
    <n v="14"/>
    <s v="01"/>
    <s v="6"/>
    <s v="7"/>
    <n v="80"/>
    <s v="Thứ 6(07-09)"/>
    <m/>
    <n v="5"/>
    <x v="2"/>
    <x v="1"/>
    <s v="59_CLCQTKS"/>
    <m/>
    <m/>
    <x v="6"/>
    <n v="5"/>
  </r>
  <r>
    <n v="413"/>
    <s v="TAN322"/>
    <x v="196"/>
    <s v="TAN322(GD2-HK2-2223).1"/>
    <n v="3"/>
    <n v="60"/>
    <n v="6"/>
    <x v="2"/>
    <m/>
    <s v="17.04-25.06"/>
    <n v="33"/>
    <m/>
    <s v="2"/>
    <s v="7"/>
    <n v="80"/>
    <s v="Thứ 2(07-09)"/>
    <m/>
    <n v="5"/>
    <x v="2"/>
    <x v="1"/>
    <s v="Khoá 59CLC&amp;DHNN"/>
    <m/>
    <m/>
    <x v="6"/>
    <n v="1"/>
  </r>
  <r>
    <n v="413"/>
    <s v="TAN322"/>
    <x v="196"/>
    <s v="TAN322(GD2-HK2-2223).1"/>
    <n v="3"/>
    <n v="60"/>
    <n v="6"/>
    <x v="2"/>
    <m/>
    <s v="17.04-25.06"/>
    <n v="34"/>
    <s v="01"/>
    <s v="4"/>
    <s v="10"/>
    <n v="80"/>
    <s v="Thứ 4(10-12)"/>
    <m/>
    <n v="5"/>
    <x v="2"/>
    <x v="1"/>
    <s v="Khoá 59CLC&amp;DHNN"/>
    <m/>
    <m/>
    <x v="6"/>
    <n v="1"/>
  </r>
  <r>
    <n v="413"/>
    <s v="TAN322"/>
    <x v="196"/>
    <s v="TAN322(GD2-HK2-2223).3"/>
    <n v="3"/>
    <n v="60"/>
    <n v="6"/>
    <x v="2"/>
    <m/>
    <s v="17.04-25.06"/>
    <n v="43"/>
    <m/>
    <s v="2"/>
    <s v="10"/>
    <n v="80"/>
    <s v="Thứ 2(10-12)"/>
    <m/>
    <n v="5"/>
    <x v="2"/>
    <x v="1"/>
    <s v="Khoá 59CLC&amp;DHNN"/>
    <m/>
    <m/>
    <x v="6"/>
    <n v="3"/>
  </r>
  <r>
    <n v="413"/>
    <s v="TAN322"/>
    <x v="196"/>
    <s v="TAN322(GD2-HK2-2223).3"/>
    <n v="3"/>
    <n v="60"/>
    <n v="6"/>
    <x v="2"/>
    <m/>
    <s v="17.04-25.06"/>
    <n v="44"/>
    <s v="01"/>
    <s v="5"/>
    <s v="7"/>
    <n v="80"/>
    <s v="Thứ 5(07-09)"/>
    <m/>
    <n v="5"/>
    <x v="2"/>
    <x v="1"/>
    <s v="Khoá 59CLC&amp;DHNN"/>
    <m/>
    <m/>
    <x v="6"/>
    <n v="3"/>
  </r>
  <r>
    <n v="449"/>
    <s v="TAN331.CN"/>
    <x v="198"/>
    <s v="TAN331.CN(GD2-HK2-2223).1"/>
    <n v="2"/>
    <n v="60"/>
    <n v="6"/>
    <x v="2"/>
    <m/>
    <s v="17.04-25.06"/>
    <n v="21"/>
    <m/>
    <s v="2"/>
    <s v="4"/>
    <n v="100"/>
    <s v="Thứ 2(04-06)"/>
    <m/>
    <n v="12"/>
    <x v="4"/>
    <x v="4"/>
    <s v="BS"/>
    <s v="Mở BS cho khoá cũ"/>
    <m/>
    <x v="3"/>
    <n v="1"/>
  </r>
  <r>
    <n v="449"/>
    <s v="TAN331.CN"/>
    <x v="198"/>
    <s v="TAN331.CN(GD2-HK2-2223).1"/>
    <n v="2"/>
    <n v="60"/>
    <n v="6"/>
    <x v="2"/>
    <m/>
    <s v="17.04-25.06"/>
    <n v="22"/>
    <s v="01"/>
    <s v="5"/>
    <s v="1"/>
    <n v="100"/>
    <s v="Thứ 5(01-03)"/>
    <m/>
    <n v="12"/>
    <x v="4"/>
    <x v="4"/>
    <s v="BS"/>
    <s v="Mở BS cho khoá cũ"/>
    <m/>
    <x v="3"/>
    <n v="1"/>
  </r>
  <r>
    <n v="449"/>
    <s v="TAN332.CN"/>
    <x v="199"/>
    <s v="TAN332.CN(GD1-HK2-2223).1"/>
    <n v="2"/>
    <n v="60"/>
    <n v="6"/>
    <x v="4"/>
    <m/>
    <s v="09.01-15.01+_x000a_06.02-09.04"/>
    <n v="11"/>
    <m/>
    <s v="2"/>
    <s v="1"/>
    <n v="100"/>
    <s v="Thứ 2(01-03)"/>
    <s v="B308"/>
    <n v="12"/>
    <x v="2"/>
    <x v="4"/>
    <s v="Khóa 59"/>
    <m/>
    <m/>
    <x v="3"/>
    <n v="1"/>
  </r>
  <r>
    <n v="449"/>
    <s v="TAN332.CN"/>
    <x v="199"/>
    <s v="TAN332.CN(GD1-HK2-2223).1"/>
    <n v="2"/>
    <n v="60"/>
    <n v="6"/>
    <x v="4"/>
    <m/>
    <s v="09.01-15.01+_x000a_06.02-09.04"/>
    <n v="12"/>
    <s v="01"/>
    <s v="4"/>
    <s v="4"/>
    <n v="100"/>
    <s v="Thứ 4(04-06)"/>
    <m/>
    <n v="12"/>
    <x v="2"/>
    <x v="4"/>
    <s v="Khóa 59"/>
    <m/>
    <m/>
    <x v="3"/>
    <n v="1"/>
  </r>
  <r>
    <n v="449"/>
    <s v="TAN332.CN"/>
    <x v="199"/>
    <s v="TAN332.CN(GD1-HK2-2223).11"/>
    <n v="2"/>
    <n v="60"/>
    <n v="6"/>
    <x v="4"/>
    <m/>
    <s v="09.01-15.01+_x000a_06.02-09.04"/>
    <n v="11"/>
    <m/>
    <s v="2"/>
    <s v="1"/>
    <n v="100"/>
    <s v="Thứ 2(01-03)"/>
    <s v="B309"/>
    <n v="12"/>
    <x v="2"/>
    <x v="4"/>
    <s v="Khóa 59"/>
    <m/>
    <m/>
    <x v="3"/>
    <n v="11"/>
  </r>
  <r>
    <n v="449"/>
    <s v="TAN332.CN"/>
    <x v="199"/>
    <s v="TAN332.CN(GD1-HK2-2223).11"/>
    <n v="2"/>
    <n v="60"/>
    <n v="6"/>
    <x v="4"/>
    <m/>
    <s v="09.01-15.01+_x000a_06.02-09.04"/>
    <n v="12"/>
    <s v="01"/>
    <s v="4"/>
    <s v="4"/>
    <n v="100"/>
    <s v="Thứ 4(04-06)"/>
    <m/>
    <n v="12"/>
    <x v="2"/>
    <x v="4"/>
    <s v="Khóa 59"/>
    <m/>
    <m/>
    <x v="3"/>
    <n v="11"/>
  </r>
  <r>
    <n v="449"/>
    <s v="TAN332.CN"/>
    <x v="199"/>
    <s v="TAN332.CN(GD1-HK2-2223).3"/>
    <n v="2"/>
    <n v="60"/>
    <n v="6"/>
    <x v="4"/>
    <m/>
    <s v="09.01-15.01+_x000a_06.02-09.04"/>
    <n v="21"/>
    <m/>
    <s v="2"/>
    <s v="4"/>
    <n v="100"/>
    <s v="Thứ 2(04-06)"/>
    <m/>
    <n v="12"/>
    <x v="2"/>
    <x v="4"/>
    <s v="Khóa 59"/>
    <m/>
    <m/>
    <x v="3"/>
    <n v="3"/>
  </r>
  <r>
    <n v="449"/>
    <s v="TAN332.CN"/>
    <x v="199"/>
    <s v="TAN332.CN(GD1-HK2-2223).3"/>
    <n v="2"/>
    <n v="60"/>
    <n v="6"/>
    <x v="4"/>
    <m/>
    <s v="09.01-15.01+_x000a_06.02-09.04"/>
    <n v="22"/>
    <s v="01"/>
    <s v="5"/>
    <s v="1"/>
    <n v="100"/>
    <s v="Thứ 5(01-03)"/>
    <m/>
    <n v="12"/>
    <x v="2"/>
    <x v="4"/>
    <s v="Khóa 59"/>
    <m/>
    <m/>
    <x v="3"/>
    <n v="3"/>
  </r>
  <r>
    <n v="449"/>
    <s v="TAN332.CN"/>
    <x v="199"/>
    <s v="TAN332.CN(GD1-HK2-2223).5"/>
    <n v="2"/>
    <n v="60"/>
    <n v="6"/>
    <x v="4"/>
    <m/>
    <s v="09.01-15.01+_x000a_06.02-09.04"/>
    <n v="31"/>
    <m/>
    <s v="3"/>
    <s v="1"/>
    <n v="100"/>
    <s v="Thứ 3(01-03)"/>
    <m/>
    <n v="12"/>
    <x v="2"/>
    <x v="4"/>
    <s v="Khóa 59"/>
    <m/>
    <m/>
    <x v="3"/>
    <n v="5"/>
  </r>
  <r>
    <n v="449"/>
    <s v="TAN332.CN"/>
    <x v="199"/>
    <s v="TAN332.CN(GD1-HK2-2223).5"/>
    <n v="2"/>
    <n v="60"/>
    <n v="6"/>
    <x v="4"/>
    <m/>
    <s v="09.01-15.01+_x000a_06.02-09.04"/>
    <n v="32"/>
    <s v="01"/>
    <s v="5"/>
    <s v="4"/>
    <n v="100"/>
    <s v="Thứ 5(04-06)"/>
    <m/>
    <n v="12"/>
    <x v="2"/>
    <x v="4"/>
    <s v="Khóa 59"/>
    <m/>
    <m/>
    <x v="3"/>
    <n v="5"/>
  </r>
  <r>
    <n v="449"/>
    <s v="TAN332.CN"/>
    <x v="199"/>
    <s v="TAN332.CN(GD1-HK2-2223).7"/>
    <n v="2"/>
    <n v="60"/>
    <n v="6"/>
    <x v="4"/>
    <m/>
    <s v="09.01-15.01+_x000a_06.02-09.04"/>
    <n v="41"/>
    <m/>
    <s v="3"/>
    <s v="4"/>
    <n v="100"/>
    <s v="Thứ 3(04-06)"/>
    <m/>
    <n v="12"/>
    <x v="2"/>
    <x v="4"/>
    <s v="Khóa 59"/>
    <m/>
    <m/>
    <x v="3"/>
    <n v="7"/>
  </r>
  <r>
    <n v="449"/>
    <s v="TAN332.CN"/>
    <x v="199"/>
    <s v="TAN332.CN(GD1-HK2-2223).7"/>
    <n v="2"/>
    <n v="60"/>
    <n v="6"/>
    <x v="4"/>
    <m/>
    <s v="09.01-15.01+_x000a_06.02-09.04"/>
    <n v="42"/>
    <s v="01"/>
    <s v="6"/>
    <s v="1"/>
    <n v="100"/>
    <s v="Thứ 6(01-03)"/>
    <m/>
    <n v="12"/>
    <x v="2"/>
    <x v="4"/>
    <s v="Khóa 59"/>
    <m/>
    <m/>
    <x v="3"/>
    <n v="7"/>
  </r>
  <r>
    <n v="449"/>
    <s v="TAN332.CN"/>
    <x v="199"/>
    <s v="TAN332.CN(GD1-HK2-2223).9"/>
    <n v="2"/>
    <n v="60"/>
    <n v="6"/>
    <x v="4"/>
    <m/>
    <s v="09.01-15.01+_x000a_06.02-09.04"/>
    <n v="51"/>
    <m/>
    <s v="4"/>
    <s v="1"/>
    <n v="100"/>
    <s v="Thứ 4(01-03)"/>
    <m/>
    <n v="12"/>
    <x v="2"/>
    <x v="4"/>
    <s v="Khóa 59"/>
    <m/>
    <m/>
    <x v="3"/>
    <n v="9"/>
  </r>
  <r>
    <n v="449"/>
    <s v="TAN332.CN"/>
    <x v="199"/>
    <s v="TAN332.CN(GD1-HK2-2223).9"/>
    <n v="2"/>
    <n v="60"/>
    <n v="6"/>
    <x v="4"/>
    <m/>
    <s v="09.01-15.01+_x000a_06.02-09.04"/>
    <n v="52"/>
    <s v="01"/>
    <s v="6"/>
    <s v="4"/>
    <n v="100"/>
    <s v="Thứ 6(04-06)"/>
    <m/>
    <n v="12"/>
    <x v="2"/>
    <x v="4"/>
    <s v="Khóa 59"/>
    <m/>
    <m/>
    <x v="3"/>
    <n v="9"/>
  </r>
  <r>
    <n v="449"/>
    <s v="TAN332.CN"/>
    <x v="199"/>
    <s v="TAN332.CN(GD2-HK2-2223).10"/>
    <n v="2"/>
    <n v="60"/>
    <n v="6"/>
    <x v="2"/>
    <m/>
    <s v="17.04-25.06"/>
    <n v="53"/>
    <m/>
    <s v="3"/>
    <s v="7"/>
    <n v="100"/>
    <s v="Thứ 3(07-09)"/>
    <m/>
    <n v="12"/>
    <x v="2"/>
    <x v="4"/>
    <s v="Khóa 59"/>
    <m/>
    <m/>
    <x v="3"/>
    <n v="10"/>
  </r>
  <r>
    <n v="449"/>
    <s v="TAN332.CN"/>
    <x v="199"/>
    <s v="TAN332.CN(GD2-HK2-2223).10"/>
    <n v="2"/>
    <n v="60"/>
    <n v="6"/>
    <x v="2"/>
    <m/>
    <s v="17.04-25.06"/>
    <n v="54"/>
    <s v="01"/>
    <s v="5"/>
    <s v="10"/>
    <n v="100"/>
    <s v="Thứ 5(10-12)"/>
    <m/>
    <n v="12"/>
    <x v="2"/>
    <x v="4"/>
    <s v="Khóa 59"/>
    <m/>
    <m/>
    <x v="3"/>
    <n v="10"/>
  </r>
  <r>
    <n v="449"/>
    <s v="TAN332.CN"/>
    <x v="199"/>
    <s v="TAN332.CN(GD2-HK2-2223).12"/>
    <n v="2"/>
    <n v="60"/>
    <n v="6"/>
    <x v="2"/>
    <m/>
    <s v="17.04-25.06"/>
    <n v="13"/>
    <m/>
    <s v="3"/>
    <s v="10"/>
    <n v="100"/>
    <s v="Thứ 3(10-12)"/>
    <m/>
    <n v="12"/>
    <x v="2"/>
    <x v="4"/>
    <s v="Khóa 59"/>
    <m/>
    <m/>
    <x v="3"/>
    <n v="12"/>
  </r>
  <r>
    <n v="449"/>
    <s v="TAN332.CN"/>
    <x v="199"/>
    <s v="TAN332.CN(GD2-HK2-2223).12"/>
    <n v="2"/>
    <n v="60"/>
    <n v="6"/>
    <x v="2"/>
    <m/>
    <s v="17.04-25.06"/>
    <n v="14"/>
    <s v="01"/>
    <s v="6"/>
    <s v="7"/>
    <n v="100"/>
    <s v="Thứ 6(07-09)"/>
    <m/>
    <n v="12"/>
    <x v="2"/>
    <x v="4"/>
    <s v="Khóa 59"/>
    <m/>
    <m/>
    <x v="3"/>
    <n v="12"/>
  </r>
  <r>
    <n v="449"/>
    <s v="TAN332.CN"/>
    <x v="199"/>
    <s v="TAN332.CN(GD2-HK2-2223).2"/>
    <n v="2"/>
    <n v="60"/>
    <n v="6"/>
    <x v="2"/>
    <m/>
    <s v="17.04-25.06"/>
    <n v="13"/>
    <m/>
    <s v="3"/>
    <s v="10"/>
    <n v="100"/>
    <s v="Thứ 3(10-12)"/>
    <m/>
    <n v="12"/>
    <x v="2"/>
    <x v="4"/>
    <s v="Khóa 59"/>
    <m/>
    <m/>
    <x v="3"/>
    <n v="2"/>
  </r>
  <r>
    <n v="449"/>
    <s v="TAN332.CN"/>
    <x v="199"/>
    <s v="TAN332.CN(GD2-HK2-2223).2"/>
    <n v="2"/>
    <n v="60"/>
    <n v="6"/>
    <x v="2"/>
    <m/>
    <s v="17.04-25.06"/>
    <n v="14"/>
    <s v="01"/>
    <s v="6"/>
    <s v="7"/>
    <n v="100"/>
    <s v="Thứ 6(07-09)"/>
    <m/>
    <n v="12"/>
    <x v="2"/>
    <x v="4"/>
    <s v="Khóa 59"/>
    <m/>
    <m/>
    <x v="3"/>
    <n v="2"/>
  </r>
  <r>
    <n v="449"/>
    <s v="TAN332.CN"/>
    <x v="199"/>
    <s v="TAN332.CN(GD2-HK2-2223).4"/>
    <n v="2"/>
    <n v="60"/>
    <n v="6"/>
    <x v="2"/>
    <m/>
    <s v="17.04-25.06"/>
    <n v="23"/>
    <m/>
    <s v="4"/>
    <s v="7"/>
    <n v="100"/>
    <s v="Thứ 4(07-09)"/>
    <m/>
    <n v="12"/>
    <x v="2"/>
    <x v="4"/>
    <s v="Khóa 59"/>
    <m/>
    <m/>
    <x v="3"/>
    <n v="4"/>
  </r>
  <r>
    <n v="449"/>
    <s v="TAN332.CN"/>
    <x v="199"/>
    <s v="TAN332.CN(GD2-HK2-2223).4"/>
    <n v="2"/>
    <n v="60"/>
    <n v="6"/>
    <x v="2"/>
    <m/>
    <s v="17.04-25.06"/>
    <n v="24"/>
    <s v="01"/>
    <s v="6"/>
    <s v="10"/>
    <n v="100"/>
    <s v="Thứ 6(10-12)"/>
    <m/>
    <n v="12"/>
    <x v="2"/>
    <x v="4"/>
    <s v="Khóa 59"/>
    <m/>
    <m/>
    <x v="3"/>
    <n v="4"/>
  </r>
  <r>
    <n v="449"/>
    <s v="TAN332.CN"/>
    <x v="199"/>
    <s v="TAN332.CN(GD2-HK2-2223).6"/>
    <n v="2"/>
    <n v="60"/>
    <n v="6"/>
    <x v="2"/>
    <m/>
    <s v="17.04-25.06"/>
    <n v="33"/>
    <m/>
    <s v="2"/>
    <s v="7"/>
    <n v="100"/>
    <s v="Thứ 2(07-09)"/>
    <m/>
    <n v="12"/>
    <x v="2"/>
    <x v="4"/>
    <s v="Khóa 59"/>
    <m/>
    <m/>
    <x v="3"/>
    <n v="6"/>
  </r>
  <r>
    <n v="449"/>
    <s v="TAN332.CN"/>
    <x v="199"/>
    <s v="TAN332.CN(GD2-HK2-2223).6"/>
    <n v="2"/>
    <n v="60"/>
    <n v="6"/>
    <x v="2"/>
    <m/>
    <s v="17.04-25.06"/>
    <n v="34"/>
    <s v="01"/>
    <s v="4"/>
    <s v="10"/>
    <n v="100"/>
    <s v="Thứ 4(10-12)"/>
    <m/>
    <n v="12"/>
    <x v="2"/>
    <x v="4"/>
    <s v="Khóa 59"/>
    <m/>
    <m/>
    <x v="3"/>
    <n v="6"/>
  </r>
  <r>
    <n v="449"/>
    <s v="TAN332.CN"/>
    <x v="199"/>
    <s v="TAN332.CN(GD2-HK2-2223).8"/>
    <n v="2"/>
    <n v="60"/>
    <n v="6"/>
    <x v="2"/>
    <m/>
    <s v="17.04-25.06"/>
    <n v="43"/>
    <m/>
    <s v="2"/>
    <s v="10"/>
    <n v="100"/>
    <s v="Thứ 2(10-12)"/>
    <m/>
    <n v="12"/>
    <x v="2"/>
    <x v="4"/>
    <s v="Khóa 59"/>
    <m/>
    <m/>
    <x v="3"/>
    <n v="8"/>
  </r>
  <r>
    <n v="449"/>
    <s v="TAN332.CN"/>
    <x v="199"/>
    <s v="TAN332.CN(GD2-HK2-2223).8"/>
    <n v="2"/>
    <n v="60"/>
    <n v="6"/>
    <x v="2"/>
    <m/>
    <s v="17.04-25.06"/>
    <n v="44"/>
    <s v="01"/>
    <s v="5"/>
    <s v="7"/>
    <n v="100"/>
    <s v="Thứ 5(07-09)"/>
    <m/>
    <n v="12"/>
    <x v="2"/>
    <x v="4"/>
    <s v="Khóa 59"/>
    <m/>
    <m/>
    <x v="3"/>
    <n v="8"/>
  </r>
  <r>
    <n v="419"/>
    <s v="TAN403"/>
    <x v="200"/>
    <s v="TAN403(GD1+2-HK2-2223).2"/>
    <n v="3"/>
    <n v="54"/>
    <n v="3"/>
    <x v="3"/>
    <m/>
    <s v="09.01-15.01+_x000a_06.02-04.06"/>
    <n v="13"/>
    <m/>
    <s v="3"/>
    <s v="10"/>
    <n v="52"/>
    <s v="Thứ 3(10-12)"/>
    <m/>
    <n v="6"/>
    <x v="2"/>
    <x v="4"/>
    <s v="59_TATM"/>
    <s v="Điều chỉnh lịch học"/>
    <m/>
    <x v="9"/>
    <n v="2"/>
  </r>
  <r>
    <n v="419"/>
    <s v="TAN403"/>
    <x v="200"/>
    <s v="TAN403(GD1+2-HK2-2223).4"/>
    <n v="3"/>
    <n v="54"/>
    <n v="3"/>
    <x v="3"/>
    <m/>
    <s v="09.01-15.01+_x000a_06.02-04.06"/>
    <n v="23"/>
    <m/>
    <s v="4"/>
    <s v="7"/>
    <n v="52"/>
    <s v="Thứ 4(07-09)"/>
    <m/>
    <n v="6"/>
    <x v="2"/>
    <x v="4"/>
    <s v="59_TATM"/>
    <s v="Điều chỉnh lịch học"/>
    <m/>
    <x v="9"/>
    <n v="4"/>
  </r>
  <r>
    <n v="419"/>
    <s v="TAN403"/>
    <x v="200"/>
    <s v="TAN403(GD1+2-HK2-2223).6"/>
    <n v="3"/>
    <n v="54"/>
    <n v="3"/>
    <x v="3"/>
    <m/>
    <s v="09.01-15.01+_x000a_06.02-04.06"/>
    <n v="32"/>
    <m/>
    <s v="5"/>
    <s v="4"/>
    <n v="52"/>
    <s v="Thứ 5(04-06)"/>
    <m/>
    <n v="6"/>
    <x v="2"/>
    <x v="4"/>
    <s v="59_TATM"/>
    <s v="Điều chỉnh lịch học"/>
    <m/>
    <x v="9"/>
    <n v="6"/>
  </r>
  <r>
    <n v="419"/>
    <s v="TAN403"/>
    <x v="200"/>
    <s v="TAN403(GD1+2-HK2-2223).1"/>
    <n v="3"/>
    <n v="54"/>
    <n v="3"/>
    <x v="3"/>
    <m/>
    <s v="09.01-15.01+_x000a_06.02-04.06"/>
    <n v="41"/>
    <m/>
    <s v="3"/>
    <s v="4"/>
    <n v="52"/>
    <s v="Thứ 3(04-06)"/>
    <m/>
    <n v="6"/>
    <x v="2"/>
    <x v="4"/>
    <s v="59_TATM"/>
    <s v="Điều chỉnh lịch học"/>
    <m/>
    <x v="9"/>
    <n v="1"/>
  </r>
  <r>
    <n v="419"/>
    <s v="TAN403"/>
    <x v="200"/>
    <s v="TAN403(GD1+2-HK2-2223).3"/>
    <n v="3"/>
    <n v="54"/>
    <n v="3"/>
    <x v="3"/>
    <m/>
    <s v="09.01-15.01+_x000a_06.02-04.06"/>
    <n v="51"/>
    <m/>
    <s v="4"/>
    <s v="1"/>
    <n v="52"/>
    <s v="Thứ 4(01-03)"/>
    <m/>
    <n v="6"/>
    <x v="2"/>
    <x v="4"/>
    <s v="59_TATM"/>
    <s v="Điều chỉnh lịch học"/>
    <m/>
    <x v="9"/>
    <n v="3"/>
  </r>
  <r>
    <n v="419"/>
    <s v="TAN403"/>
    <x v="200"/>
    <s v="TAN403(GD1+2-HK2-2223).5"/>
    <n v="3"/>
    <n v="54"/>
    <n v="3"/>
    <x v="3"/>
    <m/>
    <s v="09.01-15.01+_x000a_06.02-04.06"/>
    <n v="22"/>
    <m/>
    <s v="5"/>
    <s v="1"/>
    <n v="52"/>
    <s v="Thứ 5(01-03)"/>
    <m/>
    <n v="6"/>
    <x v="2"/>
    <x v="4"/>
    <s v="59_TATM"/>
    <s v="Điều chỉnh lịch học"/>
    <m/>
    <x v="9"/>
    <n v="5"/>
  </r>
  <r>
    <n v="420"/>
    <s v="TAN410"/>
    <x v="201"/>
    <s v="TAN410(GD1+2-HK2-2223).2"/>
    <n v="3"/>
    <n v="54"/>
    <n v="3"/>
    <x v="3"/>
    <m/>
    <s v="09.01-15.01+_x000a_06.02-04.06"/>
    <n v="12"/>
    <m/>
    <s v="4"/>
    <s v="4"/>
    <n v="52"/>
    <s v="Thứ 4(04-06)"/>
    <m/>
    <n v="6"/>
    <x v="2"/>
    <x v="4"/>
    <s v="59_TATM"/>
    <s v="Điều chỉnh lịch học"/>
    <m/>
    <x v="9"/>
    <n v="2"/>
  </r>
  <r>
    <n v="420"/>
    <s v="TAN410"/>
    <x v="201"/>
    <s v="TAN410(GD1+2-HK2-2223).4"/>
    <n v="3"/>
    <n v="54"/>
    <n v="3"/>
    <x v="3"/>
    <m/>
    <s v="09.01-15.01+_x000a_06.02-04.06"/>
    <n v="51"/>
    <m/>
    <s v="4"/>
    <s v="1"/>
    <n v="52"/>
    <s v="Thứ 4(01-03)"/>
    <m/>
    <n v="6"/>
    <x v="2"/>
    <x v="4"/>
    <s v="59_TATM"/>
    <s v="Điều chỉnh lịch học"/>
    <m/>
    <x v="9"/>
    <n v="4"/>
  </r>
  <r>
    <n v="420"/>
    <s v="TAN410"/>
    <x v="201"/>
    <s v="TAN410(GD1+2-HK2-2223).1"/>
    <n v="3"/>
    <n v="54"/>
    <n v="3"/>
    <x v="3"/>
    <m/>
    <s v="09.01-15.01+_x000a_06.02-04.06"/>
    <n v="21"/>
    <m/>
    <s v="2"/>
    <s v="4"/>
    <n v="52"/>
    <s v="Thứ 2(04-06)"/>
    <m/>
    <n v="6"/>
    <x v="2"/>
    <x v="4"/>
    <s v="59_TATM"/>
    <s v="Điều chỉnh lịch học"/>
    <m/>
    <x v="9"/>
    <n v="1"/>
  </r>
  <r>
    <n v="420"/>
    <s v="TAN410"/>
    <x v="201"/>
    <s v="TAN410(GD1+2-HK2-2223).3"/>
    <n v="3"/>
    <n v="54"/>
    <n v="3"/>
    <x v="3"/>
    <m/>
    <s v="09.01-15.01+_x000a_06.02-04.06"/>
    <n v="23"/>
    <m/>
    <s v="4"/>
    <s v="7"/>
    <n v="52"/>
    <s v="Thứ 4(07-09)"/>
    <m/>
    <n v="6"/>
    <x v="2"/>
    <x v="4"/>
    <s v="59_TATM"/>
    <s v="Điều chỉnh lịch học"/>
    <m/>
    <x v="9"/>
    <n v="3"/>
  </r>
  <r>
    <n v="420"/>
    <s v="TAN410"/>
    <x v="201"/>
    <s v="TAN410(GD1+2-HK2-2223).5"/>
    <n v="3"/>
    <n v="54"/>
    <n v="3"/>
    <x v="3"/>
    <m/>
    <s v="09.01-15.01+_x000a_06.02-04.06"/>
    <n v="22"/>
    <m/>
    <s v="5"/>
    <s v="1"/>
    <n v="52"/>
    <s v="Thứ 5(01-03)"/>
    <m/>
    <n v="6"/>
    <x v="2"/>
    <x v="4"/>
    <s v="59_TATM"/>
    <s v="Điều chỉnh lịch học"/>
    <m/>
    <x v="9"/>
    <n v="5"/>
  </r>
  <r>
    <n v="322"/>
    <s v="TAN432"/>
    <x v="202"/>
    <s v="TAN432(GD1-HK2-2223).1"/>
    <n v="3"/>
    <n v="60"/>
    <n v="6"/>
    <x v="4"/>
    <m/>
    <s v="09.01-15.01+_x000a_06.02-09.04"/>
    <n v="11"/>
    <m/>
    <s v="2"/>
    <s v="1"/>
    <n v="100"/>
    <s v="Thứ 2(01-03)"/>
    <m/>
    <n v="2"/>
    <x v="7"/>
    <x v="4"/>
    <s v="Khóa 57 học vượt"/>
    <m/>
    <m/>
    <x v="3"/>
    <n v="1"/>
  </r>
  <r>
    <n v="322"/>
    <s v="TAN432"/>
    <x v="202"/>
    <s v="TAN432(GD1-HK2-2223).1"/>
    <n v="3"/>
    <n v="60"/>
    <n v="6"/>
    <x v="4"/>
    <m/>
    <s v="09.01-15.01+_x000a_06.02-09.04"/>
    <n v="12"/>
    <s v="01"/>
    <s v="4"/>
    <s v="4"/>
    <n v="100"/>
    <s v="Thứ 4(04-06)"/>
    <m/>
    <n v="2"/>
    <x v="7"/>
    <x v="4"/>
    <s v="Khóa 57 học vượt"/>
    <m/>
    <m/>
    <x v="3"/>
    <n v="1"/>
  </r>
  <r>
    <n v="322"/>
    <s v="TAN432"/>
    <x v="202"/>
    <s v="TAN432(GD2-HK2-2223).2"/>
    <n v="3"/>
    <n v="60"/>
    <n v="6"/>
    <x v="2"/>
    <m/>
    <s v="17.04-25.06"/>
    <n v="11"/>
    <m/>
    <s v="2"/>
    <s v="1"/>
    <n v="100"/>
    <s v="Thứ 2(01-03)"/>
    <m/>
    <n v="2"/>
    <x v="7"/>
    <x v="4"/>
    <s v="Khóa 57 học vượt"/>
    <m/>
    <m/>
    <x v="3"/>
    <n v="2"/>
  </r>
  <r>
    <n v="322"/>
    <s v="TAN432"/>
    <x v="202"/>
    <s v="TAN432(GD2-HK2-2223).2"/>
    <n v="3"/>
    <n v="60"/>
    <n v="6"/>
    <x v="2"/>
    <m/>
    <s v="17.04-25.06"/>
    <n v="12"/>
    <s v="01"/>
    <s v="4"/>
    <s v="4"/>
    <n v="100"/>
    <s v="Thứ 4(04-06)"/>
    <m/>
    <n v="2"/>
    <x v="7"/>
    <x v="4"/>
    <s v="Khóa 57 học vượt"/>
    <m/>
    <m/>
    <x v="3"/>
    <n v="2"/>
  </r>
  <r>
    <n v="116"/>
    <s v="TAN433"/>
    <x v="203"/>
    <s v="TAN433(GD1-HK2-2223).1"/>
    <n v="3"/>
    <n v="60"/>
    <n v="6"/>
    <x v="4"/>
    <m/>
    <s v="09.01-15.01+_x000a_06.02-09.04"/>
    <n v="51"/>
    <m/>
    <s v="4"/>
    <s v="1"/>
    <n v="100"/>
    <s v="Thứ 4(01-03)"/>
    <m/>
    <n v="1"/>
    <x v="2"/>
    <x v="4"/>
    <s v="Khóa 59 học vượt"/>
    <m/>
    <m/>
    <x v="3"/>
    <n v="1"/>
  </r>
  <r>
    <n v="116"/>
    <s v="TAN433"/>
    <x v="203"/>
    <s v="TAN433(GD1-HK2-2223).1"/>
    <n v="3"/>
    <n v="60"/>
    <n v="6"/>
    <x v="4"/>
    <m/>
    <s v="09.01-15.01+_x000a_06.02-09.04"/>
    <n v="52"/>
    <s v="01"/>
    <s v="6"/>
    <s v="4"/>
    <n v="100"/>
    <s v="Thứ 6(04-06)"/>
    <m/>
    <n v="1"/>
    <x v="2"/>
    <x v="4"/>
    <s v="Khóa 59 học vượt"/>
    <m/>
    <m/>
    <x v="3"/>
    <n v="1"/>
  </r>
  <r>
    <n v="117"/>
    <s v="TAN434"/>
    <x v="204"/>
    <s v="TAN434(GD2-HK2-2223).1"/>
    <n v="3"/>
    <n v="60"/>
    <n v="6"/>
    <x v="2"/>
    <m/>
    <s v="17.04-25.06"/>
    <n v="53"/>
    <m/>
    <s v="3"/>
    <s v="7"/>
    <n v="100"/>
    <s v="Thứ 3(07-09)"/>
    <m/>
    <n v="1"/>
    <x v="2"/>
    <x v="4"/>
    <s v="Khóa 59 học vượt"/>
    <m/>
    <m/>
    <x v="3"/>
    <n v="1"/>
  </r>
  <r>
    <n v="117"/>
    <s v="TAN434"/>
    <x v="204"/>
    <s v="TAN434(GD2-HK2-2223).1"/>
    <n v="3"/>
    <n v="60"/>
    <n v="6"/>
    <x v="2"/>
    <m/>
    <s v="17.04-25.06"/>
    <n v="54"/>
    <s v="01"/>
    <s v="5"/>
    <s v="10"/>
    <n v="100"/>
    <s v="Thứ 5(10-12)"/>
    <m/>
    <n v="1"/>
    <x v="2"/>
    <x v="4"/>
    <s v="Khóa 59 học vượt"/>
    <m/>
    <m/>
    <x v="3"/>
    <n v="1"/>
  </r>
  <r>
    <n v="243"/>
    <s v="TANE106"/>
    <x v="205"/>
    <s v="TANE106(GD1+2-HK2-2223).1"/>
    <n v="3"/>
    <n v="54"/>
    <n v="3"/>
    <x v="3"/>
    <s v="05.02-26.02"/>
    <s v="27.02-30.06"/>
    <n v="51"/>
    <m/>
    <s v="4"/>
    <s v="1"/>
    <n v="3"/>
    <s v="Thứ 4(01-03)"/>
    <m/>
    <n v="1"/>
    <x v="3"/>
    <x v="1"/>
    <s v="61CLCTATM-KHỐI 1-ANH 1+ANH 2.1"/>
    <s v="Điều chỉnh tiến độ; Điều chỉnh lịch học"/>
    <s v="MT Nam"/>
    <x v="2"/>
    <n v="1"/>
  </r>
  <r>
    <n v="243"/>
    <s v="TANE106"/>
    <x v="205"/>
    <s v="TANE106(GD1+2-HK2-2223).2"/>
    <n v="3"/>
    <n v="54"/>
    <n v="3"/>
    <x v="3"/>
    <s v="05.02-26.02"/>
    <s v="27.02-30.06"/>
    <n v="52"/>
    <m/>
    <s v="6"/>
    <s v="4"/>
    <n v="3"/>
    <s v="Thứ 6(04-06)"/>
    <m/>
    <n v="1"/>
    <x v="3"/>
    <x v="1"/>
    <s v="61CLCTATM-KHỐI 1-ANH 2.2+ANH 3"/>
    <s v="Điều chỉnh tiến độ; Điều chỉnh lịch học"/>
    <s v="MT Nam"/>
    <x v="2"/>
    <n v="2"/>
  </r>
  <r>
    <n v="244"/>
    <s v="TANE107"/>
    <x v="206"/>
    <s v="TANE107(GD1+2-HK2-2223).1"/>
    <n v="3"/>
    <n v="54"/>
    <n v="3"/>
    <x v="3"/>
    <s v="05.02-26.02"/>
    <s v="27.02-30.06"/>
    <n v="11"/>
    <m/>
    <s v="2"/>
    <s v="1"/>
    <n v="3"/>
    <s v="Thứ 2(01-03)"/>
    <s v="B509"/>
    <n v="1"/>
    <x v="3"/>
    <x v="1"/>
    <s v="61CLCTATM-KHỐI 1-ANH 1+ANH 2.1"/>
    <s v="Điều chỉnh tiến độ; Điều chỉnh lịch học"/>
    <s v="MT Nam"/>
    <x v="2"/>
    <n v="1"/>
  </r>
  <r>
    <n v="244"/>
    <s v="TANE107"/>
    <x v="206"/>
    <s v="TANE107(GD1+2-HK2-2223).2"/>
    <n v="3"/>
    <n v="54"/>
    <n v="3"/>
    <x v="3"/>
    <s v="05.02-26.02"/>
    <s v="27.02-30.06"/>
    <n v="12"/>
    <m/>
    <s v="4"/>
    <s v="4"/>
    <n v="3"/>
    <s v="Thứ 4(04-06)"/>
    <m/>
    <n v="1"/>
    <x v="3"/>
    <x v="1"/>
    <s v="61CLCTATM-KHỐI 1-ANH 2.2+ANH 3"/>
    <s v="Điều chỉnh tiến độ; Điều chỉnh lịch học"/>
    <s v="MT Nam"/>
    <x v="2"/>
    <n v="2"/>
  </r>
  <r>
    <n v="320"/>
    <s v="TANE111"/>
    <x v="207"/>
    <s v="TANE111(GD1-HK2-2223).1"/>
    <n v="3"/>
    <n v="54"/>
    <n v="6"/>
    <x v="4"/>
    <m/>
    <s v="09.01-15.01+_x000a_06.02-02.04"/>
    <n v="51"/>
    <m/>
    <s v="4"/>
    <s v="1"/>
    <n v="33"/>
    <s v="Thứ 4(01-03)"/>
    <m/>
    <n v="2"/>
    <x v="1"/>
    <x v="1"/>
    <s v="60_CLCTATM"/>
    <m/>
    <m/>
    <x v="7"/>
    <n v="1"/>
  </r>
  <r>
    <n v="320"/>
    <s v="TANE111"/>
    <x v="207"/>
    <s v="TANE111(GD1-HK2-2223).1"/>
    <n v="3"/>
    <n v="54"/>
    <n v="6"/>
    <x v="4"/>
    <m/>
    <s v="09.01-15.01+_x000a_06.02-02.04"/>
    <n v="52"/>
    <s v="01"/>
    <s v="6"/>
    <s v="4"/>
    <n v="33"/>
    <s v="Thứ 6(04-06)"/>
    <m/>
    <n v="2"/>
    <x v="1"/>
    <x v="1"/>
    <s v="60_CLCTATM"/>
    <m/>
    <m/>
    <x v="7"/>
    <n v="1"/>
  </r>
  <r>
    <n v="320"/>
    <s v="TANE111"/>
    <x v="207"/>
    <s v="TANE111(GD2-HK2-2223).2"/>
    <n v="3"/>
    <n v="54"/>
    <n v="6"/>
    <x v="2"/>
    <m/>
    <s v="17.04-18.06"/>
    <n v="33"/>
    <m/>
    <s v="2"/>
    <s v="7"/>
    <n v="33"/>
    <s v="Thứ 2(07-09)"/>
    <m/>
    <n v="2"/>
    <x v="1"/>
    <x v="1"/>
    <s v="60_CLCTATM"/>
    <m/>
    <m/>
    <x v="7"/>
    <n v="2"/>
  </r>
  <r>
    <n v="320"/>
    <s v="TANE111"/>
    <x v="207"/>
    <s v="TANE111(GD2-HK2-2223).2"/>
    <n v="3"/>
    <n v="54"/>
    <n v="6"/>
    <x v="2"/>
    <m/>
    <s v="17.04-18.06"/>
    <n v="34"/>
    <s v="01"/>
    <s v="4"/>
    <s v="10"/>
    <n v="33"/>
    <s v="Thứ 4(10-12)"/>
    <m/>
    <n v="2"/>
    <x v="1"/>
    <x v="1"/>
    <s v="60_CLCTATM"/>
    <m/>
    <m/>
    <x v="7"/>
    <n v="2"/>
  </r>
  <r>
    <n v="15"/>
    <s v="TANE112"/>
    <x v="208"/>
    <s v="TANE112(GD1-HK2-2223).1"/>
    <n v="3"/>
    <n v="45"/>
    <n v="6"/>
    <x v="4"/>
    <m/>
    <s v="09.01-15.01+_x000a_06.02-26.03"/>
    <n v="13"/>
    <m/>
    <s v="3"/>
    <s v="10"/>
    <n v="80"/>
    <s v="Thứ 3(10-12)"/>
    <s v="A601"/>
    <n v="1"/>
    <x v="1"/>
    <x v="1"/>
    <s v="60_CLCQTKS"/>
    <s v="Điều chỉnh lịch học"/>
    <m/>
    <x v="7"/>
    <n v="1"/>
  </r>
  <r>
    <n v="15"/>
    <s v="TANE112"/>
    <x v="208"/>
    <s v="TANE112(GD1-HK2-2223).1"/>
    <n v="3"/>
    <n v="45"/>
    <n v="6"/>
    <x v="4"/>
    <m/>
    <s v="09.01-15.01+_x000a_06.02-26.03"/>
    <n v="14"/>
    <s v="01"/>
    <s v="6"/>
    <s v="7"/>
    <n v="80"/>
    <s v="Thứ 6(07-09)"/>
    <m/>
    <n v="1"/>
    <x v="1"/>
    <x v="1"/>
    <s v="60_CLCQTKS"/>
    <m/>
    <m/>
    <x v="7"/>
    <n v="1"/>
  </r>
  <r>
    <n v="234"/>
    <s v="TANE216"/>
    <x v="209"/>
    <s v="TANE216(GD1+2-HK2-2223).1"/>
    <n v="3"/>
    <n v="54"/>
    <n v="3"/>
    <x v="3"/>
    <s v="05.02-26.02"/>
    <s v="27.02-30.06"/>
    <n v="41"/>
    <m/>
    <s v="3"/>
    <s v="4"/>
    <n v="3"/>
    <s v="Thứ 3(04-06)"/>
    <m/>
    <n v="1"/>
    <x v="3"/>
    <x v="1"/>
    <s v="61CLCTATM-KHỐI 1-ANH 1+ANH 2.1"/>
    <s v="Điều chỉnh tiến độ; Điều chỉnh lịch học"/>
    <s v="MT Nam"/>
    <x v="2"/>
    <n v="1"/>
  </r>
  <r>
    <n v="234"/>
    <s v="TANE216"/>
    <x v="209"/>
    <s v="TANE216(GD1+2-HK2-2223).2"/>
    <n v="3"/>
    <n v="54"/>
    <n v="3"/>
    <x v="3"/>
    <s v="05.02-26.02"/>
    <s v="27.02-30.06"/>
    <n v="42"/>
    <m/>
    <s v="6"/>
    <s v="1"/>
    <n v="3"/>
    <s v="Thứ 6(01-03)"/>
    <m/>
    <n v="1"/>
    <x v="3"/>
    <x v="1"/>
    <s v="61CLCTATM-KHỐI 1-ANH 2.2+ANH 3"/>
    <s v="Điều chỉnh tiến độ; Điều chỉnh lịch học"/>
    <s v="MT Nam"/>
    <x v="2"/>
    <n v="2"/>
  </r>
  <r>
    <n v="263"/>
    <s v="TANE217"/>
    <x v="210"/>
    <s v="TANE217(GD1+2-HK2-2223).1"/>
    <n v="3"/>
    <n v="54"/>
    <n v="3"/>
    <x v="3"/>
    <s v="05.02-26.02"/>
    <s v="27.02-30.06"/>
    <n v="21"/>
    <m/>
    <s v="2"/>
    <s v="4"/>
    <n v="3"/>
    <s v="Thứ 2(04-06)"/>
    <m/>
    <n v="1"/>
    <x v="3"/>
    <x v="1"/>
    <s v="61CLCTATM-KHỐI 1-ANH 1+ANH 2.1"/>
    <s v="Điều chỉnh tiến độ; Điều chỉnh lịch học"/>
    <s v="MT Nam"/>
    <x v="2"/>
    <n v="1"/>
  </r>
  <r>
    <n v="263"/>
    <s v="TANE217"/>
    <x v="210"/>
    <s v="TANE217(GD1+2-HK2-2223).2"/>
    <n v="3"/>
    <n v="54"/>
    <n v="3"/>
    <x v="3"/>
    <s v="05.02-26.02"/>
    <s v="27.02-30.06"/>
    <n v="22"/>
    <m/>
    <s v="5"/>
    <s v="1"/>
    <n v="3"/>
    <s v="Thứ 5(01-03)"/>
    <m/>
    <n v="1"/>
    <x v="3"/>
    <x v="1"/>
    <s v="61CLCTATM-KHỐI 1-ANH 2.2+ANH 3"/>
    <s v="Điều chỉnh tiến độ; Điều chỉnh lịch học"/>
    <s v="MT Nam"/>
    <x v="2"/>
    <n v="2"/>
  </r>
  <r>
    <n v="267"/>
    <s v="TANE312"/>
    <x v="211"/>
    <s v="TANE312(GD1-HK2-2223).1"/>
    <n v="3"/>
    <n v="54"/>
    <n v="6"/>
    <x v="4"/>
    <m/>
    <s v="09.01-15.01+_x000a_06.02-02.04"/>
    <n v="13"/>
    <m/>
    <s v="3"/>
    <s v="10"/>
    <n v="33"/>
    <s v="Thứ 3(10-12)"/>
    <m/>
    <n v="2"/>
    <x v="1"/>
    <x v="1"/>
    <s v="60_CLCTATM"/>
    <m/>
    <m/>
    <x v="7"/>
    <n v="1"/>
  </r>
  <r>
    <n v="267"/>
    <s v="TANE312"/>
    <x v="211"/>
    <s v="TANE312(GD1-HK2-2223).1"/>
    <n v="3"/>
    <n v="54"/>
    <n v="6"/>
    <x v="4"/>
    <m/>
    <s v="09.01-15.01+_x000a_06.02-02.04"/>
    <n v="14"/>
    <s v="01"/>
    <s v="6"/>
    <s v="7"/>
    <n v="33"/>
    <s v="Thứ 6(07-09)"/>
    <m/>
    <n v="2"/>
    <x v="1"/>
    <x v="1"/>
    <s v="60_CLCTATM"/>
    <m/>
    <m/>
    <x v="7"/>
    <n v="1"/>
  </r>
  <r>
    <n v="267"/>
    <s v="TANE312"/>
    <x v="211"/>
    <s v="TANE312(GD2-HK2-2223).2"/>
    <n v="3"/>
    <n v="54"/>
    <n v="6"/>
    <x v="2"/>
    <m/>
    <s v="17.04-18.06"/>
    <n v="11"/>
    <m/>
    <s v="2"/>
    <s v="1"/>
    <n v="33"/>
    <s v="Thứ 2(01-03)"/>
    <m/>
    <n v="2"/>
    <x v="1"/>
    <x v="1"/>
    <s v="60_CLCTATM"/>
    <m/>
    <m/>
    <x v="7"/>
    <n v="2"/>
  </r>
  <r>
    <n v="267"/>
    <s v="TANE312"/>
    <x v="211"/>
    <s v="TANE312(GD2-HK2-2223).2"/>
    <n v="3"/>
    <n v="54"/>
    <n v="6"/>
    <x v="2"/>
    <m/>
    <s v="17.04-18.06"/>
    <n v="12"/>
    <s v="01"/>
    <s v="4"/>
    <s v="4"/>
    <n v="33"/>
    <s v="Thứ 4(04-06)"/>
    <m/>
    <n v="2"/>
    <x v="1"/>
    <x v="1"/>
    <s v="60_CLCTATM"/>
    <m/>
    <m/>
    <x v="7"/>
    <n v="2"/>
  </r>
  <r>
    <n v="275"/>
    <s v="TANE314"/>
    <x v="212"/>
    <s v="TANE314(GD1-HK2-2223).1"/>
    <n v="2"/>
    <n v="54"/>
    <n v="6"/>
    <x v="4"/>
    <m/>
    <s v="09.01-15.01+_x000a_06.02-02.04"/>
    <n v="43"/>
    <m/>
    <s v="2"/>
    <s v="10"/>
    <n v="33"/>
    <s v="Thứ 2(10-12)"/>
    <m/>
    <n v="2"/>
    <x v="1"/>
    <x v="1"/>
    <s v="60_CLCTATM"/>
    <m/>
    <m/>
    <x v="7"/>
    <n v="1"/>
  </r>
  <r>
    <n v="275"/>
    <s v="TANE314"/>
    <x v="212"/>
    <s v="TANE314(GD1-HK2-2223).1"/>
    <n v="2"/>
    <n v="54"/>
    <n v="6"/>
    <x v="4"/>
    <m/>
    <s v="09.01-15.01+_x000a_06.02-02.04"/>
    <n v="44"/>
    <s v="01"/>
    <s v="5"/>
    <s v="7"/>
    <n v="33"/>
    <s v="Thứ 5(07-09)"/>
    <m/>
    <n v="2"/>
    <x v="1"/>
    <x v="1"/>
    <s v="60_CLCTATM"/>
    <m/>
    <m/>
    <x v="7"/>
    <n v="1"/>
  </r>
  <r>
    <n v="275"/>
    <s v="TANE314"/>
    <x v="212"/>
    <s v="TANE314(GD2-HK2-2223).2"/>
    <n v="2"/>
    <n v="54"/>
    <n v="6"/>
    <x v="2"/>
    <m/>
    <s v="17.04-18.06"/>
    <n v="41"/>
    <m/>
    <s v="3"/>
    <s v="4"/>
    <n v="33"/>
    <s v="Thứ 3(04-06)"/>
    <m/>
    <n v="2"/>
    <x v="1"/>
    <x v="1"/>
    <s v="60_CLCTATM"/>
    <s v="Điều chỉnh lịch học"/>
    <m/>
    <x v="7"/>
    <n v="2"/>
  </r>
  <r>
    <n v="275"/>
    <s v="TANE314"/>
    <x v="212"/>
    <s v="TANE314(GD2-HK2-2223).2"/>
    <n v="2"/>
    <n v="54"/>
    <n v="6"/>
    <x v="2"/>
    <m/>
    <s v="17.04-18.06"/>
    <n v="52"/>
    <s v="01"/>
    <s v="6"/>
    <s v="4"/>
    <n v="33"/>
    <s v="Thứ 6(04-06)"/>
    <m/>
    <n v="2"/>
    <x v="1"/>
    <x v="1"/>
    <s v="60_CLCTATM"/>
    <s v="Điều chỉnh lịch học"/>
    <m/>
    <x v="7"/>
    <n v="2"/>
  </r>
  <r>
    <n v="287"/>
    <s v="TANE316"/>
    <x v="213"/>
    <s v="TANE316(GD1-HK2-2223).1"/>
    <n v="3"/>
    <n v="54"/>
    <n v="6"/>
    <x v="4"/>
    <m/>
    <s v="09.01-15.01+_x000a_06.02-02.04"/>
    <n v="53"/>
    <m/>
    <s v="3"/>
    <s v="7"/>
    <n v="33"/>
    <s v="Thứ 3(07-09)"/>
    <m/>
    <n v="2"/>
    <x v="1"/>
    <x v="1"/>
    <s v="60_CLCTATM"/>
    <m/>
    <m/>
    <x v="7"/>
    <n v="1"/>
  </r>
  <r>
    <n v="287"/>
    <s v="TANE316"/>
    <x v="213"/>
    <s v="TANE316(GD1-HK2-2223).1"/>
    <n v="3"/>
    <n v="54"/>
    <n v="6"/>
    <x v="4"/>
    <m/>
    <s v="09.01-15.01+_x000a_06.02-02.04"/>
    <n v="54"/>
    <s v="01"/>
    <s v="5"/>
    <s v="10"/>
    <n v="33"/>
    <s v="Thứ 5(10-12)"/>
    <m/>
    <n v="2"/>
    <x v="1"/>
    <x v="1"/>
    <s v="60_CLCTATM"/>
    <m/>
    <m/>
    <x v="7"/>
    <n v="1"/>
  </r>
  <r>
    <n v="287"/>
    <s v="TANE316"/>
    <x v="213"/>
    <s v="TANE316(GD2-HK2-2223).2"/>
    <n v="3"/>
    <n v="54"/>
    <n v="6"/>
    <x v="2"/>
    <m/>
    <s v="17.04-18.06"/>
    <n v="13"/>
    <m/>
    <s v="3"/>
    <s v="10"/>
    <n v="33"/>
    <s v="Thứ 3(10-12)"/>
    <m/>
    <n v="2"/>
    <x v="1"/>
    <x v="1"/>
    <s v="60_CLCTATM"/>
    <m/>
    <m/>
    <x v="7"/>
    <n v="2"/>
  </r>
  <r>
    <n v="287"/>
    <s v="TANE316"/>
    <x v="213"/>
    <s v="TANE316(GD2-HK2-2223).2"/>
    <n v="3"/>
    <n v="54"/>
    <n v="6"/>
    <x v="2"/>
    <m/>
    <s v="17.04-18.06"/>
    <n v="14"/>
    <s v="01"/>
    <s v="6"/>
    <s v="7"/>
    <n v="33"/>
    <s v="Thứ 6(07-09)"/>
    <m/>
    <n v="2"/>
    <x v="1"/>
    <x v="1"/>
    <s v="60_CLCTATM"/>
    <m/>
    <m/>
    <x v="7"/>
    <n v="2"/>
  </r>
  <r>
    <n v="268"/>
    <s v="TANE317"/>
    <x v="214"/>
    <s v="TANE317(GD1-HK2-2223).1"/>
    <n v="3"/>
    <n v="54"/>
    <n v="6"/>
    <x v="4"/>
    <m/>
    <s v="09.01-15.01+_x000a_06.02-02.04"/>
    <n v="23"/>
    <m/>
    <s v="4"/>
    <s v="7"/>
    <n v="33"/>
    <s v="Thứ 4(07-09)"/>
    <m/>
    <n v="2"/>
    <x v="1"/>
    <x v="1"/>
    <s v="60_CLCTATM"/>
    <m/>
    <m/>
    <x v="7"/>
    <n v="1"/>
  </r>
  <r>
    <n v="268"/>
    <s v="TANE317"/>
    <x v="214"/>
    <s v="TANE317(GD1-HK2-2223).1"/>
    <n v="3"/>
    <n v="54"/>
    <n v="6"/>
    <x v="4"/>
    <m/>
    <s v="09.01-15.01+_x000a_06.02-02.04"/>
    <n v="24"/>
    <s v="01"/>
    <s v="6"/>
    <s v="10"/>
    <n v="33"/>
    <s v="Thứ 6(10-12)"/>
    <m/>
    <n v="2"/>
    <x v="1"/>
    <x v="1"/>
    <s v="60_CLCTATM"/>
    <m/>
    <m/>
    <x v="7"/>
    <n v="1"/>
  </r>
  <r>
    <n v="268"/>
    <s v="TANE317"/>
    <x v="214"/>
    <s v="TANE317(GD2-HK2-2223).2"/>
    <n v="3"/>
    <n v="54"/>
    <n v="6"/>
    <x v="2"/>
    <m/>
    <s v="17.04-18.06"/>
    <n v="21"/>
    <m/>
    <s v="2"/>
    <s v="4"/>
    <n v="33"/>
    <s v="Thứ 2(04-06)"/>
    <m/>
    <n v="2"/>
    <x v="1"/>
    <x v="1"/>
    <s v="60_CLCTATM"/>
    <m/>
    <m/>
    <x v="7"/>
    <n v="2"/>
  </r>
  <r>
    <n v="268"/>
    <s v="TANE317"/>
    <x v="214"/>
    <s v="TANE317(GD2-HK2-2223).2"/>
    <n v="3"/>
    <n v="54"/>
    <n v="6"/>
    <x v="2"/>
    <m/>
    <s v="17.04-18.06"/>
    <n v="22"/>
    <s v="01"/>
    <s v="5"/>
    <s v="1"/>
    <n v="33"/>
    <s v="Thứ 5(01-03)"/>
    <m/>
    <n v="2"/>
    <x v="1"/>
    <x v="1"/>
    <s v="60_CLCTATM"/>
    <m/>
    <m/>
    <x v="7"/>
    <n v="2"/>
  </r>
  <r>
    <n v="294"/>
    <s v="TANE414"/>
    <x v="215"/>
    <s v="TANE414(GD1+2-HK2-2223).1"/>
    <n v="3"/>
    <n v="54"/>
    <n v="3"/>
    <x v="3"/>
    <m/>
    <s v="09.01-15.01+_x000a_06.02-04.06"/>
    <n v="51"/>
    <m/>
    <s v="4"/>
    <s v="1"/>
    <n v="33"/>
    <s v="Thứ 4(01-03)"/>
    <m/>
    <n v="2"/>
    <x v="1"/>
    <x v="1"/>
    <s v="60_CLCTATM"/>
    <m/>
    <m/>
    <x v="7"/>
    <n v="1"/>
  </r>
  <r>
    <n v="294"/>
    <s v="TANE414"/>
    <x v="215"/>
    <s v="TANE414(GD2-HK2-2223).2"/>
    <n v="3"/>
    <n v="54"/>
    <n v="6"/>
    <x v="2"/>
    <m/>
    <s v="17.04-18.06"/>
    <n v="23"/>
    <m/>
    <s v="4"/>
    <s v="7"/>
    <n v="33"/>
    <s v="Thứ 4(07-09)"/>
    <m/>
    <n v="2"/>
    <x v="1"/>
    <x v="1"/>
    <s v="60_CLCTATM"/>
    <m/>
    <m/>
    <x v="7"/>
    <n v="2"/>
  </r>
  <r>
    <n v="294"/>
    <s v="TANE414"/>
    <x v="215"/>
    <s v="TANE414(GD2-HK2-2223).2"/>
    <n v="3"/>
    <n v="54"/>
    <n v="6"/>
    <x v="2"/>
    <m/>
    <s v="17.04-18.06"/>
    <n v="24"/>
    <s v="01"/>
    <s v="6"/>
    <s v="10"/>
    <n v="33"/>
    <s v="Thứ 6(10-12)"/>
    <m/>
    <n v="2"/>
    <x v="1"/>
    <x v="1"/>
    <s v="60_CLCTATM"/>
    <m/>
    <m/>
    <x v="7"/>
    <n v="2"/>
  </r>
  <r>
    <n v="335"/>
    <s v="TCH302"/>
    <x v="216"/>
    <s v="TCH302(GD1-HK2-2223).1"/>
    <n v="3"/>
    <n v="45"/>
    <n v="6"/>
    <x v="4"/>
    <m/>
    <s v="09.01-15.01+_x000a_06.02-26.03"/>
    <n v="11"/>
    <m/>
    <s v="2"/>
    <s v="1"/>
    <n v="100"/>
    <s v="Thứ 2(01-03)"/>
    <s v="A505"/>
    <n v="3"/>
    <x v="1"/>
    <x v="4"/>
    <s v="60_KTKT"/>
    <s v="Tăng từ 2 lớp lên 3 lớp"/>
    <m/>
    <x v="3"/>
    <n v="1"/>
  </r>
  <r>
    <n v="335"/>
    <s v="TCH302"/>
    <x v="216"/>
    <s v="TCH302(GD1-HK2-2223).1"/>
    <n v="3"/>
    <n v="45"/>
    <n v="6"/>
    <x v="4"/>
    <m/>
    <s v="09.01-15.01+_x000a_06.02-26.03"/>
    <n v="12"/>
    <s v="01"/>
    <s v="4"/>
    <s v="4"/>
    <n v="100"/>
    <s v="Thứ 4(04-06)"/>
    <m/>
    <n v="3"/>
    <x v="1"/>
    <x v="4"/>
    <s v="60_KTKT"/>
    <s v="Tăng từ 2 lớp lên 3 lớp"/>
    <m/>
    <x v="3"/>
    <n v="1"/>
  </r>
  <r>
    <n v="335"/>
    <s v="TCH302"/>
    <x v="216"/>
    <s v="TCH302(GD1-HK2-2223).2"/>
    <n v="3"/>
    <n v="45"/>
    <n v="6"/>
    <x v="4"/>
    <m/>
    <s v="09.01-15.01+_x000a_06.02-26.03"/>
    <n v="43"/>
    <m/>
    <s v="2"/>
    <s v="10"/>
    <n v="90"/>
    <s v="Thứ 2(10-12)"/>
    <m/>
    <n v="3"/>
    <x v="1"/>
    <x v="5"/>
    <s v="60_ACCA"/>
    <s v="Tăng từ 2 lớp lên 3 lớp"/>
    <m/>
    <x v="8"/>
    <n v="2"/>
  </r>
  <r>
    <n v="335"/>
    <s v="TCH302"/>
    <x v="216"/>
    <s v="TCH302(GD1-HK2-2223).2"/>
    <n v="3"/>
    <n v="45"/>
    <n v="6"/>
    <x v="4"/>
    <m/>
    <s v="09.01-15.01+_x000a_06.02-26.03"/>
    <n v="44"/>
    <s v="01"/>
    <s v="5"/>
    <s v="7"/>
    <n v="90"/>
    <s v="Thứ 5(07-09)"/>
    <m/>
    <n v="3"/>
    <x v="1"/>
    <x v="5"/>
    <s v="60_ACCA"/>
    <s v="Tăng từ 2 lớp lên 3 lớp"/>
    <m/>
    <x v="8"/>
    <n v="2"/>
  </r>
  <r>
    <n v="335"/>
    <s v="TCH302"/>
    <x v="216"/>
    <s v="TCH302(GD2-HK2-2223).3"/>
    <n v="3"/>
    <n v="45"/>
    <n v="6"/>
    <x v="2"/>
    <m/>
    <s v="17.04-11.06"/>
    <n v="53"/>
    <m/>
    <s v="3"/>
    <s v="7"/>
    <n v="100"/>
    <s v="Thứ 3(07-09)"/>
    <m/>
    <n v="3"/>
    <x v="1"/>
    <x v="4"/>
    <s v="60_KTPTQT"/>
    <s v="Tăng từ 2 lớp lên 3 lớp"/>
    <m/>
    <x v="3"/>
    <n v="3"/>
  </r>
  <r>
    <n v="335"/>
    <s v="TCH302"/>
    <x v="216"/>
    <s v="TCH302(GD2-HK2-2223).3"/>
    <n v="3"/>
    <n v="45"/>
    <n v="6"/>
    <x v="2"/>
    <m/>
    <s v="17.04-11.06"/>
    <n v="54"/>
    <s v="01"/>
    <s v="5"/>
    <s v="10"/>
    <n v="100"/>
    <s v="Thứ 5(10-12)"/>
    <m/>
    <n v="3"/>
    <x v="1"/>
    <x v="4"/>
    <s v="60_KTPTQT"/>
    <s v="Tăng từ 2 lớp lên 3 lớp"/>
    <m/>
    <x v="3"/>
    <n v="3"/>
  </r>
  <r>
    <n v="128"/>
    <s v="TCH302E"/>
    <x v="217"/>
    <s v="TCH302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367"/>
    <s v="TCH303"/>
    <x v="218"/>
    <s v="TCH303(GD1-HK2-2223).1"/>
    <n v="3"/>
    <n v="45"/>
    <n v="6"/>
    <x v="4"/>
    <m/>
    <s v="09.01-15.01+_x000a_06.02-26.03"/>
    <n v="23"/>
    <m/>
    <s v="4"/>
    <s v="7"/>
    <n v="100"/>
    <s v="Thứ 4(07-09)"/>
    <m/>
    <n v="8"/>
    <x v="1"/>
    <x v="4"/>
    <s v="60_NGHG;60_PTDT"/>
    <m/>
    <m/>
    <x v="3"/>
    <n v="1"/>
  </r>
  <r>
    <n v="367"/>
    <s v="TCH303"/>
    <x v="218"/>
    <s v="TCH303(GD1-HK2-2223).1"/>
    <n v="3"/>
    <n v="45"/>
    <n v="6"/>
    <x v="4"/>
    <m/>
    <s v="09.01-15.01+_x000a_06.02-26.03"/>
    <n v="24"/>
    <s v="01"/>
    <s v="6"/>
    <s v="10"/>
    <n v="100"/>
    <s v="Thứ 6(10-12)"/>
    <m/>
    <n v="8"/>
    <x v="1"/>
    <x v="4"/>
    <s v="60_NGHG;60_PTDT"/>
    <m/>
    <m/>
    <x v="3"/>
    <n v="1"/>
  </r>
  <r>
    <n v="367"/>
    <s v="TCH303"/>
    <x v="218"/>
    <s v="TCH303(GD1-HK2-2223).2"/>
    <n v="3"/>
    <n v="45"/>
    <n v="6"/>
    <x v="4"/>
    <m/>
    <s v="09.01-15.01+_x000a_06.02-26.03"/>
    <n v="33"/>
    <m/>
    <s v="2"/>
    <s v="7"/>
    <n v="100"/>
    <s v="Thứ 2(07-09)"/>
    <m/>
    <n v="8"/>
    <x v="1"/>
    <x v="4"/>
    <s v="60_TCQT"/>
    <m/>
    <m/>
    <x v="3"/>
    <n v="2"/>
  </r>
  <r>
    <n v="367"/>
    <s v="TCH303"/>
    <x v="218"/>
    <s v="TCH303(GD1-HK2-2223).2"/>
    <n v="3"/>
    <n v="45"/>
    <n v="6"/>
    <x v="4"/>
    <m/>
    <s v="09.01-15.01+_x000a_06.02-26.03"/>
    <n v="34"/>
    <s v="01"/>
    <s v="4"/>
    <s v="10"/>
    <n v="100"/>
    <s v="Thứ 4(10-12)"/>
    <m/>
    <n v="8"/>
    <x v="1"/>
    <x v="4"/>
    <s v="60_TCQT"/>
    <m/>
    <m/>
    <x v="3"/>
    <n v="2"/>
  </r>
  <r>
    <n v="405"/>
    <s v="TCH303"/>
    <x v="218"/>
    <s v="TCH303(GD1-HK2-2223).4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PTQT"/>
    <s v="Tăng từ 3 lớp lên 5 lớp"/>
    <m/>
    <x v="3"/>
    <n v="4"/>
  </r>
  <r>
    <n v="405"/>
    <s v="TCH303"/>
    <x v="218"/>
    <s v="TCH303(GD1-HK2-2223).4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PTQT"/>
    <s v="Tăng từ 3 lớp lên 5 lớp"/>
    <m/>
    <x v="3"/>
    <n v="4"/>
  </r>
  <r>
    <n v="405"/>
    <s v="TCH303"/>
    <x v="218"/>
    <s v="TCH303(GD1-HK2-2223).5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QT"/>
    <s v="Tăng từ 3 lớp lên 5 lớp"/>
    <m/>
    <x v="3"/>
    <n v="5"/>
  </r>
  <r>
    <n v="405"/>
    <s v="TCH303"/>
    <x v="218"/>
    <s v="TCH303(GD1-HK2-2223).5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QT"/>
    <s v="Tăng từ 3 lớp lên 5 lớp"/>
    <m/>
    <x v="3"/>
    <n v="5"/>
  </r>
  <r>
    <n v="405"/>
    <s v="TCH303"/>
    <x v="218"/>
    <s v="TCH303(GD1-HK2-2223).7"/>
    <n v="3"/>
    <n v="45"/>
    <n v="6"/>
    <x v="4"/>
    <m/>
    <s v="09.01-15.01+_x000a_06.02-26.03"/>
    <n v="31"/>
    <m/>
    <s v="3"/>
    <s v="1"/>
    <n v="100"/>
    <s v="Thứ 3(01-03)"/>
    <m/>
    <n v="8"/>
    <x v="4"/>
    <x v="4"/>
    <s v="BS"/>
    <s v="Tăng từ 3 lớp lên 5 lớp"/>
    <m/>
    <x v="3"/>
    <n v="7"/>
  </r>
  <r>
    <n v="405"/>
    <s v="TCH303"/>
    <x v="218"/>
    <s v="TCH303(GD1-HK2-2223).7"/>
    <n v="3"/>
    <n v="45"/>
    <n v="6"/>
    <x v="4"/>
    <m/>
    <s v="09.01-15.01+_x000a_06.02-26.03"/>
    <n v="32"/>
    <s v="01"/>
    <s v="5"/>
    <s v="4"/>
    <n v="100"/>
    <s v="Thứ 5(04-06)"/>
    <m/>
    <n v="8"/>
    <x v="4"/>
    <x v="4"/>
    <s v="BS"/>
    <s v="Tăng từ 3 lớp lên 5 lớp"/>
    <m/>
    <x v="3"/>
    <n v="7"/>
  </r>
  <r>
    <n v="367"/>
    <s v="TCH303"/>
    <x v="218"/>
    <s v="TCH303(GD2-HK2-2223).3"/>
    <n v="3"/>
    <n v="45"/>
    <n v="6"/>
    <x v="2"/>
    <m/>
    <s v="17.04-11.06"/>
    <n v="33"/>
    <m/>
    <s v="2"/>
    <s v="7"/>
    <n v="100"/>
    <s v="Thứ 2(07-09)"/>
    <m/>
    <n v="8"/>
    <x v="1"/>
    <x v="4"/>
    <s v="60_TCQT"/>
    <m/>
    <m/>
    <x v="3"/>
    <n v="3"/>
  </r>
  <r>
    <n v="367"/>
    <s v="TCH303"/>
    <x v="218"/>
    <s v="TCH303(GD2-HK2-2223).3"/>
    <n v="3"/>
    <n v="45"/>
    <n v="6"/>
    <x v="2"/>
    <m/>
    <s v="17.04-11.06"/>
    <n v="34"/>
    <s v="01"/>
    <s v="4"/>
    <s v="10"/>
    <n v="100"/>
    <s v="Thứ 4(10-12)"/>
    <m/>
    <n v="8"/>
    <x v="1"/>
    <x v="4"/>
    <s v="60_TCQT"/>
    <m/>
    <m/>
    <x v="3"/>
    <n v="3"/>
  </r>
  <r>
    <n v="405"/>
    <s v="TCH303"/>
    <x v="218"/>
    <s v="TCH303(GD2-HK2-2223).6"/>
    <n v="3"/>
    <n v="45"/>
    <n v="6"/>
    <x v="2"/>
    <m/>
    <s v="17.04-11.06"/>
    <n v="51"/>
    <m/>
    <s v="4"/>
    <s v="1"/>
    <n v="100"/>
    <s v="Thứ 4(01-03)"/>
    <m/>
    <n v="8"/>
    <x v="1"/>
    <x v="4"/>
    <s v="60_KTQT"/>
    <s v="Tăng từ 3 lớp lên 5 lớp"/>
    <m/>
    <x v="3"/>
    <n v="6"/>
  </r>
  <r>
    <n v="405"/>
    <s v="TCH303"/>
    <x v="218"/>
    <s v="TCH303(GD2-HK2-2223).6"/>
    <n v="3"/>
    <n v="45"/>
    <n v="6"/>
    <x v="2"/>
    <m/>
    <s v="17.04-11.06"/>
    <n v="52"/>
    <s v="01"/>
    <s v="6"/>
    <s v="4"/>
    <n v="100"/>
    <s v="Thứ 6(04-06)"/>
    <m/>
    <n v="8"/>
    <x v="1"/>
    <x v="4"/>
    <s v="60_KTQT"/>
    <s v="Tăng từ 3 lớp lên 5 lớp"/>
    <m/>
    <x v="3"/>
    <n v="6"/>
  </r>
  <r>
    <n v="405"/>
    <s v="TCH303"/>
    <x v="218"/>
    <s v="TCH303(GD2-HK2-2223).8"/>
    <n v="3"/>
    <n v="45"/>
    <n v="6"/>
    <x v="2"/>
    <m/>
    <s v="17.04-11.06"/>
    <n v="51"/>
    <m/>
    <s v="4"/>
    <s v="1"/>
    <n v="100"/>
    <s v="Thứ 4(01-03)"/>
    <m/>
    <n v="8"/>
    <x v="4"/>
    <x v="4"/>
    <s v="BS"/>
    <s v="Tăng từ 3 lớp lên 5 lớp"/>
    <m/>
    <x v="3"/>
    <n v="8"/>
  </r>
  <r>
    <n v="405"/>
    <s v="TCH303"/>
    <x v="218"/>
    <s v="TCH303(GD2-HK2-2223).8"/>
    <n v="3"/>
    <n v="45"/>
    <n v="6"/>
    <x v="2"/>
    <m/>
    <s v="17.04-11.06"/>
    <n v="52"/>
    <s v="01"/>
    <s v="6"/>
    <s v="4"/>
    <n v="100"/>
    <s v="Thứ 6(04-06)"/>
    <m/>
    <n v="8"/>
    <x v="4"/>
    <x v="4"/>
    <s v="BS"/>
    <s v="Tăng từ 3 lớp lên 5 lớp"/>
    <m/>
    <x v="3"/>
    <n v="8"/>
  </r>
  <r>
    <n v="423"/>
    <s v="TCH321"/>
    <x v="219"/>
    <s v="TCH321(GD1-HK2-2223).1"/>
    <n v="3"/>
    <n v="45"/>
    <n v="6"/>
    <x v="4"/>
    <m/>
    <s v="09.01-15.01+_x000a_06.02-26.03"/>
    <n v="23"/>
    <m/>
    <s v="4"/>
    <s v="7"/>
    <n v="100"/>
    <s v="Thứ 4(07-09)"/>
    <m/>
    <n v="6"/>
    <x v="2"/>
    <x v="4"/>
    <s v="59_NGHG"/>
    <m/>
    <m/>
    <x v="3"/>
    <n v="1"/>
  </r>
  <r>
    <n v="423"/>
    <s v="TCH321"/>
    <x v="219"/>
    <s v="TCH321(GD1-HK2-2223).1"/>
    <n v="3"/>
    <n v="45"/>
    <n v="6"/>
    <x v="4"/>
    <m/>
    <s v="09.01-15.01+_x000a_06.02-26.03"/>
    <n v="24"/>
    <s v="01"/>
    <s v="6"/>
    <s v="10"/>
    <n v="100"/>
    <s v="Thứ 6(10-12)"/>
    <m/>
    <n v="6"/>
    <x v="2"/>
    <x v="4"/>
    <s v="59_NGHG"/>
    <m/>
    <m/>
    <x v="3"/>
    <n v="1"/>
  </r>
  <r>
    <n v="423"/>
    <s v="TCH321"/>
    <x v="219"/>
    <s v="TCH321(GD1-HK2-2223).3"/>
    <n v="3"/>
    <n v="45"/>
    <n v="6"/>
    <x v="4"/>
    <m/>
    <s v="09.01-15.01+_x000a_06.02-26.03"/>
    <n v="13"/>
    <m/>
    <s v="3"/>
    <s v="10"/>
    <n v="100"/>
    <s v="Thứ 3(10-12)"/>
    <m/>
    <n v="6"/>
    <x v="1"/>
    <x v="4"/>
    <s v="60_TCQT"/>
    <m/>
    <m/>
    <x v="3"/>
    <n v="3"/>
  </r>
  <r>
    <n v="423"/>
    <s v="TCH321"/>
    <x v="219"/>
    <s v="TCH321(GD1-HK2-2223).3"/>
    <n v="3"/>
    <n v="45"/>
    <n v="6"/>
    <x v="4"/>
    <m/>
    <s v="09.01-15.01+_x000a_06.02-26.03"/>
    <n v="14"/>
    <s v="01"/>
    <s v="6"/>
    <s v="7"/>
    <n v="100"/>
    <s v="Thứ 6(07-09)"/>
    <m/>
    <n v="6"/>
    <x v="1"/>
    <x v="4"/>
    <s v="60_TCQT"/>
    <m/>
    <m/>
    <x v="3"/>
    <n v="3"/>
  </r>
  <r>
    <n v="423"/>
    <s v="TCH321"/>
    <x v="219"/>
    <s v="TCH321(GD1-HK2-2223).5"/>
    <n v="3"/>
    <n v="45"/>
    <n v="6"/>
    <x v="4"/>
    <m/>
    <s v="09.01-15.01+_x000a_06.02-26.03"/>
    <n v="51"/>
    <m/>
    <s v="4"/>
    <s v="1"/>
    <n v="100"/>
    <s v="Thứ 4(01-03)"/>
    <m/>
    <n v="6"/>
    <x v="1"/>
    <x v="4"/>
    <s v="60_KDQT"/>
    <m/>
    <m/>
    <x v="3"/>
    <n v="5"/>
  </r>
  <r>
    <n v="423"/>
    <s v="TCH321"/>
    <x v="219"/>
    <s v="TCH321(GD1-HK2-2223).5"/>
    <n v="3"/>
    <n v="45"/>
    <n v="6"/>
    <x v="4"/>
    <m/>
    <s v="09.01-15.01+_x000a_06.02-26.03"/>
    <n v="52"/>
    <s v="01"/>
    <s v="6"/>
    <s v="4"/>
    <n v="100"/>
    <s v="Thứ 6(04-06)"/>
    <m/>
    <n v="6"/>
    <x v="1"/>
    <x v="4"/>
    <s v="60_KDQT"/>
    <m/>
    <m/>
    <x v="3"/>
    <n v="5"/>
  </r>
  <r>
    <n v="423"/>
    <s v="TCH321"/>
    <x v="219"/>
    <s v="TCH321(GD2-HK2-2223).2"/>
    <n v="3"/>
    <n v="45"/>
    <n v="6"/>
    <x v="2"/>
    <m/>
    <s v="17.04-11.06"/>
    <n v="23"/>
    <m/>
    <s v="4"/>
    <s v="7"/>
    <n v="100"/>
    <s v="Thứ 4(07-09)"/>
    <m/>
    <n v="6"/>
    <x v="1"/>
    <x v="4"/>
    <s v="60_NGHG;60_PTDT"/>
    <m/>
    <m/>
    <x v="3"/>
    <n v="2"/>
  </r>
  <r>
    <n v="423"/>
    <s v="TCH321"/>
    <x v="219"/>
    <s v="TCH321(GD2-HK2-2223).2"/>
    <n v="3"/>
    <n v="45"/>
    <n v="6"/>
    <x v="2"/>
    <m/>
    <s v="17.04-11.06"/>
    <n v="24"/>
    <s v="01"/>
    <s v="6"/>
    <s v="10"/>
    <n v="100"/>
    <s v="Thứ 6(10-12)"/>
    <m/>
    <n v="6"/>
    <x v="1"/>
    <x v="4"/>
    <s v="60_NGHG;60_PTDT"/>
    <m/>
    <m/>
    <x v="3"/>
    <n v="2"/>
  </r>
  <r>
    <n v="423"/>
    <s v="TCH321"/>
    <x v="219"/>
    <s v="TCH321(GD2-HK2-2223).4"/>
    <n v="3"/>
    <n v="45"/>
    <n v="6"/>
    <x v="2"/>
    <m/>
    <s v="17.04-11.06"/>
    <n v="43"/>
    <m/>
    <s v="2"/>
    <s v="10"/>
    <n v="100"/>
    <s v="Thứ 2(10-12)"/>
    <m/>
    <n v="6"/>
    <x v="1"/>
    <x v="4"/>
    <s v="60_TCQT"/>
    <m/>
    <m/>
    <x v="3"/>
    <n v="4"/>
  </r>
  <r>
    <n v="423"/>
    <s v="TCH321"/>
    <x v="219"/>
    <s v="TCH321(GD2-HK2-2223).4"/>
    <n v="3"/>
    <n v="45"/>
    <n v="6"/>
    <x v="2"/>
    <m/>
    <s v="17.04-11.06"/>
    <n v="44"/>
    <s v="01"/>
    <s v="5"/>
    <s v="7"/>
    <n v="100"/>
    <s v="Thứ 5(07-09)"/>
    <m/>
    <n v="6"/>
    <x v="1"/>
    <x v="4"/>
    <s v="60_TCQT"/>
    <m/>
    <m/>
    <x v="3"/>
    <n v="4"/>
  </r>
  <r>
    <n v="423"/>
    <s v="TCH321"/>
    <x v="219"/>
    <s v="TCH321(GD2-HK2-2223).6"/>
    <n v="3"/>
    <n v="45"/>
    <n v="6"/>
    <x v="2"/>
    <m/>
    <s v="17.04-11.06"/>
    <n v="51"/>
    <m/>
    <s v="4"/>
    <s v="1"/>
    <n v="100"/>
    <s v="Thứ 4(01-03)"/>
    <m/>
    <n v="6"/>
    <x v="1"/>
    <x v="4"/>
    <s v="60_KDQT"/>
    <m/>
    <m/>
    <x v="3"/>
    <n v="6"/>
  </r>
  <r>
    <n v="423"/>
    <s v="TCH321"/>
    <x v="219"/>
    <s v="TCH321(GD2-HK2-2223).6"/>
    <n v="3"/>
    <n v="45"/>
    <n v="6"/>
    <x v="2"/>
    <m/>
    <s v="17.04-11.06"/>
    <n v="52"/>
    <s v="01"/>
    <s v="6"/>
    <s v="4"/>
    <n v="100"/>
    <s v="Thứ 6(04-06)"/>
    <m/>
    <n v="6"/>
    <x v="1"/>
    <x v="4"/>
    <s v="60_KDQT"/>
    <m/>
    <m/>
    <x v="3"/>
    <n v="6"/>
  </r>
  <r>
    <n v="164"/>
    <s v="TCH321E"/>
    <x v="219"/>
    <s v="TCH321E(GD1-HK2-2223)60CTTTC.1"/>
    <n v="3"/>
    <n v="45"/>
    <n v="6"/>
    <x v="4"/>
    <m/>
    <s v="09.01-15.01+_x000a_06.02-26.03"/>
    <n v="53"/>
    <m/>
    <s v="3"/>
    <s v="7"/>
    <n v="100"/>
    <s v="Thứ 3(07-09)"/>
    <m/>
    <n v="1"/>
    <x v="1"/>
    <x v="2"/>
    <s v="60CTTTC"/>
    <s v="Giai đoạn 1"/>
    <m/>
    <x v="3"/>
    <n v="1"/>
  </r>
  <r>
    <n v="164"/>
    <s v="TCH321E"/>
    <x v="219"/>
    <s v="TCH321E(GD1-HK2-2223)60CTTTC.1"/>
    <n v="3"/>
    <n v="45"/>
    <n v="6"/>
    <x v="4"/>
    <m/>
    <s v="09.01-15.01+_x000a_06.02-26.03"/>
    <n v="54"/>
    <s v="01"/>
    <s v="5"/>
    <s v="10"/>
    <n v="100"/>
    <s v="Thứ 5(10-12)"/>
    <m/>
    <n v="1"/>
    <x v="1"/>
    <x v="2"/>
    <s v="60CTTTC"/>
    <s v="Giai đoạn 1"/>
    <m/>
    <x v="3"/>
    <n v="1"/>
  </r>
  <r>
    <n v="417"/>
    <s v="TCH341"/>
    <x v="220"/>
    <s v="TCH341(GD1-HK2-2223).2"/>
    <n v="3"/>
    <n v="45"/>
    <n v="6"/>
    <x v="4"/>
    <m/>
    <s v="09.01-15.01+_x000a_06.02-26.03"/>
    <n v="53"/>
    <m/>
    <s v="3"/>
    <s v="7"/>
    <n v="100"/>
    <s v="Thứ 3(07-09)"/>
    <m/>
    <n v="6"/>
    <x v="2"/>
    <x v="4"/>
    <s v="59_KTQT"/>
    <m/>
    <m/>
    <x v="3"/>
    <n v="2"/>
  </r>
  <r>
    <n v="417"/>
    <s v="TCH341"/>
    <x v="220"/>
    <s v="TCH341(GD1-HK2-2223).2"/>
    <n v="3"/>
    <n v="45"/>
    <n v="6"/>
    <x v="4"/>
    <m/>
    <s v="09.01-15.01+_x000a_06.02-26.03"/>
    <n v="54"/>
    <s v="01"/>
    <s v="5"/>
    <s v="10"/>
    <n v="100"/>
    <s v="Thứ 5(10-12)"/>
    <m/>
    <n v="6"/>
    <x v="2"/>
    <x v="4"/>
    <s v="59_KTQT"/>
    <m/>
    <m/>
    <x v="3"/>
    <n v="2"/>
  </r>
  <r>
    <n v="417"/>
    <s v="TCH341"/>
    <x v="220"/>
    <s v="TCH341(GD1-HK2-2223).4"/>
    <n v="3"/>
    <n v="45"/>
    <n v="6"/>
    <x v="4"/>
    <m/>
    <s v="09.01-15.01+_x000a_06.02-26.03"/>
    <n v="33"/>
    <m/>
    <s v="2"/>
    <s v="7"/>
    <n v="100"/>
    <s v="Thứ 2(07-09)"/>
    <m/>
    <n v="6"/>
    <x v="1"/>
    <x v="4"/>
    <s v="60_NGHG;60_PTDT"/>
    <m/>
    <m/>
    <x v="3"/>
    <n v="4"/>
  </r>
  <r>
    <n v="417"/>
    <s v="TCH341"/>
    <x v="220"/>
    <s v="TCH341(GD1-HK2-2223).4"/>
    <n v="3"/>
    <n v="45"/>
    <n v="6"/>
    <x v="4"/>
    <m/>
    <s v="09.01-15.01+_x000a_06.02-26.03"/>
    <n v="34"/>
    <s v="01"/>
    <s v="4"/>
    <s v="10"/>
    <n v="100"/>
    <s v="Thứ 4(10-12)"/>
    <m/>
    <n v="6"/>
    <x v="1"/>
    <x v="4"/>
    <s v="60_NGHG;60_PTDT"/>
    <m/>
    <m/>
    <x v="3"/>
    <n v="4"/>
  </r>
  <r>
    <n v="417"/>
    <s v="TCH341"/>
    <x v="220"/>
    <s v="TCH341(GD1-HK2-2223).5"/>
    <n v="3"/>
    <n v="45"/>
    <n v="6"/>
    <x v="4"/>
    <m/>
    <s v="09.01-15.01+_x000a_06.02-26.03"/>
    <n v="11"/>
    <m/>
    <s v="2"/>
    <s v="1"/>
    <n v="100"/>
    <s v="Thứ 2(01-03)"/>
    <s v="A503"/>
    <n v="6"/>
    <x v="1"/>
    <x v="4"/>
    <s v="60_TCQT"/>
    <m/>
    <m/>
    <x v="3"/>
    <n v="5"/>
  </r>
  <r>
    <n v="417"/>
    <s v="TCH341"/>
    <x v="220"/>
    <s v="TCH341(GD1-HK2-2223).5"/>
    <n v="3"/>
    <n v="45"/>
    <n v="6"/>
    <x v="4"/>
    <m/>
    <s v="09.01-15.01+_x000a_06.02-26.03"/>
    <n v="12"/>
    <s v="01"/>
    <s v="4"/>
    <s v="4"/>
    <n v="100"/>
    <s v="Thứ 4(04-06)"/>
    <m/>
    <n v="6"/>
    <x v="1"/>
    <x v="4"/>
    <s v="60_TCQT"/>
    <m/>
    <m/>
    <x v="3"/>
    <n v="5"/>
  </r>
  <r>
    <n v="417"/>
    <s v="TCH341"/>
    <x v="220"/>
    <s v="TCH341(GD2-HK2-2223).1"/>
    <n v="3"/>
    <n v="45"/>
    <n v="6"/>
    <x v="2"/>
    <m/>
    <s v="17.04-11.06"/>
    <n v="53"/>
    <m/>
    <s v="3"/>
    <s v="7"/>
    <n v="100"/>
    <s v="Thứ 3(07-09)"/>
    <m/>
    <n v="6"/>
    <x v="2"/>
    <x v="4"/>
    <s v="59_KTPT"/>
    <m/>
    <m/>
    <x v="3"/>
    <n v="1"/>
  </r>
  <r>
    <n v="417"/>
    <s v="TCH341"/>
    <x v="220"/>
    <s v="TCH341(GD2-HK2-2223).1"/>
    <n v="3"/>
    <n v="45"/>
    <n v="6"/>
    <x v="2"/>
    <m/>
    <s v="17.04-11.06"/>
    <n v="54"/>
    <s v="01"/>
    <s v="5"/>
    <s v="10"/>
    <n v="100"/>
    <s v="Thứ 5(10-12)"/>
    <m/>
    <n v="6"/>
    <x v="2"/>
    <x v="4"/>
    <s v="59_KTPT"/>
    <m/>
    <m/>
    <x v="3"/>
    <n v="1"/>
  </r>
  <r>
    <n v="417"/>
    <s v="TCH341"/>
    <x v="220"/>
    <s v="TCH341(GD2-HK2-2223).3"/>
    <n v="3"/>
    <n v="45"/>
    <n v="6"/>
    <x v="2"/>
    <m/>
    <s v="17.04-11.06"/>
    <n v="51"/>
    <m/>
    <s v="4"/>
    <s v="1"/>
    <n v="100"/>
    <s v="Thứ 4(01-03)"/>
    <m/>
    <n v="6"/>
    <x v="2"/>
    <x v="4"/>
    <s v="59_KTQT"/>
    <m/>
    <m/>
    <x v="3"/>
    <n v="3"/>
  </r>
  <r>
    <n v="417"/>
    <s v="TCH341"/>
    <x v="220"/>
    <s v="TCH341(GD2-HK2-2223).3"/>
    <n v="3"/>
    <n v="45"/>
    <n v="6"/>
    <x v="2"/>
    <m/>
    <s v="17.04-11.06"/>
    <n v="52"/>
    <s v="01"/>
    <s v="6"/>
    <s v="4"/>
    <n v="100"/>
    <s v="Thứ 6(04-06)"/>
    <m/>
    <n v="6"/>
    <x v="2"/>
    <x v="4"/>
    <s v="59_KTQT"/>
    <m/>
    <m/>
    <x v="3"/>
    <n v="3"/>
  </r>
  <r>
    <n v="417"/>
    <s v="TCH341"/>
    <x v="220"/>
    <s v="TCH341(GD2-HK2-2223).6"/>
    <n v="3"/>
    <n v="45"/>
    <n v="6"/>
    <x v="2"/>
    <m/>
    <s v="17.04-11.06"/>
    <n v="11"/>
    <m/>
    <s v="2"/>
    <s v="1"/>
    <n v="100"/>
    <s v="Thứ 2(01-03)"/>
    <m/>
    <n v="6"/>
    <x v="1"/>
    <x v="4"/>
    <s v="60_TCQT"/>
    <m/>
    <m/>
    <x v="3"/>
    <n v="6"/>
  </r>
  <r>
    <n v="417"/>
    <s v="TCH341"/>
    <x v="220"/>
    <s v="TCH341(GD2-HK2-2223).6"/>
    <n v="3"/>
    <n v="45"/>
    <n v="6"/>
    <x v="2"/>
    <m/>
    <s v="17.04-11.06"/>
    <n v="12"/>
    <s v="01"/>
    <s v="4"/>
    <s v="4"/>
    <n v="100"/>
    <s v="Thứ 4(04-06)"/>
    <m/>
    <n v="6"/>
    <x v="1"/>
    <x v="4"/>
    <s v="60_TCQT"/>
    <m/>
    <m/>
    <x v="3"/>
    <n v="6"/>
  </r>
  <r>
    <n v="81"/>
    <s v="TCH401"/>
    <x v="221"/>
    <s v="TCH401(GD2-HK2-2223).1"/>
    <n v="3"/>
    <n v="45"/>
    <n v="6"/>
    <x v="2"/>
    <m/>
    <s v="17.04-11.06"/>
    <n v="33"/>
    <m/>
    <s v="2"/>
    <s v="7"/>
    <n v="100"/>
    <s v="Thứ 2(07-09)"/>
    <m/>
    <n v="1"/>
    <x v="2"/>
    <x v="4"/>
    <s v="59_NGHG"/>
    <m/>
    <m/>
    <x v="3"/>
    <n v="1"/>
  </r>
  <r>
    <n v="81"/>
    <s v="TCH401"/>
    <x v="221"/>
    <s v="TCH401(GD2-HK2-2223).1"/>
    <n v="3"/>
    <n v="45"/>
    <n v="6"/>
    <x v="2"/>
    <m/>
    <s v="17.04-11.06"/>
    <n v="34"/>
    <s v="01"/>
    <s v="4"/>
    <s v="10"/>
    <n v="100"/>
    <s v="Thứ 4(10-12)"/>
    <m/>
    <n v="1"/>
    <x v="2"/>
    <x v="4"/>
    <s v="59_NGHG"/>
    <m/>
    <m/>
    <x v="3"/>
    <n v="1"/>
  </r>
  <r>
    <n v="198"/>
    <s v="TCH401E"/>
    <x v="221"/>
    <s v="TCH401E(GD2-HK2-2223)59CTTTKT.1"/>
    <n v="3"/>
    <n v="45"/>
    <n v="6"/>
    <x v="2"/>
    <m/>
    <s v="17.04-11.06"/>
    <n v="41"/>
    <m/>
    <s v="3"/>
    <s v="4"/>
    <n v="100"/>
    <s v="Thứ 3(04-06)"/>
    <m/>
    <n v="1"/>
    <x v="2"/>
    <x v="2"/>
    <s v="59CTTTKT"/>
    <s v="Đã điều chỉnh"/>
    <m/>
    <x v="3"/>
    <n v="1"/>
  </r>
  <r>
    <n v="198"/>
    <s v="TCH401E"/>
    <x v="221"/>
    <s v="TCH401E(GD2-HK2-2223)59CTTTKT.1"/>
    <n v="3"/>
    <n v="45"/>
    <n v="6"/>
    <x v="2"/>
    <m/>
    <s v="17.04-11.06"/>
    <n v="42"/>
    <s v="01"/>
    <s v="6"/>
    <s v="1"/>
    <n v="100"/>
    <s v="Thứ 6(01-03)"/>
    <m/>
    <n v="1"/>
    <x v="2"/>
    <x v="2"/>
    <s v="59CTTTKT"/>
    <s v="Đã điều chỉnh"/>
    <m/>
    <x v="3"/>
    <n v="1"/>
  </r>
  <r>
    <n v="161"/>
    <s v="TCH401E"/>
    <x v="221"/>
    <s v="TCH401E(GD2-HK2-2223)59CTTTTC.1"/>
    <n v="3"/>
    <n v="45"/>
    <n v="6"/>
    <x v="2"/>
    <m/>
    <s v="17.04-11.06"/>
    <n v="43"/>
    <m/>
    <s v="2"/>
    <s v="10"/>
    <n v="100"/>
    <s v="Thứ 2(10-12)"/>
    <m/>
    <n v="1"/>
    <x v="2"/>
    <x v="2"/>
    <s v="59CTTTTC"/>
    <s v="Giai đoạn 2"/>
    <m/>
    <x v="3"/>
    <n v="1"/>
  </r>
  <r>
    <n v="161"/>
    <s v="TCH401E"/>
    <x v="221"/>
    <s v="TCH401E(GD2-HK2-2223)59CTTTTC.1"/>
    <n v="3"/>
    <n v="45"/>
    <n v="6"/>
    <x v="2"/>
    <m/>
    <s v="17.04-11.06"/>
    <n v="44"/>
    <s v="01"/>
    <s v="5"/>
    <s v="7"/>
    <n v="100"/>
    <s v="Thứ 5(07-09)"/>
    <m/>
    <n v="1"/>
    <x v="2"/>
    <x v="2"/>
    <s v="59CTTTTC"/>
    <s v="Giai đoạn 2"/>
    <m/>
    <x v="3"/>
    <n v="1"/>
  </r>
  <r>
    <n v="80"/>
    <s v="TCH403"/>
    <x v="222"/>
    <s v="TCH403(GD2-HK2-2223).1"/>
    <n v="3"/>
    <n v="45"/>
    <n v="6"/>
    <x v="2"/>
    <m/>
    <s v="17.04-11.06"/>
    <n v="21"/>
    <m/>
    <s v="2"/>
    <s v="4"/>
    <n v="100"/>
    <s v="Thứ 2(04-06)"/>
    <m/>
    <n v="1"/>
    <x v="2"/>
    <x v="4"/>
    <s v="59_TCQT"/>
    <m/>
    <m/>
    <x v="3"/>
    <n v="1"/>
  </r>
  <r>
    <n v="80"/>
    <s v="TCH403"/>
    <x v="222"/>
    <s v="TCH403(GD2-HK2-2223).1"/>
    <n v="3"/>
    <n v="45"/>
    <n v="6"/>
    <x v="2"/>
    <m/>
    <s v="17.04-11.06"/>
    <n v="22"/>
    <s v="01"/>
    <s v="5"/>
    <s v="1"/>
    <n v="100"/>
    <s v="Thứ 5(01-03)"/>
    <m/>
    <n v="1"/>
    <x v="2"/>
    <x v="4"/>
    <s v="59_TCQT"/>
    <m/>
    <m/>
    <x v="3"/>
    <n v="1"/>
  </r>
  <r>
    <n v="303"/>
    <s v="TCH409"/>
    <x v="223"/>
    <s v="TCH409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PTDT"/>
    <m/>
    <m/>
    <x v="3"/>
    <n v="1"/>
  </r>
  <r>
    <n v="303"/>
    <s v="TCH409"/>
    <x v="223"/>
    <s v="TCH409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PTDT"/>
    <m/>
    <m/>
    <x v="3"/>
    <n v="1"/>
  </r>
  <r>
    <n v="303"/>
    <s v="TCH409"/>
    <x v="223"/>
    <s v="TCH409(GD2-HK2-2223).2"/>
    <n v="3"/>
    <n v="45"/>
    <n v="6"/>
    <x v="2"/>
    <m/>
    <s v="17.04-11.06"/>
    <n v="11"/>
    <m/>
    <s v="2"/>
    <s v="1"/>
    <n v="100"/>
    <s v="Thứ 2(01-03)"/>
    <m/>
    <n v="2"/>
    <x v="2"/>
    <x v="4"/>
    <s v="59_TCQT"/>
    <m/>
    <m/>
    <x v="3"/>
    <n v="2"/>
  </r>
  <r>
    <n v="303"/>
    <s v="TCH409"/>
    <x v="223"/>
    <s v="TCH409(GD2-HK2-2223).2"/>
    <n v="3"/>
    <n v="45"/>
    <n v="6"/>
    <x v="2"/>
    <m/>
    <s v="17.04-11.06"/>
    <n v="12"/>
    <s v="01"/>
    <s v="4"/>
    <s v="4"/>
    <n v="100"/>
    <s v="Thứ 4(04-06)"/>
    <m/>
    <n v="2"/>
    <x v="2"/>
    <x v="4"/>
    <s v="59_TCQT"/>
    <m/>
    <m/>
    <x v="3"/>
    <n v="2"/>
  </r>
  <r>
    <n v="157"/>
    <s v="TCH409E"/>
    <x v="223"/>
    <s v="TCH409E(GD2-HK2-2223)58CTTTTC.1"/>
    <n v="3"/>
    <n v="45"/>
    <n v="6"/>
    <x v="2"/>
    <m/>
    <s v="17.04-11.06"/>
    <n v="13"/>
    <m/>
    <s v="3"/>
    <s v="10"/>
    <n v="100"/>
    <s v="Thứ 3(10-12)"/>
    <m/>
    <n v="1"/>
    <x v="5"/>
    <x v="2"/>
    <s v="58CTTTTC"/>
    <m/>
    <m/>
    <x v="3"/>
    <n v="1"/>
  </r>
  <r>
    <n v="157"/>
    <s v="TCH409E"/>
    <x v="223"/>
    <s v="TCH409E(GD2-HK2-2223)58CTTTTC.1"/>
    <n v="3"/>
    <n v="45"/>
    <n v="6"/>
    <x v="2"/>
    <m/>
    <s v="17.04-11.06"/>
    <n v="14"/>
    <s v="01"/>
    <s v="6"/>
    <s v="7"/>
    <n v="100"/>
    <s v="Thứ 6(07-09)"/>
    <m/>
    <n v="1"/>
    <x v="5"/>
    <x v="2"/>
    <s v="58CTTTTC"/>
    <m/>
    <m/>
    <x v="3"/>
    <n v="1"/>
  </r>
  <r>
    <n v="397"/>
    <s v="TCH412"/>
    <x v="224"/>
    <s v="TCH412(GD1-HK2-2223).2"/>
    <n v="3"/>
    <n v="45"/>
    <n v="6"/>
    <x v="4"/>
    <m/>
    <s v="09.01-15.01+_x000a_06.02-26.03"/>
    <n v="33"/>
    <m/>
    <s v="2"/>
    <s v="7"/>
    <n v="100"/>
    <s v="Thứ 2(07-09)"/>
    <m/>
    <n v="4"/>
    <x v="2"/>
    <x v="4"/>
    <s v="59_TATM"/>
    <m/>
    <m/>
    <x v="3"/>
    <n v="2"/>
  </r>
  <r>
    <n v="397"/>
    <s v="TCH412"/>
    <x v="224"/>
    <s v="TCH412(GD1-HK2-2223).2"/>
    <n v="3"/>
    <n v="45"/>
    <n v="6"/>
    <x v="4"/>
    <m/>
    <s v="09.01-15.01+_x000a_06.02-26.03"/>
    <n v="34"/>
    <s v="01"/>
    <s v="4"/>
    <s v="10"/>
    <n v="100"/>
    <s v="Thứ 4(10-12)"/>
    <m/>
    <n v="4"/>
    <x v="2"/>
    <x v="4"/>
    <s v="59_TATM"/>
    <m/>
    <m/>
    <x v="3"/>
    <n v="2"/>
  </r>
  <r>
    <n v="397"/>
    <s v="TCH412"/>
    <x v="224"/>
    <s v="TCH412(GD1-HK2-2223).3"/>
    <n v="3"/>
    <n v="45"/>
    <n v="6"/>
    <x v="4"/>
    <m/>
    <s v="09.01-15.01+_x000a_06.02-26.03"/>
    <n v="23"/>
    <m/>
    <s v="4"/>
    <s v="7"/>
    <n v="100"/>
    <s v="Thứ 4(07-09)"/>
    <m/>
    <n v="4"/>
    <x v="2"/>
    <x v="4"/>
    <s v="59_TNTM"/>
    <m/>
    <m/>
    <x v="3"/>
    <n v="3"/>
  </r>
  <r>
    <n v="397"/>
    <s v="TCH412"/>
    <x v="224"/>
    <s v="TCH412(GD1-HK2-2223).3"/>
    <n v="3"/>
    <n v="45"/>
    <n v="6"/>
    <x v="4"/>
    <m/>
    <s v="09.01-15.01+_x000a_06.02-26.03"/>
    <n v="24"/>
    <s v="01"/>
    <s v="6"/>
    <s v="10"/>
    <n v="100"/>
    <s v="Thứ 6(10-12)"/>
    <m/>
    <n v="4"/>
    <x v="2"/>
    <x v="4"/>
    <s v="59_TNTM"/>
    <m/>
    <m/>
    <x v="3"/>
    <n v="3"/>
  </r>
  <r>
    <m/>
    <s v="TTR162"/>
    <x v="197"/>
    <s v="TTR162(GD1+2-HK2-2223).2"/>
    <n v="3"/>
    <n v="45"/>
    <n v="6"/>
    <x v="3"/>
    <m/>
    <s v="06.02-21.05"/>
    <n v="31"/>
    <m/>
    <s v="3"/>
    <s v="1"/>
    <n v="100"/>
    <s v="Thứ 3(01-03)"/>
    <m/>
    <n v="4"/>
    <x v="2"/>
    <x v="4"/>
    <s v="59_TATM"/>
    <m/>
    <m/>
    <x v="7"/>
    <n v="2"/>
  </r>
  <r>
    <m/>
    <s v="TTR162"/>
    <x v="197"/>
    <s v="TTR162(GD1+2-HK2-2223).2"/>
    <n v="3"/>
    <n v="45"/>
    <n v="6"/>
    <x v="3"/>
    <m/>
    <s v="06.02-21.05"/>
    <n v="32"/>
    <s v="01"/>
    <s v="5"/>
    <s v="4"/>
    <n v="100"/>
    <s v="Thứ 5(04-06)"/>
    <m/>
    <n v="4"/>
    <x v="2"/>
    <x v="4"/>
    <s v="59_TATM"/>
    <m/>
    <m/>
    <x v="7"/>
    <n v="2"/>
  </r>
  <r>
    <n v="397"/>
    <s v="TCH412"/>
    <x v="224"/>
    <s v="TCH412(GD2-HK2-2223).1"/>
    <n v="3"/>
    <n v="45"/>
    <n v="6"/>
    <x v="2"/>
    <m/>
    <s v="17.04-11.06"/>
    <n v="53"/>
    <m/>
    <s v="3"/>
    <s v="7"/>
    <n v="100"/>
    <s v="Thứ 3(07-09)"/>
    <m/>
    <n v="4"/>
    <x v="2"/>
    <x v="4"/>
    <s v="59_TATM"/>
    <m/>
    <m/>
    <x v="3"/>
    <n v="1"/>
  </r>
  <r>
    <n v="397"/>
    <s v="TCH412"/>
    <x v="224"/>
    <s v="TCH412(GD2-HK2-2223).1"/>
    <n v="3"/>
    <n v="45"/>
    <n v="6"/>
    <x v="2"/>
    <m/>
    <s v="17.04-11.06"/>
    <n v="54"/>
    <s v="01"/>
    <s v="5"/>
    <s v="10"/>
    <n v="100"/>
    <s v="Thứ 5(10-12)"/>
    <m/>
    <n v="4"/>
    <x v="2"/>
    <x v="4"/>
    <s v="59_TATM"/>
    <m/>
    <m/>
    <x v="3"/>
    <n v="1"/>
  </r>
  <r>
    <n v="397"/>
    <s v="TCH412"/>
    <x v="224"/>
    <s v="TCH412(GD2-HK2-2223).4"/>
    <n v="3"/>
    <n v="45"/>
    <n v="6"/>
    <x v="2"/>
    <m/>
    <s v="17.04-11.06"/>
    <n v="23"/>
    <m/>
    <s v="4"/>
    <s v="7"/>
    <n v="100"/>
    <s v="Thứ 4(07-09)"/>
    <m/>
    <n v="4"/>
    <x v="2"/>
    <x v="4"/>
    <s v="59_TNTM"/>
    <m/>
    <m/>
    <x v="3"/>
    <n v="4"/>
  </r>
  <r>
    <n v="397"/>
    <s v="TCH412"/>
    <x v="224"/>
    <s v="TCH412(GD2-HK2-2223).4"/>
    <n v="3"/>
    <n v="45"/>
    <n v="6"/>
    <x v="2"/>
    <m/>
    <s v="17.04-11.06"/>
    <n v="24"/>
    <s v="01"/>
    <s v="6"/>
    <s v="10"/>
    <n v="100"/>
    <s v="Thứ 6(10-12)"/>
    <m/>
    <n v="4"/>
    <x v="2"/>
    <x v="4"/>
    <s v="59_TNTM"/>
    <m/>
    <m/>
    <x v="3"/>
    <n v="4"/>
  </r>
  <r>
    <n v="309"/>
    <s v="TCH414"/>
    <x v="225"/>
    <s v="TCH414(GD1-HK2-2223).2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TCQT"/>
    <m/>
    <m/>
    <x v="3"/>
    <n v="2"/>
  </r>
  <r>
    <n v="309"/>
    <s v="TCH414"/>
    <x v="225"/>
    <s v="TCH414(GD1-HK2-2223).2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TCQT"/>
    <m/>
    <m/>
    <x v="3"/>
    <n v="2"/>
  </r>
  <r>
    <n v="309"/>
    <s v="TCH414"/>
    <x v="225"/>
    <s v="TCH414(GD2-HK2-2223).1"/>
    <n v="3"/>
    <n v="45"/>
    <n v="6"/>
    <x v="2"/>
    <m/>
    <s v="17.04-11.06"/>
    <n v="51"/>
    <m/>
    <s v="4"/>
    <s v="1"/>
    <n v="100"/>
    <s v="Thứ 4(01-03)"/>
    <m/>
    <n v="2"/>
    <x v="2"/>
    <x v="4"/>
    <s v="59_PTDT"/>
    <m/>
    <m/>
    <x v="3"/>
    <n v="1"/>
  </r>
  <r>
    <n v="309"/>
    <s v="TCH414"/>
    <x v="225"/>
    <s v="TCH414(GD2-HK2-2223).1"/>
    <n v="3"/>
    <n v="45"/>
    <n v="6"/>
    <x v="2"/>
    <m/>
    <s v="17.04-11.06"/>
    <n v="52"/>
    <s v="01"/>
    <s v="6"/>
    <s v="4"/>
    <n v="100"/>
    <s v="Thứ 6(04-06)"/>
    <m/>
    <n v="2"/>
    <x v="2"/>
    <x v="4"/>
    <s v="59_PTDT"/>
    <m/>
    <m/>
    <x v="3"/>
    <n v="1"/>
  </r>
  <r>
    <n v="466"/>
    <s v="TCH417"/>
    <x v="226"/>
    <s v="TCH417(GD1-HK2-2223).1"/>
    <n v="3"/>
    <n v="45"/>
    <n v="6"/>
    <x v="4"/>
    <m/>
    <s v="09.01-15.01+_x000a_06.02-26.03"/>
    <n v="41"/>
    <m/>
    <s v="3"/>
    <s v="4"/>
    <n v="100"/>
    <s v="Thứ 3(04-06)"/>
    <m/>
    <n v="1"/>
    <x v="2"/>
    <x v="4"/>
    <s v="59_TCQT"/>
    <m/>
    <m/>
    <x v="3"/>
    <n v="1"/>
  </r>
  <r>
    <n v="466"/>
    <s v="TCH417"/>
    <x v="226"/>
    <s v="TCH417(GD1-HK2-2223).1"/>
    <n v="3"/>
    <n v="45"/>
    <n v="6"/>
    <x v="4"/>
    <m/>
    <s v="09.01-15.01+_x000a_06.02-26.03"/>
    <n v="42"/>
    <s v="01"/>
    <s v="6"/>
    <s v="1"/>
    <n v="100"/>
    <s v="Thứ 6(01-03)"/>
    <m/>
    <n v="1"/>
    <x v="2"/>
    <x v="4"/>
    <s v="59_TCQT"/>
    <m/>
    <m/>
    <x v="3"/>
    <n v="1"/>
  </r>
  <r>
    <n v="12"/>
    <s v="TCH421"/>
    <x v="227"/>
    <s v="TCH421(GD1-HK2-2223).1"/>
    <n v="3"/>
    <n v="45"/>
    <n v="6"/>
    <x v="4"/>
    <m/>
    <s v="09.01-15.01+_x000a_06.02-26.03"/>
    <n v="13"/>
    <m/>
    <s v="3"/>
    <s v="10"/>
    <n v="100"/>
    <s v="Thứ 3(10-12)"/>
    <m/>
    <n v="1"/>
    <x v="2"/>
    <x v="4"/>
    <s v="59_NGHG"/>
    <m/>
    <m/>
    <x v="3"/>
    <n v="1"/>
  </r>
  <r>
    <n v="12"/>
    <s v="TCH421"/>
    <x v="227"/>
    <s v="TCH421(GD1-HK2-2223).1"/>
    <n v="3"/>
    <n v="45"/>
    <n v="6"/>
    <x v="4"/>
    <m/>
    <s v="09.01-15.01+_x000a_06.02-26.03"/>
    <n v="14"/>
    <s v="01"/>
    <s v="6"/>
    <s v="7"/>
    <n v="100"/>
    <s v="Thứ 6(07-09)"/>
    <m/>
    <n v="1"/>
    <x v="2"/>
    <x v="4"/>
    <s v="59_NGHG"/>
    <m/>
    <m/>
    <x v="3"/>
    <n v="1"/>
  </r>
  <r>
    <n v="165"/>
    <s v="TCH424E"/>
    <x v="228"/>
    <s v="TCH424E(GD2-HK2-2223)60CTTTC.1"/>
    <n v="3"/>
    <n v="45"/>
    <n v="6"/>
    <x v="2"/>
    <m/>
    <s v="17.04-11.06"/>
    <n v="43"/>
    <m/>
    <s v="2"/>
    <s v="10"/>
    <n v="100"/>
    <s v="Thứ 2(10-12)"/>
    <m/>
    <n v="1"/>
    <x v="1"/>
    <x v="2"/>
    <s v="60CTTTC"/>
    <s v="Giai đoạn 2"/>
    <m/>
    <x v="3"/>
    <n v="1"/>
  </r>
  <r>
    <n v="165"/>
    <s v="TCH424E"/>
    <x v="228"/>
    <s v="TCH424E(GD2-HK2-2223)60CTTTC.1"/>
    <n v="3"/>
    <n v="45"/>
    <n v="6"/>
    <x v="2"/>
    <m/>
    <s v="17.04-11.06"/>
    <n v="44"/>
    <s v="01"/>
    <s v="5"/>
    <s v="7"/>
    <n v="100"/>
    <s v="Thứ 5(07-09)"/>
    <m/>
    <n v="1"/>
    <x v="1"/>
    <x v="2"/>
    <s v="60CTTTC"/>
    <s v="Giai đoạn 2"/>
    <m/>
    <x v="3"/>
    <n v="1"/>
  </r>
  <r>
    <n v="167"/>
    <s v="TCH426E"/>
    <x v="229"/>
    <s v="TCH426E(GD2-HK2-2223)60CTTTC.1"/>
    <n v="3"/>
    <n v="45"/>
    <n v="6"/>
    <x v="2"/>
    <m/>
    <s v="17.04-11.06"/>
    <n v="53"/>
    <m/>
    <s v="3"/>
    <s v="7"/>
    <n v="100"/>
    <s v="Thứ 3(07-09)"/>
    <m/>
    <n v="1"/>
    <x v="1"/>
    <x v="2"/>
    <s v="60CTTTC"/>
    <s v="Giai đoạn 2"/>
    <m/>
    <x v="3"/>
    <n v="1"/>
  </r>
  <r>
    <n v="167"/>
    <s v="TCH426E"/>
    <x v="229"/>
    <s v="TCH426E(GD2-HK2-2223)60CTTTC.1"/>
    <n v="3"/>
    <n v="45"/>
    <n v="6"/>
    <x v="2"/>
    <m/>
    <s v="17.04-11.06"/>
    <n v="54"/>
    <s v="01"/>
    <s v="5"/>
    <s v="10"/>
    <n v="100"/>
    <s v="Thứ 5(10-12)"/>
    <m/>
    <n v="1"/>
    <x v="1"/>
    <x v="2"/>
    <s v="60CTTTC"/>
    <s v="Giai đoạn 2"/>
    <m/>
    <x v="3"/>
    <n v="1"/>
  </r>
  <r>
    <n v="307"/>
    <s v="TCH431"/>
    <x v="230"/>
    <s v="TCH431(GD1-HK2-2223).2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PTDT"/>
    <m/>
    <m/>
    <x v="3"/>
    <n v="2"/>
  </r>
  <r>
    <n v="307"/>
    <s v="TCH431"/>
    <x v="230"/>
    <s v="TCH431(GD1-HK2-2223).2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PTDT"/>
    <m/>
    <m/>
    <x v="3"/>
    <n v="2"/>
  </r>
  <r>
    <n v="307"/>
    <s v="TCH431"/>
    <x v="230"/>
    <s v="TCH431(GD2-HK2-2223).1"/>
    <n v="3"/>
    <n v="45"/>
    <n v="6"/>
    <x v="2"/>
    <m/>
    <s v="17.04-11.06"/>
    <n v="13"/>
    <m/>
    <s v="3"/>
    <s v="10"/>
    <n v="100"/>
    <s v="Thứ 3(10-12)"/>
    <m/>
    <n v="2"/>
    <x v="2"/>
    <x v="4"/>
    <s v="59_NGHG"/>
    <m/>
    <m/>
    <x v="3"/>
    <n v="1"/>
  </r>
  <r>
    <n v="307"/>
    <s v="TCH431"/>
    <x v="230"/>
    <s v="TCH431(GD2-HK2-2223).1"/>
    <n v="3"/>
    <n v="45"/>
    <n v="6"/>
    <x v="2"/>
    <m/>
    <s v="17.04-11.06"/>
    <n v="14"/>
    <s v="01"/>
    <s v="6"/>
    <s v="7"/>
    <n v="100"/>
    <s v="Thứ 6(07-09)"/>
    <m/>
    <n v="2"/>
    <x v="2"/>
    <x v="4"/>
    <s v="59_NGHG"/>
    <m/>
    <m/>
    <x v="3"/>
    <n v="1"/>
  </r>
  <r>
    <n v="350"/>
    <s v="TCHE302"/>
    <x v="216"/>
    <s v="TCHE302(GD1-HK2-2223).3"/>
    <n v="3"/>
    <n v="45"/>
    <n v="6"/>
    <x v="4"/>
    <m/>
    <s v="09.01-15.01+_x000a_06.02-26.03"/>
    <n v="31"/>
    <m/>
    <s v="3"/>
    <s v="1"/>
    <n v="80"/>
    <s v="Thứ 3(01-03)"/>
    <m/>
    <n v="3"/>
    <x v="1"/>
    <x v="1"/>
    <s v="60_CLCTC"/>
    <m/>
    <m/>
    <x v="6"/>
    <n v="3"/>
  </r>
  <r>
    <n v="350"/>
    <s v="TCHE302"/>
    <x v="216"/>
    <s v="TCHE302(GD1-HK2-2223).3"/>
    <n v="3"/>
    <n v="45"/>
    <n v="6"/>
    <x v="4"/>
    <m/>
    <s v="09.01-15.01+_x000a_06.02-26.03"/>
    <n v="32"/>
    <s v="01"/>
    <s v="5"/>
    <s v="4"/>
    <n v="80"/>
    <s v="Thứ 5(04-06)"/>
    <m/>
    <n v="3"/>
    <x v="1"/>
    <x v="1"/>
    <s v="60_CLCTC"/>
    <m/>
    <m/>
    <x v="6"/>
    <n v="3"/>
  </r>
  <r>
    <n v="350"/>
    <s v="TCHE302"/>
    <x v="216"/>
    <s v="TCHE302(GD2-HK2-2223).1"/>
    <n v="3"/>
    <n v="45"/>
    <n v="6"/>
    <x v="2"/>
    <m/>
    <s v="17.04-11.06"/>
    <n v="23"/>
    <m/>
    <s v="4"/>
    <s v="7"/>
    <n v="80"/>
    <s v="Thứ 4(07-09)"/>
    <m/>
    <n v="3"/>
    <x v="1"/>
    <x v="1"/>
    <s v="60_CLCKDQT"/>
    <m/>
    <m/>
    <x v="6"/>
    <n v="1"/>
  </r>
  <r>
    <n v="350"/>
    <s v="TCHE302"/>
    <x v="216"/>
    <s v="TCHE302(GD2-HK2-2223).1"/>
    <n v="3"/>
    <n v="45"/>
    <n v="6"/>
    <x v="2"/>
    <m/>
    <s v="17.04-11.06"/>
    <n v="24"/>
    <s v="01"/>
    <s v="6"/>
    <s v="10"/>
    <n v="80"/>
    <s v="Thứ 6(10-12)"/>
    <m/>
    <n v="3"/>
    <x v="1"/>
    <x v="1"/>
    <s v="60_CLCKDQT"/>
    <m/>
    <m/>
    <x v="6"/>
    <n v="1"/>
  </r>
  <r>
    <n v="350"/>
    <s v="TCHE302"/>
    <x v="216"/>
    <s v="TCHE302(GD2-HK2-2223).2"/>
    <n v="3"/>
    <n v="45"/>
    <n v="6"/>
    <x v="2"/>
    <m/>
    <s v="17.04-11.06"/>
    <n v="33"/>
    <m/>
    <s v="2"/>
    <s v="7"/>
    <n v="80"/>
    <s v="Thứ 2(07-09)"/>
    <m/>
    <n v="3"/>
    <x v="1"/>
    <x v="1"/>
    <s v="60_CLCKTQT"/>
    <m/>
    <m/>
    <x v="6"/>
    <n v="2"/>
  </r>
  <r>
    <n v="350"/>
    <s v="TCHE302"/>
    <x v="216"/>
    <s v="TCHE302(GD2-HK2-2223).2"/>
    <n v="3"/>
    <n v="45"/>
    <n v="6"/>
    <x v="2"/>
    <m/>
    <s v="17.04-11.06"/>
    <n v="34"/>
    <s v="01"/>
    <s v="4"/>
    <s v="10"/>
    <n v="80"/>
    <s v="Thứ 4(10-12)"/>
    <m/>
    <n v="3"/>
    <x v="1"/>
    <x v="1"/>
    <s v="60_CLCKTQT"/>
    <m/>
    <m/>
    <x v="6"/>
    <n v="2"/>
  </r>
  <r>
    <n v="217"/>
    <s v="TCHE303"/>
    <x v="218"/>
    <s v="TCHE303(GD1-HK2-2223).1"/>
    <n v="3"/>
    <n v="45"/>
    <n v="6"/>
    <x v="4"/>
    <m/>
    <s v="09.01-15.01+_x000a_06.02-26.03"/>
    <n v="43"/>
    <m/>
    <s v="2"/>
    <s v="10"/>
    <n v="80"/>
    <s v="Thứ 2(10-12)"/>
    <m/>
    <n v="3"/>
    <x v="1"/>
    <x v="1"/>
    <s v="60_CLCKTQT"/>
    <s v="Tăng từ 1 lớp lên 2 lớp"/>
    <m/>
    <x v="6"/>
    <n v="1"/>
  </r>
  <r>
    <n v="217"/>
    <s v="TCHE303"/>
    <x v="218"/>
    <s v="TCHE303(GD1-HK2-2223).1"/>
    <n v="3"/>
    <n v="45"/>
    <n v="6"/>
    <x v="4"/>
    <m/>
    <s v="09.01-15.01+_x000a_06.02-26.03"/>
    <n v="44"/>
    <s v="01"/>
    <s v="5"/>
    <s v="7"/>
    <n v="80"/>
    <s v="Thứ 5(07-09)"/>
    <m/>
    <n v="3"/>
    <x v="1"/>
    <x v="1"/>
    <s v="60_CLCKTQT"/>
    <s v="Tăng từ 1 lớp lên 2 lớp"/>
    <m/>
    <x v="6"/>
    <n v="1"/>
  </r>
  <r>
    <n v="92"/>
    <s v="TCHE303"/>
    <x v="218"/>
    <s v="TCHE303(GD1-HK2-2223).3"/>
    <n v="3"/>
    <n v="45"/>
    <n v="6"/>
    <x v="4"/>
    <m/>
    <s v="09.01-15.01+_x000a_06.02-26.03"/>
    <n v="41"/>
    <m/>
    <s v="3"/>
    <s v="4"/>
    <n v="80"/>
    <s v="Thứ 3(04-06)"/>
    <m/>
    <n v="3"/>
    <x v="1"/>
    <x v="1"/>
    <s v="60_CLCTC"/>
    <m/>
    <m/>
    <x v="6"/>
    <n v="3"/>
  </r>
  <r>
    <n v="92"/>
    <s v="TCHE303"/>
    <x v="218"/>
    <s v="TCHE303(GD1-HK2-2223).3"/>
    <n v="3"/>
    <n v="45"/>
    <n v="6"/>
    <x v="4"/>
    <m/>
    <s v="09.01-15.01+_x000a_06.02-26.03"/>
    <n v="42"/>
    <s v="01"/>
    <s v="6"/>
    <s v="1"/>
    <n v="80"/>
    <s v="Thứ 6(01-03)"/>
    <m/>
    <n v="3"/>
    <x v="1"/>
    <x v="1"/>
    <s v="60_CLCTC"/>
    <m/>
    <m/>
    <x v="6"/>
    <n v="3"/>
  </r>
  <r>
    <n v="217"/>
    <s v="TCHE303"/>
    <x v="218"/>
    <s v="TCHE303(GD2-HK2-2223).2"/>
    <n v="3"/>
    <n v="45"/>
    <n v="6"/>
    <x v="2"/>
    <m/>
    <s v="17.04-11.06"/>
    <n v="43"/>
    <m/>
    <s v="2"/>
    <s v="10"/>
    <n v="80"/>
    <s v="Thứ 2(10-12)"/>
    <m/>
    <n v="3"/>
    <x v="1"/>
    <x v="1"/>
    <s v="60_CLCKTQT"/>
    <s v="Tăng từ 1 lớp lên 2 lớp"/>
    <m/>
    <x v="6"/>
    <n v="2"/>
  </r>
  <r>
    <n v="217"/>
    <s v="TCHE303"/>
    <x v="218"/>
    <s v="TCHE303(GD2-HK2-2223).2"/>
    <n v="3"/>
    <n v="45"/>
    <n v="6"/>
    <x v="2"/>
    <m/>
    <s v="17.04-11.06"/>
    <n v="44"/>
    <s v="01"/>
    <s v="5"/>
    <s v="7"/>
    <n v="80"/>
    <s v="Thứ 5(07-09)"/>
    <m/>
    <n v="3"/>
    <x v="1"/>
    <x v="1"/>
    <s v="60_CLCKTQT"/>
    <s v="Tăng từ 1 lớp lên 2 lớp"/>
    <m/>
    <x v="6"/>
    <n v="2"/>
  </r>
  <r>
    <n v="75"/>
    <s v="TCHE321"/>
    <x v="219"/>
    <s v="TCHE321(GD2-HK2-2223).1"/>
    <n v="3"/>
    <n v="45"/>
    <n v="6"/>
    <x v="2"/>
    <m/>
    <s v="17.04-11.06"/>
    <n v="41"/>
    <m/>
    <s v="3"/>
    <s v="4"/>
    <n v="80"/>
    <s v="Thứ 3(04-06)"/>
    <m/>
    <n v="1"/>
    <x v="1"/>
    <x v="1"/>
    <s v="60_CLCTC"/>
    <m/>
    <m/>
    <x v="6"/>
    <n v="1"/>
  </r>
  <r>
    <n v="75"/>
    <s v="TCHE321"/>
    <x v="219"/>
    <s v="TCHE321(GD2-HK2-2223).1"/>
    <n v="3"/>
    <n v="45"/>
    <n v="6"/>
    <x v="2"/>
    <m/>
    <s v="17.04-11.06"/>
    <n v="42"/>
    <s v="01"/>
    <s v="6"/>
    <s v="1"/>
    <n v="80"/>
    <s v="Thứ 6(01-03)"/>
    <m/>
    <n v="1"/>
    <x v="1"/>
    <x v="1"/>
    <s v="60_CLCTC"/>
    <m/>
    <m/>
    <x v="6"/>
    <n v="1"/>
  </r>
  <r>
    <n v="137"/>
    <s v="TCHE322"/>
    <x v="231"/>
    <s v="TCHE322(GD2-HK2-2223).1"/>
    <n v="3"/>
    <n v="45"/>
    <n v="6"/>
    <x v="2"/>
    <m/>
    <s v="17.04-11.06"/>
    <n v="31"/>
    <m/>
    <s v="3"/>
    <s v="1"/>
    <n v="80"/>
    <s v="Thứ 3(01-03)"/>
    <m/>
    <n v="1"/>
    <x v="1"/>
    <x v="1"/>
    <s v="60_CLCTC"/>
    <s v="Đổi với lớp Lý thuyết tài chính"/>
    <m/>
    <x v="6"/>
    <n v="1"/>
  </r>
  <r>
    <n v="137"/>
    <s v="TCHE322"/>
    <x v="231"/>
    <s v="TCHE322(GD2-HK2-2223).1"/>
    <n v="3"/>
    <n v="45"/>
    <n v="6"/>
    <x v="2"/>
    <m/>
    <s v="17.04-11.06"/>
    <n v="32"/>
    <s v="01"/>
    <s v="5"/>
    <s v="4"/>
    <n v="80"/>
    <s v="Thứ 5(04-06)"/>
    <m/>
    <n v="1"/>
    <x v="1"/>
    <x v="1"/>
    <s v="60_CLCTC"/>
    <s v="Đổi với lớp Lý thuyết tài chính"/>
    <m/>
    <x v="6"/>
    <n v="1"/>
  </r>
  <r>
    <n v="23"/>
    <s v="TCHE341"/>
    <x v="220"/>
    <s v="TCHE341(GD1-HK2-2223).1"/>
    <n v="3"/>
    <n v="45"/>
    <n v="6"/>
    <x v="4"/>
    <m/>
    <s v="09.01-15.01+_x000a_06.02-26.03"/>
    <n v="21"/>
    <m/>
    <s v="2"/>
    <s v="4"/>
    <n v="80"/>
    <s v="Thứ 2(04-06)"/>
    <m/>
    <n v="1"/>
    <x v="2"/>
    <x v="1"/>
    <s v="59_CLCTC"/>
    <m/>
    <m/>
    <x v="6"/>
    <n v="1"/>
  </r>
  <r>
    <n v="23"/>
    <s v="TCHE341"/>
    <x v="220"/>
    <s v="TCHE341(GD1-HK2-2223).1"/>
    <n v="3"/>
    <n v="45"/>
    <n v="6"/>
    <x v="4"/>
    <m/>
    <s v="09.01-15.01+_x000a_06.02-26.03"/>
    <n v="22"/>
    <s v="01"/>
    <s v="5"/>
    <s v="1"/>
    <n v="80"/>
    <s v="Thứ 5(01-03)"/>
    <m/>
    <n v="1"/>
    <x v="2"/>
    <x v="1"/>
    <s v="59_CLCTC"/>
    <m/>
    <m/>
    <x v="6"/>
    <n v="1"/>
  </r>
  <r>
    <n v="76"/>
    <s v="TCHE414"/>
    <x v="225"/>
    <s v="TCHE414(GD2-HK2-2223).1"/>
    <n v="3"/>
    <n v="45"/>
    <n v="6"/>
    <x v="2"/>
    <m/>
    <s v="17.04-11.06"/>
    <n v="41"/>
    <m/>
    <s v="3"/>
    <s v="4"/>
    <n v="80"/>
    <s v="Thứ 3(04-06)"/>
    <m/>
    <n v="1"/>
    <x v="2"/>
    <x v="1"/>
    <s v="59_CLCKTQT"/>
    <m/>
    <m/>
    <x v="6"/>
    <n v="1"/>
  </r>
  <r>
    <n v="76"/>
    <s v="TCHE414"/>
    <x v="225"/>
    <s v="TCHE414(GD2-HK2-2223).1"/>
    <n v="3"/>
    <n v="45"/>
    <n v="6"/>
    <x v="2"/>
    <m/>
    <s v="17.04-11.06"/>
    <n v="42"/>
    <s v="01"/>
    <s v="6"/>
    <s v="1"/>
    <n v="80"/>
    <s v="Thứ 6(01-03)"/>
    <m/>
    <n v="1"/>
    <x v="2"/>
    <x v="1"/>
    <s v="59_CLCKTQT"/>
    <m/>
    <m/>
    <x v="6"/>
    <n v="1"/>
  </r>
  <r>
    <n v="77"/>
    <s v="TCHE417"/>
    <x v="226"/>
    <s v="TCHE417(GD1-HK2-2223).1"/>
    <n v="3"/>
    <n v="45"/>
    <n v="6"/>
    <x v="4"/>
    <m/>
    <s v="09.01-15.01+_x000a_06.02-26.03"/>
    <n v="51"/>
    <m/>
    <s v="4"/>
    <s v="1"/>
    <n v="80"/>
    <s v="Thứ 4(01-03)"/>
    <m/>
    <n v="1"/>
    <x v="2"/>
    <x v="1"/>
    <s v="59_CLCTC"/>
    <m/>
    <m/>
    <x v="6"/>
    <n v="1"/>
  </r>
  <r>
    <n v="77"/>
    <s v="TCHE417"/>
    <x v="226"/>
    <s v="TCHE417(GD1-HK2-2223).1"/>
    <n v="3"/>
    <n v="45"/>
    <n v="6"/>
    <x v="4"/>
    <m/>
    <s v="09.01-15.01+_x000a_06.02-26.03"/>
    <n v="52"/>
    <s v="01"/>
    <s v="6"/>
    <s v="4"/>
    <n v="80"/>
    <s v="Thứ 6(04-06)"/>
    <m/>
    <n v="1"/>
    <x v="2"/>
    <x v="1"/>
    <s v="59_CLCTC"/>
    <m/>
    <m/>
    <x v="6"/>
    <n v="1"/>
  </r>
  <r>
    <n v="47"/>
    <s v="TCHE424"/>
    <x v="228"/>
    <s v="TCHE424(GD2-HK2-2223).1"/>
    <n v="3"/>
    <n v="45"/>
    <n v="6"/>
    <x v="2"/>
    <m/>
    <s v="17.04-11.06"/>
    <n v="21"/>
    <m/>
    <s v="2"/>
    <s v="4"/>
    <n v="80"/>
    <s v="Thứ 2(04-06)"/>
    <m/>
    <n v="1"/>
    <x v="2"/>
    <x v="1"/>
    <s v="59_CLCTC"/>
    <m/>
    <m/>
    <x v="6"/>
    <n v="1"/>
  </r>
  <r>
    <n v="47"/>
    <s v="TCHE424"/>
    <x v="228"/>
    <s v="TCHE424(GD2-HK2-2223).1"/>
    <n v="3"/>
    <n v="45"/>
    <n v="6"/>
    <x v="2"/>
    <m/>
    <s v="17.04-11.06"/>
    <n v="22"/>
    <s v="01"/>
    <s v="5"/>
    <s v="1"/>
    <n v="80"/>
    <s v="Thứ 5(01-03)"/>
    <m/>
    <n v="1"/>
    <x v="2"/>
    <x v="1"/>
    <s v="59_CLCTC"/>
    <m/>
    <m/>
    <x v="6"/>
    <n v="1"/>
  </r>
  <r>
    <n v="308"/>
    <s v="TCHH414"/>
    <x v="225"/>
    <s v="TCHH414(GD1-HK2-2223).2"/>
    <n v="3"/>
    <n v="45"/>
    <n v="6"/>
    <x v="4"/>
    <m/>
    <s v="09.01-15.01+_x000a_06.02-26.03"/>
    <n v="43"/>
    <m/>
    <s v="2"/>
    <s v="10"/>
    <n v="80"/>
    <s v="Thứ 2(10-12)"/>
    <m/>
    <n v="2"/>
    <x v="1"/>
    <x v="1"/>
    <s v="60_CLCTTTM"/>
    <m/>
    <m/>
    <x v="6"/>
    <n v="2"/>
  </r>
  <r>
    <n v="308"/>
    <s v="TCHH414"/>
    <x v="225"/>
    <s v="TCHH414(GD1-HK2-2223).2"/>
    <n v="3"/>
    <n v="45"/>
    <n v="6"/>
    <x v="4"/>
    <m/>
    <s v="09.01-15.01+_x000a_06.02-26.03"/>
    <n v="44"/>
    <s v="01"/>
    <s v="5"/>
    <s v="7"/>
    <n v="80"/>
    <s v="Thứ 5(07-09)"/>
    <m/>
    <n v="2"/>
    <x v="1"/>
    <x v="1"/>
    <s v="60_CLCTTTM"/>
    <m/>
    <m/>
    <x v="6"/>
    <n v="2"/>
  </r>
  <r>
    <n v="308"/>
    <s v="TCHH414"/>
    <x v="225"/>
    <s v="TCHH414(GD2-HK2-2223).1"/>
    <n v="3"/>
    <n v="45"/>
    <n v="6"/>
    <x v="2"/>
    <m/>
    <s v="17.04-11.06"/>
    <n v="51"/>
    <m/>
    <s v="4"/>
    <s v="1"/>
    <n v="30"/>
    <s v="Thứ 4(01-03)"/>
    <m/>
    <n v="2"/>
    <x v="2"/>
    <x v="1"/>
    <s v="59 CLCTTTM"/>
    <m/>
    <m/>
    <x v="4"/>
    <n v="1"/>
  </r>
  <r>
    <n v="308"/>
    <s v="TCHH414"/>
    <x v="225"/>
    <s v="TCHH414(GD2-HK2-2223).1"/>
    <n v="3"/>
    <n v="45"/>
    <n v="6"/>
    <x v="2"/>
    <m/>
    <s v="17.04-11.06"/>
    <n v="52"/>
    <s v="01"/>
    <s v="6"/>
    <s v="4"/>
    <n v="30"/>
    <s v="Thứ 6(04-06)"/>
    <m/>
    <n v="2"/>
    <x v="2"/>
    <x v="1"/>
    <s v="59 CLCTTTM"/>
    <m/>
    <m/>
    <x v="4"/>
    <n v="1"/>
  </r>
  <r>
    <n v="176"/>
    <s v="TIN204E"/>
    <x v="232"/>
    <s v="TIN204E(GD1-HK2-2223)59CTTTQT.1"/>
    <n v="3"/>
    <n v="45"/>
    <n v="6"/>
    <x v="4"/>
    <m/>
    <s v="09.01-15.01+_x000a_06.02-26.03"/>
    <n v="33"/>
    <m/>
    <s v="2"/>
    <s v="7"/>
    <n v="100"/>
    <s v="Thứ 2(07-09)"/>
    <m/>
    <n v="1"/>
    <x v="2"/>
    <x v="2"/>
    <s v="59CTTTQT"/>
    <s v="Giai đoạn 1"/>
    <m/>
    <x v="3"/>
    <n v="1"/>
  </r>
  <r>
    <n v="176"/>
    <s v="TIN204E"/>
    <x v="232"/>
    <s v="TIN204E(GD1-HK2-2223)59CTTTQT.1"/>
    <n v="3"/>
    <n v="45"/>
    <n v="6"/>
    <x v="4"/>
    <m/>
    <s v="09.01-15.01+_x000a_06.02-26.03"/>
    <n v="34"/>
    <s v="01"/>
    <s v="4"/>
    <s v="10"/>
    <n v="100"/>
    <s v="Thứ 4(10-12)"/>
    <m/>
    <n v="1"/>
    <x v="2"/>
    <x v="2"/>
    <s v="59CTTTQT"/>
    <s v="Giai đoạn 1"/>
    <m/>
    <x v="3"/>
    <n v="1"/>
  </r>
  <r>
    <n v="258"/>
    <s v="TINE207"/>
    <x v="233"/>
    <s v="TINE207(GD1-HK2-2223).1"/>
    <n v="3"/>
    <n v="45"/>
    <n v="6"/>
    <x v="4"/>
    <s v="05.02-26.02"/>
    <s v="27.02-16.04_x000a_(Học bù 02 buổi)"/>
    <n v="11"/>
    <m/>
    <s v="2"/>
    <s v="1"/>
    <n v="3"/>
    <s v="Thứ 2(01-03)"/>
    <s v="B510"/>
    <n v="1"/>
    <x v="3"/>
    <x v="1"/>
    <s v="61CLCQTKS-ANH 1"/>
    <s v="Điều chỉnh tiến độ, đăng ký học bù 02 buổi trước 16.04"/>
    <s v="MT Nam"/>
    <x v="6"/>
    <n v="1"/>
  </r>
  <r>
    <n v="258"/>
    <s v="TINE207"/>
    <x v="233"/>
    <s v="TINE207(GD1-HK2-2223).1"/>
    <n v="3"/>
    <n v="45"/>
    <n v="6"/>
    <x v="4"/>
    <s v="05.02-26.02"/>
    <s v="27.02-16.04_x000a_(Học bù 02 buổi)"/>
    <n v="12"/>
    <s v="01"/>
    <s v="4"/>
    <s v="4"/>
    <n v="3"/>
    <s v="Thứ 4(04-06)"/>
    <m/>
    <n v="1"/>
    <x v="3"/>
    <x v="1"/>
    <s v="61CLCQTKS-ANH 1"/>
    <s v="Điều chỉnh tiến độ, đăng ký học bù 02 buổi trước 16.04"/>
    <s v="MT Nam"/>
    <x v="6"/>
    <n v="1"/>
  </r>
  <r>
    <n v="214"/>
    <s v="TLH101E"/>
    <x v="234"/>
    <s v="TLH101E(GD1-HK2-2223)61CTTTKT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2"/>
    <s v="61CTTTKT"/>
    <s v="Điều chỉnh tiến độ, đăng ký học bù 02 buổi trước 16.04; Điều chỉnh lịch học"/>
    <s v="PV Tiệp"/>
    <x v="3"/>
    <n v="1"/>
  </r>
  <r>
    <n v="214"/>
    <s v="TLH101E"/>
    <x v="234"/>
    <s v="TLH101E(GD1-HK2-2223)61CTTTKT.1"/>
    <n v="3"/>
    <n v="45"/>
    <n v="6"/>
    <x v="4"/>
    <s v="05.02-26.02"/>
    <s v="27.02-16.04_x000a_(Học bù 02 buổi)"/>
    <n v="23"/>
    <s v="01"/>
    <s v="4"/>
    <s v="7"/>
    <n v="3"/>
    <s v="Thứ 4(07-09)"/>
    <m/>
    <n v="1"/>
    <x v="3"/>
    <x v="2"/>
    <s v="61CTTTKT"/>
    <s v="Điều chỉnh tiến độ, đăng ký học bù 02 buổi trước 16.04"/>
    <s v="PV Tiệp"/>
    <x v="3"/>
    <n v="1"/>
  </r>
  <r>
    <n v="250"/>
    <s v="TLH103"/>
    <x v="235"/>
    <s v="TLH103(GD2-HK2-2223).1"/>
    <n v="3"/>
    <n v="45"/>
    <n v="6"/>
    <x v="2"/>
    <s v="05.02-26.02"/>
    <s v="17.04-11.06"/>
    <n v="51"/>
    <m/>
    <s v="4"/>
    <s v="1"/>
    <n v="3"/>
    <s v="Thứ 4(01-03)"/>
    <m/>
    <n v="1"/>
    <x v="3"/>
    <x v="4"/>
    <s v="61LUAT-KHỐI 1"/>
    <m/>
    <s v="TD Huyên"/>
    <x v="3"/>
    <n v="1"/>
  </r>
  <r>
    <n v="250"/>
    <s v="TLH103"/>
    <x v="235"/>
    <s v="TLH103(GD2-HK2-2223).1"/>
    <n v="3"/>
    <n v="45"/>
    <n v="6"/>
    <x v="2"/>
    <s v="05.02-26.02"/>
    <s v="17.04-11.06"/>
    <n v="52"/>
    <s v="01"/>
    <s v="6"/>
    <s v="4"/>
    <n v="3"/>
    <s v="Thứ 6(04-06)"/>
    <m/>
    <n v="1"/>
    <x v="3"/>
    <x v="4"/>
    <s v="61LUAT-KHỐI 1"/>
    <m/>
    <s v="TD Huyên"/>
    <x v="3"/>
    <n v="1"/>
  </r>
  <r>
    <n v="78"/>
    <s v="TLHE104"/>
    <x v="236"/>
    <s v="TLHE104(GD1-HK2-2223).1"/>
    <n v="3"/>
    <n v="45"/>
    <n v="6"/>
    <x v="4"/>
    <m/>
    <s v="09.01-15.01+_x000a_06.02-26.03"/>
    <n v="11"/>
    <m/>
    <s v="2"/>
    <s v="1"/>
    <n v="80"/>
    <s v="Thứ 2(01-03)"/>
    <m/>
    <n v="1"/>
    <x v="1"/>
    <x v="1"/>
    <s v="60_CLCQTKS"/>
    <s v="Điều chỉnh lịch học"/>
    <m/>
    <x v="7"/>
    <n v="1"/>
  </r>
  <r>
    <n v="78"/>
    <s v="TLHE104"/>
    <x v="236"/>
    <s v="TLHE104(GD1-HK2-2223).1"/>
    <n v="3"/>
    <n v="45"/>
    <n v="6"/>
    <x v="4"/>
    <m/>
    <s v="09.01-15.01+_x000a_06.02-26.03"/>
    <n v="42"/>
    <s v="01"/>
    <s v="6"/>
    <s v="1"/>
    <n v="80"/>
    <s v="Thứ 6(01-03)"/>
    <m/>
    <n v="1"/>
    <x v="1"/>
    <x v="1"/>
    <s v="60_CLCQTKS"/>
    <m/>
    <m/>
    <x v="7"/>
    <n v="1"/>
  </r>
  <r>
    <n v="251"/>
    <s v="TLHH103"/>
    <x v="235"/>
    <s v="TLHH1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LUAT-KHỐI 1"/>
    <s v="Điều chỉnh tiến độ, đăng ký học bù 02 buổi trước 16.04"/>
    <s v="MT Nam"/>
    <x v="6"/>
    <n v="1"/>
  </r>
  <r>
    <n v="251"/>
    <s v="TLHH103"/>
    <x v="235"/>
    <s v="TLHH1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LUAT-KHỐI 1"/>
    <s v="Điều chỉnh tiến độ, đăng ký học bù 02 buổi trước 16.04"/>
    <s v="MT Nam"/>
    <x v="6"/>
    <n v="1"/>
  </r>
  <r>
    <n v="438"/>
    <s v="TMA301"/>
    <x v="237"/>
    <s v="TMA301(GD1-HK2-2223).1"/>
    <n v="3"/>
    <n v="45"/>
    <n v="6"/>
    <x v="4"/>
    <m/>
    <s v="09.01-15.01+_x000a_06.02-26.03"/>
    <n v="51"/>
    <m/>
    <s v="4"/>
    <s v="1"/>
    <n v="100"/>
    <s v="Thứ 4(01-03)"/>
    <m/>
    <n v="8"/>
    <x v="1"/>
    <x v="4"/>
    <s v="60_KTDN"/>
    <m/>
    <m/>
    <x v="3"/>
    <n v="1"/>
  </r>
  <r>
    <n v="438"/>
    <s v="TMA301"/>
    <x v="237"/>
    <s v="TMA301(GD1-HK2-2223).1"/>
    <n v="3"/>
    <n v="45"/>
    <n v="6"/>
    <x v="4"/>
    <m/>
    <s v="09.01-15.01+_x000a_06.02-26.03"/>
    <n v="52"/>
    <s v="01"/>
    <s v="6"/>
    <s v="4"/>
    <n v="100"/>
    <s v="Thứ 6(04-06)"/>
    <m/>
    <n v="8"/>
    <x v="1"/>
    <x v="4"/>
    <s v="60_KTDN"/>
    <m/>
    <m/>
    <x v="3"/>
    <n v="1"/>
  </r>
  <r>
    <n v="438"/>
    <s v="TMA301"/>
    <x v="237"/>
    <s v="TMA301(GD1-HK2-2223).3"/>
    <n v="3"/>
    <n v="45"/>
    <n v="6"/>
    <x v="4"/>
    <m/>
    <s v="09.01-15.01+_x000a_06.02-26.03"/>
    <n v="13"/>
    <m/>
    <s v="3"/>
    <s v="10"/>
    <n v="100"/>
    <s v="Thứ 3(10-12)"/>
    <m/>
    <n v="8"/>
    <x v="1"/>
    <x v="4"/>
    <s v="60_KTDN"/>
    <m/>
    <m/>
    <x v="3"/>
    <n v="3"/>
  </r>
  <r>
    <n v="438"/>
    <s v="TMA301"/>
    <x v="237"/>
    <s v="TMA301(GD1-HK2-2223).3"/>
    <n v="3"/>
    <n v="45"/>
    <n v="6"/>
    <x v="4"/>
    <m/>
    <s v="09.01-15.01+_x000a_06.02-26.03"/>
    <n v="14"/>
    <s v="01"/>
    <s v="6"/>
    <s v="7"/>
    <n v="100"/>
    <s v="Thứ 6(07-09)"/>
    <m/>
    <n v="8"/>
    <x v="1"/>
    <x v="4"/>
    <s v="60_KTDN"/>
    <m/>
    <m/>
    <x v="3"/>
    <n v="3"/>
  </r>
  <r>
    <n v="438"/>
    <s v="TMA301"/>
    <x v="237"/>
    <s v="TMA301(GD1-HK2-2223).5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KTDN"/>
    <m/>
    <m/>
    <x v="3"/>
    <n v="5"/>
  </r>
  <r>
    <n v="438"/>
    <s v="TMA301"/>
    <x v="237"/>
    <s v="TMA301(GD1-HK2-2223).5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KTDN"/>
    <m/>
    <m/>
    <x v="3"/>
    <n v="5"/>
  </r>
  <r>
    <n v="438"/>
    <s v="TMA301"/>
    <x v="237"/>
    <s v="TMA301(GD1-HK2-2223).7"/>
    <n v="3"/>
    <n v="45"/>
    <n v="6"/>
    <x v="4"/>
    <m/>
    <s v="09.01-15.01+_x000a_06.02-26.03"/>
    <n v="43"/>
    <m/>
    <s v="2"/>
    <s v="10"/>
    <n v="100"/>
    <s v="Thứ 2(10-12)"/>
    <m/>
    <n v="8"/>
    <x v="1"/>
    <x v="4"/>
    <s v="60_TMQT"/>
    <m/>
    <m/>
    <x v="3"/>
    <n v="7"/>
  </r>
  <r>
    <n v="438"/>
    <s v="TMA301"/>
    <x v="237"/>
    <s v="TMA301(GD1-HK2-2223).7"/>
    <n v="3"/>
    <n v="45"/>
    <n v="6"/>
    <x v="4"/>
    <m/>
    <s v="09.01-15.01+_x000a_06.02-26.03"/>
    <n v="44"/>
    <s v="01"/>
    <s v="5"/>
    <s v="7"/>
    <n v="100"/>
    <s v="Thứ 5(07-09)"/>
    <m/>
    <n v="8"/>
    <x v="1"/>
    <x v="4"/>
    <s v="60_TMQT"/>
    <m/>
    <m/>
    <x v="3"/>
    <n v="7"/>
  </r>
  <r>
    <n v="438"/>
    <s v="TMA301"/>
    <x v="237"/>
    <s v="TMA301(GD1-HK2-2223).8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TTTM"/>
    <m/>
    <m/>
    <x v="3"/>
    <n v="8"/>
  </r>
  <r>
    <n v="438"/>
    <s v="TMA301"/>
    <x v="237"/>
    <s v="TMA301(GD1-HK2-2223).8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TTTM"/>
    <m/>
    <m/>
    <x v="3"/>
    <n v="8"/>
  </r>
  <r>
    <n v="438"/>
    <s v="TMA301"/>
    <x v="237"/>
    <s v="TMA301(GD2-HK2-2223).2"/>
    <n v="3"/>
    <n v="45"/>
    <n v="6"/>
    <x v="2"/>
    <m/>
    <s v="17.04-11.06"/>
    <n v="51"/>
    <m/>
    <s v="4"/>
    <s v="1"/>
    <n v="100"/>
    <s v="Thứ 4(01-03)"/>
    <m/>
    <n v="8"/>
    <x v="1"/>
    <x v="4"/>
    <s v="60_KTDN"/>
    <m/>
    <m/>
    <x v="3"/>
    <n v="2"/>
  </r>
  <r>
    <n v="438"/>
    <s v="TMA301"/>
    <x v="237"/>
    <s v="TMA301(GD2-HK2-2223).2"/>
    <n v="3"/>
    <n v="45"/>
    <n v="6"/>
    <x v="2"/>
    <m/>
    <s v="17.04-11.06"/>
    <n v="52"/>
    <s v="01"/>
    <s v="6"/>
    <s v="4"/>
    <n v="100"/>
    <s v="Thứ 6(04-06)"/>
    <m/>
    <n v="8"/>
    <x v="1"/>
    <x v="4"/>
    <s v="60_KTDN"/>
    <m/>
    <m/>
    <x v="3"/>
    <n v="2"/>
  </r>
  <r>
    <n v="438"/>
    <s v="TMA301"/>
    <x v="237"/>
    <s v="TMA301(GD2-HK2-2223).4"/>
    <n v="3"/>
    <n v="45"/>
    <n v="6"/>
    <x v="2"/>
    <m/>
    <s v="17.04-11.06"/>
    <n v="13"/>
    <m/>
    <s v="3"/>
    <s v="10"/>
    <n v="100"/>
    <s v="Thứ 3(10-12)"/>
    <m/>
    <n v="8"/>
    <x v="1"/>
    <x v="4"/>
    <s v="60_KTDN"/>
    <m/>
    <m/>
    <x v="3"/>
    <n v="4"/>
  </r>
  <r>
    <n v="438"/>
    <s v="TMA301"/>
    <x v="237"/>
    <s v="TMA301(GD2-HK2-2223).4"/>
    <n v="3"/>
    <n v="45"/>
    <n v="6"/>
    <x v="2"/>
    <m/>
    <s v="17.04-11.06"/>
    <n v="14"/>
    <s v="01"/>
    <s v="6"/>
    <s v="7"/>
    <n v="100"/>
    <s v="Thứ 6(07-09)"/>
    <m/>
    <n v="8"/>
    <x v="1"/>
    <x v="4"/>
    <s v="60_KTDN"/>
    <m/>
    <m/>
    <x v="3"/>
    <n v="4"/>
  </r>
  <r>
    <n v="438"/>
    <s v="TMA301"/>
    <x v="237"/>
    <s v="TMA301(GD2-HK2-2223).6"/>
    <n v="3"/>
    <n v="45"/>
    <n v="6"/>
    <x v="2"/>
    <m/>
    <s v="17.04-11.06"/>
    <n v="21"/>
    <m/>
    <s v="2"/>
    <s v="4"/>
    <n v="100"/>
    <s v="Thứ 2(04-06)"/>
    <m/>
    <n v="8"/>
    <x v="1"/>
    <x v="4"/>
    <s v="60_KTDN"/>
    <m/>
    <m/>
    <x v="3"/>
    <n v="6"/>
  </r>
  <r>
    <n v="438"/>
    <s v="TMA301"/>
    <x v="237"/>
    <s v="TMA301(GD2-HK2-2223).6"/>
    <n v="3"/>
    <n v="45"/>
    <n v="6"/>
    <x v="2"/>
    <m/>
    <s v="17.04-11.06"/>
    <n v="22"/>
    <s v="01"/>
    <s v="5"/>
    <s v="1"/>
    <n v="100"/>
    <s v="Thứ 5(01-03)"/>
    <m/>
    <n v="8"/>
    <x v="1"/>
    <x v="4"/>
    <s v="60_KTDN"/>
    <m/>
    <m/>
    <x v="3"/>
    <n v="6"/>
  </r>
  <r>
    <n v="204"/>
    <s v="TMA301E"/>
    <x v="237"/>
    <s v="TMA301E(GD1-HK2-2223)60CTTTKT.1"/>
    <n v="3"/>
    <n v="45"/>
    <n v="6"/>
    <x v="4"/>
    <m/>
    <s v="09.01-15.01+_x000a_06.02-26.03"/>
    <n v="21"/>
    <m/>
    <s v="2"/>
    <s v="4"/>
    <n v="100"/>
    <s v="Thứ 2(04-06)"/>
    <m/>
    <n v="1"/>
    <x v="1"/>
    <x v="2"/>
    <s v="60CTTTKT"/>
    <m/>
    <m/>
    <x v="3"/>
    <n v="1"/>
  </r>
  <r>
    <n v="204"/>
    <s v="TMA301E"/>
    <x v="237"/>
    <s v="TMA301E(GD1-HK2-2223)60CTTTKT.1"/>
    <n v="3"/>
    <n v="45"/>
    <n v="6"/>
    <x v="4"/>
    <m/>
    <s v="09.01-15.01+_x000a_06.02-26.03"/>
    <n v="22"/>
    <s v="01"/>
    <s v="5"/>
    <s v="1"/>
    <n v="100"/>
    <s v="Thứ 5(01-03)"/>
    <m/>
    <n v="1"/>
    <x v="1"/>
    <x v="2"/>
    <s v="60CTTTKT"/>
    <m/>
    <m/>
    <x v="3"/>
    <n v="1"/>
  </r>
  <r>
    <n v="220"/>
    <s v="TMA302"/>
    <x v="238"/>
    <s v="TMA302(GD1-HK2-2223).1"/>
    <n v="3"/>
    <n v="45"/>
    <n v="6"/>
    <x v="4"/>
    <m/>
    <s v="09.01-15.01+_x000a_06.02-26.03"/>
    <n v="21"/>
    <m/>
    <s v="2"/>
    <s v="4"/>
    <n v="100"/>
    <s v="Thứ 2(04-06)"/>
    <m/>
    <n v="2"/>
    <x v="4"/>
    <x v="4"/>
    <s v="BS"/>
    <m/>
    <m/>
    <x v="3"/>
    <n v="1"/>
  </r>
  <r>
    <n v="220"/>
    <s v="TMA302"/>
    <x v="238"/>
    <s v="TMA302(GD1-HK2-2223).1"/>
    <n v="3"/>
    <n v="45"/>
    <n v="6"/>
    <x v="4"/>
    <m/>
    <s v="09.01-15.01+_x000a_06.02-26.03"/>
    <n v="22"/>
    <s v="01"/>
    <s v="5"/>
    <s v="1"/>
    <n v="100"/>
    <s v="Thứ 5(01-03)"/>
    <m/>
    <n v="2"/>
    <x v="4"/>
    <x v="4"/>
    <s v="BS"/>
    <m/>
    <m/>
    <x v="3"/>
    <n v="1"/>
  </r>
  <r>
    <n v="220"/>
    <s v="TMA302"/>
    <x v="238"/>
    <s v="TMA302(GD2-HK2-2223).2"/>
    <n v="3"/>
    <n v="45"/>
    <n v="6"/>
    <x v="2"/>
    <m/>
    <s v="17.04-11.06"/>
    <n v="13"/>
    <m/>
    <s v="3"/>
    <s v="10"/>
    <n v="100"/>
    <s v="Thứ 3(10-12)"/>
    <m/>
    <n v="2"/>
    <x v="4"/>
    <x v="4"/>
    <s v="BS"/>
    <m/>
    <m/>
    <x v="3"/>
    <n v="2"/>
  </r>
  <r>
    <n v="220"/>
    <s v="TMA302"/>
    <x v="238"/>
    <s v="TMA302(GD2-HK2-2223).2"/>
    <n v="3"/>
    <n v="45"/>
    <n v="6"/>
    <x v="2"/>
    <m/>
    <s v="17.04-11.06"/>
    <n v="14"/>
    <s v="01"/>
    <s v="6"/>
    <s v="7"/>
    <n v="100"/>
    <s v="Thứ 6(07-09)"/>
    <m/>
    <n v="2"/>
    <x v="4"/>
    <x v="4"/>
    <s v="BS"/>
    <m/>
    <m/>
    <x v="3"/>
    <n v="2"/>
  </r>
  <r>
    <n v="442"/>
    <s v="TMA305"/>
    <x v="239"/>
    <s v="TMA305(GD1-HK2-2223).10"/>
    <n v="3"/>
    <n v="45"/>
    <n v="6"/>
    <x v="4"/>
    <m/>
    <s v="09.01-15.01+_x000a_06.02-26.03"/>
    <n v="31"/>
    <m/>
    <s v="3"/>
    <s v="1"/>
    <n v="100"/>
    <s v="Thứ 3(01-03)"/>
    <m/>
    <n v="10"/>
    <x v="2"/>
    <x v="4"/>
    <s v="59_TTTM"/>
    <m/>
    <m/>
    <x v="3"/>
    <n v="10"/>
  </r>
  <r>
    <n v="442"/>
    <s v="TMA305"/>
    <x v="239"/>
    <s v="TMA305(GD1-HK2-2223).10"/>
    <n v="3"/>
    <n v="45"/>
    <n v="6"/>
    <x v="4"/>
    <m/>
    <s v="09.01-15.01+_x000a_06.02-26.03"/>
    <n v="32"/>
    <s v="01"/>
    <s v="5"/>
    <s v="4"/>
    <n v="100"/>
    <s v="Thứ 5(04-06)"/>
    <m/>
    <n v="10"/>
    <x v="2"/>
    <x v="4"/>
    <s v="59_TTTM"/>
    <m/>
    <m/>
    <x v="3"/>
    <n v="10"/>
  </r>
  <r>
    <n v="442"/>
    <s v="TMA305"/>
    <x v="239"/>
    <s v="TMA305(GD1-HK2-2223).2"/>
    <n v="3"/>
    <n v="45"/>
    <n v="6"/>
    <x v="4"/>
    <m/>
    <s v="09.01-15.01+_x000a_06.02-26.03"/>
    <n v="33"/>
    <m/>
    <s v="2"/>
    <s v="7"/>
    <n v="100"/>
    <s v="Thứ 2(07-09)"/>
    <m/>
    <n v="10"/>
    <x v="2"/>
    <x v="4"/>
    <s v="59_KTDN"/>
    <m/>
    <m/>
    <x v="3"/>
    <n v="2"/>
  </r>
  <r>
    <n v="442"/>
    <s v="TMA305"/>
    <x v="239"/>
    <s v="TMA305(GD1-HK2-2223).2"/>
    <n v="3"/>
    <n v="45"/>
    <n v="6"/>
    <x v="4"/>
    <m/>
    <s v="09.01-15.01+_x000a_06.02-26.03"/>
    <n v="34"/>
    <s v="01"/>
    <s v="4"/>
    <s v="10"/>
    <n v="100"/>
    <s v="Thứ 4(10-12)"/>
    <m/>
    <n v="10"/>
    <x v="2"/>
    <x v="4"/>
    <s v="59_KTDN"/>
    <m/>
    <m/>
    <x v="3"/>
    <n v="2"/>
  </r>
  <r>
    <n v="442"/>
    <s v="TMA305"/>
    <x v="239"/>
    <s v="TMA305(GD1-HK2-2223).4"/>
    <n v="3"/>
    <n v="45"/>
    <n v="6"/>
    <x v="4"/>
    <m/>
    <s v="09.01-15.01+_x000a_06.02-26.03"/>
    <n v="41"/>
    <m/>
    <s v="3"/>
    <s v="4"/>
    <n v="100"/>
    <s v="Thứ 3(04-06)"/>
    <m/>
    <n v="10"/>
    <x v="2"/>
    <x v="4"/>
    <s v="59_KTDN"/>
    <m/>
    <m/>
    <x v="3"/>
    <n v="4"/>
  </r>
  <r>
    <n v="442"/>
    <s v="TMA305"/>
    <x v="239"/>
    <s v="TMA305(GD1-HK2-2223).4"/>
    <n v="3"/>
    <n v="45"/>
    <n v="6"/>
    <x v="4"/>
    <m/>
    <s v="09.01-15.01+_x000a_06.02-26.03"/>
    <n v="42"/>
    <s v="01"/>
    <s v="6"/>
    <s v="1"/>
    <n v="100"/>
    <s v="Thứ 6(01-03)"/>
    <m/>
    <n v="10"/>
    <x v="2"/>
    <x v="4"/>
    <s v="59_KTDN"/>
    <m/>
    <m/>
    <x v="3"/>
    <n v="4"/>
  </r>
  <r>
    <n v="442"/>
    <s v="TMA305"/>
    <x v="239"/>
    <s v="TMA305(GD1-HK2-2223).6"/>
    <n v="3"/>
    <n v="45"/>
    <n v="6"/>
    <x v="4"/>
    <m/>
    <s v="09.01-15.01+_x000a_06.02-26.03"/>
    <n v="43"/>
    <m/>
    <s v="2"/>
    <s v="10"/>
    <n v="100"/>
    <s v="Thứ 2(10-12)"/>
    <m/>
    <n v="10"/>
    <x v="2"/>
    <x v="4"/>
    <s v="59_KTDN"/>
    <m/>
    <m/>
    <x v="3"/>
    <n v="6"/>
  </r>
  <r>
    <n v="442"/>
    <s v="TMA305"/>
    <x v="239"/>
    <s v="TMA305(GD1-HK2-2223).6"/>
    <n v="3"/>
    <n v="45"/>
    <n v="6"/>
    <x v="4"/>
    <m/>
    <s v="09.01-15.01+_x000a_06.02-26.03"/>
    <n v="44"/>
    <s v="01"/>
    <s v="5"/>
    <s v="7"/>
    <n v="100"/>
    <s v="Thứ 5(07-09)"/>
    <m/>
    <n v="10"/>
    <x v="2"/>
    <x v="4"/>
    <s v="59_KTDN"/>
    <m/>
    <m/>
    <x v="3"/>
    <n v="6"/>
  </r>
  <r>
    <n v="442"/>
    <s v="TMA305"/>
    <x v="239"/>
    <s v="TMA305(GD1-HK2-2223).7"/>
    <n v="3"/>
    <n v="45"/>
    <n v="6"/>
    <x v="4"/>
    <m/>
    <s v="09.01-15.01+_x000a_06.02-26.03"/>
    <n v="53"/>
    <m/>
    <s v="3"/>
    <s v="7"/>
    <n v="100"/>
    <s v="Thứ 3(07-09)"/>
    <m/>
    <n v="10"/>
    <x v="2"/>
    <x v="4"/>
    <s v="59_TATM"/>
    <m/>
    <m/>
    <x v="3"/>
    <n v="7"/>
  </r>
  <r>
    <n v="442"/>
    <s v="TMA305"/>
    <x v="239"/>
    <s v="TMA305(GD1-HK2-2223).7"/>
    <n v="3"/>
    <n v="45"/>
    <n v="6"/>
    <x v="4"/>
    <m/>
    <s v="09.01-15.01+_x000a_06.02-26.03"/>
    <n v="54"/>
    <s v="01"/>
    <s v="5"/>
    <s v="10"/>
    <n v="100"/>
    <s v="Thứ 5(10-12)"/>
    <m/>
    <n v="10"/>
    <x v="2"/>
    <x v="4"/>
    <s v="59_TATM"/>
    <m/>
    <m/>
    <x v="3"/>
    <n v="7"/>
  </r>
  <r>
    <n v="442"/>
    <s v="TMA305"/>
    <x v="239"/>
    <s v="TMA305(GD2-HK2-2223).1"/>
    <n v="3"/>
    <n v="45"/>
    <n v="6"/>
    <x v="2"/>
    <m/>
    <s v="17.04-11.06"/>
    <n v="31"/>
    <m/>
    <s v="3"/>
    <s v="1"/>
    <n v="100"/>
    <s v="Thứ 3(01-03)"/>
    <m/>
    <n v="10"/>
    <x v="2"/>
    <x v="4"/>
    <s v="59_KTDN"/>
    <m/>
    <m/>
    <x v="3"/>
    <n v="1"/>
  </r>
  <r>
    <n v="442"/>
    <s v="TMA305"/>
    <x v="239"/>
    <s v="TMA305(GD2-HK2-2223).1"/>
    <n v="3"/>
    <n v="45"/>
    <n v="6"/>
    <x v="2"/>
    <m/>
    <s v="17.04-11.06"/>
    <n v="32"/>
    <s v="01"/>
    <s v="5"/>
    <s v="4"/>
    <n v="100"/>
    <s v="Thứ 5(04-06)"/>
    <m/>
    <n v="10"/>
    <x v="2"/>
    <x v="4"/>
    <s v="59_KTDN"/>
    <m/>
    <m/>
    <x v="3"/>
    <n v="1"/>
  </r>
  <r>
    <n v="442"/>
    <s v="TMA305"/>
    <x v="239"/>
    <s v="TMA305(GD2-HK2-2223).3"/>
    <n v="3"/>
    <n v="45"/>
    <n v="6"/>
    <x v="2"/>
    <m/>
    <s v="17.04-11.06"/>
    <n v="33"/>
    <m/>
    <s v="2"/>
    <s v="7"/>
    <n v="100"/>
    <s v="Thứ 2(07-09)"/>
    <m/>
    <n v="10"/>
    <x v="2"/>
    <x v="4"/>
    <s v="59_KTDN"/>
    <m/>
    <m/>
    <x v="3"/>
    <n v="3"/>
  </r>
  <r>
    <n v="442"/>
    <s v="TMA305"/>
    <x v="239"/>
    <s v="TMA305(GD2-HK2-2223).3"/>
    <n v="3"/>
    <n v="45"/>
    <n v="6"/>
    <x v="2"/>
    <m/>
    <s v="17.04-11.06"/>
    <n v="34"/>
    <s v="01"/>
    <s v="4"/>
    <s v="10"/>
    <n v="100"/>
    <s v="Thứ 4(10-12)"/>
    <m/>
    <n v="10"/>
    <x v="2"/>
    <x v="4"/>
    <s v="59_KTDN"/>
    <m/>
    <m/>
    <x v="3"/>
    <n v="3"/>
  </r>
  <r>
    <n v="442"/>
    <s v="TMA305"/>
    <x v="239"/>
    <s v="TMA305(GD2-HK2-2223).5"/>
    <n v="3"/>
    <n v="45"/>
    <n v="6"/>
    <x v="2"/>
    <m/>
    <s v="17.04-11.06"/>
    <n v="41"/>
    <m/>
    <s v="3"/>
    <s v="4"/>
    <n v="100"/>
    <s v="Thứ 3(04-06)"/>
    <m/>
    <n v="10"/>
    <x v="2"/>
    <x v="4"/>
    <s v="59_KTDN"/>
    <m/>
    <m/>
    <x v="3"/>
    <n v="5"/>
  </r>
  <r>
    <n v="442"/>
    <s v="TMA305"/>
    <x v="239"/>
    <s v="TMA305(GD2-HK2-2223).5"/>
    <n v="3"/>
    <n v="45"/>
    <n v="6"/>
    <x v="2"/>
    <m/>
    <s v="17.04-11.06"/>
    <n v="42"/>
    <s v="01"/>
    <s v="6"/>
    <s v="1"/>
    <n v="100"/>
    <s v="Thứ 6(01-03)"/>
    <m/>
    <n v="10"/>
    <x v="2"/>
    <x v="4"/>
    <s v="59_KTDN"/>
    <m/>
    <m/>
    <x v="3"/>
    <n v="5"/>
  </r>
  <r>
    <n v="442"/>
    <s v="TMA305"/>
    <x v="239"/>
    <s v="TMA305(GD2-HK2-2223).8"/>
    <n v="3"/>
    <n v="45"/>
    <n v="6"/>
    <x v="2"/>
    <m/>
    <s v="17.04-11.06"/>
    <n v="53"/>
    <m/>
    <s v="3"/>
    <s v="7"/>
    <n v="100"/>
    <s v="Thứ 3(07-09)"/>
    <m/>
    <n v="10"/>
    <x v="2"/>
    <x v="4"/>
    <s v="59_TMQT"/>
    <m/>
    <m/>
    <x v="3"/>
    <n v="8"/>
  </r>
  <r>
    <n v="442"/>
    <s v="TMA305"/>
    <x v="239"/>
    <s v="TMA305(GD2-HK2-2223).8"/>
    <n v="3"/>
    <n v="45"/>
    <n v="6"/>
    <x v="2"/>
    <m/>
    <s v="17.04-11.06"/>
    <n v="54"/>
    <s v="01"/>
    <s v="5"/>
    <s v="10"/>
    <n v="100"/>
    <s v="Thứ 5(10-12)"/>
    <m/>
    <n v="10"/>
    <x v="2"/>
    <x v="4"/>
    <s v="59_TMQT"/>
    <m/>
    <m/>
    <x v="3"/>
    <n v="8"/>
  </r>
  <r>
    <n v="442"/>
    <s v="TMA305"/>
    <x v="239"/>
    <s v="TMA305(GD2-HK2-2223).9"/>
    <n v="3"/>
    <n v="45"/>
    <n v="6"/>
    <x v="2"/>
    <m/>
    <s v="17.04-11.06"/>
    <n v="31"/>
    <m/>
    <s v="3"/>
    <s v="1"/>
    <n v="100"/>
    <s v="Thứ 3(01-03)"/>
    <m/>
    <n v="10"/>
    <x v="2"/>
    <x v="4"/>
    <s v="59_TPTM"/>
    <m/>
    <m/>
    <x v="3"/>
    <n v="9"/>
  </r>
  <r>
    <n v="442"/>
    <s v="TMA305"/>
    <x v="239"/>
    <s v="TMA305(GD2-HK2-2223).9"/>
    <n v="3"/>
    <n v="45"/>
    <n v="6"/>
    <x v="2"/>
    <m/>
    <s v="17.04-11.06"/>
    <n v="32"/>
    <s v="01"/>
    <s v="5"/>
    <s v="4"/>
    <n v="100"/>
    <s v="Thứ 5(04-06)"/>
    <m/>
    <n v="10"/>
    <x v="2"/>
    <x v="4"/>
    <s v="59_TPTM"/>
    <m/>
    <m/>
    <x v="3"/>
    <n v="9"/>
  </r>
  <r>
    <n v="398"/>
    <s v="TMA306"/>
    <x v="240"/>
    <s v="TMA306(GD1-HK2-2223).1"/>
    <n v="3"/>
    <n v="45"/>
    <n v="6"/>
    <x v="4"/>
    <m/>
    <s v="09.01-15.01+_x000a_06.02-26.03"/>
    <n v="41"/>
    <m/>
    <s v="3"/>
    <s v="4"/>
    <n v="100"/>
    <s v="Thứ 3(04-06)"/>
    <m/>
    <n v="4"/>
    <x v="2"/>
    <x v="4"/>
    <s v="59_QTKD"/>
    <m/>
    <m/>
    <x v="3"/>
    <n v="1"/>
  </r>
  <r>
    <n v="398"/>
    <s v="TMA306"/>
    <x v="240"/>
    <s v="TMA306(GD1-HK2-2223).1"/>
    <n v="3"/>
    <n v="45"/>
    <n v="6"/>
    <x v="4"/>
    <m/>
    <s v="09.01-15.01+_x000a_06.02-26.03"/>
    <n v="42"/>
    <s v="01"/>
    <s v="6"/>
    <s v="1"/>
    <n v="100"/>
    <s v="Thứ 6(01-03)"/>
    <m/>
    <n v="4"/>
    <x v="2"/>
    <x v="4"/>
    <s v="59_QTKD"/>
    <m/>
    <m/>
    <x v="3"/>
    <n v="1"/>
  </r>
  <r>
    <n v="398"/>
    <s v="TMA306"/>
    <x v="240"/>
    <s v="TMA306(GD2-HK2-2223).3"/>
    <n v="3"/>
    <n v="45"/>
    <n v="6"/>
    <x v="2"/>
    <m/>
    <s v="17.04-11.06"/>
    <n v="31"/>
    <m/>
    <s v="3"/>
    <s v="1"/>
    <n v="100"/>
    <s v="Thứ 3(01-03)"/>
    <m/>
    <n v="4"/>
    <x v="1"/>
    <x v="4"/>
    <s v="60_QTKD"/>
    <s v="Điều chỉnh giai đoạn"/>
    <m/>
    <x v="3"/>
    <n v="3"/>
  </r>
  <r>
    <n v="398"/>
    <s v="TMA306"/>
    <x v="240"/>
    <s v="TMA306(GD2-HK2-2223).3"/>
    <n v="3"/>
    <n v="45"/>
    <n v="6"/>
    <x v="2"/>
    <m/>
    <s v="17.04-11.06"/>
    <n v="32"/>
    <s v="01"/>
    <s v="5"/>
    <s v="4"/>
    <n v="100"/>
    <s v="Thứ 5(04-06)"/>
    <m/>
    <n v="4"/>
    <x v="1"/>
    <x v="4"/>
    <s v="60_QTKD"/>
    <s v="Điều chỉnh giai đoạn"/>
    <m/>
    <x v="3"/>
    <n v="3"/>
  </r>
  <r>
    <n v="398"/>
    <s v="TMA306"/>
    <x v="240"/>
    <s v="TMA306(GD2-HK2-2223).2"/>
    <n v="3"/>
    <n v="45"/>
    <n v="6"/>
    <x v="2"/>
    <m/>
    <s v="17.04-11.06"/>
    <n v="43"/>
    <m/>
    <s v="2"/>
    <s v="10"/>
    <n v="100"/>
    <s v="Thứ 2(10-12)"/>
    <m/>
    <n v="4"/>
    <x v="2"/>
    <x v="4"/>
    <s v="59_QTKD"/>
    <m/>
    <m/>
    <x v="3"/>
    <n v="2"/>
  </r>
  <r>
    <n v="398"/>
    <s v="TMA306"/>
    <x v="240"/>
    <s v="TMA306(GD2-HK2-2223).2"/>
    <n v="3"/>
    <n v="45"/>
    <n v="6"/>
    <x v="2"/>
    <m/>
    <s v="17.04-11.06"/>
    <n v="44"/>
    <s v="01"/>
    <s v="5"/>
    <s v="7"/>
    <n v="100"/>
    <s v="Thứ 5(07-09)"/>
    <m/>
    <n v="4"/>
    <x v="2"/>
    <x v="4"/>
    <s v="59_QTKD"/>
    <m/>
    <m/>
    <x v="3"/>
    <n v="2"/>
  </r>
  <r>
    <n v="398"/>
    <s v="TMA306"/>
    <x v="240"/>
    <s v="TMA306(GD2-HK2-2223).4"/>
    <n v="3"/>
    <n v="45"/>
    <n v="6"/>
    <x v="2"/>
    <m/>
    <s v="17.04-11.06"/>
    <n v="43"/>
    <m/>
    <s v="2"/>
    <s v="10"/>
    <n v="100"/>
    <s v="Thứ 2(10-12)"/>
    <m/>
    <n v="4"/>
    <x v="1"/>
    <x v="4"/>
    <s v="60_QTKD"/>
    <m/>
    <m/>
    <x v="3"/>
    <n v="4"/>
  </r>
  <r>
    <n v="398"/>
    <s v="TMA306"/>
    <x v="240"/>
    <s v="TMA306(GD2-HK2-2223).4"/>
    <n v="3"/>
    <n v="45"/>
    <n v="6"/>
    <x v="2"/>
    <m/>
    <s v="17.04-11.06"/>
    <n v="44"/>
    <s v="01"/>
    <s v="5"/>
    <s v="7"/>
    <n v="100"/>
    <s v="Thứ 5(07-09)"/>
    <m/>
    <n v="4"/>
    <x v="1"/>
    <x v="4"/>
    <s v="60_QTKD"/>
    <m/>
    <m/>
    <x v="3"/>
    <n v="4"/>
  </r>
  <r>
    <n v="194"/>
    <s v="TMA308E"/>
    <x v="241"/>
    <s v="TMA308E(GD1-HK2-2223)59CTTTKT.1"/>
    <n v="3"/>
    <n v="45"/>
    <n v="6"/>
    <x v="4"/>
    <m/>
    <s v="09.01-15.01+_x000a_06.02-26.03"/>
    <n v="21"/>
    <m/>
    <s v="2"/>
    <s v="4"/>
    <n v="100"/>
    <s v="Thứ 2(04-06)"/>
    <m/>
    <n v="1"/>
    <x v="2"/>
    <x v="2"/>
    <s v="59CTTTKT"/>
    <s v="Đã điều chỉnh"/>
    <m/>
    <x v="3"/>
    <n v="1"/>
  </r>
  <r>
    <n v="194"/>
    <s v="TMA308E"/>
    <x v="241"/>
    <s v="TMA308E(GD1-HK2-2223)59CTTTKT.1"/>
    <n v="3"/>
    <n v="45"/>
    <n v="6"/>
    <x v="4"/>
    <m/>
    <s v="09.01-15.01+_x000a_06.02-26.03"/>
    <n v="22"/>
    <s v="01"/>
    <s v="5"/>
    <s v="1"/>
    <n v="100"/>
    <s v="Thứ 5(01-03)"/>
    <m/>
    <n v="1"/>
    <x v="2"/>
    <x v="2"/>
    <s v="59CTTTKT"/>
    <s v="Đã điều chỉnh"/>
    <m/>
    <x v="3"/>
    <n v="1"/>
  </r>
  <r>
    <n v="422"/>
    <s v="TMA311"/>
    <x v="242"/>
    <s v="TMA311(GD1-HK2-2223).2"/>
    <n v="3"/>
    <n v="45"/>
    <n v="6"/>
    <x v="4"/>
    <m/>
    <s v="09.01-15.01+_x000a_06.02-26.03"/>
    <n v="13"/>
    <m/>
    <s v="3"/>
    <s v="10"/>
    <n v="100"/>
    <s v="Thứ 3(10-12)"/>
    <m/>
    <n v="6"/>
    <x v="2"/>
    <x v="4"/>
    <s v="59_KTDN"/>
    <m/>
    <m/>
    <x v="3"/>
    <n v="2"/>
  </r>
  <r>
    <n v="422"/>
    <s v="TMA311"/>
    <x v="242"/>
    <s v="TMA311(GD1-HK2-2223).2"/>
    <n v="3"/>
    <n v="45"/>
    <n v="6"/>
    <x v="4"/>
    <m/>
    <s v="09.01-15.01+_x000a_06.02-26.03"/>
    <n v="14"/>
    <s v="01"/>
    <s v="6"/>
    <s v="7"/>
    <n v="100"/>
    <s v="Thứ 6(07-09)"/>
    <m/>
    <n v="6"/>
    <x v="2"/>
    <x v="4"/>
    <s v="59_KTDN"/>
    <m/>
    <m/>
    <x v="3"/>
    <n v="2"/>
  </r>
  <r>
    <n v="422"/>
    <s v="TMA311"/>
    <x v="242"/>
    <s v="TMA311(GD1-HK2-2223).4"/>
    <n v="3"/>
    <n v="45"/>
    <n v="6"/>
    <x v="4"/>
    <m/>
    <s v="09.01-15.01+_x000a_06.02-26.03"/>
    <n v="21"/>
    <m/>
    <s v="2"/>
    <s v="4"/>
    <n v="100"/>
    <s v="Thứ 2(04-06)"/>
    <m/>
    <n v="6"/>
    <x v="2"/>
    <x v="4"/>
    <s v="59_KTDN"/>
    <m/>
    <m/>
    <x v="3"/>
    <n v="4"/>
  </r>
  <r>
    <n v="422"/>
    <s v="TMA311"/>
    <x v="242"/>
    <s v="TMA311(GD1-HK2-2223).4"/>
    <n v="3"/>
    <n v="45"/>
    <n v="6"/>
    <x v="4"/>
    <m/>
    <s v="09.01-15.01+_x000a_06.02-26.03"/>
    <n v="22"/>
    <s v="01"/>
    <s v="5"/>
    <s v="1"/>
    <n v="100"/>
    <s v="Thứ 5(01-03)"/>
    <m/>
    <n v="6"/>
    <x v="2"/>
    <x v="4"/>
    <s v="59_KTDN"/>
    <m/>
    <m/>
    <x v="3"/>
    <n v="4"/>
  </r>
  <r>
    <n v="422"/>
    <s v="TMA311"/>
    <x v="242"/>
    <s v="TMA311(GD1-HK2-2223).6"/>
    <n v="3"/>
    <n v="45"/>
    <n v="6"/>
    <x v="4"/>
    <m/>
    <s v="09.01-15.01+_x000a_06.02-26.03"/>
    <n v="23"/>
    <m/>
    <s v="4"/>
    <s v="7"/>
    <n v="100"/>
    <s v="Thứ 4(07-09)"/>
    <m/>
    <n v="6"/>
    <x v="2"/>
    <x v="4"/>
    <s v="59_KTDN"/>
    <m/>
    <m/>
    <x v="3"/>
    <n v="6"/>
  </r>
  <r>
    <n v="422"/>
    <s v="TMA311"/>
    <x v="242"/>
    <s v="TMA311(GD1-HK2-2223).6"/>
    <n v="3"/>
    <n v="45"/>
    <n v="6"/>
    <x v="4"/>
    <m/>
    <s v="09.01-15.01+_x000a_06.02-26.03"/>
    <n v="24"/>
    <s v="01"/>
    <s v="6"/>
    <s v="10"/>
    <n v="100"/>
    <s v="Thứ 6(10-12)"/>
    <m/>
    <n v="6"/>
    <x v="2"/>
    <x v="4"/>
    <s v="59_KTDN"/>
    <m/>
    <m/>
    <x v="3"/>
    <n v="6"/>
  </r>
  <r>
    <n v="422"/>
    <s v="TMA311"/>
    <x v="242"/>
    <s v="TMA311(GD2-HK2-2223).1"/>
    <n v="3"/>
    <n v="45"/>
    <n v="6"/>
    <x v="2"/>
    <m/>
    <s v="17.04-11.06"/>
    <n v="11"/>
    <m/>
    <s v="2"/>
    <s v="1"/>
    <n v="100"/>
    <s v="Thứ 2(01-03)"/>
    <m/>
    <n v="6"/>
    <x v="2"/>
    <x v="4"/>
    <s v="59_KTDN"/>
    <m/>
    <m/>
    <x v="3"/>
    <n v="1"/>
  </r>
  <r>
    <n v="422"/>
    <s v="TMA311"/>
    <x v="242"/>
    <s v="TMA311(GD2-HK2-2223).1"/>
    <n v="3"/>
    <n v="45"/>
    <n v="6"/>
    <x v="2"/>
    <m/>
    <s v="17.04-11.06"/>
    <n v="12"/>
    <s v="01"/>
    <s v="4"/>
    <s v="4"/>
    <n v="100"/>
    <s v="Thứ 4(04-06)"/>
    <m/>
    <n v="6"/>
    <x v="2"/>
    <x v="4"/>
    <s v="59_KTDN"/>
    <m/>
    <m/>
    <x v="3"/>
    <n v="1"/>
  </r>
  <r>
    <n v="422"/>
    <s v="TMA311"/>
    <x v="242"/>
    <s v="TMA311(GD2-HK2-2223).3"/>
    <n v="3"/>
    <n v="45"/>
    <n v="6"/>
    <x v="2"/>
    <m/>
    <s v="17.04-11.06"/>
    <n v="13"/>
    <m/>
    <s v="3"/>
    <s v="10"/>
    <n v="100"/>
    <s v="Thứ 3(10-12)"/>
    <m/>
    <n v="6"/>
    <x v="2"/>
    <x v="4"/>
    <s v="59_KTDN"/>
    <m/>
    <m/>
    <x v="3"/>
    <n v="3"/>
  </r>
  <r>
    <n v="422"/>
    <s v="TMA311"/>
    <x v="242"/>
    <s v="TMA311(GD2-HK2-2223).3"/>
    <n v="3"/>
    <n v="45"/>
    <n v="6"/>
    <x v="2"/>
    <m/>
    <s v="17.04-11.06"/>
    <n v="14"/>
    <s v="01"/>
    <s v="6"/>
    <s v="7"/>
    <n v="100"/>
    <s v="Thứ 6(07-09)"/>
    <m/>
    <n v="6"/>
    <x v="2"/>
    <x v="4"/>
    <s v="59_KTDN"/>
    <m/>
    <m/>
    <x v="3"/>
    <n v="3"/>
  </r>
  <r>
    <n v="422"/>
    <s v="TMA311"/>
    <x v="242"/>
    <s v="TMA311(GD2-HK2-2223).5"/>
    <n v="3"/>
    <n v="45"/>
    <n v="6"/>
    <x v="2"/>
    <m/>
    <s v="17.04-11.06"/>
    <n v="21"/>
    <m/>
    <s v="2"/>
    <s v="4"/>
    <n v="100"/>
    <s v="Thứ 2(04-06)"/>
    <m/>
    <n v="6"/>
    <x v="2"/>
    <x v="4"/>
    <s v="59_KTDN"/>
    <m/>
    <m/>
    <x v="3"/>
    <n v="5"/>
  </r>
  <r>
    <n v="422"/>
    <s v="TMA311"/>
    <x v="242"/>
    <s v="TMA311(GD2-HK2-2223).5"/>
    <n v="3"/>
    <n v="45"/>
    <n v="6"/>
    <x v="2"/>
    <m/>
    <s v="17.04-11.06"/>
    <n v="22"/>
    <s v="01"/>
    <s v="5"/>
    <s v="1"/>
    <n v="100"/>
    <s v="Thứ 5(01-03)"/>
    <m/>
    <n v="6"/>
    <x v="2"/>
    <x v="4"/>
    <s v="59_KTDN"/>
    <m/>
    <m/>
    <x v="3"/>
    <n v="5"/>
  </r>
  <r>
    <n v="62"/>
    <s v="TMA313"/>
    <x v="243"/>
    <s v="TMA313(GD1-HK2-2223).1"/>
    <n v="3"/>
    <n v="45"/>
    <n v="6"/>
    <x v="4"/>
    <m/>
    <s v="09.01-15.01+_x000a_06.02-26.03"/>
    <n v="13"/>
    <m/>
    <s v="3"/>
    <s v="10"/>
    <n v="100"/>
    <s v="Thứ 3(10-12)"/>
    <m/>
    <n v="1"/>
    <x v="2"/>
    <x v="4"/>
    <s v="59_TMQT"/>
    <m/>
    <m/>
    <x v="3"/>
    <n v="1"/>
  </r>
  <r>
    <n v="62"/>
    <s v="TMA313"/>
    <x v="243"/>
    <s v="TMA313(GD1-HK2-2223).1"/>
    <n v="3"/>
    <n v="45"/>
    <n v="6"/>
    <x v="4"/>
    <m/>
    <s v="09.01-15.01+_x000a_06.02-26.03"/>
    <n v="14"/>
    <s v="01"/>
    <s v="6"/>
    <s v="7"/>
    <n v="100"/>
    <s v="Thứ 6(07-09)"/>
    <m/>
    <n v="1"/>
    <x v="2"/>
    <x v="4"/>
    <s v="59_TMQT"/>
    <m/>
    <m/>
    <x v="3"/>
    <n v="1"/>
  </r>
  <r>
    <n v="332"/>
    <s v="TMA317"/>
    <x v="244"/>
    <s v="TMA317(GD1-HK2-2223).1"/>
    <n v="3"/>
    <n v="45"/>
    <n v="6"/>
    <x v="4"/>
    <s v="05.02-26.02"/>
    <s v="27.02-16.04_x000a_(Học bù 02 buổi)"/>
    <n v="23"/>
    <m/>
    <s v="4"/>
    <s v="7"/>
    <n v="3"/>
    <s v="Thứ 4(07-09)"/>
    <m/>
    <n v="7"/>
    <x v="3"/>
    <x v="4"/>
    <s v="61KDQT-KHỐI 1"/>
    <s v="Điều chỉnh tiến độ, đăng ký học bù 02 buổi trước 16.04"/>
    <s v="TD Huyên"/>
    <x v="3"/>
    <n v="1"/>
  </r>
  <r>
    <n v="332"/>
    <s v="TMA317"/>
    <x v="244"/>
    <s v="TMA317(GD1-HK2-2223).1"/>
    <n v="3"/>
    <n v="45"/>
    <n v="6"/>
    <x v="4"/>
    <s v="05.02-26.02"/>
    <s v="27.02-16.04_x000a_(Học bù 02 buổi)"/>
    <n v="24"/>
    <s v="01"/>
    <s v="6"/>
    <s v="10"/>
    <n v="3"/>
    <s v="Thứ 6(10-12)"/>
    <m/>
    <n v="7"/>
    <x v="3"/>
    <x v="4"/>
    <s v="61KDQT-KHỐI 1"/>
    <s v="Điều chỉnh tiến độ, đăng ký học bù 02 buổi trước 16.04"/>
    <s v="TD Huyên"/>
    <x v="3"/>
    <n v="1"/>
  </r>
  <r>
    <n v="415"/>
    <s v="TMA317"/>
    <x v="244"/>
    <s v="TMA317(GD1-HK2-2223).4"/>
    <n v="3"/>
    <n v="45"/>
    <n v="6"/>
    <x v="4"/>
    <s v="05.02-26.02"/>
    <s v="27.02-16.04_x000a_(Học bù 02 buổi)"/>
    <n v="53"/>
    <m/>
    <s v="3"/>
    <s v="7"/>
    <n v="3"/>
    <s v="Thứ 3(07-09)"/>
    <m/>
    <n v="7"/>
    <x v="3"/>
    <x v="4"/>
    <s v="61KT-KHỐI 2"/>
    <s v="Điều chỉnh tiến độ, đăng ký học bù 02 buổi trước 16.04"/>
    <s v="ND Quý"/>
    <x v="3"/>
    <n v="4"/>
  </r>
  <r>
    <n v="415"/>
    <s v="TMA317"/>
    <x v="244"/>
    <s v="TMA317(GD1-HK2-2223).4"/>
    <n v="3"/>
    <n v="45"/>
    <n v="6"/>
    <x v="4"/>
    <s v="05.02-26.02"/>
    <s v="27.02-16.04_x000a_(Học bù 02 buổi)"/>
    <n v="54"/>
    <s v="01"/>
    <s v="5"/>
    <s v="10"/>
    <n v="3"/>
    <s v="Thứ 5(10-12)"/>
    <m/>
    <n v="7"/>
    <x v="3"/>
    <x v="4"/>
    <s v="61KT-KHỐI 2"/>
    <s v="Điều chỉnh tiến độ, đăng ký học bù 02 buổi trước 16.04"/>
    <s v="ND Quý"/>
    <x v="3"/>
    <n v="4"/>
  </r>
  <r>
    <n v="415"/>
    <s v="TMA317"/>
    <x v="244"/>
    <s v="TMA317(GD1-HK2-2223).5"/>
    <n v="3"/>
    <n v="45"/>
    <n v="6"/>
    <x v="4"/>
    <s v="05.02-26.02"/>
    <s v="27.02-16.04_x000a_(Học bù 02 buổi)"/>
    <n v="51"/>
    <m/>
    <s v="4"/>
    <s v="1"/>
    <n v="3"/>
    <s v="Thứ 4(01-03)"/>
    <m/>
    <n v="7"/>
    <x v="3"/>
    <x v="4"/>
    <s v="61KT-KHỐI 3"/>
    <s v="Điều chỉnh tiến độ, đăng ký học bù 02 buổi trước 16.04"/>
    <s v="ND Quý"/>
    <x v="3"/>
    <n v="5"/>
  </r>
  <r>
    <n v="415"/>
    <s v="TMA317"/>
    <x v="244"/>
    <s v="TMA317(GD1-HK2-2223).5"/>
    <n v="3"/>
    <n v="45"/>
    <n v="6"/>
    <x v="4"/>
    <s v="05.02-26.02"/>
    <s v="27.02-16.04_x000a_(Học bù 02 buổi)"/>
    <n v="52"/>
    <s v="01"/>
    <s v="6"/>
    <s v="4"/>
    <n v="3"/>
    <s v="Thứ 6(04-06)"/>
    <m/>
    <n v="7"/>
    <x v="3"/>
    <x v="4"/>
    <s v="61KT-KHỐI 3"/>
    <s v="Điều chỉnh tiến độ, đăng ký học bù 02 buổi trước 16.04"/>
    <s v="ND Quý"/>
    <x v="3"/>
    <n v="5"/>
  </r>
  <r>
    <n v="415"/>
    <s v="TMA317"/>
    <x v="244"/>
    <s v="TMA317(GD1-HK2-2223).6"/>
    <n v="3"/>
    <n v="45"/>
    <n v="6"/>
    <x v="4"/>
    <s v="05.02-26.02"/>
    <s v="27.02-16.04_x000a_(Học bù 02 buổi)"/>
    <n v="43"/>
    <m/>
    <s v="2"/>
    <s v="10"/>
    <n v="3"/>
    <s v="Thứ 2(10-12)"/>
    <m/>
    <n v="7"/>
    <x v="3"/>
    <x v="4"/>
    <s v="61KT-KHỐI 4"/>
    <s v="Điều chỉnh tiến độ, đăng ký học bù 02 buổi trước 16.04"/>
    <s v="ND Quý"/>
    <x v="3"/>
    <n v="6"/>
  </r>
  <r>
    <n v="415"/>
    <s v="TMA317"/>
    <x v="244"/>
    <s v="TMA317(GD1-HK2-2223).6"/>
    <n v="3"/>
    <n v="45"/>
    <n v="6"/>
    <x v="4"/>
    <s v="05.02-26.02"/>
    <s v="27.02-16.04_x000a_(Học bù 02 buổi)"/>
    <n v="44"/>
    <s v="01"/>
    <s v="5"/>
    <s v="7"/>
    <n v="3"/>
    <s v="Thứ 5(07-09)"/>
    <m/>
    <n v="7"/>
    <x v="3"/>
    <x v="4"/>
    <s v="61KT-KHỐI 4"/>
    <s v="Điều chỉnh tiến độ, đăng ký học bù 02 buổi trước 16.04"/>
    <s v="ND Quý"/>
    <x v="3"/>
    <n v="6"/>
  </r>
  <r>
    <n v="415"/>
    <s v="TMA317"/>
    <x v="244"/>
    <s v="TMA317(GD1-HK2-2223).7"/>
    <n v="3"/>
    <n v="45"/>
    <n v="6"/>
    <x v="4"/>
    <s v="05.02-26.02"/>
    <s v="27.02-16.04_x000a_(Học bù 02 buổi)"/>
    <n v="41"/>
    <m/>
    <s v="3"/>
    <s v="4"/>
    <n v="3"/>
    <s v="Thứ 3(04-06)"/>
    <m/>
    <n v="7"/>
    <x v="3"/>
    <x v="4"/>
    <s v="61KT-KHỐI 5"/>
    <s v="Điều chỉnh tiến độ, đăng ký học bù 02 buổi trước 16.04"/>
    <s v="ND Quý"/>
    <x v="3"/>
    <n v="7"/>
  </r>
  <r>
    <n v="415"/>
    <s v="TMA317"/>
    <x v="244"/>
    <s v="TMA317(GD1-HK2-2223).7"/>
    <n v="3"/>
    <n v="45"/>
    <n v="6"/>
    <x v="4"/>
    <s v="05.02-26.02"/>
    <s v="27.02-16.04_x000a_(Học bù 02 buổi)"/>
    <n v="42"/>
    <s v="01"/>
    <s v="6"/>
    <s v="1"/>
    <n v="3"/>
    <s v="Thứ 6(01-03)"/>
    <m/>
    <n v="7"/>
    <x v="3"/>
    <x v="4"/>
    <s v="61KT-KHỐI 5"/>
    <s v="Điều chỉnh tiến độ, đăng ký học bù 02 buổi trước 16.04"/>
    <s v="ND Quý"/>
    <x v="3"/>
    <n v="7"/>
  </r>
  <r>
    <n v="332"/>
    <s v="TMA317"/>
    <x v="244"/>
    <s v="TMA317(GD2-HK2-2223).2"/>
    <n v="3"/>
    <n v="45"/>
    <n v="6"/>
    <x v="2"/>
    <s v="05.02-26.02"/>
    <s v="17.04-11.06"/>
    <n v="33"/>
    <m/>
    <s v="2"/>
    <s v="7"/>
    <n v="3"/>
    <s v="Thứ 2(07-09)"/>
    <m/>
    <n v="7"/>
    <x v="3"/>
    <x v="4"/>
    <s v="61KDQT-KHỐI 2"/>
    <m/>
    <s v="TD Huyên"/>
    <x v="3"/>
    <n v="2"/>
  </r>
  <r>
    <n v="332"/>
    <s v="TMA317"/>
    <x v="244"/>
    <s v="TMA317(GD2-HK2-2223).2"/>
    <n v="3"/>
    <n v="45"/>
    <n v="6"/>
    <x v="2"/>
    <s v="05.02-26.02"/>
    <s v="17.04-11.06"/>
    <n v="34"/>
    <s v="01"/>
    <s v="4"/>
    <s v="10"/>
    <n v="3"/>
    <s v="Thứ 4(10-12)"/>
    <m/>
    <n v="7"/>
    <x v="3"/>
    <x v="4"/>
    <s v="61KDQT-KHỐI 2"/>
    <m/>
    <s v="TD Huyên"/>
    <x v="3"/>
    <n v="2"/>
  </r>
  <r>
    <n v="415"/>
    <s v="TMA317"/>
    <x v="244"/>
    <s v="TMA317(GD2-HK2-2223).3"/>
    <n v="3"/>
    <n v="45"/>
    <n v="6"/>
    <x v="2"/>
    <s v="05.02-26.02"/>
    <s v="17.04-11.06"/>
    <n v="31"/>
    <m/>
    <s v="3"/>
    <s v="1"/>
    <n v="3"/>
    <s v="Thứ 3(01-03)"/>
    <m/>
    <n v="7"/>
    <x v="3"/>
    <x v="4"/>
    <s v="61KT-KHỐI 1"/>
    <m/>
    <s v="ND Quý"/>
    <x v="3"/>
    <n v="3"/>
  </r>
  <r>
    <n v="415"/>
    <s v="TMA317"/>
    <x v="244"/>
    <s v="TMA317(GD2-HK2-2223).3"/>
    <n v="3"/>
    <n v="45"/>
    <n v="6"/>
    <x v="2"/>
    <s v="05.02-26.02"/>
    <s v="17.04-11.06"/>
    <n v="32"/>
    <s v="01"/>
    <s v="5"/>
    <s v="4"/>
    <n v="3"/>
    <s v="Thứ 5(04-06)"/>
    <m/>
    <n v="7"/>
    <x v="3"/>
    <x v="4"/>
    <s v="61KT-KHỐI 1"/>
    <m/>
    <s v="ND Quý"/>
    <x v="3"/>
    <n v="3"/>
  </r>
  <r>
    <n v="342"/>
    <s v="TMA319"/>
    <x v="245"/>
    <s v="TMA319(GD1-HK2-2223).2"/>
    <n v="3"/>
    <n v="45"/>
    <n v="6"/>
    <x v="4"/>
    <m/>
    <s v="09.01-15.01+_x000a_06.02-26.03"/>
    <n v="11"/>
    <m/>
    <s v="2"/>
    <s v="1"/>
    <n v="100"/>
    <s v="Thứ 2(01-03)"/>
    <s v="A501"/>
    <n v="3"/>
    <x v="1"/>
    <x v="4"/>
    <s v="60_KDQT"/>
    <m/>
    <m/>
    <x v="3"/>
    <n v="2"/>
  </r>
  <r>
    <n v="342"/>
    <s v="TMA319"/>
    <x v="245"/>
    <s v="TMA319(GD1-HK2-2223).2"/>
    <n v="3"/>
    <n v="45"/>
    <n v="6"/>
    <x v="4"/>
    <m/>
    <s v="09.01-15.01+_x000a_06.02-26.03"/>
    <n v="12"/>
    <s v="01"/>
    <s v="4"/>
    <s v="4"/>
    <n v="100"/>
    <s v="Thứ 4(04-06)"/>
    <m/>
    <n v="3"/>
    <x v="1"/>
    <x v="4"/>
    <s v="60_KDQT"/>
    <m/>
    <m/>
    <x v="3"/>
    <n v="2"/>
  </r>
  <r>
    <n v="342"/>
    <s v="TMA319"/>
    <x v="245"/>
    <s v="TMA319(GD2-HK2-2223).1"/>
    <n v="3"/>
    <n v="45"/>
    <n v="6"/>
    <x v="2"/>
    <m/>
    <s v="17.04-11.06"/>
    <n v="11"/>
    <m/>
    <s v="2"/>
    <s v="1"/>
    <n v="100"/>
    <s v="Thứ 2(01-03)"/>
    <m/>
    <n v="3"/>
    <x v="1"/>
    <x v="4"/>
    <s v="60_TMQT"/>
    <m/>
    <m/>
    <x v="3"/>
    <n v="1"/>
  </r>
  <r>
    <n v="342"/>
    <s v="TMA319"/>
    <x v="245"/>
    <s v="TMA319(GD2-HK2-2223).1"/>
    <n v="3"/>
    <n v="45"/>
    <n v="6"/>
    <x v="2"/>
    <m/>
    <s v="17.04-11.06"/>
    <n v="12"/>
    <s v="01"/>
    <s v="4"/>
    <s v="4"/>
    <n v="100"/>
    <s v="Thứ 4(04-06)"/>
    <m/>
    <n v="3"/>
    <x v="1"/>
    <x v="4"/>
    <s v="60_TMQT"/>
    <m/>
    <m/>
    <x v="3"/>
    <n v="1"/>
  </r>
  <r>
    <n v="342"/>
    <s v="TMA319"/>
    <x v="245"/>
    <s v="TMA319(GD2-HK2-2223).3"/>
    <n v="3"/>
    <n v="45"/>
    <n v="6"/>
    <x v="2"/>
    <m/>
    <s v="17.04-11.06"/>
    <n v="13"/>
    <m/>
    <s v="3"/>
    <s v="10"/>
    <n v="100"/>
    <s v="Thứ 3(10-12)"/>
    <m/>
    <n v="3"/>
    <x v="1"/>
    <x v="4"/>
    <s v="60_KDQT"/>
    <m/>
    <m/>
    <x v="3"/>
    <n v="3"/>
  </r>
  <r>
    <n v="342"/>
    <s v="TMA319"/>
    <x v="245"/>
    <s v="TMA319(GD2-HK2-2223).3"/>
    <n v="3"/>
    <n v="45"/>
    <n v="6"/>
    <x v="2"/>
    <m/>
    <s v="17.04-11.06"/>
    <n v="14"/>
    <s v="01"/>
    <s v="6"/>
    <s v="7"/>
    <n v="100"/>
    <s v="Thứ 6(07-09)"/>
    <m/>
    <n v="3"/>
    <x v="1"/>
    <x v="4"/>
    <s v="60_KDQT"/>
    <m/>
    <m/>
    <x v="3"/>
    <n v="3"/>
  </r>
  <r>
    <n v="90"/>
    <s v="TMA320"/>
    <x v="246"/>
    <s v="TMA320(GD1-HK2-2223).1"/>
    <n v="3"/>
    <n v="45"/>
    <n v="6"/>
    <x v="4"/>
    <m/>
    <s v="09.01-15.01+_x000a_06.02-26.03"/>
    <n v="11"/>
    <m/>
    <s v="2"/>
    <s v="1"/>
    <n v="100"/>
    <s v="Thứ 2(01-03)"/>
    <m/>
    <n v="1"/>
    <x v="2"/>
    <x v="4"/>
    <s v="59_KTKT"/>
    <m/>
    <m/>
    <x v="3"/>
    <n v="1"/>
  </r>
  <r>
    <n v="90"/>
    <s v="TMA320"/>
    <x v="246"/>
    <s v="TMA320(GD1-HK2-2223).1"/>
    <n v="3"/>
    <n v="45"/>
    <n v="6"/>
    <x v="4"/>
    <m/>
    <s v="09.01-15.01+_x000a_06.02-26.03"/>
    <n v="12"/>
    <s v="01"/>
    <s v="4"/>
    <s v="4"/>
    <n v="100"/>
    <s v="Thứ 4(04-06)"/>
    <m/>
    <n v="1"/>
    <x v="2"/>
    <x v="4"/>
    <s v="59_KTKT"/>
    <m/>
    <m/>
    <x v="3"/>
    <n v="1"/>
  </r>
  <r>
    <n v="146"/>
    <s v="TMA402"/>
    <x v="247"/>
    <s v="TMA402(GD1-HK2-2223).1"/>
    <n v="3"/>
    <n v="45"/>
    <n v="6"/>
    <x v="4"/>
    <m/>
    <s v="09.01-15.01+_x000a_06.02-26.03"/>
    <n v="53"/>
    <m/>
    <s v="3"/>
    <s v="7"/>
    <n v="100"/>
    <s v="Thứ 3(07-09)"/>
    <m/>
    <n v="1"/>
    <x v="4"/>
    <x v="4"/>
    <s v="BS"/>
    <m/>
    <m/>
    <x v="3"/>
    <n v="1"/>
  </r>
  <r>
    <n v="146"/>
    <s v="TMA402"/>
    <x v="247"/>
    <s v="TMA402(GD1-HK2-2223).1"/>
    <n v="3"/>
    <n v="45"/>
    <n v="6"/>
    <x v="4"/>
    <m/>
    <s v="09.01-15.01+_x000a_06.02-26.03"/>
    <n v="54"/>
    <s v="01"/>
    <s v="5"/>
    <s v="10"/>
    <n v="100"/>
    <s v="Thứ 5(10-12)"/>
    <m/>
    <n v="1"/>
    <x v="4"/>
    <x v="4"/>
    <s v="BS"/>
    <m/>
    <m/>
    <x v="3"/>
    <n v="1"/>
  </r>
  <r>
    <n v="393"/>
    <s v="TMA404"/>
    <x v="248"/>
    <s v="TMA404(GD1-HK2-2223).1"/>
    <n v="3"/>
    <n v="45"/>
    <n v="6"/>
    <x v="4"/>
    <m/>
    <s v="09.01-15.01+_x000a_06.02-26.03"/>
    <n v="11"/>
    <m/>
    <s v="2"/>
    <s v="1"/>
    <n v="100"/>
    <s v="Thứ 2(01-03)"/>
    <s v="H301"/>
    <n v="4"/>
    <x v="2"/>
    <x v="4"/>
    <s v="59_KTDN"/>
    <m/>
    <m/>
    <x v="3"/>
    <n v="1"/>
  </r>
  <r>
    <n v="393"/>
    <s v="TMA404"/>
    <x v="248"/>
    <s v="TMA404(GD1-HK2-2223).1"/>
    <n v="3"/>
    <n v="45"/>
    <n v="6"/>
    <x v="4"/>
    <m/>
    <s v="09.01-15.01+_x000a_06.02-26.03"/>
    <n v="12"/>
    <s v="01"/>
    <s v="4"/>
    <s v="4"/>
    <n v="100"/>
    <s v="Thứ 4(04-06)"/>
    <m/>
    <n v="4"/>
    <x v="2"/>
    <x v="4"/>
    <s v="59_KTDN"/>
    <m/>
    <m/>
    <x v="3"/>
    <n v="1"/>
  </r>
  <r>
    <n v="393"/>
    <s v="TMA404"/>
    <x v="248"/>
    <s v="TMA404(GD1-HK2-2223).3"/>
    <n v="3"/>
    <n v="45"/>
    <n v="6"/>
    <x v="4"/>
    <m/>
    <s v="09.01-15.01+_x000a_06.02-26.03"/>
    <n v="13"/>
    <m/>
    <s v="3"/>
    <s v="10"/>
    <n v="100"/>
    <s v="Thứ 3(10-12)"/>
    <m/>
    <n v="4"/>
    <x v="2"/>
    <x v="4"/>
    <s v="59_KTDN"/>
    <m/>
    <m/>
    <x v="3"/>
    <n v="3"/>
  </r>
  <r>
    <n v="393"/>
    <s v="TMA404"/>
    <x v="248"/>
    <s v="TMA404(GD1-HK2-2223).3"/>
    <n v="3"/>
    <n v="45"/>
    <n v="6"/>
    <x v="4"/>
    <m/>
    <s v="09.01-15.01+_x000a_06.02-26.03"/>
    <n v="14"/>
    <s v="01"/>
    <s v="6"/>
    <s v="7"/>
    <n v="100"/>
    <s v="Thứ 6(07-09)"/>
    <m/>
    <n v="4"/>
    <x v="2"/>
    <x v="4"/>
    <s v="59_KTDN"/>
    <m/>
    <m/>
    <x v="3"/>
    <n v="3"/>
  </r>
  <r>
    <n v="393"/>
    <s v="TMA404"/>
    <x v="248"/>
    <s v="TMA404(GD1-HK2-2223).4"/>
    <n v="3"/>
    <n v="45"/>
    <n v="6"/>
    <x v="4"/>
    <m/>
    <s v="09.01-15.01+_x000a_06.02-26.03"/>
    <n v="53"/>
    <m/>
    <s v="3"/>
    <s v="7"/>
    <n v="100"/>
    <s v="Thứ 3(07-09)"/>
    <m/>
    <n v="4"/>
    <x v="2"/>
    <x v="4"/>
    <s v="59_TMQT"/>
    <m/>
    <m/>
    <x v="3"/>
    <n v="4"/>
  </r>
  <r>
    <n v="393"/>
    <s v="TMA404"/>
    <x v="248"/>
    <s v="TMA404(GD1-HK2-2223).4"/>
    <n v="3"/>
    <n v="45"/>
    <n v="6"/>
    <x v="4"/>
    <m/>
    <s v="09.01-15.01+_x000a_06.02-26.03"/>
    <n v="54"/>
    <s v="01"/>
    <s v="5"/>
    <s v="10"/>
    <n v="100"/>
    <s v="Thứ 5(10-12)"/>
    <m/>
    <n v="4"/>
    <x v="2"/>
    <x v="4"/>
    <s v="59_TMQT"/>
    <m/>
    <m/>
    <x v="3"/>
    <n v="4"/>
  </r>
  <r>
    <n v="393"/>
    <s v="TMA404"/>
    <x v="248"/>
    <s v="TMA404(GD2-HK2-2223).2"/>
    <n v="3"/>
    <n v="45"/>
    <n v="6"/>
    <x v="2"/>
    <m/>
    <s v="17.04-11.06"/>
    <n v="11"/>
    <m/>
    <s v="2"/>
    <s v="1"/>
    <n v="100"/>
    <s v="Thứ 2(01-03)"/>
    <m/>
    <n v="4"/>
    <x v="2"/>
    <x v="4"/>
    <s v="59_KTDN"/>
    <m/>
    <m/>
    <x v="3"/>
    <n v="2"/>
  </r>
  <r>
    <n v="393"/>
    <s v="TMA404"/>
    <x v="248"/>
    <s v="TMA404(GD2-HK2-2223).2"/>
    <n v="3"/>
    <n v="45"/>
    <n v="6"/>
    <x v="2"/>
    <m/>
    <s v="17.04-11.06"/>
    <n v="12"/>
    <s v="01"/>
    <s v="4"/>
    <s v="4"/>
    <n v="100"/>
    <s v="Thứ 4(04-06)"/>
    <m/>
    <n v="4"/>
    <x v="2"/>
    <x v="4"/>
    <s v="59_KTDN"/>
    <m/>
    <m/>
    <x v="3"/>
    <n v="2"/>
  </r>
  <r>
    <n v="306"/>
    <s v="TMA408"/>
    <x v="249"/>
    <s v="TMA408(GD1-HK2-2223).2"/>
    <n v="3"/>
    <n v="45"/>
    <n v="6"/>
    <x v="4"/>
    <m/>
    <s v="09.01-15.01+_x000a_06.02-26.03"/>
    <n v="33"/>
    <m/>
    <s v="2"/>
    <s v="7"/>
    <n v="100"/>
    <s v="Thứ 2(07-09)"/>
    <m/>
    <n v="2"/>
    <x v="1"/>
    <x v="4"/>
    <s v="60_TMQT"/>
    <m/>
    <m/>
    <x v="3"/>
    <n v="2"/>
  </r>
  <r>
    <n v="306"/>
    <s v="TMA408"/>
    <x v="249"/>
    <s v="TMA408(GD1-HK2-2223).2"/>
    <n v="3"/>
    <n v="45"/>
    <n v="6"/>
    <x v="4"/>
    <m/>
    <s v="09.01-15.01+_x000a_06.02-26.03"/>
    <n v="34"/>
    <s v="01"/>
    <s v="4"/>
    <s v="10"/>
    <n v="100"/>
    <s v="Thứ 4(10-12)"/>
    <m/>
    <n v="2"/>
    <x v="1"/>
    <x v="4"/>
    <s v="60_TMQT"/>
    <m/>
    <m/>
    <x v="3"/>
    <n v="2"/>
  </r>
  <r>
    <n v="306"/>
    <s v="TMA408"/>
    <x v="249"/>
    <s v="TMA408(GD2-HK2-2223).1"/>
    <n v="3"/>
    <n v="45"/>
    <n v="6"/>
    <x v="2"/>
    <m/>
    <s v="17.04-11.06"/>
    <n v="13"/>
    <m/>
    <s v="3"/>
    <s v="10"/>
    <n v="100"/>
    <s v="Thứ 3(10-12)"/>
    <m/>
    <n v="2"/>
    <x v="2"/>
    <x v="4"/>
    <s v="59_TMQT"/>
    <m/>
    <m/>
    <x v="3"/>
    <n v="1"/>
  </r>
  <r>
    <n v="306"/>
    <s v="TMA408"/>
    <x v="249"/>
    <s v="TMA408(GD2-HK2-2223).1"/>
    <n v="3"/>
    <n v="45"/>
    <n v="6"/>
    <x v="2"/>
    <m/>
    <s v="17.04-11.06"/>
    <n v="14"/>
    <s v="01"/>
    <s v="6"/>
    <s v="7"/>
    <n v="100"/>
    <s v="Thứ 6(07-09)"/>
    <m/>
    <n v="2"/>
    <x v="2"/>
    <x v="4"/>
    <s v="59_TMQT"/>
    <m/>
    <m/>
    <x v="3"/>
    <n v="1"/>
  </r>
  <r>
    <n v="82"/>
    <s v="TMA410"/>
    <x v="250"/>
    <s v="TMA410(GD1-HK2-2223).1"/>
    <n v="3"/>
    <n v="45"/>
    <n v="6"/>
    <x v="4"/>
    <m/>
    <s v="09.01-15.01+_x000a_06.02-26.03"/>
    <n v="43"/>
    <m/>
    <s v="2"/>
    <s v="10"/>
    <n v="100"/>
    <s v="Thứ 2(10-12)"/>
    <m/>
    <n v="1"/>
    <x v="2"/>
    <x v="4"/>
    <s v="59_TMQT"/>
    <m/>
    <m/>
    <x v="3"/>
    <n v="1"/>
  </r>
  <r>
    <n v="82"/>
    <s v="TMA410"/>
    <x v="250"/>
    <s v="TMA410(GD1-HK2-2223).1"/>
    <n v="3"/>
    <n v="45"/>
    <n v="6"/>
    <x v="4"/>
    <m/>
    <s v="09.01-15.01+_x000a_06.02-26.03"/>
    <n v="44"/>
    <s v="01"/>
    <s v="5"/>
    <s v="7"/>
    <n v="100"/>
    <s v="Thứ 5(07-09)"/>
    <m/>
    <n v="1"/>
    <x v="2"/>
    <x v="4"/>
    <s v="59_TMQT"/>
    <m/>
    <m/>
    <x v="3"/>
    <n v="1"/>
  </r>
  <r>
    <n v="269"/>
    <s v="TMAE301"/>
    <x v="237"/>
    <s v="TMAE301(GD1-HK2-2223).1"/>
    <n v="3"/>
    <n v="45"/>
    <n v="6"/>
    <x v="4"/>
    <m/>
    <s v="09.01-15.01+_x000a_06.02-26.03"/>
    <n v="41"/>
    <m/>
    <s v="3"/>
    <s v="4"/>
    <n v="80"/>
    <s v="Thứ 3(04-06)"/>
    <m/>
    <n v="2"/>
    <x v="1"/>
    <x v="1"/>
    <s v="60_CLCKT"/>
    <m/>
    <m/>
    <x v="6"/>
    <n v="1"/>
  </r>
  <r>
    <n v="269"/>
    <s v="TMAE301"/>
    <x v="237"/>
    <s v="TMAE301(GD1-HK2-2223).1"/>
    <n v="3"/>
    <n v="45"/>
    <n v="6"/>
    <x v="4"/>
    <m/>
    <s v="09.01-15.01+_x000a_06.02-26.03"/>
    <n v="42"/>
    <s v="01"/>
    <s v="6"/>
    <s v="1"/>
    <n v="80"/>
    <s v="Thứ 6(01-03)"/>
    <m/>
    <n v="2"/>
    <x v="1"/>
    <x v="1"/>
    <s v="60_CLCKT"/>
    <m/>
    <m/>
    <x v="6"/>
    <n v="1"/>
  </r>
  <r>
    <n v="269"/>
    <s v="TMAE301"/>
    <x v="237"/>
    <s v="TMAE301(GD2-HK2-2223).2"/>
    <n v="3"/>
    <n v="45"/>
    <n v="6"/>
    <x v="2"/>
    <m/>
    <s v="17.04-11.06"/>
    <n v="43"/>
    <m/>
    <s v="2"/>
    <s v="10"/>
    <n v="80"/>
    <s v="Thứ 2(10-12)"/>
    <m/>
    <n v="2"/>
    <x v="1"/>
    <x v="1"/>
    <s v="60_CLCKT"/>
    <m/>
    <m/>
    <x v="6"/>
    <n v="2"/>
  </r>
  <r>
    <n v="269"/>
    <s v="TMAE301"/>
    <x v="237"/>
    <s v="TMAE301(GD2-HK2-2223).2"/>
    <n v="3"/>
    <n v="45"/>
    <n v="6"/>
    <x v="2"/>
    <m/>
    <s v="17.04-11.06"/>
    <n v="44"/>
    <s v="01"/>
    <s v="5"/>
    <s v="7"/>
    <n v="80"/>
    <s v="Thứ 5(07-09)"/>
    <m/>
    <n v="2"/>
    <x v="1"/>
    <x v="1"/>
    <s v="60_CLCKT"/>
    <m/>
    <m/>
    <x v="6"/>
    <n v="2"/>
  </r>
  <r>
    <n v="276"/>
    <s v="TMAE302"/>
    <x v="238"/>
    <s v="TMAE302(GD1-HK2-2223).2"/>
    <n v="3"/>
    <n v="45"/>
    <n v="6"/>
    <x v="4"/>
    <m/>
    <s v="09.01-15.01+_x000a_06.02-26.03"/>
    <n v="31"/>
    <m/>
    <s v="3"/>
    <s v="1"/>
    <n v="80"/>
    <s v="Thứ 3(01-03)"/>
    <m/>
    <n v="2"/>
    <x v="1"/>
    <x v="1"/>
    <s v="60_LOG"/>
    <m/>
    <m/>
    <x v="6"/>
    <n v="2"/>
  </r>
  <r>
    <n v="276"/>
    <s v="TMAE302"/>
    <x v="238"/>
    <s v="TMAE302(GD1-HK2-2223).2"/>
    <n v="3"/>
    <n v="45"/>
    <n v="6"/>
    <x v="4"/>
    <m/>
    <s v="09.01-15.01+_x000a_06.02-26.03"/>
    <n v="32"/>
    <s v="01"/>
    <s v="5"/>
    <s v="4"/>
    <n v="80"/>
    <s v="Thứ 5(04-06)"/>
    <m/>
    <n v="2"/>
    <x v="1"/>
    <x v="1"/>
    <s v="60_LOG"/>
    <m/>
    <m/>
    <x v="6"/>
    <n v="2"/>
  </r>
  <r>
    <n v="276"/>
    <s v="TMAE302"/>
    <x v="238"/>
    <s v="TMAE302(GD2-HK2-2223).1"/>
    <n v="3"/>
    <n v="45"/>
    <n v="6"/>
    <x v="2"/>
    <m/>
    <s v="17.04-11.06"/>
    <n v="13"/>
    <m/>
    <s v="3"/>
    <s v="10"/>
    <n v="80"/>
    <s v="Thứ 3(10-12)"/>
    <m/>
    <n v="2"/>
    <x v="1"/>
    <x v="1"/>
    <s v="60_CLCKDQT"/>
    <m/>
    <m/>
    <x v="6"/>
    <n v="1"/>
  </r>
  <r>
    <n v="276"/>
    <s v="TMAE302"/>
    <x v="238"/>
    <s v="TMAE302(GD2-HK2-2223).1"/>
    <n v="3"/>
    <n v="45"/>
    <n v="6"/>
    <x v="2"/>
    <m/>
    <s v="17.04-11.06"/>
    <n v="14"/>
    <s v="01"/>
    <s v="6"/>
    <s v="7"/>
    <n v="80"/>
    <s v="Thứ 6(07-09)"/>
    <m/>
    <n v="2"/>
    <x v="1"/>
    <x v="1"/>
    <s v="60_CLCKDQT"/>
    <m/>
    <m/>
    <x v="6"/>
    <n v="1"/>
  </r>
  <r>
    <n v="349"/>
    <s v="TMAE305"/>
    <x v="239"/>
    <s v="TMAE305(GD1-HK2-2223).1"/>
    <n v="3"/>
    <n v="45"/>
    <n v="6"/>
    <x v="4"/>
    <m/>
    <s v="09.01-15.01+_x000a_06.02-26.03"/>
    <n v="23"/>
    <m/>
    <s v="4"/>
    <s v="7"/>
    <n v="80"/>
    <s v="Thứ 4(07-09)"/>
    <m/>
    <n v="3"/>
    <x v="2"/>
    <x v="1"/>
    <s v="59_CLCKDQT"/>
    <m/>
    <m/>
    <x v="6"/>
    <n v="1"/>
  </r>
  <r>
    <n v="349"/>
    <s v="TMAE305"/>
    <x v="239"/>
    <s v="TMAE305(GD1-HK2-2223).1"/>
    <n v="3"/>
    <n v="45"/>
    <n v="6"/>
    <x v="4"/>
    <m/>
    <s v="09.01-15.01+_x000a_06.02-26.03"/>
    <n v="24"/>
    <s v="01"/>
    <s v="6"/>
    <s v="10"/>
    <n v="80"/>
    <s v="Thứ 6(10-12)"/>
    <m/>
    <n v="3"/>
    <x v="2"/>
    <x v="1"/>
    <s v="59_CLCKDQT"/>
    <m/>
    <m/>
    <x v="6"/>
    <n v="1"/>
  </r>
  <r>
    <n v="349"/>
    <s v="TMAE305"/>
    <x v="239"/>
    <s v="TMAE305(GD1-HK2-2223).3"/>
    <n v="3"/>
    <n v="45"/>
    <n v="6"/>
    <x v="4"/>
    <m/>
    <s v="09.01-15.01+_x000a_06.02-26.03"/>
    <n v="53"/>
    <m/>
    <s v="3"/>
    <s v="7"/>
    <n v="80"/>
    <s v="Thứ 3(07-09)"/>
    <m/>
    <n v="3"/>
    <x v="2"/>
    <x v="1"/>
    <s v="59_CLCKT"/>
    <m/>
    <m/>
    <x v="6"/>
    <n v="3"/>
  </r>
  <r>
    <n v="349"/>
    <s v="TMAE305"/>
    <x v="239"/>
    <s v="TMAE305(GD1-HK2-2223).3"/>
    <n v="3"/>
    <n v="45"/>
    <n v="6"/>
    <x v="4"/>
    <m/>
    <s v="09.01-15.01+_x000a_06.02-26.03"/>
    <n v="54"/>
    <s v="01"/>
    <s v="5"/>
    <s v="10"/>
    <n v="80"/>
    <s v="Thứ 5(10-12)"/>
    <m/>
    <n v="3"/>
    <x v="2"/>
    <x v="1"/>
    <s v="59_CLCKT"/>
    <m/>
    <m/>
    <x v="6"/>
    <n v="3"/>
  </r>
  <r>
    <n v="349"/>
    <s v="TMAE305"/>
    <x v="239"/>
    <s v="TMAE305(GD2-HK2-2223).2"/>
    <n v="3"/>
    <n v="45"/>
    <n v="6"/>
    <x v="2"/>
    <m/>
    <s v="17.04-11.06"/>
    <n v="51"/>
    <m/>
    <s v="4"/>
    <s v="1"/>
    <n v="80"/>
    <s v="Thứ 4(01-03)"/>
    <m/>
    <n v="3"/>
    <x v="2"/>
    <x v="1"/>
    <s v="59_CLCKT"/>
    <m/>
    <m/>
    <x v="6"/>
    <n v="2"/>
  </r>
  <r>
    <n v="349"/>
    <s v="TMAE305"/>
    <x v="239"/>
    <s v="TMAE305(GD2-HK2-2223).2"/>
    <n v="3"/>
    <n v="45"/>
    <n v="6"/>
    <x v="2"/>
    <m/>
    <s v="17.04-11.06"/>
    <n v="52"/>
    <s v="01"/>
    <s v="6"/>
    <s v="4"/>
    <n v="80"/>
    <s v="Thứ 6(04-06)"/>
    <m/>
    <n v="3"/>
    <x v="2"/>
    <x v="1"/>
    <s v="59_CLCKT"/>
    <m/>
    <m/>
    <x v="6"/>
    <n v="2"/>
  </r>
  <r>
    <n v="91"/>
    <s v="TMAE306"/>
    <x v="240"/>
    <s v="TMAE306(GD2-HK2-2223).1"/>
    <n v="3"/>
    <n v="45"/>
    <n v="6"/>
    <x v="2"/>
    <m/>
    <s v="17.04-11.06"/>
    <n v="13"/>
    <m/>
    <s v="3"/>
    <s v="10"/>
    <n v="80"/>
    <s v="Thứ 3(10-12)"/>
    <m/>
    <n v="1"/>
    <x v="1"/>
    <x v="1"/>
    <s v="60_CLCQT"/>
    <m/>
    <m/>
    <x v="6"/>
    <n v="1"/>
  </r>
  <r>
    <n v="91"/>
    <s v="TMAE306"/>
    <x v="240"/>
    <s v="TMAE306(GD2-HK2-2223).1"/>
    <n v="3"/>
    <n v="45"/>
    <n v="6"/>
    <x v="2"/>
    <m/>
    <s v="17.04-11.06"/>
    <n v="14"/>
    <s v="01"/>
    <s v="6"/>
    <s v="7"/>
    <n v="80"/>
    <s v="Thứ 6(07-09)"/>
    <m/>
    <n v="1"/>
    <x v="1"/>
    <x v="1"/>
    <s v="60_CLCQT"/>
    <m/>
    <m/>
    <x v="6"/>
    <n v="1"/>
  </r>
  <r>
    <n v="296"/>
    <s v="TMAE308"/>
    <x v="241"/>
    <s v="TMAE308(GD1-HK2-2223).2"/>
    <n v="3"/>
    <n v="45"/>
    <n v="6"/>
    <x v="4"/>
    <m/>
    <s v="09.01-15.01+_x000a_06.02-26.03"/>
    <n v="13"/>
    <m/>
    <s v="3"/>
    <s v="10"/>
    <n v="80"/>
    <s v="Thứ 3(10-12)"/>
    <m/>
    <n v="2"/>
    <x v="2"/>
    <x v="1"/>
    <s v="59_CLCKT"/>
    <m/>
    <m/>
    <x v="6"/>
    <n v="2"/>
  </r>
  <r>
    <n v="296"/>
    <s v="TMAE308"/>
    <x v="241"/>
    <s v="TMAE308(GD1-HK2-2223).2"/>
    <n v="3"/>
    <n v="45"/>
    <n v="6"/>
    <x v="4"/>
    <m/>
    <s v="09.01-15.01+_x000a_06.02-26.03"/>
    <n v="14"/>
    <s v="01"/>
    <s v="6"/>
    <s v="7"/>
    <n v="80"/>
    <s v="Thứ 6(07-09)"/>
    <m/>
    <n v="2"/>
    <x v="2"/>
    <x v="1"/>
    <s v="59_CLCKT"/>
    <m/>
    <m/>
    <x v="6"/>
    <n v="2"/>
  </r>
  <r>
    <n v="296"/>
    <s v="TMAE308"/>
    <x v="241"/>
    <s v="TMAE308(GD2-HK2-2223).1"/>
    <n v="3"/>
    <n v="45"/>
    <n v="6"/>
    <x v="2"/>
    <m/>
    <s v="17.04-11.06"/>
    <n v="11"/>
    <m/>
    <s v="2"/>
    <s v="1"/>
    <n v="80"/>
    <s v="Thứ 2(01-03)"/>
    <m/>
    <n v="2"/>
    <x v="2"/>
    <x v="1"/>
    <s v="59_CLCKT"/>
    <m/>
    <m/>
    <x v="6"/>
    <n v="1"/>
  </r>
  <r>
    <n v="296"/>
    <s v="TMAE308"/>
    <x v="241"/>
    <s v="TMAE308(GD2-HK2-2223).1"/>
    <n v="3"/>
    <n v="45"/>
    <n v="6"/>
    <x v="2"/>
    <m/>
    <s v="17.04-11.06"/>
    <n v="12"/>
    <s v="01"/>
    <s v="4"/>
    <s v="4"/>
    <n v="80"/>
    <s v="Thứ 4(04-06)"/>
    <m/>
    <n v="2"/>
    <x v="2"/>
    <x v="1"/>
    <s v="59_CLCKT"/>
    <m/>
    <m/>
    <x v="6"/>
    <n v="1"/>
  </r>
  <r>
    <n v="61"/>
    <s v="TMAE313"/>
    <x v="243"/>
    <s v="TMAE313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CLCKDQT"/>
    <m/>
    <m/>
    <x v="6"/>
    <n v="1"/>
  </r>
  <r>
    <n v="61"/>
    <s v="TMAE313"/>
    <x v="243"/>
    <s v="TMAE313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CLCKDQT"/>
    <m/>
    <m/>
    <x v="6"/>
    <n v="1"/>
  </r>
  <r>
    <n v="300"/>
    <s v="TMAE315"/>
    <x v="251"/>
    <s v="TMAE315(GD1-HK2-2223).2"/>
    <n v="3"/>
    <n v="45"/>
    <n v="6"/>
    <x v="4"/>
    <m/>
    <s v="09.01-15.01+_x000a_06.02-26.03"/>
    <n v="23"/>
    <m/>
    <s v="4"/>
    <s v="7"/>
    <n v="80"/>
    <s v="Thứ 4(07-09)"/>
    <m/>
    <n v="2"/>
    <x v="2"/>
    <x v="1"/>
    <s v="59_LOG"/>
    <m/>
    <m/>
    <x v="6"/>
    <n v="2"/>
  </r>
  <r>
    <n v="300"/>
    <s v="TMAE315"/>
    <x v="251"/>
    <s v="TMAE315(GD1-HK2-2223).2"/>
    <n v="3"/>
    <n v="45"/>
    <n v="6"/>
    <x v="4"/>
    <m/>
    <s v="09.01-15.01+_x000a_06.02-26.03"/>
    <n v="24"/>
    <s v="01"/>
    <s v="6"/>
    <s v="10"/>
    <n v="80"/>
    <s v="Thứ 6(10-12)"/>
    <m/>
    <n v="2"/>
    <x v="2"/>
    <x v="1"/>
    <s v="59_LOG"/>
    <m/>
    <m/>
    <x v="6"/>
    <n v="2"/>
  </r>
  <r>
    <n v="300"/>
    <s v="TMAE315"/>
    <x v="251"/>
    <s v="TMAE315(GD2-HK2-2223).1"/>
    <n v="3"/>
    <n v="45"/>
    <n v="6"/>
    <x v="2"/>
    <m/>
    <s v="17.04-11.06"/>
    <n v="33"/>
    <m/>
    <s v="2"/>
    <s v="7"/>
    <n v="80"/>
    <s v="Thứ 2(07-09)"/>
    <m/>
    <n v="2"/>
    <x v="2"/>
    <x v="1"/>
    <s v="59_CLCKDQT"/>
    <m/>
    <m/>
    <x v="6"/>
    <n v="1"/>
  </r>
  <r>
    <n v="300"/>
    <s v="TMAE315"/>
    <x v="251"/>
    <s v="TMAE315(GD2-HK2-2223).1"/>
    <n v="3"/>
    <n v="45"/>
    <n v="6"/>
    <x v="2"/>
    <m/>
    <s v="17.04-11.06"/>
    <n v="34"/>
    <s v="01"/>
    <s v="4"/>
    <s v="10"/>
    <n v="80"/>
    <s v="Thứ 4(10-12)"/>
    <m/>
    <n v="2"/>
    <x v="2"/>
    <x v="1"/>
    <s v="59_CLCKDQT"/>
    <m/>
    <m/>
    <x v="6"/>
    <n v="1"/>
  </r>
  <r>
    <n v="331"/>
    <s v="MKTE301"/>
    <x v="108"/>
    <s v="MKTE301(GD1.2+2-HK2-2223).1"/>
    <n v="3"/>
    <n v="45"/>
    <n v="6"/>
    <x v="10"/>
    <s v="05.02-26.02"/>
    <s v="10.04-07.05"/>
    <n v="31"/>
    <m/>
    <s v="3"/>
    <s v="1"/>
    <n v="3"/>
    <s v="Thứ 3(01-03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51"/>
    <s v="01"/>
    <s v="4"/>
    <s v="1"/>
    <n v="3"/>
    <s v="Thứ 4(01-03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32"/>
    <s v="02"/>
    <s v="5"/>
    <s v="4"/>
    <n v="3"/>
    <s v="Thứ 5(04-06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52"/>
    <s v="03"/>
    <s v="6"/>
    <s v="4"/>
    <n v="3"/>
    <s v="Thứ 6(04-06)"/>
    <m/>
    <n v="2"/>
    <x v="3"/>
    <x v="1"/>
    <s v="61CLCKT-KHỐI 1"/>
    <s v="Thay thế cho MKTE317"/>
    <s v="MT Nam"/>
    <x v="6"/>
    <n v="1"/>
  </r>
  <r>
    <n v="331"/>
    <s v="MKTE301"/>
    <x v="108"/>
    <s v="MKTE301(GD1.2+2-HK2-2223).2"/>
    <n v="3"/>
    <n v="45"/>
    <n v="6"/>
    <x v="10"/>
    <s v="05.02-26.02"/>
    <s v="10.04-07.05"/>
    <n v="43"/>
    <m/>
    <s v="2"/>
    <s v="10"/>
    <n v="3"/>
    <s v="Thứ 2(10-12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23"/>
    <s v="01"/>
    <s v="4"/>
    <s v="7"/>
    <n v="3"/>
    <s v="Thứ 4(07-09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44"/>
    <s v="02"/>
    <s v="5"/>
    <s v="7"/>
    <n v="3"/>
    <s v="Thứ 5(07-09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24"/>
    <s v="03"/>
    <s v="6"/>
    <s v="10"/>
    <n v="3"/>
    <s v="Thứ 6(10-12)"/>
    <m/>
    <n v="2"/>
    <x v="3"/>
    <x v="1"/>
    <s v="61CLCKT-KHỐI 2"/>
    <s v="Thay thế cho MKTE317"/>
    <s v="MT Nam"/>
    <x v="6"/>
    <n v="2"/>
  </r>
  <r>
    <n v="109"/>
    <s v="TMAE331"/>
    <x v="252"/>
    <s v="TMAE331(GD2-HK2-2223).1"/>
    <n v="3"/>
    <n v="45"/>
    <n v="6"/>
    <x v="2"/>
    <m/>
    <s v="17.04-11.06"/>
    <n v="23"/>
    <m/>
    <s v="4"/>
    <s v="7"/>
    <n v="80"/>
    <s v="Thứ 4(07-09)"/>
    <m/>
    <n v="1"/>
    <x v="2"/>
    <x v="1"/>
    <s v="59_LOG"/>
    <m/>
    <m/>
    <x v="6"/>
    <n v="1"/>
  </r>
  <r>
    <n v="109"/>
    <s v="TMAE331"/>
    <x v="252"/>
    <s v="TMAE331(GD2-HK2-2223).1"/>
    <n v="3"/>
    <n v="45"/>
    <n v="6"/>
    <x v="2"/>
    <m/>
    <s v="17.04-11.06"/>
    <n v="24"/>
    <s v="01"/>
    <s v="6"/>
    <s v="10"/>
    <n v="80"/>
    <s v="Thứ 6(10-12)"/>
    <m/>
    <n v="1"/>
    <x v="2"/>
    <x v="1"/>
    <s v="59_LOG"/>
    <m/>
    <m/>
    <x v="6"/>
    <n v="1"/>
  </r>
  <r>
    <n v="218"/>
    <s v="TMAE408"/>
    <x v="249"/>
    <s v="TMAE408(GD1-HK2-2223).2"/>
    <n v="3"/>
    <n v="45"/>
    <n v="6"/>
    <x v="4"/>
    <m/>
    <s v="09.01-15.01+_x000a_06.02-26.03"/>
    <n v="23"/>
    <m/>
    <s v="4"/>
    <s v="7"/>
    <n v="80"/>
    <s v="Thứ 4(07-09)"/>
    <m/>
    <n v="2"/>
    <x v="2"/>
    <x v="1"/>
    <s v="59_CLCKT"/>
    <m/>
    <m/>
    <x v="6"/>
    <n v="2"/>
  </r>
  <r>
    <n v="218"/>
    <s v="TMAE408"/>
    <x v="249"/>
    <s v="TMAE408(GD1-HK2-2223).2"/>
    <n v="3"/>
    <n v="45"/>
    <n v="6"/>
    <x v="4"/>
    <m/>
    <s v="09.01-15.01+_x000a_06.02-26.03"/>
    <n v="24"/>
    <s v="01"/>
    <s v="6"/>
    <s v="10"/>
    <n v="80"/>
    <s v="Thứ 6(10-12)"/>
    <m/>
    <n v="2"/>
    <x v="2"/>
    <x v="1"/>
    <s v="59_CLCKT"/>
    <m/>
    <m/>
    <x v="6"/>
    <n v="2"/>
  </r>
  <r>
    <n v="218"/>
    <s v="TMAE408"/>
    <x v="249"/>
    <s v="TMAE408(GD2-HK2-2223).1"/>
    <n v="3"/>
    <n v="45"/>
    <n v="6"/>
    <x v="2"/>
    <m/>
    <s v="17.04-11.06"/>
    <n v="21"/>
    <m/>
    <s v="2"/>
    <s v="4"/>
    <n v="80"/>
    <s v="Thứ 2(04-06)"/>
    <m/>
    <n v="2"/>
    <x v="2"/>
    <x v="1"/>
    <s v="59_CLCKT"/>
    <m/>
    <m/>
    <x v="6"/>
    <n v="1"/>
  </r>
  <r>
    <n v="218"/>
    <s v="TMAE408"/>
    <x v="249"/>
    <s v="TMAE408(GD2-HK2-2223).1"/>
    <n v="3"/>
    <n v="45"/>
    <n v="6"/>
    <x v="2"/>
    <m/>
    <s v="17.04-11.06"/>
    <n v="22"/>
    <s v="01"/>
    <s v="5"/>
    <s v="1"/>
    <n v="80"/>
    <s v="Thứ 5(01-03)"/>
    <m/>
    <n v="2"/>
    <x v="2"/>
    <x v="1"/>
    <s v="59_CLCKT"/>
    <m/>
    <m/>
    <x v="6"/>
    <n v="1"/>
  </r>
  <r>
    <n v="31"/>
    <s v="TMAF305"/>
    <x v="239"/>
    <s v="TMAF305(GD2-HK2-2223).1"/>
    <n v="3"/>
    <n v="45"/>
    <n v="6"/>
    <x v="2"/>
    <m/>
    <s v="17.04-11.06"/>
    <n v="13"/>
    <m/>
    <s v="3"/>
    <s v="10"/>
    <n v="30"/>
    <s v="Thứ 3(10-12)"/>
    <m/>
    <n v="1"/>
    <x v="2"/>
    <x v="1"/>
    <s v="59 CLCTPTM"/>
    <m/>
    <m/>
    <x v="4"/>
    <n v="1"/>
  </r>
  <r>
    <n v="31"/>
    <s v="TMAF305"/>
    <x v="239"/>
    <s v="TMAF305(GD2-HK2-2223).1"/>
    <n v="3"/>
    <n v="45"/>
    <n v="6"/>
    <x v="2"/>
    <m/>
    <s v="17.04-11.06"/>
    <n v="14"/>
    <s v="01"/>
    <s v="6"/>
    <s v="7"/>
    <n v="30"/>
    <s v="Thứ 6(07-09)"/>
    <m/>
    <n v="1"/>
    <x v="2"/>
    <x v="1"/>
    <s v="59 CLCTPTM"/>
    <m/>
    <m/>
    <x v="4"/>
    <n v="1"/>
  </r>
  <r>
    <n v="14"/>
    <s v="TMAH319"/>
    <x v="245"/>
    <s v="TMAH319(GD1-HK2-2223).1"/>
    <n v="3"/>
    <n v="45"/>
    <n v="6"/>
    <x v="4"/>
    <m/>
    <s v="09.01-15.01+_x000a_06.02-26.03"/>
    <n v="51"/>
    <m/>
    <s v="4"/>
    <s v="1"/>
    <n v="30"/>
    <s v="Thứ 4(01-03)"/>
    <m/>
    <n v="1"/>
    <x v="2"/>
    <x v="1"/>
    <s v="59 CLCTTTM"/>
    <m/>
    <m/>
    <x v="4"/>
    <n v="1"/>
  </r>
  <r>
    <n v="14"/>
    <s v="TMAH319"/>
    <x v="245"/>
    <s v="TMAH319(GD1-HK2-2223).1"/>
    <n v="3"/>
    <n v="45"/>
    <n v="6"/>
    <x v="4"/>
    <m/>
    <s v="09.01-15.01+_x000a_06.02-26.03"/>
    <n v="52"/>
    <s v="01"/>
    <s v="6"/>
    <s v="4"/>
    <n v="30"/>
    <s v="Thứ 6(04-06)"/>
    <m/>
    <n v="1"/>
    <x v="2"/>
    <x v="1"/>
    <s v="59 CLCTTTM"/>
    <m/>
    <m/>
    <x v="4"/>
    <n v="1"/>
  </r>
  <r>
    <n v="40"/>
    <s v="TNG164"/>
    <x v="253"/>
    <s v="TNG164(GD1+2-HK2-2223).1"/>
    <n v="3"/>
    <n v="90"/>
    <n v="6"/>
    <x v="3"/>
    <m/>
    <s v="09.01-15.01+_x000a_06.02-14.05"/>
    <n v="43"/>
    <m/>
    <s v="2"/>
    <s v="10"/>
    <n v="33"/>
    <s v="Thứ 2(10-12)"/>
    <m/>
    <n v="1"/>
    <x v="1"/>
    <x v="4"/>
    <s v="60_TPTM;60_TTTM;60_TNTM;60_TATM"/>
    <m/>
    <m/>
    <x v="7"/>
    <n v="1"/>
  </r>
  <r>
    <n v="40"/>
    <s v="TNG164"/>
    <x v="253"/>
    <s v="TNG164(GD1+2-HK2-2223).1"/>
    <n v="3"/>
    <n v="90"/>
    <n v="6"/>
    <x v="3"/>
    <m/>
    <s v="09.01-15.01+_x000a_06.02-14.05"/>
    <n v="44"/>
    <s v="01"/>
    <s v="5"/>
    <s v="7"/>
    <n v="33"/>
    <s v="Thứ 5(07-09)"/>
    <m/>
    <n v="1"/>
    <x v="1"/>
    <x v="4"/>
    <s v="60_TPTM;60_TTTM;60_TNTM;60_TATM"/>
    <m/>
    <m/>
    <x v="7"/>
    <n v="1"/>
  </r>
  <r>
    <n v="112"/>
    <s v="TNG232"/>
    <x v="254"/>
    <s v="TNG232(GD1+2-HK2-2223).1"/>
    <n v="3"/>
    <n v="90"/>
    <n v="6"/>
    <x v="3"/>
    <m/>
    <s v="09.01-15.01+_x000a_06.02-14.05"/>
    <n v="51"/>
    <m/>
    <s v="4"/>
    <s v="1"/>
    <n v="30"/>
    <s v="Thứ 4(01-03)"/>
    <m/>
    <n v="1"/>
    <x v="1"/>
    <x v="4"/>
    <s v="Khoá 60"/>
    <m/>
    <m/>
    <x v="4"/>
    <n v="1"/>
  </r>
  <r>
    <n v="112"/>
    <s v="TNG232"/>
    <x v="254"/>
    <s v="TNG232(GD1+2-HK2-2223).1"/>
    <n v="3"/>
    <n v="90"/>
    <n v="6"/>
    <x v="3"/>
    <m/>
    <s v="09.01-15.01+_x000a_06.02-14.05"/>
    <n v="52"/>
    <s v="01"/>
    <s v="6"/>
    <s v="4"/>
    <n v="30"/>
    <s v="Thứ 6(04-06)"/>
    <m/>
    <n v="1"/>
    <x v="1"/>
    <x v="4"/>
    <s v="Khoá 60"/>
    <m/>
    <m/>
    <x v="4"/>
    <n v="1"/>
  </r>
  <r>
    <n v="119"/>
    <s v="TNG332"/>
    <x v="255"/>
    <s v="TNG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19"/>
    <s v="TNG332"/>
    <x v="255"/>
    <s v="TNG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41"/>
    <s v="TNH121"/>
    <x v="256"/>
    <s v="TNH121(GD1+2-HK2-2223).1"/>
    <n v="3"/>
    <n v="90"/>
    <n v="6"/>
    <x v="3"/>
    <m/>
    <s v="09.01-15.01+_x000a_06.02-14.05"/>
    <n v="31"/>
    <m/>
    <s v="3"/>
    <s v="1"/>
    <n v="33"/>
    <s v="Thứ 3(01-03)"/>
    <m/>
    <n v="1"/>
    <x v="2"/>
    <x v="4"/>
    <s v="59_LOG"/>
    <s v="Điều chỉnh lịch học"/>
    <m/>
    <x v="7"/>
    <n v="1"/>
  </r>
  <r>
    <n v="41"/>
    <s v="TNH121"/>
    <x v="256"/>
    <s v="TNH121(GD1+2-HK2-2223).1"/>
    <n v="3"/>
    <n v="90"/>
    <n v="6"/>
    <x v="3"/>
    <m/>
    <s v="09.01-15.01+_x000a_06.02-14.05"/>
    <n v="32"/>
    <s v="01"/>
    <s v="5"/>
    <s v="4"/>
    <n v="33"/>
    <s v="Thứ 5(04-06)"/>
    <m/>
    <n v="1"/>
    <x v="2"/>
    <x v="4"/>
    <s v="59_LOG"/>
    <s v="Điều chỉnh lịch học"/>
    <m/>
    <x v="7"/>
    <n v="1"/>
  </r>
  <r>
    <n v="354"/>
    <s v="TNH164"/>
    <x v="257"/>
    <s v="TNH164(GD1+2-HK2-2223).1"/>
    <n v="3"/>
    <n v="90"/>
    <n v="6"/>
    <x v="3"/>
    <m/>
    <s v="09.01-15.01+_x000a_06.02-14.05"/>
    <n v="51"/>
    <m/>
    <s v="4"/>
    <s v="1"/>
    <n v="33"/>
    <s v="Thứ 4(01-03)"/>
    <m/>
    <n v="3"/>
    <x v="1"/>
    <x v="4"/>
    <s v="60_TPTM;60_TTTM;60_TATM"/>
    <m/>
    <m/>
    <x v="7"/>
    <n v="1"/>
  </r>
  <r>
    <n v="354"/>
    <s v="TNH164"/>
    <x v="257"/>
    <s v="TNH164(GD1+2-HK2-2223).1"/>
    <n v="3"/>
    <n v="90"/>
    <n v="6"/>
    <x v="3"/>
    <m/>
    <s v="09.01-15.01+_x000a_06.02-14.05"/>
    <n v="52"/>
    <s v="01"/>
    <s v="6"/>
    <s v="4"/>
    <n v="33"/>
    <s v="Thứ 6(04-06)"/>
    <m/>
    <n v="3"/>
    <x v="1"/>
    <x v="4"/>
    <s v="60_TPTM;60_TTTM;60_TATM"/>
    <m/>
    <m/>
    <x v="7"/>
    <n v="1"/>
  </r>
  <r>
    <n v="399"/>
    <s v="TNH208"/>
    <x v="258"/>
    <s v="TNH208(GD1-HK2-2223).1"/>
    <n v="3"/>
    <n v="54"/>
    <n v="6"/>
    <x v="4"/>
    <m/>
    <s v="09.01-15.01+_x000a_06.02-02.04"/>
    <n v="21"/>
    <m/>
    <s v="2"/>
    <s v="4"/>
    <n v="33"/>
    <s v="Thứ 2(04-06)"/>
    <m/>
    <n v="3"/>
    <x v="1"/>
    <x v="4"/>
    <s v="60_TNTM"/>
    <s v="Xếp ca 2 hoặc ca 3"/>
    <m/>
    <x v="2"/>
    <n v="1"/>
  </r>
  <r>
    <n v="399"/>
    <s v="TNH208"/>
    <x v="258"/>
    <s v="TNH208(GD1-HK2-2223).1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NTM"/>
    <s v="Xếp ca 2 hoặc ca 3"/>
    <m/>
    <x v="2"/>
    <n v="1"/>
  </r>
  <r>
    <n v="399"/>
    <s v="TNH208"/>
    <x v="258"/>
    <s v="TNH208(GD1-HK2-2223).3"/>
    <n v="3"/>
    <n v="54"/>
    <n v="6"/>
    <x v="4"/>
    <m/>
    <s v="09.01-15.01+_x000a_06.02-02.04"/>
    <n v="33"/>
    <m/>
    <s v="2"/>
    <s v="7"/>
    <n v="33"/>
    <s v="Thứ 2(07-09)"/>
    <m/>
    <n v="3"/>
    <x v="1"/>
    <x v="4"/>
    <s v="60_TNTM"/>
    <s v="Xếp ca 2 hoặc ca 3"/>
    <m/>
    <x v="2"/>
    <n v="3"/>
  </r>
  <r>
    <n v="399"/>
    <s v="TNH208"/>
    <x v="258"/>
    <s v="TNH208(GD1-HK2-2223).3"/>
    <n v="3"/>
    <n v="54"/>
    <n v="6"/>
    <x v="4"/>
    <m/>
    <s v="09.01-15.01+_x000a_06.02-02.04"/>
    <n v="23"/>
    <s v="01"/>
    <s v="4"/>
    <s v="7"/>
    <n v="33"/>
    <s v="Thứ 4(07-09)"/>
    <m/>
    <n v="3"/>
    <x v="1"/>
    <x v="4"/>
    <s v="60_TNTM"/>
    <s v="Xếp ca 2 hoặc ca 3"/>
    <m/>
    <x v="2"/>
    <n v="3"/>
  </r>
  <r>
    <n v="399"/>
    <s v="TNH208"/>
    <x v="258"/>
    <s v="TNH208(GD1-HK2-2223).2"/>
    <n v="3"/>
    <n v="54"/>
    <n v="6"/>
    <x v="4"/>
    <m/>
    <s v="09.01-15.01+_x000a_06.02-02.04"/>
    <n v="11"/>
    <m/>
    <s v="2"/>
    <s v="1"/>
    <n v="33"/>
    <s v="Thứ 2(01-03)"/>
    <m/>
    <n v="3"/>
    <x v="1"/>
    <x v="4"/>
    <s v="60_TNTM"/>
    <s v="Điều chỉnh giai đoạn và lịch học"/>
    <m/>
    <x v="2"/>
    <n v="2"/>
  </r>
  <r>
    <n v="399"/>
    <s v="TNH208"/>
    <x v="258"/>
    <s v="TNH208(GD1-HK2-2223).2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NTM"/>
    <s v="Điều chỉnh giai đoạn và lịch học"/>
    <m/>
    <x v="2"/>
    <n v="2"/>
  </r>
  <r>
    <n v="400"/>
    <s v="TNH209"/>
    <x v="259"/>
    <s v="TNH209(GD2-HK2-2223).2"/>
    <n v="3"/>
    <n v="54"/>
    <n v="6"/>
    <x v="2"/>
    <m/>
    <s v="17.04-18.06"/>
    <n v="41"/>
    <m/>
    <s v="3"/>
    <s v="4"/>
    <n v="33"/>
    <s v="Thứ 3(04-06)"/>
    <m/>
    <n v="3"/>
    <x v="1"/>
    <x v="4"/>
    <s v="60_TNTM"/>
    <s v="Điều chỉnh giai đoạn và lịch học"/>
    <m/>
    <x v="2"/>
    <n v="2"/>
  </r>
  <r>
    <n v="400"/>
    <s v="TNH209"/>
    <x v="259"/>
    <s v="TNH209(GD2-HK2-2223).2"/>
    <n v="3"/>
    <n v="54"/>
    <n v="6"/>
    <x v="2"/>
    <m/>
    <s v="17.04-18.06"/>
    <n v="42"/>
    <s v="01"/>
    <s v="6"/>
    <s v="1"/>
    <n v="33"/>
    <s v="Thứ 6(01-03)"/>
    <m/>
    <n v="3"/>
    <x v="1"/>
    <x v="4"/>
    <s v="60_TNTM"/>
    <s v="Điều chỉnh giai đoạn và lịch học"/>
    <m/>
    <x v="2"/>
    <n v="2"/>
  </r>
  <r>
    <n v="400"/>
    <s v="TNH209"/>
    <x v="259"/>
    <s v="TNH209(GD2-HK2-2223).1"/>
    <n v="3"/>
    <n v="54"/>
    <n v="6"/>
    <x v="2"/>
    <m/>
    <s v="17.04-18.06"/>
    <n v="33"/>
    <m/>
    <s v="2"/>
    <s v="7"/>
    <n v="33"/>
    <s v="Thứ 2(07-09)"/>
    <m/>
    <n v="3"/>
    <x v="1"/>
    <x v="4"/>
    <s v="60_TNTM"/>
    <s v="Xếp ca 2 hoặc ca 3"/>
    <m/>
    <x v="2"/>
    <n v="1"/>
  </r>
  <r>
    <n v="400"/>
    <s v="TNH209"/>
    <x v="259"/>
    <s v="TNH209(GD2-HK2-2223).1"/>
    <n v="3"/>
    <n v="54"/>
    <n v="6"/>
    <x v="2"/>
    <m/>
    <s v="17.04-18.06"/>
    <n v="23"/>
    <s v="01"/>
    <s v="4"/>
    <s v="7"/>
    <n v="33"/>
    <s v="Thứ 4(07-09)"/>
    <m/>
    <n v="3"/>
    <x v="1"/>
    <x v="4"/>
    <s v="60_TNTM"/>
    <s v="Xếp ca 2 hoặc ca 3"/>
    <m/>
    <x v="2"/>
    <n v="1"/>
  </r>
  <r>
    <n v="400"/>
    <s v="TNH209"/>
    <x v="259"/>
    <s v="TNH209(GD2-HK2-2223).3"/>
    <n v="3"/>
    <n v="54"/>
    <n v="6"/>
    <x v="2"/>
    <m/>
    <s v="17.04-18.06"/>
    <n v="13"/>
    <m/>
    <s v="3"/>
    <s v="10"/>
    <n v="33"/>
    <s v="Thứ 3(10-12)"/>
    <m/>
    <n v="3"/>
    <x v="1"/>
    <x v="4"/>
    <s v="60_TNTM"/>
    <s v="Xếp ca 2 hoặc ca 3"/>
    <m/>
    <x v="2"/>
    <n v="3"/>
  </r>
  <r>
    <n v="400"/>
    <s v="TNH209"/>
    <x v="259"/>
    <s v="TNH209(GD2-HK2-2223).3"/>
    <n v="3"/>
    <n v="54"/>
    <n v="6"/>
    <x v="2"/>
    <m/>
    <s v="17.04-18.06"/>
    <n v="14"/>
    <s v="01"/>
    <s v="6"/>
    <s v="7"/>
    <n v="33"/>
    <s v="Thứ 6(07-09)"/>
    <m/>
    <n v="3"/>
    <x v="1"/>
    <x v="4"/>
    <s v="60_TNTM"/>
    <s v="Xếp ca 2 hoặc ca 3"/>
    <m/>
    <x v="2"/>
    <n v="3"/>
  </r>
  <r>
    <n v="410"/>
    <s v="TNH211"/>
    <x v="260"/>
    <s v="TNH211(GD1+2-HK2-2223).3"/>
    <n v="3"/>
    <n v="54"/>
    <n v="3"/>
    <x v="3"/>
    <m/>
    <s v="09.01-15.01+_x000a_06.02-04.06"/>
    <n v="42"/>
    <s v="01"/>
    <s v="6"/>
    <s v="1"/>
    <n v="52"/>
    <s v="Thứ 6(01-03)"/>
    <m/>
    <n v="5"/>
    <x v="2"/>
    <x v="4"/>
    <s v="59_TNTM"/>
    <s v="Điều chỉnh lịch học và tiến độ"/>
    <m/>
    <x v="9"/>
    <n v="3"/>
  </r>
  <r>
    <n v="410"/>
    <s v="TNH211"/>
    <x v="260"/>
    <s v="TNH211(GD1+2-HK2-2223).1"/>
    <n v="3"/>
    <n v="54"/>
    <n v="3"/>
    <x v="3"/>
    <m/>
    <s v="09.01-15.01+_x000a_06.02-04.06"/>
    <n v="41"/>
    <m/>
    <s v="3"/>
    <s v="4"/>
    <n v="52"/>
    <s v="Thứ 3(04-06)"/>
    <m/>
    <n v="5"/>
    <x v="2"/>
    <x v="4"/>
    <s v="59_TNTM"/>
    <s v="Điều chỉnh lịch học và tiến độ"/>
    <m/>
    <x v="9"/>
    <n v="1"/>
  </r>
  <r>
    <n v="410"/>
    <s v="TNH211"/>
    <x v="260"/>
    <s v="TNH211(GD1+2-HK2-2223).2"/>
    <n v="3"/>
    <n v="54"/>
    <n v="3"/>
    <x v="3"/>
    <m/>
    <s v="09.01-15.01+_x000a_06.02-04.06"/>
    <n v="33"/>
    <m/>
    <s v="2"/>
    <s v="7"/>
    <n v="52"/>
    <s v="Thứ 2(07-09)"/>
    <m/>
    <n v="5"/>
    <x v="2"/>
    <x v="4"/>
    <s v="59_TNTM"/>
    <s v="Điều chỉnh lịch học và tiến độ"/>
    <m/>
    <x v="9"/>
    <n v="2"/>
  </r>
  <r>
    <n v="395"/>
    <s v="TNH225"/>
    <x v="261"/>
    <s v="TNH225(GD1+2-HK2-2223).3"/>
    <n v="3"/>
    <n v="54"/>
    <n v="3"/>
    <x v="3"/>
    <m/>
    <s v="09.01-15.01+_x000a_06.02-04.06"/>
    <n v="43"/>
    <m/>
    <s v="2"/>
    <s v="10"/>
    <n v="52"/>
    <s v="Thứ 2(10-12)"/>
    <m/>
    <n v="4"/>
    <x v="1"/>
    <x v="4"/>
    <s v="60_TNTM"/>
    <s v="Điều chỉnh lịch học và tiến độ"/>
    <m/>
    <x v="9"/>
    <n v="3"/>
  </r>
  <r>
    <n v="395"/>
    <s v="TNH225"/>
    <x v="261"/>
    <s v="TNH225(GD1+2-HK2-2223).4"/>
    <n v="3"/>
    <n v="54"/>
    <n v="3"/>
    <x v="3"/>
    <m/>
    <s v="09.01-15.01+_x000a_06.02-04.06"/>
    <n v="44"/>
    <s v="01"/>
    <s v="5"/>
    <s v="7"/>
    <n v="52"/>
    <s v="Thứ 5(07-09)"/>
    <m/>
    <n v="4"/>
    <x v="1"/>
    <x v="4"/>
    <s v="60_TNTM"/>
    <s v="Điều chỉnh lịch học và tiến độ"/>
    <m/>
    <x v="9"/>
    <n v="4"/>
  </r>
  <r>
    <n v="394"/>
    <s v="TNH303"/>
    <x v="262"/>
    <s v="TNH303(GD1+2-HK2-2223).3"/>
    <n v="3"/>
    <n v="54"/>
    <n v="3"/>
    <x v="3"/>
    <m/>
    <s v="09.01-15.01+_x000a_06.02-02.04"/>
    <n v="53"/>
    <m/>
    <s v="3"/>
    <s v="7"/>
    <n v="52"/>
    <s v="Thứ 3(07-09)"/>
    <m/>
    <n v="4"/>
    <x v="1"/>
    <x v="4"/>
    <s v="60_TNTM"/>
    <s v="Điều chỉnh lịch học và tiến độ"/>
    <m/>
    <x v="9"/>
    <n v="3"/>
  </r>
  <r>
    <n v="394"/>
    <s v="TNH303"/>
    <x v="262"/>
    <s v="TNH303(GD1+2-HK2-2223).4"/>
    <n v="3"/>
    <n v="54"/>
    <n v="3"/>
    <x v="3"/>
    <m/>
    <s v="09.01-15.01+_x000a_06.02-04.06"/>
    <n v="53"/>
    <m/>
    <s v="3"/>
    <s v="7"/>
    <n v="52"/>
    <s v="Thứ 3(07-09)"/>
    <m/>
    <n v="4"/>
    <x v="1"/>
    <x v="4"/>
    <s v="60_TNTM"/>
    <s v="Điều chỉnh lịch học và tiến độ"/>
    <m/>
    <x v="9"/>
    <n v="4"/>
  </r>
  <r>
    <m/>
    <s v="TNH306"/>
    <x v="263"/>
    <s v="TNH306(GD1+2-HK2-2223).1"/>
    <n v="3"/>
    <n v="54"/>
    <n v="3"/>
    <x v="3"/>
    <m/>
    <s v="09.01-15.01+_x000a_06.02-04.06"/>
    <n v="31"/>
    <m/>
    <s v="3"/>
    <s v="1"/>
    <n v="52"/>
    <s v="Thứ 3(01-03)"/>
    <m/>
    <n v="5"/>
    <x v="2"/>
    <x v="4"/>
    <s v="59_TNTM"/>
    <s v="Bổ sung cho K59 TNTM"/>
    <m/>
    <x v="9"/>
    <n v="1"/>
  </r>
  <r>
    <n v="411"/>
    <s v="TNH310"/>
    <x v="264"/>
    <s v="TNH310(GD1+2-HK2-2223).3"/>
    <n v="3"/>
    <n v="54"/>
    <n v="3"/>
    <x v="3"/>
    <m/>
    <s v="09.01-15.01+_x000a_06.02-04.06"/>
    <n v="52"/>
    <m/>
    <s v="6"/>
    <s v="4"/>
    <n v="52"/>
    <s v="Thứ 6(04-06)"/>
    <m/>
    <n v="5"/>
    <x v="2"/>
    <x v="4"/>
    <s v="59_TNTM"/>
    <s v="Điều chỉnh lịch học và tiến độ"/>
    <m/>
    <x v="9"/>
    <n v="3"/>
  </r>
  <r>
    <n v="411"/>
    <s v="TNH310"/>
    <x v="264"/>
    <s v="TNH310(GD1+2-HK2-2223).1"/>
    <n v="3"/>
    <n v="54"/>
    <n v="3"/>
    <x v="3"/>
    <m/>
    <s v="09.01-15.01+_x000a_06.02-04.06"/>
    <n v="51"/>
    <m/>
    <s v="4"/>
    <s v="1"/>
    <n v="52"/>
    <s v="Thứ 4(01-03)"/>
    <m/>
    <n v="5"/>
    <x v="2"/>
    <x v="4"/>
    <s v="59_TNTM"/>
    <s v="Điều chỉnh lịch học và tiến độ"/>
    <m/>
    <x v="9"/>
    <n v="1"/>
  </r>
  <r>
    <n v="411"/>
    <s v="TNH310"/>
    <x v="264"/>
    <s v="TNH310(GD1+2-HK2-2223).2"/>
    <n v="3"/>
    <n v="54"/>
    <n v="3"/>
    <x v="3"/>
    <m/>
    <s v="09.01-15.01+_x000a_06.02-04.06"/>
    <n v="22"/>
    <m/>
    <s v="5"/>
    <s v="1"/>
    <n v="52"/>
    <s v="Thứ 5(01-03)"/>
    <m/>
    <n v="5"/>
    <x v="2"/>
    <x v="4"/>
    <s v="59_TNTM"/>
    <s v="Điều chỉnh lịch học và tiến độ"/>
    <m/>
    <x v="9"/>
    <n v="2"/>
  </r>
  <r>
    <n v="409"/>
    <s v="TNH316"/>
    <x v="265"/>
    <s v="TNH316(GD1+2-HK2-2223).1"/>
    <n v="3"/>
    <n v="54"/>
    <n v="3"/>
    <x v="3"/>
    <m/>
    <s v="09.01-15.01+_x000a_06.02-04.06"/>
    <n v="14"/>
    <m/>
    <s v="6"/>
    <s v="7"/>
    <n v="52"/>
    <s v="Thứ 6(07-09)"/>
    <m/>
    <n v="5"/>
    <x v="2"/>
    <x v="4"/>
    <s v="59_TNTM"/>
    <s v="Điều chỉnh lịch học và tiến độ"/>
    <m/>
    <x v="9"/>
    <n v="1"/>
  </r>
  <r>
    <n v="409"/>
    <s v="TNH316"/>
    <x v="265"/>
    <s v="TNH316(GD1+2-HK2-2223).4"/>
    <n v="3"/>
    <n v="54"/>
    <n v="3"/>
    <x v="3"/>
    <m/>
    <s v="09.01-15.01+_x000a_06.02-04.06"/>
    <n v="13"/>
    <m/>
    <s v="3"/>
    <s v="10"/>
    <n v="52"/>
    <s v="Thứ 3(10-12)"/>
    <m/>
    <n v="5"/>
    <x v="2"/>
    <x v="4"/>
    <s v="59_TNTM"/>
    <s v="Điều chỉnh lịch học và tiến độ"/>
    <m/>
    <x v="9"/>
    <n v="4"/>
  </r>
  <r>
    <n v="120"/>
    <s v="TNH332"/>
    <x v="266"/>
    <s v="TNH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20"/>
    <s v="TNH332"/>
    <x v="266"/>
    <s v="TNH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407"/>
    <s v="TNH402"/>
    <x v="267"/>
    <s v="TNH402(GD1+2-HK2-2223).1"/>
    <n v="3"/>
    <n v="54"/>
    <n v="3"/>
    <x v="3"/>
    <m/>
    <s v="09.01-15.01+_x000a_06.02-04.06"/>
    <n v="21"/>
    <m/>
    <s v="2"/>
    <s v="4"/>
    <n v="52"/>
    <s v="Thứ 2(04-06)"/>
    <m/>
    <n v="5"/>
    <x v="2"/>
    <x v="4"/>
    <s v="59_TNTM"/>
    <s v="Điều chỉnh lịch học và tiến độ"/>
    <m/>
    <x v="9"/>
    <n v="1"/>
  </r>
  <r>
    <n v="407"/>
    <s v="TNH402"/>
    <x v="267"/>
    <s v="TNH402(GD1+2-HK2-2223).2"/>
    <n v="3"/>
    <n v="54"/>
    <n v="3"/>
    <x v="3"/>
    <m/>
    <s v="09.01-15.01+_x000a_06.02-04.06"/>
    <n v="53"/>
    <m/>
    <s v="3"/>
    <s v="7"/>
    <n v="52"/>
    <s v="Thứ 3(07-09)"/>
    <m/>
    <n v="5"/>
    <x v="2"/>
    <x v="4"/>
    <s v="59_TNTM"/>
    <s v="Điều chỉnh lịch học và tiến độ"/>
    <m/>
    <x v="9"/>
    <n v="2"/>
  </r>
  <r>
    <n v="407"/>
    <s v="TNH402"/>
    <x v="267"/>
    <s v="TNH402(GD1+2-HK2-2223).3"/>
    <n v="3"/>
    <n v="54"/>
    <n v="3"/>
    <x v="3"/>
    <m/>
    <s v="09.01-15.01+_x000a_06.02-04.06"/>
    <n v="54"/>
    <s v="01"/>
    <s v="5"/>
    <s v="10"/>
    <n v="52"/>
    <s v="Thứ 5(10-12)"/>
    <m/>
    <n v="5"/>
    <x v="2"/>
    <x v="4"/>
    <s v="59_TNTM"/>
    <s v="Điều chỉnh lịch học và tiến độ"/>
    <m/>
    <x v="9"/>
    <n v="3"/>
  </r>
  <r>
    <n v="356"/>
    <s v="TNH403"/>
    <x v="268"/>
    <s v="TNH403(GD1+2-HK2-2223).1"/>
    <n v="3"/>
    <n v="54"/>
    <n v="3"/>
    <x v="3"/>
    <m/>
    <s v="09.01-15.01+_x000a_06.02-04.06"/>
    <n v="12"/>
    <m/>
    <s v="4"/>
    <s v="4"/>
    <n v="52"/>
    <s v="Thứ 4(04-06)"/>
    <m/>
    <n v="3"/>
    <x v="2"/>
    <x v="4"/>
    <s v="59_TNTM"/>
    <s v="Điều chỉnh lịch học và tiến độ"/>
    <m/>
    <x v="9"/>
    <n v="1"/>
  </r>
  <r>
    <n v="356"/>
    <s v="TNH403"/>
    <x v="268"/>
    <s v="TNH403(GD1+2-HK2-2223).2"/>
    <n v="3"/>
    <n v="54"/>
    <n v="3"/>
    <x v="3"/>
    <m/>
    <s v="09.01-15.01+_x000a_06.02-04.06"/>
    <n v="33"/>
    <m/>
    <s v="2"/>
    <s v="7"/>
    <n v="52"/>
    <s v="Thứ 2(07-09)"/>
    <m/>
    <n v="3"/>
    <x v="2"/>
    <x v="4"/>
    <s v="59_TNTM"/>
    <s v="Điều chỉnh lịch học và tiến độ"/>
    <m/>
    <x v="9"/>
    <n v="2"/>
  </r>
  <r>
    <n v="356"/>
    <s v="TNH403"/>
    <x v="268"/>
    <s v="TNH403(GD1+2-HK2-2223).3"/>
    <n v="3"/>
    <n v="54"/>
    <n v="3"/>
    <x v="3"/>
    <m/>
    <s v="09.01-15.01+_x000a_06.02-04.06"/>
    <n v="11"/>
    <m/>
    <s v="2"/>
    <s v="1"/>
    <n v="52"/>
    <s v="Thứ 2(01-03)"/>
    <m/>
    <n v="3"/>
    <x v="2"/>
    <x v="4"/>
    <s v="59_TNTM"/>
    <s v="Điều chỉnh lịch học và tiến độ"/>
    <m/>
    <x v="9"/>
    <n v="3"/>
  </r>
  <r>
    <n v="464"/>
    <s v="TNH411"/>
    <x v="269"/>
    <s v="TNH411(GD1+2-HK2-2223).1"/>
    <n v="3"/>
    <n v="54"/>
    <n v="3"/>
    <x v="3"/>
    <m/>
    <s v="09.01-15.01+_x000a_06.02-04.06"/>
    <n v="43"/>
    <m/>
    <s v="2"/>
    <s v="10"/>
    <n v="52"/>
    <s v="Thứ 2(10-12)"/>
    <m/>
    <n v="3"/>
    <x v="2"/>
    <x v="4"/>
    <s v="59_TNTM"/>
    <s v="Điều chỉnh lịch học và tiến độ"/>
    <m/>
    <x v="9"/>
    <n v="1"/>
  </r>
  <r>
    <n v="464"/>
    <s v="TNH411"/>
    <x v="269"/>
    <s v="TNH411(GD1+2-HK2-2223).2"/>
    <n v="3"/>
    <n v="54"/>
    <n v="3"/>
    <x v="3"/>
    <m/>
    <s v="09.01-15.01+_x000a_06.02-04.06"/>
    <n v="44"/>
    <m/>
    <s v="5"/>
    <s v="7"/>
    <n v="52"/>
    <s v="Thứ 5(07-09)"/>
    <m/>
    <n v="3"/>
    <x v="2"/>
    <x v="4"/>
    <s v="59_TNTM"/>
    <s v="Điều chỉnh lịch học và tiến độ"/>
    <m/>
    <x v="9"/>
    <n v="2"/>
  </r>
  <r>
    <n v="311"/>
    <s v="TNHH206"/>
    <x v="270"/>
    <s v="TNHH206(GD1-HK2-2223).1"/>
    <n v="3"/>
    <n v="54"/>
    <n v="6"/>
    <x v="4"/>
    <m/>
    <s v="09.01-15.01+_x000a_06.02-02.04"/>
    <n v="21"/>
    <m/>
    <s v="2"/>
    <s v="4"/>
    <n v="33"/>
    <s v="Thứ 2(04-06)"/>
    <m/>
    <n v="2"/>
    <x v="1"/>
    <x v="1"/>
    <s v="60_CLCTNTM"/>
    <m/>
    <m/>
    <x v="7"/>
    <n v="1"/>
  </r>
  <r>
    <n v="311"/>
    <s v="TNHH206"/>
    <x v="270"/>
    <s v="TNHH206(GD1-HK2-2223).1"/>
    <n v="3"/>
    <n v="54"/>
    <n v="6"/>
    <x v="4"/>
    <m/>
    <s v="09.01-15.01+_x000a_06.02-02.04"/>
    <n v="22"/>
    <s v="01"/>
    <s v="5"/>
    <s v="1"/>
    <n v="33"/>
    <s v="Thứ 5(01-03)"/>
    <m/>
    <n v="2"/>
    <x v="1"/>
    <x v="1"/>
    <s v="60_CLCTNTM"/>
    <m/>
    <m/>
    <x v="7"/>
    <n v="1"/>
  </r>
  <r>
    <n v="311"/>
    <s v="TNHH206"/>
    <x v="270"/>
    <s v="TNHH206(GD1-HK2-2223).2"/>
    <n v="3"/>
    <n v="54"/>
    <n v="6"/>
    <x v="4"/>
    <m/>
    <s v="09.01-15.01+_x000a_06.02-02.04"/>
    <n v="31"/>
    <m/>
    <s v="3"/>
    <s v="1"/>
    <n v="33"/>
    <s v="Thứ 3(01-03)"/>
    <m/>
    <n v="2"/>
    <x v="1"/>
    <x v="1"/>
    <s v="60_CLCTNTM"/>
    <m/>
    <m/>
    <x v="7"/>
    <n v="2"/>
  </r>
  <r>
    <n v="311"/>
    <s v="TNHH206"/>
    <x v="270"/>
    <s v="TNHH206(GD1-HK2-2223).2"/>
    <n v="3"/>
    <n v="54"/>
    <n v="6"/>
    <x v="4"/>
    <m/>
    <s v="09.01-15.01+_x000a_06.02-02.04"/>
    <n v="32"/>
    <s v="01"/>
    <s v="5"/>
    <s v="4"/>
    <n v="33"/>
    <s v="Thứ 5(04-06)"/>
    <m/>
    <n v="2"/>
    <x v="1"/>
    <x v="1"/>
    <s v="60_CLCTNTM"/>
    <m/>
    <m/>
    <x v="7"/>
    <n v="2"/>
  </r>
  <r>
    <n v="312"/>
    <s v="TNHH207"/>
    <x v="271"/>
    <s v="TNHH207(GD2-HK2-2223).1"/>
    <n v="3"/>
    <n v="54"/>
    <n v="6"/>
    <x v="2"/>
    <m/>
    <s v="17.04-18.06"/>
    <n v="21"/>
    <m/>
    <s v="2"/>
    <s v="4"/>
    <n v="33"/>
    <s v="Thứ 2(04-06)"/>
    <m/>
    <n v="2"/>
    <x v="1"/>
    <x v="1"/>
    <s v="60_CLCTNTM"/>
    <m/>
    <m/>
    <x v="7"/>
    <n v="1"/>
  </r>
  <r>
    <n v="312"/>
    <s v="TNHH207"/>
    <x v="271"/>
    <s v="TNHH207(GD2-HK2-2223).1"/>
    <n v="3"/>
    <n v="54"/>
    <n v="6"/>
    <x v="2"/>
    <m/>
    <s v="17.04-18.06"/>
    <n v="22"/>
    <s v="01"/>
    <s v="5"/>
    <s v="1"/>
    <n v="33"/>
    <s v="Thứ 5(01-03)"/>
    <m/>
    <n v="2"/>
    <x v="1"/>
    <x v="1"/>
    <s v="60_CLCTNTM"/>
    <m/>
    <m/>
    <x v="7"/>
    <n v="1"/>
  </r>
  <r>
    <n v="312"/>
    <s v="TNHH207"/>
    <x v="271"/>
    <s v="TNHH207(GD2-HK2-2223).2"/>
    <n v="3"/>
    <n v="54"/>
    <n v="6"/>
    <x v="2"/>
    <m/>
    <s v="17.04-18.06"/>
    <n v="31"/>
    <m/>
    <s v="3"/>
    <s v="1"/>
    <n v="33"/>
    <s v="Thứ 3(01-03)"/>
    <m/>
    <n v="2"/>
    <x v="1"/>
    <x v="1"/>
    <s v="60_CLCTNTM"/>
    <m/>
    <m/>
    <x v="7"/>
    <n v="2"/>
  </r>
  <r>
    <n v="312"/>
    <s v="TNHH207"/>
    <x v="271"/>
    <s v="TNHH207(GD2-HK2-2223).2"/>
    <n v="3"/>
    <n v="54"/>
    <n v="6"/>
    <x v="2"/>
    <m/>
    <s v="17.04-18.06"/>
    <n v="32"/>
    <s v="01"/>
    <s v="5"/>
    <s v="4"/>
    <n v="33"/>
    <s v="Thứ 5(04-06)"/>
    <m/>
    <n v="2"/>
    <x v="1"/>
    <x v="1"/>
    <s v="60_CLCTNTM"/>
    <m/>
    <m/>
    <x v="7"/>
    <n v="2"/>
  </r>
  <r>
    <n v="289"/>
    <s v="TNHH208"/>
    <x v="272"/>
    <s v="TNHH208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NTM"/>
    <s v="Điều chỉnh lịch học"/>
    <m/>
    <x v="7"/>
    <n v="1"/>
  </r>
  <r>
    <n v="289"/>
    <s v="TNHH208"/>
    <x v="272"/>
    <s v="TNHH208(GD1-HK2-2223).1"/>
    <n v="3"/>
    <n v="54"/>
    <n v="6"/>
    <x v="4"/>
    <m/>
    <s v="09.01-15.01+_x000a_06.02-02.04"/>
    <n v="51"/>
    <s v="01"/>
    <s v="4"/>
    <s v="1"/>
    <n v="33"/>
    <s v="Thứ 4(01-03)"/>
    <m/>
    <n v="2"/>
    <x v="1"/>
    <x v="1"/>
    <s v="60_CLCTNTM"/>
    <m/>
    <m/>
    <x v="7"/>
    <n v="1"/>
  </r>
  <r>
    <n v="289"/>
    <s v="TNHH208"/>
    <x v="272"/>
    <s v="TNHH208(GD2-HK2-2223).2"/>
    <n v="3"/>
    <n v="54"/>
    <n v="6"/>
    <x v="2"/>
    <m/>
    <s v="17.04-18.06"/>
    <n v="11"/>
    <m/>
    <s v="2"/>
    <s v="1"/>
    <n v="33"/>
    <s v="Thứ 2(01-03)"/>
    <m/>
    <n v="2"/>
    <x v="1"/>
    <x v="1"/>
    <s v="60_CLCTNTM"/>
    <s v="Điều chỉnh lịch học"/>
    <m/>
    <x v="7"/>
    <n v="2"/>
  </r>
  <r>
    <n v="289"/>
    <s v="TNHH208"/>
    <x v="272"/>
    <s v="TNHH208(GD2-HK2-2223).2"/>
    <n v="3"/>
    <n v="54"/>
    <n v="6"/>
    <x v="2"/>
    <m/>
    <s v="17.04-18.06"/>
    <n v="51"/>
    <s v="01"/>
    <s v="4"/>
    <s v="1"/>
    <n v="33"/>
    <s v="Thứ 4(01-03)"/>
    <m/>
    <n v="2"/>
    <x v="1"/>
    <x v="1"/>
    <s v="60_CLCTNTM"/>
    <m/>
    <m/>
    <x v="7"/>
    <n v="2"/>
  </r>
  <r>
    <n v="273"/>
    <s v="TNHH209"/>
    <x v="273"/>
    <s v="TNHH209(GD1+2-HK2-2223).1"/>
    <n v="3"/>
    <n v="54"/>
    <n v="3"/>
    <x v="3"/>
    <m/>
    <s v="09.01-15.01+_x000a_06.02-04.06"/>
    <n v="33"/>
    <m/>
    <s v="2"/>
    <s v="7"/>
    <n v="33"/>
    <s v="Thứ 2(07-09)"/>
    <m/>
    <n v="2"/>
    <x v="1"/>
    <x v="1"/>
    <s v="60_CLCTNTM"/>
    <s v="Điều chỉnh lịch học và tiến độ"/>
    <m/>
    <x v="7"/>
    <n v="1"/>
  </r>
  <r>
    <n v="273"/>
    <s v="TNHH209"/>
    <x v="273"/>
    <s v="TNHH209(GD1+2-HK2-2223).2"/>
    <n v="3"/>
    <n v="54"/>
    <n v="3"/>
    <x v="3"/>
    <m/>
    <s v="09.01-15.01+_x000a_06.02-04.06"/>
    <n v="34"/>
    <m/>
    <s v="4"/>
    <s v="10"/>
    <n v="33"/>
    <s v="Thứ 4(10-12)"/>
    <m/>
    <n v="2"/>
    <x v="1"/>
    <x v="1"/>
    <s v="60_CLCTNTM"/>
    <s v="Điều chỉnh lịch học và tiến độ"/>
    <m/>
    <x v="7"/>
    <n v="2"/>
  </r>
  <r>
    <n v="110"/>
    <s v="TNHH305"/>
    <x v="274"/>
    <s v="TNHH305(GD2-HK2-2223).1"/>
    <n v="3"/>
    <n v="54"/>
    <n v="6"/>
    <x v="2"/>
    <m/>
    <s v="17.04-18.06"/>
    <n v="31"/>
    <m/>
    <s v="3"/>
    <s v="1"/>
    <n v="30"/>
    <s v="Thứ 3(01-03)"/>
    <m/>
    <n v="1"/>
    <x v="2"/>
    <x v="1"/>
    <s v="59 CLCTNTM"/>
    <m/>
    <m/>
    <x v="4"/>
    <n v="1"/>
  </r>
  <r>
    <n v="110"/>
    <s v="TNHH305"/>
    <x v="274"/>
    <s v="TNHH305(GD2-HK2-2223).1"/>
    <n v="3"/>
    <n v="54"/>
    <n v="6"/>
    <x v="2"/>
    <m/>
    <s v="17.04-18.06"/>
    <n v="32"/>
    <s v="01"/>
    <s v="5"/>
    <s v="4"/>
    <n v="30"/>
    <s v="Thứ 5(04-06)"/>
    <m/>
    <n v="1"/>
    <x v="2"/>
    <x v="1"/>
    <s v="59 CLCTNTM"/>
    <m/>
    <m/>
    <x v="4"/>
    <n v="1"/>
  </r>
  <r>
    <n v="39"/>
    <s v="TNHH306"/>
    <x v="275"/>
    <s v="TNHH306(GD1-HK2-2223).1"/>
    <n v="3"/>
    <n v="54"/>
    <n v="6"/>
    <x v="4"/>
    <m/>
    <s v="09.01-15.01+_x000a_06.02-02.04"/>
    <n v="11"/>
    <m/>
    <s v="2"/>
    <s v="1"/>
    <n v="30"/>
    <s v="Thứ 2(01-03)"/>
    <m/>
    <n v="1"/>
    <x v="2"/>
    <x v="1"/>
    <s v="59 CLCTNTM"/>
    <m/>
    <m/>
    <x v="4"/>
    <n v="1"/>
  </r>
  <r>
    <n v="39"/>
    <s v="TNHH306"/>
    <x v="275"/>
    <s v="TNHH306(GD1-HK2-2223).1"/>
    <n v="3"/>
    <n v="54"/>
    <n v="6"/>
    <x v="4"/>
    <m/>
    <s v="09.01-15.01+_x000a_06.02-02.04"/>
    <n v="12"/>
    <s v="01"/>
    <s v="4"/>
    <s v="4"/>
    <n v="30"/>
    <s v="Thứ 4(04-06)"/>
    <m/>
    <n v="1"/>
    <x v="2"/>
    <x v="1"/>
    <s v="59 CLCTNTM"/>
    <m/>
    <m/>
    <x v="4"/>
    <n v="1"/>
  </r>
  <r>
    <n v="93"/>
    <s v="TNHH307"/>
    <x v="276"/>
    <s v="TNHH307(GD1+2-HK2-2223).1"/>
    <n v="3"/>
    <n v="54"/>
    <n v="3"/>
    <x v="3"/>
    <m/>
    <s v="09.01-15.01+_x000a_06.02-04.06"/>
    <n v="21"/>
    <m/>
    <s v="2"/>
    <s v="4"/>
    <n v="30"/>
    <s v="Thứ 2(04-06)"/>
    <m/>
    <n v="1"/>
    <x v="2"/>
    <x v="1"/>
    <s v="59 CLCTNTM"/>
    <s v="Điều chỉnh lịch học và tiến độ"/>
    <m/>
    <x v="4"/>
    <n v="1"/>
  </r>
  <r>
    <n v="94"/>
    <s v="TNHH308"/>
    <x v="277"/>
    <s v="TNHH308(GD1+2-HK2-2223).1"/>
    <n v="3"/>
    <n v="54"/>
    <n v="3"/>
    <x v="3"/>
    <m/>
    <s v="09.01-15.01+_x000a_06.02-04.06"/>
    <n v="11"/>
    <m/>
    <s v="2"/>
    <s v="1"/>
    <n v="30"/>
    <s v="Thứ 2(01-03)"/>
    <m/>
    <n v="1"/>
    <x v="2"/>
    <x v="1"/>
    <s v="59 CLCTNTM"/>
    <s v="Điều chỉnh lịch học và tiến độ"/>
    <m/>
    <x v="4"/>
    <n v="1"/>
  </r>
  <r>
    <n v="318"/>
    <s v="TNHH309"/>
    <x v="278"/>
    <s v="TNHH309(GD1+2-HK2-2223).1"/>
    <n v="3"/>
    <n v="54"/>
    <n v="3"/>
    <x v="3"/>
    <m/>
    <s v="09.01-15.01+_x000a_06.02-04.06"/>
    <n v="34"/>
    <s v="01"/>
    <s v="4"/>
    <s v="10"/>
    <n v="30"/>
    <s v="Thứ 4(10-12)"/>
    <m/>
    <n v="2"/>
    <x v="2"/>
    <x v="1"/>
    <s v="59 CLCTNTM"/>
    <s v="Điều chỉnh lịch học và tiến độ"/>
    <m/>
    <x v="4"/>
    <n v="1"/>
  </r>
  <r>
    <n v="216"/>
    <s v="TOA104E"/>
    <x v="279"/>
    <s v="TOA104E(GD2-HK2-2223)61CTTTKT.1"/>
    <n v="3"/>
    <n v="45"/>
    <n v="6"/>
    <x v="2"/>
    <s v="05.02-26.02"/>
    <s v="17.04-11.06"/>
    <n v="43"/>
    <m/>
    <s v="2"/>
    <s v="10"/>
    <n v="3"/>
    <s v="Thứ 2(10-12)"/>
    <m/>
    <n v="1"/>
    <x v="3"/>
    <x v="2"/>
    <s v="61CTTTKT"/>
    <m/>
    <s v="PV Tiệp"/>
    <x v="3"/>
    <n v="1"/>
  </r>
  <r>
    <n v="216"/>
    <s v="TOA104E"/>
    <x v="279"/>
    <s v="TOA104E(GD2-HK2-2223)61CTTTKT.1"/>
    <n v="3"/>
    <n v="45"/>
    <n v="6"/>
    <x v="2"/>
    <s v="05.02-26.02"/>
    <s v="17.04-11.06"/>
    <n v="44"/>
    <s v="01"/>
    <s v="5"/>
    <s v="7"/>
    <n v="3"/>
    <s v="Thứ 5(07-09)"/>
    <m/>
    <n v="1"/>
    <x v="3"/>
    <x v="2"/>
    <s v="61CTTTKT"/>
    <m/>
    <s v="PV Tiệp"/>
    <x v="3"/>
    <n v="1"/>
  </r>
  <r>
    <n v="333"/>
    <s v="TOA105"/>
    <x v="280"/>
    <s v="TOA105(GD1+2-HK2-2223).1"/>
    <n v="3"/>
    <n v="75"/>
    <n v="6"/>
    <x v="3"/>
    <s v="26.02-19.03"/>
    <s v="06.02-26.02+_x000a_20.03-04.06"/>
    <n v="41"/>
    <m/>
    <s v="3"/>
    <s v="4"/>
    <n v="3"/>
    <s v="Thứ 3(04-06)"/>
    <m/>
    <n v="2"/>
    <x v="3"/>
    <x v="4"/>
    <s v="61QTKD-KHỐI 1"/>
    <s v="Điều chỉnh tiến độ"/>
    <s v="Nam"/>
    <x v="3"/>
    <n v="1"/>
  </r>
  <r>
    <n v="333"/>
    <s v="TOA105"/>
    <x v="280"/>
    <s v="TOA105(GD1+2-HK2-2223).1"/>
    <n v="3"/>
    <n v="75"/>
    <n v="6"/>
    <x v="3"/>
    <s v="26.02-19.03"/>
    <s v="06.02-26.02+_x000a_20.03-04.06"/>
    <n v="42"/>
    <s v="01"/>
    <s v="6"/>
    <s v="1"/>
    <n v="3"/>
    <s v="Thứ 6(01-03)"/>
    <m/>
    <n v="2"/>
    <x v="3"/>
    <x v="4"/>
    <s v="61QTKD-KHỐI 1"/>
    <s v="Điều chỉnh tiến độ"/>
    <s v="Nam"/>
    <x v="3"/>
    <n v="1"/>
  </r>
  <r>
    <n v="333"/>
    <s v="TOA105"/>
    <x v="280"/>
    <s v="TOA105(GD1+2-HK2-2223).2"/>
    <n v="3"/>
    <n v="75"/>
    <n v="6"/>
    <x v="3"/>
    <s v="26.02-19.03"/>
    <s v="06.02-26.02+_x000a_20.03-04.06"/>
    <n v="43"/>
    <m/>
    <s v="2"/>
    <s v="10"/>
    <n v="3"/>
    <s v="Thứ 2(10-12)"/>
    <m/>
    <n v="2"/>
    <x v="3"/>
    <x v="4"/>
    <s v="61QTKD-KHỐI 2"/>
    <s v="Điều chỉnh tiến độ"/>
    <s v="Nam"/>
    <x v="3"/>
    <n v="2"/>
  </r>
  <r>
    <n v="333"/>
    <s v="TOA105"/>
    <x v="280"/>
    <s v="TOA105(GD1+2-HK2-2223).2"/>
    <n v="3"/>
    <n v="75"/>
    <n v="6"/>
    <x v="3"/>
    <s v="26.02-19.03"/>
    <s v="06.02-26.02+_x000a_20.03-04.06"/>
    <n v="44"/>
    <s v="01"/>
    <s v="5"/>
    <s v="7"/>
    <n v="3"/>
    <s v="Thứ 5(07-09)"/>
    <m/>
    <n v="2"/>
    <x v="3"/>
    <x v="4"/>
    <s v="61QTKD-KHỐI 2"/>
    <s v="Điều chỉnh tiến độ"/>
    <s v="Nam"/>
    <x v="3"/>
    <n v="2"/>
  </r>
  <r>
    <n v="189"/>
    <s v="TOA105E"/>
    <x v="281"/>
    <s v="TOA105E(GD1-HK2-2223)61CTTTQT.1"/>
    <n v="3"/>
    <n v="45"/>
    <n v="6"/>
    <x v="4"/>
    <s v="05.02-26.02"/>
    <s v="27.02-16.04_x000a_(Học bù 02 buổi)"/>
    <n v="41"/>
    <m/>
    <s v="3"/>
    <s v="4"/>
    <n v="3"/>
    <s v="Thứ 3(04-06)"/>
    <m/>
    <n v="1"/>
    <x v="3"/>
    <x v="2"/>
    <s v="61CTTTQT"/>
    <s v="Điều chỉnh tiến độ, đăng ký học bù 02 buổi trước 16.04"/>
    <s v="PV Tiệp"/>
    <x v="6"/>
    <n v="1"/>
  </r>
  <r>
    <n v="189"/>
    <s v="TOA105E"/>
    <x v="281"/>
    <s v="TOA105E(GD1-HK2-2223)61CTTTQT.1"/>
    <n v="3"/>
    <n v="45"/>
    <n v="6"/>
    <x v="4"/>
    <s v="05.02-26.02"/>
    <s v="27.02-16.04_x000a_(Học bù 02 buổi)"/>
    <n v="42"/>
    <s v="01"/>
    <s v="6"/>
    <s v="1"/>
    <n v="3"/>
    <s v="Thứ 6(01-03)"/>
    <m/>
    <n v="1"/>
    <x v="3"/>
    <x v="2"/>
    <s v="61CTTTQT"/>
    <s v="Điều chỉnh tiến độ, đăng ký học bù 02 buổi trước 16.04"/>
    <s v="PV Tiệp"/>
    <x v="6"/>
    <n v="1"/>
  </r>
  <r>
    <n v="426"/>
    <s v="TOA201"/>
    <x v="282"/>
    <s v="TOA201(GD1-HK2-2223).2"/>
    <n v="3"/>
    <n v="45"/>
    <n v="6"/>
    <x v="4"/>
    <s v="26.02-19.03"/>
    <s v="09.01-15.01+_x000a_06.02-26.02+_x000a_20.03-16.04"/>
    <n v="11"/>
    <m/>
    <s v="2"/>
    <s v="1"/>
    <n v="3"/>
    <s v="Thứ 2(01-03)"/>
    <s v="A403"/>
    <n v="6"/>
    <x v="3"/>
    <x v="4"/>
    <s v="61KTQT-KHỐI 2-KTQT+KTPT"/>
    <m/>
    <s v="TD Huyên"/>
    <x v="3"/>
    <n v="2"/>
  </r>
  <r>
    <n v="426"/>
    <s v="TOA201"/>
    <x v="282"/>
    <s v="TOA201(GD1-HK2-2223).2"/>
    <n v="3"/>
    <n v="45"/>
    <n v="6"/>
    <x v="4"/>
    <s v="26.02-19.03"/>
    <s v="09.01-15.01+_x000a_06.02-26.02+_x000a_20.03-16.04"/>
    <n v="12"/>
    <s v="01"/>
    <s v="4"/>
    <s v="4"/>
    <n v="3"/>
    <s v="Thứ 4(04-06)"/>
    <m/>
    <n v="6"/>
    <x v="3"/>
    <x v="4"/>
    <s v="61KTQT-KHỐI 2-KTQT+KTPT"/>
    <m/>
    <s v="TD Huyên"/>
    <x v="3"/>
    <n v="2"/>
  </r>
  <r>
    <n v="426"/>
    <s v="TOA201"/>
    <x v="282"/>
    <s v="TOA201(GD1-HK2-2223).3"/>
    <n v="3"/>
    <n v="45"/>
    <n v="6"/>
    <x v="4"/>
    <s v="05.02-26.02"/>
    <s v="27.02-16.04_x000a_(Học bù 02 buổi)"/>
    <n v="51"/>
    <m/>
    <s v="4"/>
    <s v="1"/>
    <n v="3"/>
    <s v="Thứ 4(01-03)"/>
    <m/>
    <n v="6"/>
    <x v="3"/>
    <x v="4"/>
    <s v="61KETOAN-KHỐI 1-KTKT"/>
    <s v="Điều chỉnh tiến độ, đăng ký học bù 02 buổi trước 16.04"/>
    <s v="TD Huyên"/>
    <x v="3"/>
    <n v="3"/>
  </r>
  <r>
    <n v="426"/>
    <s v="TOA201"/>
    <x v="282"/>
    <s v="TOA201(GD1-HK2-2223).3"/>
    <n v="3"/>
    <n v="45"/>
    <n v="6"/>
    <x v="4"/>
    <s v="05.02-26.02"/>
    <s v="27.02-16.04_x000a_(Học bù 02 buổi)"/>
    <n v="52"/>
    <s v="01"/>
    <s v="6"/>
    <s v="4"/>
    <n v="3"/>
    <s v="Thứ 6(04-06)"/>
    <m/>
    <n v="6"/>
    <x v="3"/>
    <x v="4"/>
    <s v="61KETOAN-KHỐI 1-KTKT"/>
    <s v="Điều chỉnh tiến độ, đăng ký học bù 02 buổi trước 16.04"/>
    <s v="TD Huyên"/>
    <x v="3"/>
    <n v="3"/>
  </r>
  <r>
    <n v="426"/>
    <s v="TOA201"/>
    <x v="282"/>
    <s v="TOA201(GD1-HK2-2223).5"/>
    <n v="3"/>
    <n v="45"/>
    <n v="6"/>
    <x v="4"/>
    <s v="26.02-19.03"/>
    <s v="09.01-15.01+_x000a_06.02-26.02+_x000a_20.03-16.04"/>
    <n v="43"/>
    <m/>
    <s v="2"/>
    <s v="10"/>
    <n v="3"/>
    <s v="Thứ 2(10-12)"/>
    <m/>
    <n v="6"/>
    <x v="3"/>
    <x v="4"/>
    <s v="61TCNH-KHỐI 1-TCQT"/>
    <m/>
    <s v="Nam"/>
    <x v="3"/>
    <n v="5"/>
  </r>
  <r>
    <n v="426"/>
    <s v="TOA201"/>
    <x v="282"/>
    <s v="TOA201(GD1-HK2-2223).5"/>
    <n v="3"/>
    <n v="45"/>
    <n v="6"/>
    <x v="4"/>
    <s v="26.02-19.03"/>
    <s v="09.01-15.01+_x000a_06.02-26.02+_x000a_20.03-16.04"/>
    <n v="44"/>
    <s v="01"/>
    <s v="5"/>
    <s v="7"/>
    <n v="3"/>
    <s v="Thứ 5(07-09)"/>
    <m/>
    <n v="6"/>
    <x v="3"/>
    <x v="4"/>
    <s v="61TCNH-KHỐI 1-TCQT"/>
    <m/>
    <s v="Nam"/>
    <x v="3"/>
    <n v="5"/>
  </r>
  <r>
    <n v="426"/>
    <s v="TOA201"/>
    <x v="282"/>
    <s v="TOA201(GD2-HK2-2223).1"/>
    <n v="3"/>
    <n v="45"/>
    <n v="6"/>
    <x v="2"/>
    <s v="26.02-19.03"/>
    <s v="17.04-11.06"/>
    <n v="23"/>
    <m/>
    <s v="4"/>
    <s v="7"/>
    <n v="3"/>
    <s v="Thứ 4(07-09)"/>
    <m/>
    <n v="6"/>
    <x v="3"/>
    <x v="4"/>
    <s v="61KTQT-KHỐI 1-KTQT"/>
    <m/>
    <s v="TD Huyên"/>
    <x v="3"/>
    <n v="1"/>
  </r>
  <r>
    <n v="426"/>
    <s v="TOA201"/>
    <x v="282"/>
    <s v="TOA201(GD2-HK2-2223).1"/>
    <n v="3"/>
    <n v="45"/>
    <n v="6"/>
    <x v="2"/>
    <s v="26.02-19.03"/>
    <s v="17.04-11.06"/>
    <n v="24"/>
    <s v="01"/>
    <s v="6"/>
    <s v="10"/>
    <n v="3"/>
    <s v="Thứ 6(10-12)"/>
    <m/>
    <n v="6"/>
    <x v="3"/>
    <x v="4"/>
    <s v="61KTQT-KHỐI 1-KTQT"/>
    <m/>
    <s v="TD Huyên"/>
    <x v="3"/>
    <n v="1"/>
  </r>
  <r>
    <n v="426"/>
    <s v="TOA201"/>
    <x v="282"/>
    <s v="TOA201(GD2-HK2-2223).4"/>
    <n v="3"/>
    <n v="45"/>
    <n v="6"/>
    <x v="2"/>
    <s v="05.02-26.02"/>
    <s v="17.04-11.06"/>
    <n v="33"/>
    <m/>
    <s v="2"/>
    <s v="7"/>
    <n v="3"/>
    <s v="Thứ 2(07-09)"/>
    <m/>
    <n v="6"/>
    <x v="3"/>
    <x v="5"/>
    <s v="61KETOAN-KHỐI 2-ACCA"/>
    <m/>
    <s v="MT Nam"/>
    <x v="8"/>
    <n v="4"/>
  </r>
  <r>
    <n v="426"/>
    <s v="TOA201"/>
    <x v="282"/>
    <s v="TOA201(GD2-HK2-2223).4"/>
    <n v="3"/>
    <n v="45"/>
    <n v="6"/>
    <x v="2"/>
    <s v="05.02-26.02"/>
    <s v="17.04-11.06"/>
    <n v="34"/>
    <s v="01"/>
    <s v="4"/>
    <s v="10"/>
    <n v="3"/>
    <s v="Thứ 4(10-12)"/>
    <m/>
    <n v="6"/>
    <x v="3"/>
    <x v="5"/>
    <s v="61KETOAN-KHỐI 2-ACCA"/>
    <m/>
    <s v="MT Nam"/>
    <x v="8"/>
    <n v="4"/>
  </r>
  <r>
    <n v="426"/>
    <s v="TOA201"/>
    <x v="282"/>
    <s v="TOA201(GD2-HK2-2223).6"/>
    <n v="3"/>
    <n v="45"/>
    <n v="6"/>
    <x v="2"/>
    <s v="26.02-19.03"/>
    <s v="17.04-11.06"/>
    <n v="11"/>
    <m/>
    <s v="2"/>
    <s v="1"/>
    <n v="3"/>
    <s v="Thứ 2(01-03)"/>
    <m/>
    <n v="6"/>
    <x v="3"/>
    <x v="4"/>
    <s v="61TCNH-KHỐI 2-NGHG+PTDT"/>
    <m/>
    <s v="Nam"/>
    <x v="3"/>
    <n v="6"/>
  </r>
  <r>
    <n v="426"/>
    <s v="TOA201"/>
    <x v="282"/>
    <s v="TOA201(GD2-HK2-2223).6"/>
    <n v="3"/>
    <n v="45"/>
    <n v="6"/>
    <x v="2"/>
    <s v="26.02-19.03"/>
    <s v="17.04-11.06"/>
    <n v="12"/>
    <s v="01"/>
    <s v="4"/>
    <s v="4"/>
    <n v="3"/>
    <s v="Thứ 4(04-06)"/>
    <m/>
    <n v="6"/>
    <x v="3"/>
    <x v="4"/>
    <s v="61TCNH-KHỐI 2-NGHG+PTDT"/>
    <m/>
    <s v="Nam"/>
    <x v="3"/>
    <n v="6"/>
  </r>
  <r>
    <n v="34"/>
    <s v="TOA301"/>
    <x v="283"/>
    <s v="TOA301(GD2-HK2-2223).1"/>
    <n v="3"/>
    <n v="45"/>
    <n v="6"/>
    <x v="2"/>
    <m/>
    <s v="17.04-11.06"/>
    <n v="43"/>
    <m/>
    <s v="2"/>
    <s v="10"/>
    <n v="90"/>
    <s v="Thứ 2(10-12)"/>
    <m/>
    <n v="1"/>
    <x v="1"/>
    <x v="5"/>
    <s v="60_ACCA"/>
    <m/>
    <m/>
    <x v="8"/>
    <n v="1"/>
  </r>
  <r>
    <n v="34"/>
    <s v="TOA301"/>
    <x v="283"/>
    <s v="TOA301(GD2-HK2-2223).1"/>
    <n v="3"/>
    <n v="45"/>
    <n v="6"/>
    <x v="2"/>
    <m/>
    <s v="17.04-11.06"/>
    <n v="44"/>
    <s v="01"/>
    <s v="5"/>
    <s v="7"/>
    <n v="90"/>
    <s v="Thứ 5(07-09)"/>
    <m/>
    <n v="1"/>
    <x v="1"/>
    <x v="5"/>
    <s v="60_ACCA"/>
    <m/>
    <m/>
    <x v="8"/>
    <n v="1"/>
  </r>
  <r>
    <n v="180"/>
    <s v="TOA302E"/>
    <x v="284"/>
    <s v="TOA302E(GD1-HK2-2223)59CTTTQT.1"/>
    <n v="3"/>
    <n v="45"/>
    <n v="6"/>
    <x v="4"/>
    <m/>
    <s v="09.01-15.01+_x000a_06.02-26.03"/>
    <n v="23"/>
    <m/>
    <s v="4"/>
    <s v="7"/>
    <n v="100"/>
    <s v="Thứ 4(07-09)"/>
    <m/>
    <n v="1"/>
    <x v="2"/>
    <x v="2"/>
    <s v="59CTTTQT"/>
    <s v="Giai đoạn 1"/>
    <m/>
    <x v="3"/>
    <n v="1"/>
  </r>
  <r>
    <n v="180"/>
    <s v="TOA302E"/>
    <x v="284"/>
    <s v="TOA302E(GD1-HK2-2223)59CTTTQT.1"/>
    <n v="3"/>
    <n v="45"/>
    <n v="6"/>
    <x v="4"/>
    <m/>
    <s v="09.01-15.01+_x000a_06.02-26.03"/>
    <n v="24"/>
    <s v="01"/>
    <s v="6"/>
    <s v="10"/>
    <n v="100"/>
    <s v="Thứ 6(10-12)"/>
    <m/>
    <n v="1"/>
    <x v="2"/>
    <x v="2"/>
    <s v="59CTTTQT"/>
    <s v="Giai đoạn 1"/>
    <m/>
    <x v="3"/>
    <n v="1"/>
  </r>
  <r>
    <n v="431"/>
    <s v="TOAE201"/>
    <x v="282"/>
    <s v="TOAE201(GD1-HK2-2223).1"/>
    <n v="3"/>
    <n v="45"/>
    <n v="6"/>
    <x v="4"/>
    <s v="05.02-26.02"/>
    <s v="27.02-16.04_x000a_(Học bù 02 buổi)"/>
    <n v="23"/>
    <m/>
    <s v="4"/>
    <s v="7"/>
    <n v="3"/>
    <s v="Thứ 4(07-09)"/>
    <m/>
    <n v="7"/>
    <x v="3"/>
    <x v="1"/>
    <s v="61CLCKT-KHỐI 1"/>
    <s v="Điều chỉnh tiến độ, đăng ký học bù 02 buổi trước 16.04"/>
    <s v="MT Nam"/>
    <x v="6"/>
    <n v="1"/>
  </r>
  <r>
    <n v="431"/>
    <s v="TOAE201"/>
    <x v="282"/>
    <s v="TOAE201(GD1-HK2-2223).1"/>
    <n v="3"/>
    <n v="45"/>
    <n v="6"/>
    <x v="4"/>
    <s v="05.02-26.02"/>
    <s v="27.02-16.04_x000a_(Học bù 02 buổi)"/>
    <n v="24"/>
    <s v="01"/>
    <s v="6"/>
    <s v="10"/>
    <n v="3"/>
    <s v="Thứ 6(10-12)"/>
    <m/>
    <n v="7"/>
    <x v="3"/>
    <x v="1"/>
    <s v="61CLCKT-KHỐI 1"/>
    <s v="Điều chỉnh tiến độ, đăng ký học bù 02 buổi trước 16.04"/>
    <s v="MT Nam"/>
    <x v="6"/>
    <n v="1"/>
  </r>
  <r>
    <n v="431"/>
    <s v="TOAE201"/>
    <x v="282"/>
    <s v="TOAE201(GD1-HK2-2223).2"/>
    <n v="3"/>
    <n v="45"/>
    <n v="6"/>
    <x v="4"/>
    <s v="05.02-26.02"/>
    <s v="27.02-16.04_x000a_(Học bù 02 buổi)"/>
    <n v="31"/>
    <m/>
    <s v="3"/>
    <s v="1"/>
    <n v="3"/>
    <s v="Thứ 3(01-03)"/>
    <m/>
    <n v="7"/>
    <x v="3"/>
    <x v="1"/>
    <s v="61CLCKT-KHỐI 2"/>
    <s v="Điều chỉnh tiến độ, đăng ký học bù 02 buổi trước 16.04"/>
    <s v="MT Nam"/>
    <x v="6"/>
    <n v="2"/>
  </r>
  <r>
    <n v="431"/>
    <s v="TOAE201"/>
    <x v="282"/>
    <s v="TOAE201(GD1-HK2-2223).2"/>
    <n v="3"/>
    <n v="45"/>
    <n v="6"/>
    <x v="4"/>
    <s v="05.02-26.02"/>
    <s v="27.02-16.04_x000a_(Học bù 02 buổi)"/>
    <n v="32"/>
    <s v="01"/>
    <s v="5"/>
    <s v="4"/>
    <n v="3"/>
    <s v="Thứ 5(04-06)"/>
    <m/>
    <n v="7"/>
    <x v="3"/>
    <x v="1"/>
    <s v="61CLCKT-KHỐI 2"/>
    <s v="Điều chỉnh tiến độ, đăng ký học bù 02 buổi trước 16.04"/>
    <s v="MT Nam"/>
    <x v="6"/>
    <n v="2"/>
  </r>
  <r>
    <n v="431"/>
    <s v="TOAE201"/>
    <x v="282"/>
    <s v="TOAE201(GD1-HK2-2223).4"/>
    <n v="3"/>
    <n v="45"/>
    <n v="6"/>
    <x v="4"/>
    <s v="05.02-26.02"/>
    <s v="27.02-16.04_x000a_(Học bù 02 buổi)"/>
    <n v="33"/>
    <m/>
    <s v="2"/>
    <s v="7"/>
    <n v="3"/>
    <s v="Thứ 2(07-09)"/>
    <m/>
    <n v="7"/>
    <x v="3"/>
    <x v="1"/>
    <s v="61CLCQT-KHỐI 1"/>
    <s v="Điều chỉnh tiến độ, đăng ký học bù 02 buổi trước 16.04"/>
    <s v="MT Nam"/>
    <x v="6"/>
    <n v="4"/>
  </r>
  <r>
    <n v="431"/>
    <s v="TOAE201"/>
    <x v="282"/>
    <s v="TOAE201(GD1-HK2-2223).4"/>
    <n v="3"/>
    <n v="45"/>
    <n v="6"/>
    <x v="4"/>
    <s v="05.02-26.02"/>
    <s v="27.02-16.04_x000a_(Học bù 02 buổi)"/>
    <n v="34"/>
    <s v="01"/>
    <s v="4"/>
    <s v="10"/>
    <n v="3"/>
    <s v="Thứ 4(10-12)"/>
    <m/>
    <n v="7"/>
    <x v="3"/>
    <x v="1"/>
    <s v="61CLCQT-KHỐI 1"/>
    <s v="Điều chỉnh tiến độ, đăng ký học bù 02 buổi trước 16.04"/>
    <s v="MT Nam"/>
    <x v="6"/>
    <n v="4"/>
  </r>
  <r>
    <n v="431"/>
    <s v="TOAE201"/>
    <x v="282"/>
    <s v="TOAE201(GD1-HK2-2223).6"/>
    <n v="3"/>
    <n v="45"/>
    <n v="6"/>
    <x v="4"/>
    <s v="05.02-26.02"/>
    <s v="27.02-16.04_x000a_(Học bù 02 buổi)"/>
    <n v="31"/>
    <m/>
    <s v="3"/>
    <s v="1"/>
    <n v="3"/>
    <s v="Thứ 3(01-03)"/>
    <m/>
    <n v="7"/>
    <x v="3"/>
    <x v="1"/>
    <s v="61CLCKDQT-KHỐI 1"/>
    <s v="Điều chỉnh tiến độ, đăng ký học bù 02 buổi trước 16.04"/>
    <s v="MT Nam"/>
    <x v="6"/>
    <n v="6"/>
  </r>
  <r>
    <n v="431"/>
    <s v="TOAE201"/>
    <x v="282"/>
    <s v="TOAE201(GD1-HK2-2223).6"/>
    <n v="3"/>
    <n v="45"/>
    <n v="6"/>
    <x v="4"/>
    <s v="05.02-26.02"/>
    <s v="27.02-16.04_x000a_(Học bù 02 buổi)"/>
    <n v="32"/>
    <s v="01"/>
    <s v="5"/>
    <s v="4"/>
    <n v="3"/>
    <s v="Thứ 5(04-06)"/>
    <m/>
    <n v="7"/>
    <x v="3"/>
    <x v="1"/>
    <s v="61CLCKDQT-KHỐI 1"/>
    <s v="Điều chỉnh tiến độ, đăng ký học bù 02 buổi trước 16.04"/>
    <s v="MT Nam"/>
    <x v="6"/>
    <n v="6"/>
  </r>
  <r>
    <n v="431"/>
    <s v="TOAE201"/>
    <x v="282"/>
    <s v="TOAE201(GD1-HK2-2223).7"/>
    <n v="3"/>
    <n v="45"/>
    <n v="6"/>
    <x v="4"/>
    <s v="05.02-26.02"/>
    <s v="27.02-16.04_x000a_(Học bù 02 buổi)"/>
    <n v="53"/>
    <m/>
    <s v="3"/>
    <s v="7"/>
    <n v="3"/>
    <s v="Thứ 3(07-09)"/>
    <m/>
    <n v="7"/>
    <x v="3"/>
    <x v="1"/>
    <s v="61LOGISTICS-KHỐI 1"/>
    <s v="Điều chỉnh tiến độ, đăng ký học bù 02 buổi trước 16.04"/>
    <s v="MT Nam"/>
    <x v="6"/>
    <n v="7"/>
  </r>
  <r>
    <n v="431"/>
    <s v="TOAE201"/>
    <x v="282"/>
    <s v="TOAE201(GD1-HK2-2223).7"/>
    <n v="3"/>
    <n v="45"/>
    <n v="6"/>
    <x v="4"/>
    <s v="05.02-26.02"/>
    <s v="27.02-16.04_x000a_(Học bù 02 buổi)"/>
    <n v="54"/>
    <s v="01"/>
    <s v="5"/>
    <s v="10"/>
    <n v="3"/>
    <s v="Thứ 5(10-12)"/>
    <m/>
    <n v="7"/>
    <x v="3"/>
    <x v="1"/>
    <s v="61LOGISTICS-KHỐI 1"/>
    <s v="Điều chỉnh tiến độ, đăng ký học bù 02 buổi trước 16.04"/>
    <s v="MT Nam"/>
    <x v="6"/>
    <n v="7"/>
  </r>
  <r>
    <n v="431"/>
    <s v="TOAE201"/>
    <x v="282"/>
    <s v="TOAE201(GD2-HK2-2223).3"/>
    <n v="3"/>
    <n v="45"/>
    <n v="6"/>
    <x v="2"/>
    <s v="05.02-26.02"/>
    <s v="17.04-11.06"/>
    <n v="33"/>
    <m/>
    <s v="2"/>
    <s v="7"/>
    <n v="3"/>
    <s v="Thứ 2(07-09)"/>
    <m/>
    <n v="7"/>
    <x v="3"/>
    <x v="1"/>
    <s v="61CLCKTQT-KHỐI 1"/>
    <m/>
    <s v="MT Nam"/>
    <x v="6"/>
    <n v="3"/>
  </r>
  <r>
    <n v="431"/>
    <s v="TOAE201"/>
    <x v="282"/>
    <s v="TOAE201(GD2-HK2-2223).3"/>
    <n v="3"/>
    <n v="45"/>
    <n v="6"/>
    <x v="2"/>
    <s v="05.02-26.02"/>
    <s v="17.04-11.06"/>
    <n v="34"/>
    <s v="01"/>
    <s v="4"/>
    <s v="10"/>
    <n v="3"/>
    <s v="Thứ 4(10-12)"/>
    <m/>
    <n v="7"/>
    <x v="3"/>
    <x v="1"/>
    <s v="61CLCKTQT-KHỐI 1"/>
    <m/>
    <s v="MT Nam"/>
    <x v="6"/>
    <n v="3"/>
  </r>
  <r>
    <n v="431"/>
    <s v="TOAE201"/>
    <x v="282"/>
    <s v="TOAE201(GD2-HK2-2223).5"/>
    <n v="3"/>
    <n v="45"/>
    <n v="6"/>
    <x v="2"/>
    <s v="05.02-26.02"/>
    <s v="17.04-11.06"/>
    <n v="53"/>
    <m/>
    <s v="3"/>
    <s v="7"/>
    <n v="3"/>
    <s v="Thứ 3(07-09)"/>
    <m/>
    <n v="7"/>
    <x v="3"/>
    <x v="1"/>
    <s v="61CLCTC-KHỐI 1"/>
    <m/>
    <s v="MT Nam"/>
    <x v="6"/>
    <n v="5"/>
  </r>
  <r>
    <n v="431"/>
    <s v="TOAE201"/>
    <x v="282"/>
    <s v="TOAE201(GD2-HK2-2223).5"/>
    <n v="3"/>
    <n v="45"/>
    <n v="6"/>
    <x v="2"/>
    <s v="05.02-26.02"/>
    <s v="17.04-11.06"/>
    <n v="54"/>
    <s v="01"/>
    <s v="5"/>
    <s v="10"/>
    <n v="3"/>
    <s v="Thứ 5(10-12)"/>
    <m/>
    <n v="7"/>
    <x v="3"/>
    <x v="1"/>
    <s v="61CLCTC-KHỐI 1"/>
    <m/>
    <s v="MT Nam"/>
    <x v="6"/>
    <n v="5"/>
  </r>
  <r>
    <n v="210"/>
    <s v="TPH103E"/>
    <x v="285"/>
    <s v="TPH103E(GD1+2-HK2-2223)61CTTTKT.1"/>
    <n v="3"/>
    <n v="68.5"/>
    <n v="6"/>
    <x v="3"/>
    <s v="05.02-26.02"/>
    <s v="27.02-21.05"/>
    <n v="43"/>
    <m/>
    <s v="2"/>
    <s v="10"/>
    <n v="3"/>
    <s v="Thứ 2(10-12)"/>
    <m/>
    <n v="1"/>
    <x v="3"/>
    <x v="2"/>
    <s v="61CTTTKT-ANH 1"/>
    <s v="Điều chỉnh tiến độ"/>
    <s v="PV Tiệp"/>
    <x v="7"/>
    <n v="1"/>
  </r>
  <r>
    <n v="210"/>
    <s v="TPH103E"/>
    <x v="285"/>
    <s v="TPH103E(GD1+2-HK2-2223)61CTTTKT.1"/>
    <n v="3"/>
    <n v="68.5"/>
    <n v="6"/>
    <x v="3"/>
    <s v="05.02-26.02"/>
    <s v="27.02-21.05"/>
    <n v="44"/>
    <s v="01"/>
    <s v="5"/>
    <s v="7"/>
    <n v="3"/>
    <s v="Thứ 5(07-09)"/>
    <m/>
    <n v="1"/>
    <x v="3"/>
    <x v="2"/>
    <s v="61CTTTKT-ANH 1"/>
    <s v="Điều chỉnh tiến độ"/>
    <s v="PV Tiệp"/>
    <x v="7"/>
    <n v="1"/>
  </r>
  <r>
    <n v="210"/>
    <s v="TPH103E"/>
    <x v="285"/>
    <s v="TPH103E(GD1+2-HK2-2223)61CTTTKT.2"/>
    <n v="3"/>
    <n v="68.5"/>
    <n v="6"/>
    <x v="3"/>
    <s v="05.02-26.02"/>
    <s v="27.02-21.05"/>
    <n v="53"/>
    <m/>
    <s v="3"/>
    <s v="7"/>
    <n v="3"/>
    <s v="Thứ 3(07-09)"/>
    <m/>
    <n v="1"/>
    <x v="3"/>
    <x v="2"/>
    <s v="61CTTTKT-ANH 2"/>
    <s v="Điều chỉnh tiến độ"/>
    <s v="PV Tiệp"/>
    <x v="7"/>
    <n v="2"/>
  </r>
  <r>
    <n v="210"/>
    <s v="TPH103E"/>
    <x v="285"/>
    <s v="TPH103E(GD1+2-HK2-2223)61CTTTKT.2"/>
    <n v="3"/>
    <n v="68.5"/>
    <n v="6"/>
    <x v="3"/>
    <s v="05.02-26.02"/>
    <s v="27.02-21.05"/>
    <n v="54"/>
    <s v="01"/>
    <s v="5"/>
    <s v="10"/>
    <n v="3"/>
    <s v="Thứ 5(10-12)"/>
    <m/>
    <n v="1"/>
    <x v="3"/>
    <x v="2"/>
    <s v="61CTTTKT-ANH 2"/>
    <s v="Điều chỉnh tiến độ"/>
    <s v="PV Tiệp"/>
    <x v="7"/>
    <n v="2"/>
  </r>
  <r>
    <n v="210"/>
    <s v="TPH103E"/>
    <x v="285"/>
    <s v="TPH103E(GD1+2-HK2-2223)61CTTTKT.3"/>
    <n v="3"/>
    <n v="68.5"/>
    <n v="6"/>
    <x v="3"/>
    <s v="05.02-26.02"/>
    <s v="27.02-21.05"/>
    <n v="53"/>
    <m/>
    <s v="3"/>
    <s v="7"/>
    <n v="3"/>
    <s v="Thứ 3(07-09)"/>
    <m/>
    <n v="1"/>
    <x v="3"/>
    <x v="2"/>
    <s v="61CTTTKT-ANH 3"/>
    <s v="Điều chỉnh tiến độ"/>
    <s v="PV Tiệp"/>
    <x v="7"/>
    <n v="3"/>
  </r>
  <r>
    <n v="210"/>
    <s v="TPH103E"/>
    <x v="285"/>
    <s v="TPH103E(GD1+2-HK2-2223)61CTTTKT.3"/>
    <n v="3"/>
    <n v="68.5"/>
    <n v="6"/>
    <x v="3"/>
    <s v="05.02-26.02"/>
    <s v="27.02-21.05"/>
    <n v="54"/>
    <s v="01"/>
    <s v="5"/>
    <s v="10"/>
    <n v="3"/>
    <s v="Thứ 5(10-12)"/>
    <m/>
    <n v="1"/>
    <x v="3"/>
    <x v="2"/>
    <s v="61CTTTKT-ANH 3"/>
    <s v="Điều chỉnh tiến độ"/>
    <s v="PV Tiệp"/>
    <x v="7"/>
    <n v="3"/>
  </r>
  <r>
    <n v="374"/>
    <s v="TPH113"/>
    <x v="286"/>
    <s v="TPH113(GD1-HK2-2223).1"/>
    <n v="3"/>
    <n v="54"/>
    <n v="6"/>
    <x v="4"/>
    <m/>
    <s v="09.01-15.01+_x000a_06.02-02.04"/>
    <n v="41"/>
    <m/>
    <s v="3"/>
    <s v="4"/>
    <n v="33"/>
    <s v="Thứ 3(04-06)"/>
    <m/>
    <n v="3"/>
    <x v="1"/>
    <x v="4"/>
    <s v="60_TPTM"/>
    <m/>
    <m/>
    <x v="7"/>
    <n v="1"/>
  </r>
  <r>
    <n v="374"/>
    <s v="TPH113"/>
    <x v="286"/>
    <s v="TPH113(GD1-HK2-2223).1"/>
    <n v="3"/>
    <n v="54"/>
    <n v="6"/>
    <x v="4"/>
    <m/>
    <s v="09.01-15.01+_x000a_06.02-02.04"/>
    <n v="42"/>
    <s v="01"/>
    <s v="6"/>
    <s v="1"/>
    <n v="33"/>
    <s v="Thứ 6(01-03)"/>
    <m/>
    <n v="3"/>
    <x v="1"/>
    <x v="4"/>
    <s v="60_TPTM"/>
    <m/>
    <m/>
    <x v="7"/>
    <n v="1"/>
  </r>
  <r>
    <n v="374"/>
    <s v="TPH113"/>
    <x v="286"/>
    <s v="TPH113(GD1-HK2-2223).3"/>
    <n v="3"/>
    <n v="54"/>
    <n v="6"/>
    <x v="4"/>
    <m/>
    <s v="09.01-15.01+_x000a_06.02-02.04"/>
    <n v="43"/>
    <m/>
    <s v="2"/>
    <s v="10"/>
    <n v="33"/>
    <s v="Thứ 2(10-12)"/>
    <m/>
    <n v="3"/>
    <x v="1"/>
    <x v="4"/>
    <s v="60_TPTM"/>
    <m/>
    <m/>
    <x v="7"/>
    <n v="3"/>
  </r>
  <r>
    <n v="374"/>
    <s v="TPH113"/>
    <x v="286"/>
    <s v="TPH113(GD1-HK2-2223).3"/>
    <n v="3"/>
    <n v="54"/>
    <n v="6"/>
    <x v="4"/>
    <m/>
    <s v="09.01-15.01+_x000a_06.02-02.04"/>
    <n v="44"/>
    <s v="01"/>
    <s v="5"/>
    <s v="7"/>
    <n v="33"/>
    <s v="Thứ 5(07-09)"/>
    <m/>
    <n v="3"/>
    <x v="1"/>
    <x v="4"/>
    <s v="60_TPTM"/>
    <m/>
    <m/>
    <x v="7"/>
    <n v="3"/>
  </r>
  <r>
    <n v="374"/>
    <s v="TPH113"/>
    <x v="286"/>
    <s v="TPH113(GD2-HK2-2223).2"/>
    <n v="3"/>
    <n v="54"/>
    <n v="6"/>
    <x v="2"/>
    <m/>
    <s v="17.04-18.06"/>
    <n v="41"/>
    <m/>
    <s v="3"/>
    <s v="4"/>
    <n v="33"/>
    <s v="Thứ 3(04-06)"/>
    <m/>
    <n v="3"/>
    <x v="1"/>
    <x v="4"/>
    <s v="60_TPTM"/>
    <m/>
    <m/>
    <x v="7"/>
    <n v="2"/>
  </r>
  <r>
    <n v="374"/>
    <s v="TPH113"/>
    <x v="286"/>
    <s v="TPH113(GD2-HK2-2223).2"/>
    <n v="3"/>
    <n v="54"/>
    <n v="6"/>
    <x v="2"/>
    <m/>
    <s v="17.04-18.06"/>
    <n v="42"/>
    <s v="01"/>
    <s v="6"/>
    <s v="1"/>
    <n v="33"/>
    <s v="Thứ 6(01-03)"/>
    <m/>
    <n v="3"/>
    <x v="1"/>
    <x v="4"/>
    <s v="60_TPTM"/>
    <m/>
    <m/>
    <x v="7"/>
    <n v="2"/>
  </r>
  <r>
    <n v="461"/>
    <s v="TPH132"/>
    <x v="287"/>
    <s v="TPH132(GD1+2-HK2-2223).1"/>
    <n v="3"/>
    <n v="90"/>
    <n v="6"/>
    <x v="3"/>
    <s v="05.02-26.02"/>
    <s v="27.02-11.06"/>
    <n v="41"/>
    <m/>
    <s v="3"/>
    <s v="4"/>
    <n v="3"/>
    <s v="Thứ 3(04-06)"/>
    <m/>
    <n v="1"/>
    <x v="3"/>
    <x v="4"/>
    <s v="61KT-KHỐI 1-Pháp 1"/>
    <s v="Điều chỉnh tiến độ"/>
    <s v="ND Quý"/>
    <x v="4"/>
    <n v="1"/>
  </r>
  <r>
    <n v="461"/>
    <s v="TPH132"/>
    <x v="287"/>
    <s v="TPH132(GD1+2-HK2-2223).1"/>
    <n v="3"/>
    <n v="90"/>
    <n v="6"/>
    <x v="3"/>
    <s v="05.02-26.02"/>
    <s v="27.02-11.06"/>
    <n v="42"/>
    <s v="01"/>
    <s v="6"/>
    <s v="1"/>
    <n v="3"/>
    <s v="Thứ 6(01-03)"/>
    <m/>
    <n v="1"/>
    <x v="3"/>
    <x v="4"/>
    <s v="61KT-KHỐI 1-Pháp 1"/>
    <s v="Điều chỉnh tiến độ"/>
    <s v="ND Quý"/>
    <x v="4"/>
    <n v="1"/>
  </r>
  <r>
    <n v="286"/>
    <s v="TPH164"/>
    <x v="288"/>
    <s v="TPH164(GD1+2-HK2-2223).1"/>
    <n v="3"/>
    <n v="90"/>
    <n v="6"/>
    <x v="3"/>
    <m/>
    <s v="09.01-15.01+_x000a_06.02-14.05"/>
    <n v="13"/>
    <m/>
    <s v="3"/>
    <s v="10"/>
    <n v="33"/>
    <s v="Thứ 3(10-12)"/>
    <m/>
    <n v="2"/>
    <x v="1"/>
    <x v="4"/>
    <s v="60_TTTM;60_TNM;60_TATM"/>
    <m/>
    <m/>
    <x v="7"/>
    <n v="1"/>
  </r>
  <r>
    <n v="286"/>
    <s v="TPH164"/>
    <x v="288"/>
    <s v="TPH164(GD1+2-HK2-2223).1"/>
    <n v="3"/>
    <n v="90"/>
    <n v="6"/>
    <x v="3"/>
    <m/>
    <s v="09.01-15.01+_x000a_06.02-14.05"/>
    <n v="14"/>
    <s v="01"/>
    <s v="6"/>
    <s v="7"/>
    <n v="33"/>
    <s v="Thứ 6(07-09)"/>
    <m/>
    <n v="2"/>
    <x v="1"/>
    <x v="4"/>
    <s v="60_TTTM;60_TNM;60_TATM"/>
    <m/>
    <m/>
    <x v="7"/>
    <n v="1"/>
  </r>
  <r>
    <n v="286"/>
    <s v="TPH164"/>
    <x v="288"/>
    <s v="TPH164(GD1+2-HK2-2223).2"/>
    <n v="3"/>
    <n v="90"/>
    <n v="6"/>
    <x v="3"/>
    <m/>
    <s v="09.01-15.01+_x000a_06.02-14.05"/>
    <n v="21"/>
    <m/>
    <s v="2"/>
    <s v="4"/>
    <n v="33"/>
    <s v="Thứ 2(04-06)"/>
    <m/>
    <n v="2"/>
    <x v="1"/>
    <x v="4"/>
    <s v="60_TTTM;60_TNM;60_TATM"/>
    <m/>
    <m/>
    <x v="7"/>
    <n v="2"/>
  </r>
  <r>
    <n v="286"/>
    <s v="TPH164"/>
    <x v="288"/>
    <s v="TPH164(GD1+2-HK2-2223).2"/>
    <n v="3"/>
    <n v="90"/>
    <n v="6"/>
    <x v="3"/>
    <m/>
    <s v="09.01-15.01+_x000a_06.02-14.05"/>
    <n v="22"/>
    <s v="01"/>
    <s v="5"/>
    <s v="1"/>
    <n v="33"/>
    <s v="Thứ 5(01-03)"/>
    <m/>
    <n v="2"/>
    <x v="1"/>
    <x v="4"/>
    <s v="60_TTTM;60_TNM;60_TATM"/>
    <m/>
    <m/>
    <x v="7"/>
    <n v="2"/>
  </r>
  <r>
    <n v="328"/>
    <s v="TPH207"/>
    <x v="289"/>
    <s v="TPH207(GD1+2-HK2-2223).1"/>
    <n v="3"/>
    <n v="54"/>
    <n v="6"/>
    <x v="3"/>
    <s v="26.02-19.03"/>
    <s v="06.02-27.02+_x000a_20.03-30.04"/>
    <n v="21"/>
    <m/>
    <s v="2"/>
    <s v="4"/>
    <n v="3"/>
    <s v="Thứ 2(04-06)"/>
    <m/>
    <n v="2"/>
    <x v="3"/>
    <x v="4"/>
    <s v="61TPTM-KHỐI 1-PHÁP 1"/>
    <s v="Điều chỉnh tiến độ"/>
    <s v="MT Nam"/>
    <x v="2"/>
    <n v="1"/>
  </r>
  <r>
    <n v="328"/>
    <s v="TPH207"/>
    <x v="289"/>
    <s v="TPH207(GD1+2-HK2-2223).1"/>
    <n v="3"/>
    <n v="54"/>
    <n v="6"/>
    <x v="3"/>
    <s v="26.02-19.03"/>
    <s v="06.02-27.02+_x000a_20.03-30.04"/>
    <n v="22"/>
    <s v="01"/>
    <s v="5"/>
    <s v="1"/>
    <n v="3"/>
    <s v="Thứ 5(01-03)"/>
    <m/>
    <n v="2"/>
    <x v="3"/>
    <x v="4"/>
    <s v="61TPTM-KHỐI 1-PHÁP 1"/>
    <s v="Điều chỉnh tiến độ"/>
    <s v="MT Nam"/>
    <x v="2"/>
    <n v="1"/>
  </r>
  <r>
    <n v="328"/>
    <s v="TPH207"/>
    <x v="289"/>
    <s v="TPH207(GD1+2-HK2-2223).2"/>
    <n v="3"/>
    <n v="54"/>
    <n v="6"/>
    <x v="3"/>
    <s v="26.02-19.03"/>
    <s v="06.02-27.02+_x000a_20.03-30.04"/>
    <n v="31"/>
    <m/>
    <s v="3"/>
    <s v="1"/>
    <n v="3"/>
    <s v="Thứ 3(01-03)"/>
    <m/>
    <n v="2"/>
    <x v="3"/>
    <x v="4"/>
    <s v="61TPTM-KHỐI 1-PHÁP 2+_x000a_61TPTM-KHỐI 1-PHÁP 3"/>
    <s v="Điều chỉnh tiến độ"/>
    <s v="Nam"/>
    <x v="2"/>
    <n v="2"/>
  </r>
  <r>
    <n v="328"/>
    <s v="TPH207"/>
    <x v="289"/>
    <s v="TPH207(GD1+2-HK2-2223).2"/>
    <n v="3"/>
    <n v="54"/>
    <n v="6"/>
    <x v="3"/>
    <s v="26.02-19.03"/>
    <s v="06.02-27.02+_x000a_20.03-30.04"/>
    <n v="32"/>
    <s v="01"/>
    <s v="5"/>
    <s v="4"/>
    <n v="3"/>
    <s v="Thứ 5(04-06)"/>
    <m/>
    <n v="2"/>
    <x v="3"/>
    <x v="4"/>
    <s v="61TPTM-KHỐI 1-PHÁP 2+_x000a_61TPTM-KHỐI 1-PHÁP 3"/>
    <s v="Điều chỉnh tiến độ"/>
    <s v="Nam"/>
    <x v="2"/>
    <n v="2"/>
  </r>
  <r>
    <n v="375"/>
    <s v="TPH211"/>
    <x v="290"/>
    <s v="TPH211(GD1-HK2-2223).2"/>
    <n v="3"/>
    <n v="54"/>
    <n v="6"/>
    <x v="4"/>
    <m/>
    <s v="09.01-15.01+_x000a_06.02-02.04"/>
    <n v="53"/>
    <m/>
    <s v="3"/>
    <s v="7"/>
    <n v="33"/>
    <s v="Thứ 3(07-09)"/>
    <m/>
    <n v="3"/>
    <x v="1"/>
    <x v="4"/>
    <s v="60_TPTM"/>
    <m/>
    <m/>
    <x v="7"/>
    <n v="2"/>
  </r>
  <r>
    <n v="375"/>
    <s v="TPH211"/>
    <x v="290"/>
    <s v="TPH211(GD1-HK2-2223).2"/>
    <n v="3"/>
    <n v="54"/>
    <n v="6"/>
    <x v="4"/>
    <m/>
    <s v="09.01-15.01+_x000a_06.02-02.04"/>
    <n v="54"/>
    <s v="01"/>
    <s v="5"/>
    <s v="10"/>
    <n v="33"/>
    <s v="Thứ 5(10-12)"/>
    <m/>
    <n v="3"/>
    <x v="1"/>
    <x v="4"/>
    <s v="60_TPTM"/>
    <m/>
    <m/>
    <x v="7"/>
    <n v="2"/>
  </r>
  <r>
    <n v="375"/>
    <s v="TPH211"/>
    <x v="290"/>
    <s v="TPH211(GD2-HK2-2223).1"/>
    <n v="3"/>
    <n v="54"/>
    <n v="6"/>
    <x v="2"/>
    <m/>
    <s v="17.04-18.06"/>
    <n v="43"/>
    <m/>
    <s v="2"/>
    <s v="10"/>
    <n v="33"/>
    <s v="Thứ 2(10-12)"/>
    <m/>
    <n v="3"/>
    <x v="1"/>
    <x v="4"/>
    <s v="60_TPTM"/>
    <m/>
    <m/>
    <x v="7"/>
    <n v="1"/>
  </r>
  <r>
    <n v="375"/>
    <s v="TPH211"/>
    <x v="290"/>
    <s v="TPH211(GD2-HK2-2223).1"/>
    <n v="3"/>
    <n v="54"/>
    <n v="6"/>
    <x v="2"/>
    <m/>
    <s v="17.04-18.06"/>
    <n v="44"/>
    <s v="01"/>
    <s v="5"/>
    <s v="7"/>
    <n v="33"/>
    <s v="Thứ 5(07-09)"/>
    <m/>
    <n v="3"/>
    <x v="1"/>
    <x v="4"/>
    <s v="60_TPTM"/>
    <m/>
    <m/>
    <x v="7"/>
    <n v="1"/>
  </r>
  <r>
    <n v="375"/>
    <s v="TPH211"/>
    <x v="290"/>
    <s v="TPH211(GD2-HK2-2223).3"/>
    <n v="3"/>
    <n v="54"/>
    <n v="6"/>
    <x v="2"/>
    <m/>
    <s v="17.04-18.06"/>
    <n v="53"/>
    <m/>
    <s v="3"/>
    <s v="7"/>
    <n v="33"/>
    <s v="Thứ 3(07-09)"/>
    <m/>
    <n v="3"/>
    <x v="1"/>
    <x v="4"/>
    <s v="60_TPTM"/>
    <m/>
    <m/>
    <x v="7"/>
    <n v="3"/>
  </r>
  <r>
    <n v="375"/>
    <s v="TPH211"/>
    <x v="290"/>
    <s v="TPH211(GD2-HK2-2223).3"/>
    <n v="3"/>
    <n v="54"/>
    <n v="6"/>
    <x v="2"/>
    <m/>
    <s v="17.04-18.06"/>
    <n v="54"/>
    <s v="01"/>
    <s v="5"/>
    <s v="10"/>
    <n v="33"/>
    <s v="Thứ 5(10-12)"/>
    <m/>
    <n v="3"/>
    <x v="1"/>
    <x v="4"/>
    <s v="60_TPTM"/>
    <m/>
    <m/>
    <x v="7"/>
    <n v="3"/>
  </r>
  <r>
    <n v="329"/>
    <s v="TPH214"/>
    <x v="291"/>
    <s v="TPH214(GD1+2-HK2-2223).1"/>
    <n v="3"/>
    <n v="54"/>
    <n v="6"/>
    <x v="3"/>
    <s v="26.02-19.03"/>
    <s v="06.02-27.02+_x000a_20.03-30.04"/>
    <n v="31"/>
    <m/>
    <s v="3"/>
    <s v="1"/>
    <n v="3"/>
    <s v="Thứ 3(01-03)"/>
    <m/>
    <n v="2"/>
    <x v="3"/>
    <x v="4"/>
    <s v="61TPTM-KHỐI 1-PHÁP 1"/>
    <s v="Điều chỉnh tiến độ"/>
    <s v="MT Nam"/>
    <x v="2"/>
    <n v="1"/>
  </r>
  <r>
    <n v="329"/>
    <s v="TPH214"/>
    <x v="291"/>
    <s v="TPH214(GD1+2-HK2-2223).1"/>
    <n v="3"/>
    <n v="54"/>
    <n v="6"/>
    <x v="3"/>
    <s v="26.02-19.03"/>
    <s v="06.02-27.02+_x000a_20.03-30.04"/>
    <n v="32"/>
    <s v="01"/>
    <s v="5"/>
    <s v="4"/>
    <n v="3"/>
    <s v="Thứ 5(04-06)"/>
    <m/>
    <n v="2"/>
    <x v="3"/>
    <x v="4"/>
    <s v="61TPTM-KHỐI 1-PHÁP 1"/>
    <s v="Điều chỉnh tiến độ"/>
    <s v="MT Nam"/>
    <x v="2"/>
    <n v="1"/>
  </r>
  <r>
    <n v="329"/>
    <s v="TPH214"/>
    <x v="291"/>
    <s v="TPH214(GD1+2-HK2-2223).2"/>
    <n v="3"/>
    <n v="54"/>
    <n v="6"/>
    <x v="3"/>
    <s v="26.02-19.03"/>
    <s v="06.02-27.02+_x000a_20.03-30.04"/>
    <n v="21"/>
    <m/>
    <s v="2"/>
    <s v="4"/>
    <n v="3"/>
    <s v="Thứ 2(04-06)"/>
    <m/>
    <n v="2"/>
    <x v="3"/>
    <x v="4"/>
    <s v="61TPTM-KHỐI 1-PHÁP 2+_x000a_61TPTM-KHỐI 1-PHÁP 3"/>
    <s v="Điều chỉnh tiến độ"/>
    <s v="Nam"/>
    <x v="2"/>
    <n v="2"/>
  </r>
  <r>
    <n v="329"/>
    <s v="TPH214"/>
    <x v="291"/>
    <s v="TPH214(GD1+2-HK2-2223).2"/>
    <n v="3"/>
    <n v="54"/>
    <n v="6"/>
    <x v="3"/>
    <s v="26.02-19.03"/>
    <s v="06.02-27.02+_x000a_20.03-30.04"/>
    <n v="22"/>
    <s v="01"/>
    <s v="5"/>
    <s v="1"/>
    <n v="3"/>
    <s v="Thứ 5(01-03)"/>
    <m/>
    <n v="2"/>
    <x v="3"/>
    <x v="4"/>
    <s v="61TPTM-KHỐI 1-PHÁP 2+_x000a_61TPTM-KHỐI 1-PHÁP 3"/>
    <s v="Điều chỉnh tiến độ"/>
    <s v="Nam"/>
    <x v="2"/>
    <n v="2"/>
  </r>
  <r>
    <n v="352"/>
    <s v="TPH219"/>
    <x v="292"/>
    <s v="TPH219(GD1-HK2-2223).2"/>
    <n v="3"/>
    <n v="54"/>
    <n v="6"/>
    <x v="4"/>
    <m/>
    <s v="09.01-15.01+_x000a_06.02-02.04"/>
    <n v="33"/>
    <m/>
    <s v="2"/>
    <s v="7"/>
    <n v="33"/>
    <s v="Thứ 2(07-09)"/>
    <m/>
    <n v="3"/>
    <x v="1"/>
    <x v="4"/>
    <s v="60_TPTM"/>
    <m/>
    <m/>
    <x v="7"/>
    <n v="2"/>
  </r>
  <r>
    <n v="352"/>
    <s v="TPH219"/>
    <x v="292"/>
    <s v="TPH219(GD1-HK2-2223).2"/>
    <n v="3"/>
    <n v="54"/>
    <n v="6"/>
    <x v="4"/>
    <m/>
    <s v="09.01-15.01+_x000a_06.02-02.04"/>
    <n v="34"/>
    <s v="01"/>
    <s v="4"/>
    <s v="10"/>
    <n v="33"/>
    <s v="Thứ 4(10-12)"/>
    <m/>
    <n v="3"/>
    <x v="1"/>
    <x v="4"/>
    <s v="60_TPTM"/>
    <m/>
    <m/>
    <x v="7"/>
    <n v="2"/>
  </r>
  <r>
    <n v="352"/>
    <s v="TPH219"/>
    <x v="292"/>
    <s v="TPH219(GD2-HK2-2223).1"/>
    <n v="3"/>
    <n v="54"/>
    <n v="6"/>
    <x v="2"/>
    <m/>
    <s v="17.04-18.06"/>
    <n v="31"/>
    <m/>
    <s v="3"/>
    <s v="1"/>
    <n v="33"/>
    <s v="Thứ 3(01-03)"/>
    <m/>
    <n v="3"/>
    <x v="1"/>
    <x v="4"/>
    <s v="60_TPTM"/>
    <m/>
    <m/>
    <x v="7"/>
    <n v="1"/>
  </r>
  <r>
    <n v="352"/>
    <s v="TPH219"/>
    <x v="292"/>
    <s v="TPH219(GD2-HK2-2223).1"/>
    <n v="3"/>
    <n v="54"/>
    <n v="6"/>
    <x v="2"/>
    <m/>
    <s v="17.04-18.06"/>
    <n v="32"/>
    <s v="01"/>
    <s v="5"/>
    <s v="4"/>
    <n v="33"/>
    <s v="Thứ 5(04-06)"/>
    <m/>
    <n v="3"/>
    <x v="1"/>
    <x v="4"/>
    <s v="60_TPTM"/>
    <m/>
    <m/>
    <x v="7"/>
    <n v="1"/>
  </r>
  <r>
    <n v="352"/>
    <s v="TPH219"/>
    <x v="292"/>
    <s v="TPH219(GD2-HK2-2223).3"/>
    <n v="3"/>
    <n v="54"/>
    <n v="6"/>
    <x v="2"/>
    <m/>
    <s v="17.04-18.06"/>
    <n v="33"/>
    <m/>
    <s v="2"/>
    <s v="7"/>
    <n v="33"/>
    <s v="Thứ 2(07-09)"/>
    <m/>
    <n v="3"/>
    <x v="1"/>
    <x v="4"/>
    <s v="60_TPTM"/>
    <m/>
    <m/>
    <x v="7"/>
    <n v="3"/>
  </r>
  <r>
    <n v="352"/>
    <s v="TPH219"/>
    <x v="292"/>
    <s v="TPH219(GD2-HK2-2223).3"/>
    <n v="3"/>
    <n v="54"/>
    <n v="6"/>
    <x v="2"/>
    <m/>
    <s v="17.04-18.06"/>
    <n v="34"/>
    <s v="01"/>
    <s v="4"/>
    <s v="10"/>
    <n v="33"/>
    <s v="Thứ 4(10-12)"/>
    <m/>
    <n v="3"/>
    <x v="1"/>
    <x v="4"/>
    <s v="60_TPTM"/>
    <m/>
    <m/>
    <x v="7"/>
    <n v="3"/>
  </r>
  <r>
    <n v="337"/>
    <s v="TPH220"/>
    <x v="293"/>
    <s v="TPH220(GD1-HK2-2223).1"/>
    <n v="3"/>
    <n v="54"/>
    <n v="6"/>
    <x v="4"/>
    <m/>
    <s v="09.01-15.01+_x000a_06.02-02.04"/>
    <n v="11"/>
    <m/>
    <s v="2"/>
    <s v="1"/>
    <n v="52"/>
    <s v="Thứ 2(01-03)"/>
    <m/>
    <n v="3"/>
    <x v="1"/>
    <x v="4"/>
    <s v="60_TPTM"/>
    <m/>
    <m/>
    <x v="9"/>
    <n v="1"/>
  </r>
  <r>
    <n v="337"/>
    <s v="TPH220"/>
    <x v="293"/>
    <s v="TPH220(GD1-HK2-2223).1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PTM"/>
    <m/>
    <m/>
    <x v="7"/>
    <n v="1"/>
  </r>
  <r>
    <n v="337"/>
    <s v="TPH220"/>
    <x v="293"/>
    <s v="TPH220(GD1-HK2-2223).3"/>
    <n v="3"/>
    <n v="54"/>
    <n v="6"/>
    <x v="4"/>
    <m/>
    <s v="09.01-15.01+_x000a_06.02-02.04"/>
    <n v="13"/>
    <m/>
    <s v="3"/>
    <s v="10"/>
    <n v="33"/>
    <s v="Thứ 3(10-12)"/>
    <m/>
    <n v="3"/>
    <x v="1"/>
    <x v="4"/>
    <s v="60_TPTM"/>
    <m/>
    <m/>
    <x v="7"/>
    <n v="3"/>
  </r>
  <r>
    <n v="337"/>
    <s v="TPH220"/>
    <x v="293"/>
    <s v="TPH220(GD1-HK2-2223).3"/>
    <n v="3"/>
    <n v="54"/>
    <n v="6"/>
    <x v="4"/>
    <m/>
    <s v="09.01-15.01+_x000a_06.02-02.04"/>
    <n v="14"/>
    <s v="01"/>
    <s v="6"/>
    <s v="7"/>
    <n v="33"/>
    <s v="Thứ 6(07-09)"/>
    <m/>
    <n v="3"/>
    <x v="1"/>
    <x v="4"/>
    <s v="60_TPTM"/>
    <m/>
    <m/>
    <x v="7"/>
    <n v="3"/>
  </r>
  <r>
    <n v="337"/>
    <s v="TPH220"/>
    <x v="293"/>
    <s v="TPH220(GD2-HK2-2223).2"/>
    <n v="3"/>
    <n v="54"/>
    <n v="6"/>
    <x v="2"/>
    <m/>
    <s v="17.04-18.06"/>
    <n v="11"/>
    <m/>
    <s v="2"/>
    <s v="1"/>
    <n v="33"/>
    <s v="Thứ 2(01-03)"/>
    <m/>
    <n v="3"/>
    <x v="1"/>
    <x v="4"/>
    <s v="60_TPTM"/>
    <m/>
    <m/>
    <x v="7"/>
    <n v="2"/>
  </r>
  <r>
    <n v="337"/>
    <s v="TPH220"/>
    <x v="293"/>
    <s v="TPH220(GD2-HK2-2223).2"/>
    <n v="3"/>
    <n v="54"/>
    <n v="6"/>
    <x v="2"/>
    <m/>
    <s v="17.04-18.06"/>
    <n v="12"/>
    <s v="01"/>
    <s v="4"/>
    <s v="4"/>
    <n v="33"/>
    <s v="Thứ 4(04-06)"/>
    <m/>
    <n v="3"/>
    <x v="1"/>
    <x v="4"/>
    <s v="60_TPTM"/>
    <m/>
    <m/>
    <x v="7"/>
    <n v="2"/>
  </r>
  <r>
    <n v="338"/>
    <s v="TPH221"/>
    <x v="294"/>
    <s v="TPH221(GD1-HK2-2223).2"/>
    <n v="3"/>
    <n v="54"/>
    <n v="6"/>
    <x v="4"/>
    <m/>
    <s v="09.01-15.01+_x000a_06.02-02.04"/>
    <n v="21"/>
    <m/>
    <s v="2"/>
    <s v="4"/>
    <n v="33"/>
    <s v="Thứ 2(04-06)"/>
    <m/>
    <n v="3"/>
    <x v="1"/>
    <x v="4"/>
    <s v="60_TPTM"/>
    <m/>
    <m/>
    <x v="7"/>
    <n v="2"/>
  </r>
  <r>
    <n v="338"/>
    <s v="TPH221"/>
    <x v="294"/>
    <s v="TPH221(GD1-HK2-2223).2"/>
    <n v="3"/>
    <n v="54"/>
    <n v="6"/>
    <x v="4"/>
    <m/>
    <s v="09.01-15.01+_x000a_06.02-02.04"/>
    <n v="22"/>
    <s v="01"/>
    <s v="5"/>
    <s v="1"/>
    <n v="33"/>
    <s v="Thứ 5(01-03)"/>
    <m/>
    <n v="3"/>
    <x v="1"/>
    <x v="4"/>
    <s v="60_TPTM"/>
    <m/>
    <m/>
    <x v="7"/>
    <n v="2"/>
  </r>
  <r>
    <n v="338"/>
    <s v="TPH221"/>
    <x v="294"/>
    <s v="TPH221(GD2-HK2-2223).1"/>
    <n v="3"/>
    <n v="54"/>
    <n v="6"/>
    <x v="2"/>
    <m/>
    <s v="17.04-18.06"/>
    <n v="13"/>
    <m/>
    <s v="3"/>
    <s v="10"/>
    <n v="33"/>
    <s v="Thứ 3(10-12)"/>
    <m/>
    <n v="3"/>
    <x v="1"/>
    <x v="4"/>
    <s v="60_TPTM"/>
    <m/>
    <m/>
    <x v="7"/>
    <n v="1"/>
  </r>
  <r>
    <n v="338"/>
    <s v="TPH221"/>
    <x v="294"/>
    <s v="TPH221(GD2-HK2-2223).1"/>
    <n v="3"/>
    <n v="54"/>
    <n v="6"/>
    <x v="2"/>
    <m/>
    <s v="17.04-18.06"/>
    <n v="14"/>
    <s v="01"/>
    <s v="6"/>
    <s v="7"/>
    <n v="33"/>
    <s v="Thứ 6(07-09)"/>
    <m/>
    <n v="3"/>
    <x v="1"/>
    <x v="4"/>
    <s v="60_TPTM"/>
    <m/>
    <m/>
    <x v="7"/>
    <n v="1"/>
  </r>
  <r>
    <n v="338"/>
    <s v="TPH221"/>
    <x v="294"/>
    <s v="TPH221(GD2-HK2-2223).3"/>
    <n v="3"/>
    <n v="54"/>
    <n v="6"/>
    <x v="2"/>
    <m/>
    <s v="17.04-18.06"/>
    <n v="21"/>
    <m/>
    <s v="2"/>
    <s v="4"/>
    <n v="33"/>
    <s v="Thứ 2(04-06)"/>
    <m/>
    <n v="3"/>
    <x v="1"/>
    <x v="4"/>
    <s v="60_TPTM"/>
    <m/>
    <m/>
    <x v="7"/>
    <n v="3"/>
  </r>
  <r>
    <n v="338"/>
    <s v="TPH221"/>
    <x v="294"/>
    <s v="TPH221(GD2-HK2-2223).3"/>
    <n v="3"/>
    <n v="54"/>
    <n v="6"/>
    <x v="2"/>
    <m/>
    <s v="17.04-18.06"/>
    <n v="22"/>
    <s v="01"/>
    <s v="5"/>
    <s v="1"/>
    <n v="33"/>
    <s v="Thứ 5(01-03)"/>
    <m/>
    <n v="3"/>
    <x v="1"/>
    <x v="4"/>
    <s v="60_TPTM"/>
    <m/>
    <m/>
    <x v="7"/>
    <n v="3"/>
  </r>
  <r>
    <n v="339"/>
    <s v="TPH222"/>
    <x v="295"/>
    <s v="TPH222(GD1-HK2-2223).1"/>
    <n v="3"/>
    <n v="54"/>
    <n v="6"/>
    <x v="4"/>
    <m/>
    <s v="09.01-15.01+_x000a_06.02-02.04"/>
    <n v="23"/>
    <m/>
    <s v="4"/>
    <s v="7"/>
    <n v="33"/>
    <s v="Thứ 4(07-09)"/>
    <m/>
    <n v="3"/>
    <x v="1"/>
    <x v="4"/>
    <s v="60_TPTM"/>
    <m/>
    <m/>
    <x v="7"/>
    <n v="1"/>
  </r>
  <r>
    <n v="339"/>
    <s v="TPH222"/>
    <x v="295"/>
    <s v="TPH222(GD1-HK2-2223).1"/>
    <n v="3"/>
    <n v="54"/>
    <n v="6"/>
    <x v="4"/>
    <m/>
    <s v="09.01-15.01+_x000a_06.02-02.04"/>
    <n v="24"/>
    <s v="01"/>
    <s v="6"/>
    <s v="10"/>
    <n v="33"/>
    <s v="Thứ 6(10-12)"/>
    <m/>
    <n v="3"/>
    <x v="1"/>
    <x v="4"/>
    <s v="60_TPTM"/>
    <m/>
    <m/>
    <x v="7"/>
    <n v="1"/>
  </r>
  <r>
    <n v="339"/>
    <s v="TPH222"/>
    <x v="295"/>
    <s v="TPH222(GD1-HK2-2223).3"/>
    <n v="3"/>
    <n v="54"/>
    <n v="6"/>
    <x v="4"/>
    <m/>
    <s v="09.01-15.01+_x000a_06.02-02.04"/>
    <n v="31"/>
    <m/>
    <s v="3"/>
    <s v="1"/>
    <n v="33"/>
    <s v="Thứ 3(01-03)"/>
    <m/>
    <n v="3"/>
    <x v="1"/>
    <x v="4"/>
    <s v="60_TPTM"/>
    <m/>
    <m/>
    <x v="7"/>
    <n v="3"/>
  </r>
  <r>
    <n v="339"/>
    <s v="TPH222"/>
    <x v="295"/>
    <s v="TPH222(GD1-HK2-2223).3"/>
    <n v="3"/>
    <n v="54"/>
    <n v="6"/>
    <x v="4"/>
    <m/>
    <s v="09.01-15.01+_x000a_06.02-02.04"/>
    <n v="32"/>
    <s v="01"/>
    <s v="5"/>
    <s v="4"/>
    <n v="33"/>
    <s v="Thứ 5(04-06)"/>
    <m/>
    <n v="3"/>
    <x v="1"/>
    <x v="4"/>
    <s v="60_TPTM"/>
    <m/>
    <m/>
    <x v="7"/>
    <n v="3"/>
  </r>
  <r>
    <n v="339"/>
    <s v="TPH222"/>
    <x v="295"/>
    <s v="TPH222(GD2-HK2-2223).2"/>
    <n v="3"/>
    <n v="54"/>
    <n v="6"/>
    <x v="2"/>
    <m/>
    <s v="17.04-18.06"/>
    <n v="23"/>
    <m/>
    <s v="4"/>
    <s v="7"/>
    <n v="33"/>
    <s v="Thứ 4(07-09)"/>
    <m/>
    <n v="3"/>
    <x v="1"/>
    <x v="4"/>
    <s v="60_TPTM"/>
    <m/>
    <m/>
    <x v="7"/>
    <n v="2"/>
  </r>
  <r>
    <n v="339"/>
    <s v="TPH222"/>
    <x v="295"/>
    <s v="TPH222(GD2-HK2-2223).2"/>
    <n v="3"/>
    <n v="54"/>
    <n v="6"/>
    <x v="2"/>
    <m/>
    <s v="17.04-18.06"/>
    <n v="24"/>
    <s v="01"/>
    <s v="6"/>
    <s v="10"/>
    <n v="33"/>
    <s v="Thứ 6(10-12)"/>
    <m/>
    <n v="3"/>
    <x v="1"/>
    <x v="4"/>
    <s v="60_TPTM"/>
    <m/>
    <m/>
    <x v="7"/>
    <n v="2"/>
  </r>
  <r>
    <n v="111"/>
    <s v="TPH232"/>
    <x v="296"/>
    <s v="TPH232(GD1+2-HK2-2223).1"/>
    <n v="3"/>
    <n v="90"/>
    <n v="6"/>
    <x v="3"/>
    <m/>
    <s v="09.01-15.01+_x000a_06.02-14.05"/>
    <n v="53"/>
    <m/>
    <s v="3"/>
    <s v="7"/>
    <n v="30"/>
    <s v="Thứ 3(07-09)"/>
    <m/>
    <n v="1"/>
    <x v="1"/>
    <x v="4"/>
    <s v="Khoá 60"/>
    <m/>
    <m/>
    <x v="4"/>
    <n v="1"/>
  </r>
  <r>
    <n v="111"/>
    <s v="TPH232"/>
    <x v="296"/>
    <s v="TPH232(GD1+2-HK2-2223).1"/>
    <n v="3"/>
    <n v="90"/>
    <n v="6"/>
    <x v="3"/>
    <m/>
    <s v="09.01-15.01+_x000a_06.02-14.05"/>
    <n v="54"/>
    <s v="01"/>
    <s v="5"/>
    <s v="10"/>
    <n v="30"/>
    <s v="Thứ 5(10-12)"/>
    <m/>
    <n v="1"/>
    <x v="1"/>
    <x v="4"/>
    <s v="Khoá 60"/>
    <m/>
    <m/>
    <x v="4"/>
    <n v="1"/>
  </r>
  <r>
    <n v="85"/>
    <s v="TPH318"/>
    <x v="297"/>
    <s v="TPH318(GD1-HK2-2223).1"/>
    <n v="3"/>
    <n v="54"/>
    <n v="6"/>
    <x v="4"/>
    <m/>
    <s v="09.01-15.01+_x000a_06.02-02.04"/>
    <n v="13"/>
    <m/>
    <s v="3"/>
    <s v="10"/>
    <n v="30"/>
    <s v="Thứ 3(10-12)"/>
    <m/>
    <n v="1"/>
    <x v="2"/>
    <x v="4"/>
    <s v="59_TPTM"/>
    <m/>
    <m/>
    <x v="4"/>
    <n v="1"/>
  </r>
  <r>
    <n v="85"/>
    <s v="TPH318"/>
    <x v="297"/>
    <s v="TPH318(GD1-HK2-2223).1"/>
    <n v="3"/>
    <n v="54"/>
    <n v="6"/>
    <x v="4"/>
    <m/>
    <s v="09.01-15.01+_x000a_06.02-02.04"/>
    <n v="14"/>
    <s v="01"/>
    <s v="6"/>
    <s v="7"/>
    <n v="30"/>
    <s v="Thứ 6(07-09)"/>
    <m/>
    <n v="1"/>
    <x v="2"/>
    <x v="4"/>
    <s v="59_TPTM"/>
    <m/>
    <m/>
    <x v="4"/>
    <n v="1"/>
  </r>
  <r>
    <n v="118"/>
    <s v="TPH332"/>
    <x v="298"/>
    <s v="TPH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18"/>
    <s v="TPH332"/>
    <x v="298"/>
    <s v="TPH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369"/>
    <s v="TPH422"/>
    <x v="299"/>
    <s v="TPH422(GD1-HK2-2223).2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PTM"/>
    <m/>
    <m/>
    <x v="4"/>
    <n v="2"/>
  </r>
  <r>
    <n v="369"/>
    <s v="TPH422"/>
    <x v="299"/>
    <s v="TPH422(GD1-HK2-2223).2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PTM"/>
    <m/>
    <m/>
    <x v="4"/>
    <n v="2"/>
  </r>
  <r>
    <n v="369"/>
    <s v="TPH422"/>
    <x v="299"/>
    <s v="TPH422(GD2-HK2-2223).1"/>
    <n v="3"/>
    <n v="54"/>
    <n v="6"/>
    <x v="2"/>
    <m/>
    <s v="17.04-18.06"/>
    <n v="51"/>
    <m/>
    <s v="4"/>
    <s v="1"/>
    <n v="30"/>
    <s v="Thứ 4(01-03)"/>
    <m/>
    <n v="3"/>
    <x v="2"/>
    <x v="4"/>
    <s v="59_TPTM"/>
    <m/>
    <m/>
    <x v="4"/>
    <n v="1"/>
  </r>
  <r>
    <n v="369"/>
    <s v="TPH422"/>
    <x v="299"/>
    <s v="TPH422(GD2-HK2-2223).1"/>
    <n v="3"/>
    <n v="54"/>
    <n v="6"/>
    <x v="2"/>
    <m/>
    <s v="17.04-18.06"/>
    <n v="52"/>
    <s v="01"/>
    <s v="6"/>
    <s v="4"/>
    <n v="30"/>
    <s v="Thứ 6(04-06)"/>
    <m/>
    <n v="3"/>
    <x v="2"/>
    <x v="4"/>
    <s v="59_TPTM"/>
    <m/>
    <m/>
    <x v="4"/>
    <n v="1"/>
  </r>
  <r>
    <n v="369"/>
    <s v="TPH422"/>
    <x v="299"/>
    <s v="TPH422(GD2-HK2-2223).3"/>
    <n v="3"/>
    <n v="54"/>
    <n v="6"/>
    <x v="2"/>
    <m/>
    <s v="17.04-18.06"/>
    <n v="53"/>
    <m/>
    <s v="3"/>
    <s v="7"/>
    <n v="30"/>
    <s v="Thứ 3(07-09)"/>
    <m/>
    <n v="3"/>
    <x v="2"/>
    <x v="4"/>
    <s v="59_TPTM"/>
    <m/>
    <m/>
    <x v="4"/>
    <n v="3"/>
  </r>
  <r>
    <n v="369"/>
    <s v="TPH422"/>
    <x v="299"/>
    <s v="TPH422(GD2-HK2-2223).3"/>
    <n v="3"/>
    <n v="54"/>
    <n v="6"/>
    <x v="2"/>
    <m/>
    <s v="17.04-18.06"/>
    <n v="54"/>
    <s v="01"/>
    <s v="5"/>
    <s v="10"/>
    <n v="30"/>
    <s v="Thứ 5(10-12)"/>
    <m/>
    <n v="3"/>
    <x v="2"/>
    <x v="4"/>
    <s v="59_TPTM"/>
    <m/>
    <m/>
    <x v="4"/>
    <n v="3"/>
  </r>
  <r>
    <n v="370"/>
    <s v="TPH423"/>
    <x v="300"/>
    <s v="TPH423(GD1-HK2-2223).1"/>
    <n v="3"/>
    <n v="54"/>
    <n v="6"/>
    <x v="4"/>
    <m/>
    <s v="09.01-15.01+_x000a_06.02-02.04"/>
    <n v="53"/>
    <m/>
    <s v="3"/>
    <s v="7"/>
    <n v="30"/>
    <s v="Thứ 3(07-09)"/>
    <m/>
    <n v="3"/>
    <x v="2"/>
    <x v="4"/>
    <s v="59_TPTM"/>
    <m/>
    <m/>
    <x v="4"/>
    <n v="1"/>
  </r>
  <r>
    <n v="370"/>
    <s v="TPH423"/>
    <x v="300"/>
    <s v="TPH423(GD1-HK2-2223).1"/>
    <n v="3"/>
    <n v="54"/>
    <n v="6"/>
    <x v="4"/>
    <m/>
    <s v="09.01-15.01+_x000a_06.02-02.04"/>
    <n v="54"/>
    <s v="01"/>
    <s v="5"/>
    <s v="10"/>
    <n v="30"/>
    <s v="Thứ 5(10-12)"/>
    <m/>
    <n v="3"/>
    <x v="2"/>
    <x v="4"/>
    <s v="59_TPTM"/>
    <m/>
    <m/>
    <x v="4"/>
    <n v="1"/>
  </r>
  <r>
    <n v="370"/>
    <s v="TPH423"/>
    <x v="300"/>
    <s v="TPH423(GD1-HK2-2223).3"/>
    <n v="3"/>
    <n v="54"/>
    <n v="6"/>
    <x v="4"/>
    <m/>
    <s v="09.01-15.01+_x000a_06.02-02.04"/>
    <n v="21"/>
    <m/>
    <s v="2"/>
    <s v="4"/>
    <n v="30"/>
    <s v="Thứ 2(04-06)"/>
    <m/>
    <n v="3"/>
    <x v="2"/>
    <x v="4"/>
    <s v="59_TPTM"/>
    <m/>
    <m/>
    <x v="4"/>
    <n v="3"/>
  </r>
  <r>
    <n v="370"/>
    <s v="TPH423"/>
    <x v="300"/>
    <s v="TPH423(GD1-HK2-2223).3"/>
    <n v="3"/>
    <n v="54"/>
    <n v="6"/>
    <x v="4"/>
    <m/>
    <s v="09.01-15.01+_x000a_06.02-02.04"/>
    <n v="22"/>
    <s v="01"/>
    <s v="5"/>
    <s v="1"/>
    <n v="30"/>
    <s v="Thứ 5(01-03)"/>
    <m/>
    <n v="3"/>
    <x v="2"/>
    <x v="4"/>
    <s v="59_TPTM"/>
    <m/>
    <m/>
    <x v="4"/>
    <n v="3"/>
  </r>
  <r>
    <n v="370"/>
    <s v="TPH423"/>
    <x v="300"/>
    <s v="TPH423(GD2-HK2-2223).2"/>
    <n v="3"/>
    <n v="54"/>
    <n v="6"/>
    <x v="2"/>
    <m/>
    <s v="17.04-18.06"/>
    <n v="21"/>
    <m/>
    <s v="2"/>
    <s v="4"/>
    <n v="30"/>
    <s v="Thứ 2(04-06)"/>
    <m/>
    <n v="3"/>
    <x v="2"/>
    <x v="4"/>
    <s v="59_TPTM"/>
    <m/>
    <m/>
    <x v="4"/>
    <n v="2"/>
  </r>
  <r>
    <n v="370"/>
    <s v="TPH423"/>
    <x v="300"/>
    <s v="TPH423(GD2-HK2-2223).2"/>
    <n v="3"/>
    <n v="54"/>
    <n v="6"/>
    <x v="2"/>
    <m/>
    <s v="17.04-18.06"/>
    <n v="22"/>
    <s v="01"/>
    <s v="5"/>
    <s v="1"/>
    <n v="30"/>
    <s v="Thứ 5(01-03)"/>
    <m/>
    <n v="3"/>
    <x v="2"/>
    <x v="4"/>
    <s v="59_TPTM"/>
    <m/>
    <m/>
    <x v="4"/>
    <n v="2"/>
  </r>
  <r>
    <n v="371"/>
    <s v="TPH424"/>
    <x v="301"/>
    <s v="TPH424(GD1-HK2-2223).2"/>
    <n v="3"/>
    <n v="54"/>
    <n v="6"/>
    <x v="4"/>
    <m/>
    <s v="09.01-15.01+_x000a_06.02-02.04"/>
    <n v="23"/>
    <m/>
    <s v="4"/>
    <s v="7"/>
    <n v="30"/>
    <s v="Thứ 4(07-09)"/>
    <m/>
    <n v="3"/>
    <x v="2"/>
    <x v="4"/>
    <s v="59_TPTM"/>
    <m/>
    <m/>
    <x v="4"/>
    <n v="2"/>
  </r>
  <r>
    <n v="371"/>
    <s v="TPH424"/>
    <x v="301"/>
    <s v="TPH424(GD1-HK2-2223).2"/>
    <n v="3"/>
    <n v="54"/>
    <n v="6"/>
    <x v="4"/>
    <m/>
    <s v="09.01-15.01+_x000a_06.02-02.04"/>
    <n v="24"/>
    <s v="01"/>
    <s v="6"/>
    <s v="10"/>
    <n v="30"/>
    <s v="Thứ 6(10-12)"/>
    <m/>
    <n v="3"/>
    <x v="2"/>
    <x v="4"/>
    <s v="59_TPTM"/>
    <m/>
    <m/>
    <x v="4"/>
    <n v="2"/>
  </r>
  <r>
    <n v="371"/>
    <s v="TPH424"/>
    <x v="301"/>
    <s v="TPH424(GD2-HK2-2223).1"/>
    <n v="3"/>
    <n v="54"/>
    <n v="6"/>
    <x v="2"/>
    <m/>
    <s v="17.04-18.06"/>
    <n v="23"/>
    <m/>
    <s v="4"/>
    <s v="7"/>
    <n v="30"/>
    <s v="Thứ 4(07-09)"/>
    <m/>
    <n v="3"/>
    <x v="2"/>
    <x v="4"/>
    <s v="59_TPTM"/>
    <m/>
    <m/>
    <x v="4"/>
    <n v="1"/>
  </r>
  <r>
    <n v="371"/>
    <s v="TPH424"/>
    <x v="301"/>
    <s v="TPH424(GD2-HK2-2223).1"/>
    <n v="3"/>
    <n v="54"/>
    <n v="6"/>
    <x v="2"/>
    <m/>
    <s v="17.04-18.06"/>
    <n v="24"/>
    <s v="01"/>
    <s v="6"/>
    <s v="10"/>
    <n v="30"/>
    <s v="Thứ 6(10-12)"/>
    <m/>
    <n v="3"/>
    <x v="2"/>
    <x v="4"/>
    <s v="59_TPTM"/>
    <m/>
    <m/>
    <x v="4"/>
    <n v="1"/>
  </r>
  <r>
    <n v="371"/>
    <s v="TPH424"/>
    <x v="301"/>
    <s v="TPH424(GD2-HK2-2223).3"/>
    <n v="3"/>
    <n v="54"/>
    <n v="6"/>
    <x v="2"/>
    <m/>
    <s v="17.04-18.06"/>
    <n v="41"/>
    <m/>
    <s v="3"/>
    <s v="4"/>
    <n v="30"/>
    <s v="Thứ 3(04-06)"/>
    <m/>
    <n v="3"/>
    <x v="2"/>
    <x v="4"/>
    <s v="59_TPTM"/>
    <m/>
    <m/>
    <x v="4"/>
    <n v="3"/>
  </r>
  <r>
    <n v="371"/>
    <s v="TPH424"/>
    <x v="301"/>
    <s v="TPH424(GD2-HK2-2223).3"/>
    <n v="3"/>
    <n v="54"/>
    <n v="6"/>
    <x v="2"/>
    <m/>
    <s v="17.04-18.06"/>
    <n v="42"/>
    <s v="01"/>
    <s v="6"/>
    <s v="1"/>
    <n v="30"/>
    <s v="Thứ 6(01-03)"/>
    <m/>
    <n v="3"/>
    <x v="2"/>
    <x v="4"/>
    <s v="59_TPTM"/>
    <m/>
    <m/>
    <x v="4"/>
    <n v="3"/>
  </r>
  <r>
    <n v="372"/>
    <s v="TPH425"/>
    <x v="302"/>
    <s v="TPH425(GD1-HK2-2223).1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PTM"/>
    <m/>
    <m/>
    <x v="4"/>
    <n v="1"/>
  </r>
  <r>
    <n v="372"/>
    <s v="TPH425"/>
    <x v="302"/>
    <s v="TPH425(GD1-HK2-2223).1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PTM"/>
    <m/>
    <m/>
    <x v="4"/>
    <n v="1"/>
  </r>
  <r>
    <n v="372"/>
    <s v="TPH425"/>
    <x v="302"/>
    <s v="TPH425(GD1-HK2-2223).3"/>
    <n v="3"/>
    <n v="54"/>
    <n v="6"/>
    <x v="4"/>
    <m/>
    <s v="09.01-15.01+_x000a_06.02-02.04"/>
    <n v="43"/>
    <m/>
    <s v="2"/>
    <s v="10"/>
    <n v="30"/>
    <s v="Thứ 2(10-12)"/>
    <m/>
    <n v="3"/>
    <x v="2"/>
    <x v="4"/>
    <s v="59_TPTM"/>
    <m/>
    <m/>
    <x v="4"/>
    <n v="3"/>
  </r>
  <r>
    <n v="372"/>
    <s v="TPH425"/>
    <x v="302"/>
    <s v="TPH425(GD1-HK2-2223).3"/>
    <n v="3"/>
    <n v="54"/>
    <n v="6"/>
    <x v="4"/>
    <m/>
    <s v="09.01-15.01+_x000a_06.02-02.04"/>
    <n v="44"/>
    <s v="01"/>
    <s v="5"/>
    <s v="7"/>
    <n v="30"/>
    <s v="Thứ 5(07-09)"/>
    <m/>
    <n v="3"/>
    <x v="2"/>
    <x v="4"/>
    <s v="59_TPTM"/>
    <m/>
    <m/>
    <x v="4"/>
    <n v="3"/>
  </r>
  <r>
    <n v="372"/>
    <s v="TPH425"/>
    <x v="302"/>
    <s v="TPH425(GD2-HK2-2223).2"/>
    <n v="3"/>
    <n v="54"/>
    <n v="6"/>
    <x v="2"/>
    <m/>
    <s v="17.04-18.06"/>
    <n v="43"/>
    <m/>
    <s v="2"/>
    <s v="10"/>
    <n v="30"/>
    <s v="Thứ 2(10-12)"/>
    <m/>
    <n v="3"/>
    <x v="2"/>
    <x v="4"/>
    <s v="59_TPTM"/>
    <m/>
    <m/>
    <x v="4"/>
    <n v="2"/>
  </r>
  <r>
    <n v="372"/>
    <s v="TPH425"/>
    <x v="302"/>
    <s v="TPH425(GD2-HK2-2223).2"/>
    <n v="3"/>
    <n v="54"/>
    <n v="6"/>
    <x v="2"/>
    <m/>
    <s v="17.04-18.06"/>
    <n v="44"/>
    <s v="01"/>
    <s v="5"/>
    <s v="7"/>
    <n v="30"/>
    <s v="Thứ 5(07-09)"/>
    <m/>
    <n v="3"/>
    <x v="2"/>
    <x v="4"/>
    <s v="59_TPTM"/>
    <m/>
    <m/>
    <x v="4"/>
    <n v="2"/>
  </r>
  <r>
    <n v="373"/>
    <s v="TPH426"/>
    <x v="303"/>
    <s v="TPH426(GD1-HK2-2223).2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PTM"/>
    <m/>
    <m/>
    <x v="4"/>
    <n v="2"/>
  </r>
  <r>
    <n v="373"/>
    <s v="TPH426"/>
    <x v="303"/>
    <s v="TPH426(GD1-HK2-2223).2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PTM"/>
    <m/>
    <m/>
    <x v="4"/>
    <n v="2"/>
  </r>
  <r>
    <n v="373"/>
    <s v="TPH426"/>
    <x v="303"/>
    <s v="TPH426(GD2-HK2-2223).1"/>
    <n v="3"/>
    <n v="54"/>
    <n v="6"/>
    <x v="2"/>
    <m/>
    <s v="17.04-18.06"/>
    <n v="51"/>
    <m/>
    <s v="4"/>
    <s v="1"/>
    <n v="30"/>
    <s v="Thứ 4(01-03)"/>
    <m/>
    <n v="3"/>
    <x v="2"/>
    <x v="4"/>
    <s v="59_TPTM"/>
    <m/>
    <m/>
    <x v="4"/>
    <n v="1"/>
  </r>
  <r>
    <n v="373"/>
    <s v="TPH426"/>
    <x v="303"/>
    <s v="TPH426(GD2-HK2-2223).1"/>
    <n v="3"/>
    <n v="54"/>
    <n v="6"/>
    <x v="2"/>
    <m/>
    <s v="17.04-18.06"/>
    <n v="52"/>
    <s v="01"/>
    <s v="6"/>
    <s v="4"/>
    <n v="30"/>
    <s v="Thứ 6(04-06)"/>
    <m/>
    <n v="3"/>
    <x v="2"/>
    <x v="4"/>
    <s v="59_TPTM"/>
    <m/>
    <m/>
    <x v="4"/>
    <n v="1"/>
  </r>
  <r>
    <n v="373"/>
    <s v="TPH426"/>
    <x v="303"/>
    <s v="TPH426(GD2-HK2-2223).3"/>
    <n v="3"/>
    <n v="54"/>
    <n v="6"/>
    <x v="2"/>
    <m/>
    <s v="17.04-18.06"/>
    <n v="13"/>
    <m/>
    <s v="3"/>
    <s v="10"/>
    <n v="30"/>
    <s v="Thứ 3(10-12)"/>
    <m/>
    <n v="3"/>
    <x v="2"/>
    <x v="4"/>
    <s v="59_TPTM"/>
    <m/>
    <m/>
    <x v="4"/>
    <n v="3"/>
  </r>
  <r>
    <n v="373"/>
    <s v="TPH426"/>
    <x v="303"/>
    <s v="TPH426(GD2-HK2-2223).3"/>
    <n v="3"/>
    <n v="54"/>
    <n v="6"/>
    <x v="2"/>
    <m/>
    <s v="17.04-18.06"/>
    <n v="14"/>
    <s v="01"/>
    <s v="6"/>
    <s v="7"/>
    <n v="30"/>
    <s v="Thứ 6(07-09)"/>
    <m/>
    <n v="3"/>
    <x v="2"/>
    <x v="4"/>
    <s v="59_TPTM"/>
    <m/>
    <m/>
    <x v="4"/>
    <n v="3"/>
  </r>
  <r>
    <n v="105"/>
    <s v="TPHH213"/>
    <x v="304"/>
    <s v="TPHH213(GD1-HK2-2223).1"/>
    <n v="3"/>
    <n v="54"/>
    <n v="6"/>
    <x v="4"/>
    <m/>
    <s v="09.01-15.01+_x000a_06.02-02.04"/>
    <n v="33"/>
    <m/>
    <s v="2"/>
    <s v="7"/>
    <n v="30"/>
    <s v="Thứ 2(07-09)"/>
    <m/>
    <n v="1"/>
    <x v="1"/>
    <x v="1"/>
    <s v="60_CLCTPTM"/>
    <m/>
    <m/>
    <x v="4"/>
    <n v="1"/>
  </r>
  <r>
    <n v="105"/>
    <s v="TPHH213"/>
    <x v="304"/>
    <s v="TPHH213(GD1-HK2-2223).1"/>
    <n v="3"/>
    <n v="54"/>
    <n v="6"/>
    <x v="4"/>
    <m/>
    <s v="09.01-15.01+_x000a_06.02-02.04"/>
    <n v="34"/>
    <s v="01"/>
    <s v="4"/>
    <s v="10"/>
    <n v="30"/>
    <s v="Thứ 4(10-12)"/>
    <m/>
    <n v="1"/>
    <x v="1"/>
    <x v="1"/>
    <s v="60_CLCTPTM"/>
    <m/>
    <m/>
    <x v="4"/>
    <n v="1"/>
  </r>
  <r>
    <n v="83"/>
    <s v="TPHH233"/>
    <x v="305"/>
    <s v="TPHH233(GD2-HK2-2223).1"/>
    <n v="3"/>
    <n v="54"/>
    <n v="6"/>
    <x v="2"/>
    <m/>
    <s v="17.04-18.06"/>
    <n v="33"/>
    <m/>
    <s v="2"/>
    <s v="7"/>
    <n v="30"/>
    <s v="Thứ 2(07-09)"/>
    <m/>
    <n v="1"/>
    <x v="1"/>
    <x v="1"/>
    <s v="60_CLCTPTM"/>
    <m/>
    <m/>
    <x v="4"/>
    <n v="1"/>
  </r>
  <r>
    <n v="84"/>
    <s v="TPHH233"/>
    <x v="305"/>
    <s v="TPHH233(GD2-HK2-2223).1"/>
    <n v="3"/>
    <n v="54"/>
    <n v="6"/>
    <x v="2"/>
    <m/>
    <s v="17.04-18.06"/>
    <n v="34"/>
    <s v="01"/>
    <s v="4"/>
    <s v="10"/>
    <n v="30"/>
    <s v="Thứ 4(10-12)"/>
    <m/>
    <n v="1"/>
    <x v="1"/>
    <x v="1"/>
    <s v="60_CLCTPTM"/>
    <m/>
    <m/>
    <x v="4"/>
    <n v="1"/>
  </r>
  <r>
    <n v="87"/>
    <s v="TPHH234"/>
    <x v="306"/>
    <s v="TPHH234(GD1-HK2-2223).1"/>
    <n v="3"/>
    <n v="54"/>
    <n v="6"/>
    <x v="4"/>
    <m/>
    <s v="09.01-15.01+_x000a_06.02-02.04"/>
    <n v="13"/>
    <m/>
    <s v="3"/>
    <s v="10"/>
    <n v="30"/>
    <s v="Thứ 3(10-12)"/>
    <m/>
    <n v="1"/>
    <x v="1"/>
    <x v="1"/>
    <s v="60_CLCTPTM"/>
    <m/>
    <m/>
    <x v="4"/>
    <n v="1"/>
  </r>
  <r>
    <n v="87"/>
    <s v="TPHH234"/>
    <x v="306"/>
    <s v="TPHH234(GD1-HK2-2223).1"/>
    <n v="3"/>
    <n v="54"/>
    <n v="6"/>
    <x v="4"/>
    <m/>
    <s v="09.01-15.01+_x000a_06.02-02.04"/>
    <n v="14"/>
    <s v="01"/>
    <s v="6"/>
    <s v="7"/>
    <n v="30"/>
    <s v="Thứ 6(07-09)"/>
    <m/>
    <n v="1"/>
    <x v="1"/>
    <x v="1"/>
    <s v="60_CLCTPTM"/>
    <m/>
    <m/>
    <x v="4"/>
    <n v="1"/>
  </r>
  <r>
    <n v="44"/>
    <s v="TPHH241"/>
    <x v="307"/>
    <s v="TPHH241(GD1-HK2-2223).1"/>
    <n v="3"/>
    <n v="54"/>
    <n v="6"/>
    <x v="4"/>
    <m/>
    <s v="09.01-15.01+_x000a_06.02-02.04"/>
    <n v="23"/>
    <m/>
    <s v="4"/>
    <s v="7"/>
    <n v="30"/>
    <s v="Thứ 4(07-09)"/>
    <m/>
    <n v="1"/>
    <x v="1"/>
    <x v="1"/>
    <s v="60_CLCTPTM"/>
    <m/>
    <m/>
    <x v="4"/>
    <n v="1"/>
  </r>
  <r>
    <n v="44"/>
    <s v="TPHH241"/>
    <x v="307"/>
    <s v="TPHH241(GD1-HK2-2223).1"/>
    <n v="3"/>
    <n v="54"/>
    <n v="6"/>
    <x v="4"/>
    <m/>
    <s v="09.01-15.01+_x000a_06.02-02.04"/>
    <n v="24"/>
    <s v="01"/>
    <s v="6"/>
    <s v="10"/>
    <n v="30"/>
    <s v="Thứ 6(10-12)"/>
    <m/>
    <n v="1"/>
    <x v="1"/>
    <x v="1"/>
    <s v="60_CLCTPTM"/>
    <m/>
    <m/>
    <x v="4"/>
    <n v="1"/>
  </r>
  <r>
    <n v="43"/>
    <s v="TPHH242"/>
    <x v="308"/>
    <s v="TPHH242(GD2-HK2-2223).1"/>
    <n v="3"/>
    <n v="54"/>
    <n v="6"/>
    <x v="2"/>
    <m/>
    <s v="17.04-18.06"/>
    <n v="53"/>
    <m/>
    <s v="3"/>
    <s v="7"/>
    <n v="30"/>
    <s v="Thứ 3(07-09)"/>
    <m/>
    <n v="1"/>
    <x v="1"/>
    <x v="1"/>
    <s v="60_CLCTPTM"/>
    <m/>
    <m/>
    <x v="4"/>
    <n v="1"/>
  </r>
  <r>
    <n v="43"/>
    <s v="TPHH242"/>
    <x v="308"/>
    <s v="TPHH242(GD2-HK2-2223).1"/>
    <n v="3"/>
    <n v="54"/>
    <n v="6"/>
    <x v="2"/>
    <m/>
    <s v="17.04-18.06"/>
    <n v="54"/>
    <s v="01"/>
    <s v="5"/>
    <s v="10"/>
    <n v="30"/>
    <s v="Thứ 5(10-12)"/>
    <m/>
    <n v="1"/>
    <x v="1"/>
    <x v="1"/>
    <s v="60_CLCTPTM"/>
    <m/>
    <m/>
    <x v="4"/>
    <n v="1"/>
  </r>
  <r>
    <n v="96"/>
    <s v="TPHH441"/>
    <x v="309"/>
    <s v="TPHH441(GD2-HK2-2223).1"/>
    <n v="3"/>
    <n v="54"/>
    <n v="6"/>
    <x v="2"/>
    <m/>
    <s v="17.04-18.06"/>
    <n v="23"/>
    <m/>
    <s v="4"/>
    <s v="7"/>
    <n v="30"/>
    <s v="Thứ 4(07-09)"/>
    <m/>
    <n v="1"/>
    <x v="2"/>
    <x v="1"/>
    <s v="59 CLCTPTM"/>
    <m/>
    <m/>
    <x v="4"/>
    <n v="1"/>
  </r>
  <r>
    <n v="96"/>
    <s v="TPHH441"/>
    <x v="309"/>
    <s v="TPHH441(GD2-HK2-2223).1"/>
    <n v="3"/>
    <n v="54"/>
    <n v="6"/>
    <x v="2"/>
    <m/>
    <s v="17.04-18.06"/>
    <n v="24"/>
    <s v="01"/>
    <s v="6"/>
    <s v="10"/>
    <n v="30"/>
    <s v="Thứ 6(10-12)"/>
    <m/>
    <n v="1"/>
    <x v="2"/>
    <x v="1"/>
    <s v="59 CLCTPTM"/>
    <m/>
    <m/>
    <x v="4"/>
    <n v="1"/>
  </r>
  <r>
    <n v="95"/>
    <s v="TPHH444"/>
    <x v="310"/>
    <s v="TPHH444(GD2-HK2-2223).1"/>
    <n v="3"/>
    <n v="54"/>
    <n v="6"/>
    <x v="2"/>
    <m/>
    <s v="17.04-18.06"/>
    <n v="23"/>
    <m/>
    <s v="4"/>
    <s v="7"/>
    <n v="30"/>
    <s v="Thứ 4(07-09)"/>
    <m/>
    <n v="1"/>
    <x v="1"/>
    <x v="1"/>
    <s v="60_CLCTPTM"/>
    <m/>
    <m/>
    <x v="4"/>
    <n v="1"/>
  </r>
  <r>
    <n v="95"/>
    <s v="TPHH444"/>
    <x v="310"/>
    <s v="TPHH444(GD2-HK2-2223).1"/>
    <n v="3"/>
    <n v="54"/>
    <n v="6"/>
    <x v="2"/>
    <m/>
    <s v="17.04-18.06"/>
    <n v="24"/>
    <s v="01"/>
    <s v="6"/>
    <s v="10"/>
    <n v="30"/>
    <s v="Thứ 6(10-12)"/>
    <m/>
    <n v="1"/>
    <x v="1"/>
    <x v="1"/>
    <s v="60_CLCTPTM"/>
    <m/>
    <m/>
    <x v="4"/>
    <n v="1"/>
  </r>
  <r>
    <n v="97"/>
    <s v="TPHH447"/>
    <x v="311"/>
    <s v="TPHH447(GD1-HK2-2223).1"/>
    <n v="3"/>
    <n v="54"/>
    <n v="6"/>
    <x v="4"/>
    <m/>
    <s v="09.01-15.01+_x000a_06.02-02.04"/>
    <n v="23"/>
    <m/>
    <s v="4"/>
    <s v="7"/>
    <n v="30"/>
    <s v="Thứ 4(07-09)"/>
    <m/>
    <n v="1"/>
    <x v="2"/>
    <x v="1"/>
    <s v="59 CLCTPTM"/>
    <m/>
    <m/>
    <x v="4"/>
    <n v="1"/>
  </r>
  <r>
    <n v="97"/>
    <s v="TPHH447"/>
    <x v="311"/>
    <s v="TPHH447(GD1-HK2-2223).1"/>
    <n v="3"/>
    <n v="54"/>
    <n v="6"/>
    <x v="4"/>
    <m/>
    <s v="09.01-15.01+_x000a_06.02-02.04"/>
    <n v="24"/>
    <s v="01"/>
    <s v="6"/>
    <s v="10"/>
    <n v="30"/>
    <s v="Thứ 6(10-12)"/>
    <m/>
    <n v="1"/>
    <x v="2"/>
    <x v="1"/>
    <s v="59 CLCTPTM"/>
    <m/>
    <m/>
    <x v="4"/>
    <n v="1"/>
  </r>
  <r>
    <n v="98"/>
    <s v="TPHH448"/>
    <x v="312"/>
    <s v="TPHH448(GD1-HK2-2223).1"/>
    <n v="3"/>
    <n v="54"/>
    <n v="6"/>
    <x v="4"/>
    <m/>
    <s v="09.01-15.01+_x000a_06.02-02.04"/>
    <n v="33"/>
    <m/>
    <s v="2"/>
    <s v="7"/>
    <n v="30"/>
    <s v="Thứ 2(07-09)"/>
    <m/>
    <n v="1"/>
    <x v="2"/>
    <x v="1"/>
    <s v="59 CLCTPTM"/>
    <m/>
    <m/>
    <x v="4"/>
    <n v="1"/>
  </r>
  <r>
    <n v="98"/>
    <s v="TPHH448"/>
    <x v="312"/>
    <s v="TPHH448(GD1-HK2-2223).1"/>
    <n v="3"/>
    <n v="54"/>
    <n v="6"/>
    <x v="4"/>
    <m/>
    <s v="09.01-15.01+_x000a_06.02-02.04"/>
    <n v="34"/>
    <s v="01"/>
    <s v="4"/>
    <s v="10"/>
    <n v="30"/>
    <s v="Thứ 4(10-12)"/>
    <m/>
    <n v="1"/>
    <x v="2"/>
    <x v="1"/>
    <s v="59 CLCTPTM"/>
    <m/>
    <m/>
    <x v="4"/>
    <n v="1"/>
  </r>
  <r>
    <n v="99"/>
    <s v="TPHH449"/>
    <x v="313"/>
    <s v="TPHH449(GD2-HK2-2223).1"/>
    <n v="3"/>
    <n v="54"/>
    <n v="6"/>
    <x v="2"/>
    <m/>
    <s v="17.04-18.06"/>
    <n v="33"/>
    <m/>
    <s v="2"/>
    <s v="7"/>
    <n v="30"/>
    <s v="Thứ 2(07-09)"/>
    <m/>
    <n v="1"/>
    <x v="2"/>
    <x v="1"/>
    <s v="59 CLCTPTM"/>
    <m/>
    <m/>
    <x v="4"/>
    <n v="1"/>
  </r>
  <r>
    <n v="99"/>
    <s v="TPHH449"/>
    <x v="313"/>
    <s v="TPHH449(GD2-HK2-2223).1"/>
    <n v="3"/>
    <n v="54"/>
    <n v="6"/>
    <x v="2"/>
    <m/>
    <s v="17.04-18.06"/>
    <n v="34"/>
    <s v="01"/>
    <s v="4"/>
    <s v="10"/>
    <n v="30"/>
    <s v="Thứ 4(10-12)"/>
    <m/>
    <n v="1"/>
    <x v="2"/>
    <x v="1"/>
    <s v="59 CLCTPTM"/>
    <m/>
    <m/>
    <x v="4"/>
    <n v="1"/>
  </r>
  <r>
    <n v="336"/>
    <s v="TTR116"/>
    <x v="314"/>
    <s v="TTR116(GD1-HK2-2223).2"/>
    <n v="3"/>
    <n v="54"/>
    <n v="6"/>
    <x v="4"/>
    <m/>
    <s v="09.01-15.01+_x000a_06.02-02.04"/>
    <n v="53"/>
    <m/>
    <s v="3"/>
    <s v="7"/>
    <n v="30"/>
    <s v="Thứ 3(07-09)"/>
    <m/>
    <n v="3"/>
    <x v="2"/>
    <x v="4"/>
    <s v="59_TTTM"/>
    <m/>
    <m/>
    <x v="4"/>
    <n v="2"/>
  </r>
  <r>
    <n v="336"/>
    <s v="TTR116"/>
    <x v="314"/>
    <s v="TTR116(GD1-HK2-2223).2"/>
    <n v="3"/>
    <n v="54"/>
    <n v="6"/>
    <x v="4"/>
    <m/>
    <s v="09.01-15.01+_x000a_06.02-02.04"/>
    <n v="54"/>
    <s v="01"/>
    <s v="5"/>
    <s v="10"/>
    <n v="30"/>
    <s v="Thứ 5(10-12)"/>
    <m/>
    <n v="3"/>
    <x v="2"/>
    <x v="4"/>
    <s v="59_TTTM"/>
    <m/>
    <m/>
    <x v="4"/>
    <n v="2"/>
  </r>
  <r>
    <n v="336"/>
    <s v="TTR116"/>
    <x v="314"/>
    <s v="TTR116(GD1-HK2-2223).1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TTM"/>
    <s v="Điều chỉnh giai đoạn"/>
    <m/>
    <x v="4"/>
    <n v="1"/>
  </r>
  <r>
    <n v="336"/>
    <s v="TTR116"/>
    <x v="314"/>
    <s v="TTR116(GD1-HK2-2223).1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TTM"/>
    <s v="Điều chỉnh giai đoạn"/>
    <m/>
    <x v="4"/>
    <n v="1"/>
  </r>
  <r>
    <n v="42"/>
    <s v="TTR121"/>
    <x v="315"/>
    <s v="TTR121(GD1+2-HK2-2223).1"/>
    <n v="3"/>
    <n v="90"/>
    <n v="6"/>
    <x v="3"/>
    <m/>
    <s v="09.01-15.01+_x000a_06.02-14.05"/>
    <n v="53"/>
    <m/>
    <s v="3"/>
    <s v="7"/>
    <n v="33"/>
    <s v="Thứ 3(07-09)"/>
    <m/>
    <n v="1"/>
    <x v="2"/>
    <x v="4"/>
    <s v="59_LOG"/>
    <m/>
    <m/>
    <x v="7"/>
    <n v="1"/>
  </r>
  <r>
    <n v="42"/>
    <s v="TTR121"/>
    <x v="315"/>
    <s v="TTR121(GD1+2-HK2-2223).1"/>
    <n v="3"/>
    <n v="90"/>
    <n v="6"/>
    <x v="3"/>
    <m/>
    <s v="09.01-15.01+_x000a_06.02-14.05"/>
    <n v="54"/>
    <s v="01"/>
    <s v="5"/>
    <s v="10"/>
    <n v="33"/>
    <s v="Thứ 5(10-12)"/>
    <m/>
    <n v="1"/>
    <x v="2"/>
    <x v="4"/>
    <s v="59_LOG"/>
    <m/>
    <m/>
    <x v="7"/>
    <n v="1"/>
  </r>
  <r>
    <n v="462"/>
    <s v="TTR132"/>
    <x v="316"/>
    <s v="TTR132(GD1+2-HK2-2223).1"/>
    <n v="3"/>
    <n v="90"/>
    <n v="6"/>
    <x v="3"/>
    <s v="05.02-26.02"/>
    <s v="27.02-11.06"/>
    <n v="41"/>
    <m/>
    <s v="3"/>
    <s v="4"/>
    <n v="3"/>
    <s v="Thứ 3(04-06)"/>
    <m/>
    <n v="1"/>
    <x v="3"/>
    <x v="4"/>
    <s v="61KT-KHỐI 1-Trung 1"/>
    <s v="Điều chỉnh tiến độ"/>
    <s v="ND Quý"/>
    <x v="7"/>
    <n v="1"/>
  </r>
  <r>
    <n v="462"/>
    <s v="TTR132"/>
    <x v="316"/>
    <s v="TTR132(GD1+2-HK2-2223).1"/>
    <n v="3"/>
    <n v="90"/>
    <n v="6"/>
    <x v="3"/>
    <s v="05.02-26.02"/>
    <s v="27.02-11.06"/>
    <n v="42"/>
    <s v="01"/>
    <s v="6"/>
    <s v="1"/>
    <n v="3"/>
    <s v="Thứ 6(01-03)"/>
    <m/>
    <n v="1"/>
    <x v="3"/>
    <x v="4"/>
    <s v="61KT-KHỐI 1-Trung 1"/>
    <s v="Điều chỉnh tiến độ"/>
    <s v="ND Quý"/>
    <x v="7"/>
    <n v="1"/>
  </r>
  <r>
    <n v="406"/>
    <s v="TTR164"/>
    <x v="197"/>
    <s v="TTR164(GD1+2-HK2-2223).1"/>
    <n v="3"/>
    <n v="90"/>
    <n v="6"/>
    <x v="3"/>
    <m/>
    <s v="09.01-15.01+_x000a_06.02-14.05"/>
    <n v="23"/>
    <m/>
    <s v="4"/>
    <s v="7"/>
    <n v="33"/>
    <s v="Thứ 4(07-09)"/>
    <m/>
    <n v="5"/>
    <x v="1"/>
    <x v="4"/>
    <s v="60_TPTM;60_TNM;60_TATM"/>
    <m/>
    <m/>
    <x v="7"/>
    <n v="1"/>
  </r>
  <r>
    <n v="406"/>
    <s v="TTR164"/>
    <x v="197"/>
    <s v="TTR164(GD1+2-HK2-2223).1"/>
    <n v="3"/>
    <n v="90"/>
    <n v="6"/>
    <x v="3"/>
    <m/>
    <s v="09.01-15.01+_x000a_06.02-14.05"/>
    <n v="24"/>
    <s v="01"/>
    <s v="6"/>
    <s v="10"/>
    <n v="33"/>
    <s v="Thứ 6(10-12)"/>
    <m/>
    <n v="5"/>
    <x v="1"/>
    <x v="4"/>
    <s v="60_TPTM;60_TNM;60_TATM"/>
    <m/>
    <m/>
    <x v="7"/>
    <n v="1"/>
  </r>
  <r>
    <n v="406"/>
    <s v="TTR164"/>
    <x v="197"/>
    <s v="TTR164(GD1+2-HK2-2223).2"/>
    <n v="3"/>
    <n v="90"/>
    <n v="6"/>
    <x v="3"/>
    <m/>
    <s v="09.01-15.01+_x000a_06.02-14.05"/>
    <n v="31"/>
    <m/>
    <s v="3"/>
    <s v="1"/>
    <n v="33"/>
    <s v="Thứ 3(01-03)"/>
    <m/>
    <n v="5"/>
    <x v="1"/>
    <x v="4"/>
    <s v="60_TPTM;60_TNM;60_TATM"/>
    <m/>
    <m/>
    <x v="7"/>
    <n v="2"/>
  </r>
  <r>
    <n v="406"/>
    <s v="TTR164"/>
    <x v="197"/>
    <s v="TTR164(GD1+2-HK2-2223).2"/>
    <n v="3"/>
    <n v="90"/>
    <n v="6"/>
    <x v="3"/>
    <m/>
    <s v="09.01-15.01+_x000a_06.02-14.05"/>
    <n v="32"/>
    <s v="01"/>
    <s v="5"/>
    <s v="4"/>
    <n v="33"/>
    <s v="Thứ 5(04-06)"/>
    <m/>
    <n v="5"/>
    <x v="1"/>
    <x v="4"/>
    <s v="60_TPTM;60_TNM;60_TATM"/>
    <m/>
    <m/>
    <x v="7"/>
    <n v="2"/>
  </r>
  <r>
    <n v="406"/>
    <s v="TTR164"/>
    <x v="197"/>
    <s v="TTR164(GD1+2-HK2-2223).3"/>
    <n v="3"/>
    <n v="90"/>
    <n v="6"/>
    <x v="3"/>
    <m/>
    <s v="09.01-15.01+_x000a_06.02-14.05"/>
    <n v="33"/>
    <m/>
    <s v="2"/>
    <s v="7"/>
    <n v="33"/>
    <s v="Thứ 2(07-09)"/>
    <m/>
    <n v="5"/>
    <x v="1"/>
    <x v="4"/>
    <s v="60_TPTM;60_TNM;60_TATM"/>
    <m/>
    <m/>
    <x v="7"/>
    <n v="3"/>
  </r>
  <r>
    <n v="406"/>
    <s v="TTR164"/>
    <x v="197"/>
    <s v="TTR164(GD1+2-HK2-2223).3"/>
    <n v="3"/>
    <n v="90"/>
    <n v="6"/>
    <x v="3"/>
    <m/>
    <s v="09.01-15.01+_x000a_06.02-14.05"/>
    <n v="34"/>
    <s v="01"/>
    <s v="4"/>
    <s v="10"/>
    <n v="33"/>
    <s v="Thứ 4(10-12)"/>
    <m/>
    <n v="5"/>
    <x v="1"/>
    <x v="4"/>
    <s v="60_TPTM;60_TNM;60_TATM"/>
    <m/>
    <m/>
    <x v="7"/>
    <n v="3"/>
  </r>
  <r>
    <n v="406"/>
    <s v="TTR164"/>
    <x v="197"/>
    <s v="TTR164(GD1+2-HK2-2223).4"/>
    <n v="3"/>
    <n v="90"/>
    <n v="6"/>
    <x v="3"/>
    <m/>
    <s v="09.01-15.01+_x000a_06.02-14.05"/>
    <n v="41"/>
    <m/>
    <s v="3"/>
    <s v="4"/>
    <n v="33"/>
    <s v="Thứ 3(04-06)"/>
    <m/>
    <n v="5"/>
    <x v="1"/>
    <x v="4"/>
    <s v="60_TPTM;60_TNM;60_TATM"/>
    <m/>
    <m/>
    <x v="7"/>
    <n v="4"/>
  </r>
  <r>
    <n v="406"/>
    <s v="TTR164"/>
    <x v="197"/>
    <s v="TTR164(GD1+2-HK2-2223).4"/>
    <n v="3"/>
    <n v="90"/>
    <n v="6"/>
    <x v="3"/>
    <m/>
    <s v="09.01-15.01+_x000a_06.02-14.05"/>
    <n v="42"/>
    <s v="01"/>
    <s v="6"/>
    <s v="1"/>
    <n v="33"/>
    <s v="Thứ 6(01-03)"/>
    <m/>
    <n v="5"/>
    <x v="1"/>
    <x v="4"/>
    <s v="60_TPTM;60_TNM;60_TATM"/>
    <m/>
    <m/>
    <x v="7"/>
    <n v="4"/>
  </r>
  <r>
    <n v="406"/>
    <s v="TTR164"/>
    <x v="197"/>
    <s v="TTR164(GD1+2-HK2-2223).5"/>
    <n v="3"/>
    <n v="90"/>
    <n v="6"/>
    <x v="3"/>
    <m/>
    <s v="09.01-15.01+_x000a_06.02-14.05"/>
    <n v="43"/>
    <m/>
    <s v="2"/>
    <s v="10"/>
    <n v="33"/>
    <s v="Thứ 2(10-12)"/>
    <m/>
    <n v="5"/>
    <x v="1"/>
    <x v="4"/>
    <s v="60_TPTM;60_TNM;60_TATM"/>
    <m/>
    <m/>
    <x v="7"/>
    <n v="5"/>
  </r>
  <r>
    <n v="406"/>
    <s v="TTR164"/>
    <x v="197"/>
    <s v="TTR164(GD1+2-HK2-2223).5"/>
    <n v="3"/>
    <n v="90"/>
    <n v="6"/>
    <x v="3"/>
    <m/>
    <s v="09.01-15.01+_x000a_06.02-14.05"/>
    <n v="44"/>
    <s v="01"/>
    <s v="5"/>
    <s v="7"/>
    <n v="33"/>
    <s v="Thứ 5(07-09)"/>
    <m/>
    <n v="5"/>
    <x v="1"/>
    <x v="4"/>
    <s v="60_TPTM;60_TNM;60_TATM"/>
    <m/>
    <m/>
    <x v="7"/>
    <n v="5"/>
  </r>
  <r>
    <n v="113"/>
    <s v="TTR232"/>
    <x v="317"/>
    <s v="TTR232(GD1+2-HK2-2223).1"/>
    <n v="3"/>
    <n v="90"/>
    <n v="6"/>
    <x v="3"/>
    <m/>
    <s v="09.01-15.01+_x000a_06.02-14.05"/>
    <n v="11"/>
    <m/>
    <s v="2"/>
    <s v="1"/>
    <n v="30"/>
    <s v="Thứ 2(01-03)"/>
    <m/>
    <n v="1"/>
    <x v="1"/>
    <x v="4"/>
    <s v="Khoá 60"/>
    <m/>
    <m/>
    <x v="4"/>
    <n v="1"/>
  </r>
  <r>
    <n v="113"/>
    <s v="TTR232"/>
    <x v="317"/>
    <s v="TTR232(GD1+2-HK2-2223).1"/>
    <n v="3"/>
    <n v="90"/>
    <n v="6"/>
    <x v="3"/>
    <m/>
    <s v="09.01-15.01+_x000a_06.02-14.05"/>
    <n v="12"/>
    <s v="01"/>
    <s v="4"/>
    <s v="4"/>
    <n v="30"/>
    <s v="Thứ 4(04-06)"/>
    <m/>
    <n v="1"/>
    <x v="1"/>
    <x v="4"/>
    <s v="Khoá 60"/>
    <m/>
    <m/>
    <x v="4"/>
    <n v="1"/>
  </r>
  <r>
    <n v="387"/>
    <s v="TTR303"/>
    <x v="318"/>
    <s v="TTR303(GD2-HK2-2223).3"/>
    <n v="3"/>
    <n v="54"/>
    <n v="6"/>
    <x v="2"/>
    <s v="26.02-19.03"/>
    <s v="01.05-30.06"/>
    <n v="23"/>
    <m/>
    <s v="4"/>
    <s v="7"/>
    <n v="3"/>
    <s v="Thứ 4(07-09)"/>
    <m/>
    <n v="3"/>
    <x v="3"/>
    <x v="4"/>
    <s v="61TTTM-KHỐI 1-TRUNG 3 (D4)"/>
    <s v="Điều chỉnh tiến độ"/>
    <s v="MT Nam"/>
    <x v="7"/>
    <n v="3"/>
  </r>
  <r>
    <n v="387"/>
    <s v="TTR303"/>
    <x v="318"/>
    <s v="TTR303(GD2-HK2-2223).3"/>
    <n v="3"/>
    <n v="54"/>
    <n v="6"/>
    <x v="2"/>
    <s v="26.02-19.03"/>
    <s v="01.05-30.06"/>
    <n v="24"/>
    <s v="01"/>
    <s v="6"/>
    <s v="10"/>
    <n v="3"/>
    <s v="Thứ 6(10-12)"/>
    <m/>
    <n v="3"/>
    <x v="3"/>
    <x v="4"/>
    <s v="61TTTM-KHỐI 1-TRUNG 3 (D4)"/>
    <s v="Điều chỉnh tiến độ"/>
    <s v="MT Nam"/>
    <x v="7"/>
    <n v="3"/>
  </r>
  <r>
    <n v="340"/>
    <s v="TTR304"/>
    <x v="263"/>
    <s v="TTR304(GD1-HK2-2223).1"/>
    <n v="3"/>
    <n v="54"/>
    <n v="6"/>
    <x v="4"/>
    <m/>
    <s v="09.01-15.01+_x000a_06.02-02.04"/>
    <n v="33"/>
    <m/>
    <s v="2"/>
    <s v="7"/>
    <n v="30"/>
    <s v="Thứ 2(07-09)"/>
    <m/>
    <n v="3"/>
    <x v="1"/>
    <x v="4"/>
    <s v="60_TTTM"/>
    <m/>
    <m/>
    <x v="4"/>
    <n v="1"/>
  </r>
  <r>
    <n v="340"/>
    <s v="TTR304"/>
    <x v="263"/>
    <s v="TTR304(GD1-HK2-2223).1"/>
    <n v="3"/>
    <n v="54"/>
    <n v="6"/>
    <x v="4"/>
    <m/>
    <s v="09.01-15.01+_x000a_06.02-02.04"/>
    <n v="34"/>
    <s v="01"/>
    <s v="4"/>
    <s v="10"/>
    <n v="30"/>
    <s v="Thứ 4(10-12)"/>
    <m/>
    <n v="3"/>
    <x v="1"/>
    <x v="4"/>
    <s v="60_TTTM"/>
    <m/>
    <m/>
    <x v="4"/>
    <n v="1"/>
  </r>
  <r>
    <n v="340"/>
    <s v="TTR304"/>
    <x v="263"/>
    <s v="TTR304(GD1-HK2-2223).3"/>
    <n v="3"/>
    <n v="54"/>
    <n v="6"/>
    <x v="4"/>
    <m/>
    <s v="09.01-15.01+_x000a_06.02-02.04"/>
    <n v="41"/>
    <m/>
    <s v="3"/>
    <s v="4"/>
    <n v="30"/>
    <s v="Thứ 3(04-06)"/>
    <m/>
    <n v="3"/>
    <x v="1"/>
    <x v="4"/>
    <s v="60_TTTM"/>
    <m/>
    <m/>
    <x v="4"/>
    <n v="3"/>
  </r>
  <r>
    <n v="340"/>
    <s v="TTR304"/>
    <x v="263"/>
    <s v="TTR304(GD1-HK2-2223).3"/>
    <n v="3"/>
    <n v="54"/>
    <n v="6"/>
    <x v="4"/>
    <m/>
    <s v="09.01-15.01+_x000a_06.02-02.04"/>
    <n v="42"/>
    <s v="01"/>
    <s v="6"/>
    <s v="1"/>
    <n v="30"/>
    <s v="Thứ 6(01-03)"/>
    <m/>
    <n v="3"/>
    <x v="1"/>
    <x v="4"/>
    <s v="60_TTTM"/>
    <m/>
    <m/>
    <x v="4"/>
    <n v="3"/>
  </r>
  <r>
    <n v="340"/>
    <s v="TTR304"/>
    <x v="263"/>
    <s v="TTR304(GD2-HK2-2223).2"/>
    <n v="3"/>
    <n v="54"/>
    <n v="6"/>
    <x v="2"/>
    <m/>
    <s v="17.04-18.06"/>
    <n v="33"/>
    <m/>
    <s v="2"/>
    <s v="7"/>
    <n v="30"/>
    <s v="Thứ 2(07-09)"/>
    <m/>
    <n v="3"/>
    <x v="1"/>
    <x v="4"/>
    <s v="60_TTTM"/>
    <m/>
    <m/>
    <x v="4"/>
    <n v="2"/>
  </r>
  <r>
    <n v="340"/>
    <s v="TTR304"/>
    <x v="263"/>
    <s v="TTR304(GD2-HK2-2223).2"/>
    <n v="3"/>
    <n v="54"/>
    <n v="6"/>
    <x v="2"/>
    <m/>
    <s v="17.04-18.06"/>
    <n v="34"/>
    <s v="01"/>
    <s v="4"/>
    <s v="10"/>
    <n v="30"/>
    <s v="Thứ 4(10-12)"/>
    <m/>
    <n v="3"/>
    <x v="1"/>
    <x v="4"/>
    <s v="60_TTTM"/>
    <m/>
    <m/>
    <x v="4"/>
    <n v="2"/>
  </r>
  <r>
    <n v="388"/>
    <s v="TTR307"/>
    <x v="28"/>
    <s v="TTR307(GD1-HK2-2223).3"/>
    <n v="3"/>
    <n v="54"/>
    <n v="6"/>
    <x v="4"/>
    <s v="26.02-19.03"/>
    <s v="06.02-26.02+_x000a_20.03-30.04"/>
    <n v="23"/>
    <m/>
    <s v="4"/>
    <s v="7"/>
    <n v="3"/>
    <s v="Thứ 4(07-09)"/>
    <m/>
    <n v="3"/>
    <x v="3"/>
    <x v="4"/>
    <s v="61TTTM-KHỐI 1-TRUNG 3 (D4)"/>
    <s v="Điều chỉnh tiến độ; Điều chỉnh môn học"/>
    <s v="MT Nam"/>
    <x v="7"/>
    <n v="3"/>
  </r>
  <r>
    <n v="388"/>
    <s v="TTR307"/>
    <x v="28"/>
    <s v="TTR307(GD1-HK2-2223).3"/>
    <n v="3"/>
    <n v="54"/>
    <n v="6"/>
    <x v="4"/>
    <s v="26.02-19.03"/>
    <s v="06.02-26.02+_x000a_20.03-30.04"/>
    <n v="24"/>
    <s v="01"/>
    <s v="6"/>
    <s v="10"/>
    <n v="3"/>
    <s v="Thứ 6(10-12)"/>
    <m/>
    <n v="3"/>
    <x v="3"/>
    <x v="4"/>
    <s v="61TTTM-KHỐI 1-TRUNG 3 (D4)"/>
    <s v="Điều chỉnh tiến độ; Điều chỉnh môn học"/>
    <s v="MT Nam"/>
    <x v="7"/>
    <n v="3"/>
  </r>
  <r>
    <n v="361"/>
    <s v="TTR308"/>
    <x v="319"/>
    <s v="TTR308(GD1-HK2-2223).2"/>
    <n v="3"/>
    <n v="54"/>
    <n v="6"/>
    <x v="4"/>
    <m/>
    <s v="09.01-15.01+_x000a_06.02-02.04"/>
    <n v="43"/>
    <m/>
    <s v="2"/>
    <s v="10"/>
    <n v="30"/>
    <s v="Thứ 2(10-12)"/>
    <m/>
    <n v="3"/>
    <x v="1"/>
    <x v="4"/>
    <s v="60_TTTM"/>
    <m/>
    <m/>
    <x v="4"/>
    <n v="2"/>
  </r>
  <r>
    <n v="361"/>
    <s v="TTR308"/>
    <x v="319"/>
    <s v="TTR308(GD1-HK2-2223).2"/>
    <n v="3"/>
    <n v="54"/>
    <n v="6"/>
    <x v="4"/>
    <m/>
    <s v="09.01-15.01+_x000a_06.02-02.04"/>
    <n v="44"/>
    <s v="01"/>
    <s v="5"/>
    <s v="7"/>
    <n v="30"/>
    <s v="Thứ 5(07-09)"/>
    <m/>
    <n v="3"/>
    <x v="1"/>
    <x v="4"/>
    <s v="60_TTTM"/>
    <m/>
    <m/>
    <x v="4"/>
    <n v="2"/>
  </r>
  <r>
    <n v="361"/>
    <s v="TTR308"/>
    <x v="319"/>
    <s v="TTR308(GD2-HK2-2223).1"/>
    <n v="3"/>
    <n v="54"/>
    <n v="6"/>
    <x v="2"/>
    <m/>
    <s v="17.04-18.06"/>
    <n v="41"/>
    <m/>
    <s v="3"/>
    <s v="4"/>
    <n v="30"/>
    <s v="Thứ 3(04-06)"/>
    <m/>
    <n v="3"/>
    <x v="1"/>
    <x v="4"/>
    <s v="60_TTTM"/>
    <m/>
    <m/>
    <x v="4"/>
    <n v="1"/>
  </r>
  <r>
    <n v="361"/>
    <s v="TTR308"/>
    <x v="319"/>
    <s v="TTR308(GD2-HK2-2223).1"/>
    <n v="3"/>
    <n v="54"/>
    <n v="6"/>
    <x v="2"/>
    <m/>
    <s v="17.04-18.06"/>
    <n v="42"/>
    <s v="01"/>
    <s v="6"/>
    <s v="1"/>
    <n v="30"/>
    <s v="Thứ 6(01-03)"/>
    <m/>
    <n v="3"/>
    <x v="1"/>
    <x v="4"/>
    <s v="60_TTTM"/>
    <m/>
    <m/>
    <x v="4"/>
    <n v="1"/>
  </r>
  <r>
    <n v="361"/>
    <s v="TTR308"/>
    <x v="319"/>
    <s v="TTR308(GD2-HK2-2223).3"/>
    <n v="3"/>
    <n v="54"/>
    <n v="6"/>
    <x v="2"/>
    <m/>
    <s v="17.04-18.06"/>
    <n v="43"/>
    <m/>
    <s v="2"/>
    <s v="10"/>
    <n v="30"/>
    <s v="Thứ 2(10-12)"/>
    <m/>
    <n v="3"/>
    <x v="1"/>
    <x v="4"/>
    <s v="60_TTTM"/>
    <m/>
    <m/>
    <x v="4"/>
    <n v="3"/>
  </r>
  <r>
    <n v="361"/>
    <s v="TTR308"/>
    <x v="319"/>
    <s v="TTR308(GD2-HK2-2223).3"/>
    <n v="3"/>
    <n v="54"/>
    <n v="6"/>
    <x v="2"/>
    <m/>
    <s v="17.04-18.06"/>
    <n v="44"/>
    <s v="01"/>
    <s v="5"/>
    <s v="7"/>
    <n v="30"/>
    <s v="Thứ 5(07-09)"/>
    <m/>
    <n v="3"/>
    <x v="1"/>
    <x v="4"/>
    <s v="60_TTTM"/>
    <m/>
    <m/>
    <x v="4"/>
    <n v="3"/>
  </r>
  <r>
    <n v="377"/>
    <s v="TTR310"/>
    <x v="29"/>
    <s v="TTR310(GD1-HK2-2223).2"/>
    <n v="3"/>
    <n v="54"/>
    <n v="6"/>
    <x v="4"/>
    <m/>
    <s v="09.01-15.01+_x000a_06.02-02.04"/>
    <n v="51"/>
    <m/>
    <s v="4"/>
    <s v="1"/>
    <n v="30"/>
    <s v="Thứ 4(01-03)"/>
    <m/>
    <n v="3"/>
    <x v="1"/>
    <x v="4"/>
    <s v="60_TTTM"/>
    <m/>
    <m/>
    <x v="4"/>
    <n v="2"/>
  </r>
  <r>
    <n v="377"/>
    <s v="TTR310"/>
    <x v="29"/>
    <s v="TTR310(GD1-HK2-2223).2"/>
    <n v="3"/>
    <n v="54"/>
    <n v="6"/>
    <x v="4"/>
    <m/>
    <s v="09.01-15.01+_x000a_06.02-02.04"/>
    <n v="52"/>
    <s v="01"/>
    <s v="6"/>
    <s v="4"/>
    <n v="30"/>
    <s v="Thứ 6(04-06)"/>
    <m/>
    <n v="3"/>
    <x v="1"/>
    <x v="4"/>
    <s v="60_TTTM"/>
    <m/>
    <m/>
    <x v="4"/>
    <n v="2"/>
  </r>
  <r>
    <n v="377"/>
    <s v="TTR310"/>
    <x v="29"/>
    <s v="TTR310(GD2-HK2-2223).1"/>
    <n v="3"/>
    <n v="54"/>
    <n v="6"/>
    <x v="2"/>
    <m/>
    <s v="17.04-18.06"/>
    <n v="23"/>
    <m/>
    <s v="4"/>
    <s v="7"/>
    <n v="30"/>
    <s v="Thứ 4(07-09)"/>
    <m/>
    <n v="3"/>
    <x v="1"/>
    <x v="4"/>
    <s v="60_TTTM"/>
    <m/>
    <m/>
    <x v="4"/>
    <n v="1"/>
  </r>
  <r>
    <n v="377"/>
    <s v="TTR310"/>
    <x v="29"/>
    <s v="TTR310(GD2-HK2-2223).1"/>
    <n v="3"/>
    <n v="54"/>
    <n v="6"/>
    <x v="2"/>
    <m/>
    <s v="17.04-18.06"/>
    <n v="24"/>
    <s v="01"/>
    <s v="6"/>
    <s v="10"/>
    <n v="30"/>
    <s v="Thứ 6(10-12)"/>
    <m/>
    <n v="3"/>
    <x v="1"/>
    <x v="4"/>
    <s v="60_TTTM"/>
    <m/>
    <m/>
    <x v="4"/>
    <n v="1"/>
  </r>
  <r>
    <n v="377"/>
    <s v="TTR310"/>
    <x v="29"/>
    <s v="TTR310(GD2-HK2-2223).3"/>
    <n v="3"/>
    <n v="54"/>
    <n v="6"/>
    <x v="2"/>
    <m/>
    <s v="17.04-18.06"/>
    <n v="51"/>
    <m/>
    <s v="4"/>
    <s v="1"/>
    <n v="30"/>
    <s v="Thứ 4(01-03)"/>
    <m/>
    <n v="3"/>
    <x v="1"/>
    <x v="4"/>
    <s v="60_TTTM"/>
    <m/>
    <m/>
    <x v="4"/>
    <n v="3"/>
  </r>
  <r>
    <n v="377"/>
    <s v="TTR310"/>
    <x v="29"/>
    <s v="TTR310(GD2-HK2-2223).3"/>
    <n v="3"/>
    <n v="54"/>
    <n v="6"/>
    <x v="2"/>
    <m/>
    <s v="17.04-18.06"/>
    <n v="52"/>
    <s v="01"/>
    <s v="6"/>
    <s v="4"/>
    <n v="30"/>
    <s v="Thứ 6(04-06)"/>
    <m/>
    <n v="3"/>
    <x v="1"/>
    <x v="4"/>
    <s v="60_TTTM"/>
    <m/>
    <m/>
    <x v="4"/>
    <n v="3"/>
  </r>
  <r>
    <n v="334"/>
    <s v="TTR312"/>
    <x v="320"/>
    <s v="TTR312(GD1+2-HK2-2223).3"/>
    <n v="3"/>
    <n v="54"/>
    <n v="6"/>
    <x v="3"/>
    <s v="26.02-19.03"/>
    <s v="06.02-26.02+_x000a_20.03-30.04"/>
    <n v="13"/>
    <m/>
    <s v="3"/>
    <s v="10"/>
    <n v="3"/>
    <s v="Thứ 3(10-12)"/>
    <m/>
    <n v="3"/>
    <x v="3"/>
    <x v="4"/>
    <s v="61TTTM-KHỐI 1-TRUNG 3 (D4)"/>
    <s v="Điều chỉnh tiến độ; Điều chỉnh môn học"/>
    <s v="MT Nam"/>
    <x v="2"/>
    <n v="3"/>
  </r>
  <r>
    <n v="334"/>
    <s v="TTR312"/>
    <x v="320"/>
    <s v="TTR312(GD1+2-HK2-2223).3"/>
    <n v="3"/>
    <n v="54"/>
    <n v="6"/>
    <x v="3"/>
    <s v="26.02-19.03"/>
    <s v="06.02-26.02+_x000a_20.03-30.04"/>
    <n v="14"/>
    <s v="01"/>
    <s v="6"/>
    <s v="7"/>
    <n v="3"/>
    <s v="Thứ 6(07-09)"/>
    <m/>
    <n v="3"/>
    <x v="3"/>
    <x v="4"/>
    <s v="61TTTM-KHỐI 1-TRUNG 3 (D4)"/>
    <s v="Điều chỉnh tiến độ; Điều chỉnh môn học"/>
    <s v="MT Nam"/>
    <x v="2"/>
    <n v="3"/>
  </r>
  <r>
    <n v="353"/>
    <s v="TTR313"/>
    <x v="321"/>
    <s v="TTR313(GD1-HK2-2223).1"/>
    <n v="3"/>
    <n v="54"/>
    <n v="6"/>
    <x v="4"/>
    <m/>
    <s v="09.01-15.01+_x000a_06.02-02.04"/>
    <n v="31"/>
    <m/>
    <s v="3"/>
    <s v="1"/>
    <n v="30"/>
    <s v="Thứ 3(01-03)"/>
    <m/>
    <n v="3"/>
    <x v="1"/>
    <x v="4"/>
    <s v="60_TTTM"/>
    <m/>
    <m/>
    <x v="4"/>
    <n v="1"/>
  </r>
  <r>
    <n v="353"/>
    <s v="TTR313"/>
    <x v="321"/>
    <s v="TTR313(GD1-HK2-2223).1"/>
    <n v="3"/>
    <n v="54"/>
    <n v="6"/>
    <x v="4"/>
    <m/>
    <s v="09.01-15.01+_x000a_06.02-02.04"/>
    <n v="32"/>
    <s v="01"/>
    <s v="5"/>
    <s v="4"/>
    <n v="30"/>
    <s v="Thứ 5(04-06)"/>
    <m/>
    <n v="3"/>
    <x v="1"/>
    <x v="4"/>
    <s v="60_TTTM"/>
    <m/>
    <m/>
    <x v="4"/>
    <n v="1"/>
  </r>
  <r>
    <n v="353"/>
    <s v="TTR313"/>
    <x v="321"/>
    <s v="TTR313(GD1-HK2-2223).3"/>
    <n v="3"/>
    <n v="54"/>
    <n v="6"/>
    <x v="4"/>
    <m/>
    <s v="09.01-15.01+_x000a_06.02-02.04"/>
    <n v="23"/>
    <m/>
    <s v="4"/>
    <s v="7"/>
    <n v="30"/>
    <s v="Thứ 4(07-09)"/>
    <m/>
    <n v="3"/>
    <x v="1"/>
    <x v="4"/>
    <s v="60_TTTM"/>
    <m/>
    <m/>
    <x v="4"/>
    <n v="3"/>
  </r>
  <r>
    <n v="353"/>
    <s v="TTR313"/>
    <x v="321"/>
    <s v="TTR313(GD1-HK2-2223).3"/>
    <n v="3"/>
    <n v="54"/>
    <n v="6"/>
    <x v="4"/>
    <m/>
    <s v="09.01-15.01+_x000a_06.02-02.04"/>
    <n v="24"/>
    <s v="01"/>
    <s v="6"/>
    <s v="10"/>
    <n v="30"/>
    <s v="Thứ 6(10-12)"/>
    <m/>
    <n v="3"/>
    <x v="1"/>
    <x v="4"/>
    <s v="60_TTTM"/>
    <m/>
    <m/>
    <x v="4"/>
    <n v="3"/>
  </r>
  <r>
    <n v="353"/>
    <s v="TTR313"/>
    <x v="321"/>
    <s v="TTR313(GD2-HK2-2223).2"/>
    <n v="3"/>
    <n v="54"/>
    <n v="6"/>
    <x v="2"/>
    <m/>
    <s v="17.04-18.06"/>
    <n v="31"/>
    <m/>
    <s v="3"/>
    <s v="1"/>
    <n v="30"/>
    <s v="Thứ 3(01-03)"/>
    <m/>
    <n v="3"/>
    <x v="1"/>
    <x v="4"/>
    <s v="60_TTTM"/>
    <m/>
    <m/>
    <x v="4"/>
    <n v="2"/>
  </r>
  <r>
    <n v="353"/>
    <s v="TTR313"/>
    <x v="321"/>
    <s v="TTR313(GD2-HK2-2223).2"/>
    <n v="3"/>
    <n v="54"/>
    <n v="6"/>
    <x v="2"/>
    <m/>
    <s v="17.04-18.06"/>
    <n v="32"/>
    <s v="01"/>
    <s v="5"/>
    <s v="4"/>
    <n v="30"/>
    <s v="Thứ 5(04-06)"/>
    <m/>
    <n v="3"/>
    <x v="1"/>
    <x v="4"/>
    <s v="60_TTTM"/>
    <m/>
    <m/>
    <x v="4"/>
    <n v="2"/>
  </r>
  <r>
    <n v="378"/>
    <s v="TTR317"/>
    <x v="322"/>
    <s v="TTR317(GD1-HK2-2223).1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TTM"/>
    <m/>
    <m/>
    <x v="4"/>
    <n v="1"/>
  </r>
  <r>
    <n v="378"/>
    <s v="TTR317"/>
    <x v="322"/>
    <s v="TTR317(GD1-HK2-2223).1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TTM"/>
    <m/>
    <m/>
    <x v="4"/>
    <n v="1"/>
  </r>
  <r>
    <n v="378"/>
    <s v="TTR317"/>
    <x v="322"/>
    <s v="TTR317(GD1-HK2-2223).3"/>
    <n v="3"/>
    <n v="54"/>
    <n v="6"/>
    <x v="4"/>
    <m/>
    <s v="09.01-15.01+_x000a_06.02-02.04"/>
    <n v="43"/>
    <m/>
    <s v="2"/>
    <s v="10"/>
    <n v="30"/>
    <s v="Thứ 2(10-12)"/>
    <m/>
    <n v="3"/>
    <x v="2"/>
    <x v="4"/>
    <s v="59_TTTM"/>
    <m/>
    <m/>
    <x v="4"/>
    <n v="3"/>
  </r>
  <r>
    <n v="378"/>
    <s v="TTR317"/>
    <x v="322"/>
    <s v="TTR317(GD1-HK2-2223).3"/>
    <n v="3"/>
    <n v="54"/>
    <n v="6"/>
    <x v="4"/>
    <m/>
    <s v="09.01-15.01+_x000a_06.02-02.04"/>
    <n v="44"/>
    <s v="01"/>
    <s v="5"/>
    <s v="7"/>
    <n v="30"/>
    <s v="Thứ 5(07-09)"/>
    <m/>
    <n v="3"/>
    <x v="2"/>
    <x v="4"/>
    <s v="59_TTTM"/>
    <m/>
    <m/>
    <x v="4"/>
    <n v="3"/>
  </r>
  <r>
    <n v="378"/>
    <s v="TTR317"/>
    <x v="322"/>
    <s v="TTR317(GD2-HK2-2223).2"/>
    <n v="3"/>
    <n v="54"/>
    <n v="6"/>
    <x v="2"/>
    <m/>
    <s v="17.04-18.06"/>
    <n v="43"/>
    <m/>
    <s v="2"/>
    <s v="10"/>
    <n v="30"/>
    <s v="Thứ 2(10-12)"/>
    <m/>
    <n v="3"/>
    <x v="2"/>
    <x v="4"/>
    <s v="59_TTTM"/>
    <m/>
    <m/>
    <x v="4"/>
    <n v="2"/>
  </r>
  <r>
    <n v="378"/>
    <s v="TTR317"/>
    <x v="322"/>
    <s v="TTR317(GD2-HK2-2223).2"/>
    <n v="3"/>
    <n v="54"/>
    <n v="6"/>
    <x v="2"/>
    <m/>
    <s v="17.04-18.06"/>
    <n v="44"/>
    <s v="01"/>
    <s v="5"/>
    <s v="7"/>
    <n v="30"/>
    <s v="Thứ 5(07-09)"/>
    <m/>
    <n v="3"/>
    <x v="2"/>
    <x v="4"/>
    <s v="59_TTTM"/>
    <m/>
    <m/>
    <x v="4"/>
    <n v="2"/>
  </r>
  <r>
    <n v="378"/>
    <s v="TTR317"/>
    <x v="322"/>
    <s v="TTR317(GD2-HK2-2223).4"/>
    <n v="3"/>
    <n v="54"/>
    <n v="6"/>
    <x v="2"/>
    <m/>
    <s v="17.04-18.06"/>
    <n v="41"/>
    <m/>
    <s v="3"/>
    <s v="4"/>
    <n v="30"/>
    <s v="Thứ 3(04-06)"/>
    <m/>
    <n v="3"/>
    <x v="2"/>
    <x v="4"/>
    <s v="59_TTTM"/>
    <s v="Bổ sung thêm lớp"/>
    <m/>
    <x v="4"/>
    <n v="4"/>
  </r>
  <r>
    <n v="378"/>
    <s v="TTR317"/>
    <x v="322"/>
    <s v="TTR317(GD2-HK2-2223).4"/>
    <n v="3"/>
    <n v="54"/>
    <n v="6"/>
    <x v="2"/>
    <m/>
    <s v="17.04-18.06"/>
    <n v="42"/>
    <s v="01"/>
    <s v="6"/>
    <s v="1"/>
    <n v="30"/>
    <s v="Thứ 6(01-03)"/>
    <m/>
    <n v="3"/>
    <x v="2"/>
    <x v="4"/>
    <s v="59_TTTM"/>
    <s v="Bổ sung thêm lớp"/>
    <m/>
    <x v="4"/>
    <n v="4"/>
  </r>
  <r>
    <n v="362"/>
    <s v="TTR319"/>
    <x v="323"/>
    <s v="TTR319(GD1-HK2-2223).2"/>
    <n v="3"/>
    <n v="54"/>
    <n v="6"/>
    <x v="4"/>
    <m/>
    <s v="09.01-15.01+_x000a_06.02-02.04"/>
    <n v="21"/>
    <m/>
    <s v="2"/>
    <s v="4"/>
    <n v="30"/>
    <s v="Thứ 2(04-06)"/>
    <m/>
    <n v="3"/>
    <x v="2"/>
    <x v="4"/>
    <s v="59_TTTM"/>
    <m/>
    <m/>
    <x v="4"/>
    <n v="2"/>
  </r>
  <r>
    <n v="362"/>
    <s v="TTR319"/>
    <x v="323"/>
    <s v="TTR319(GD1-HK2-2223).2"/>
    <n v="3"/>
    <n v="54"/>
    <n v="6"/>
    <x v="4"/>
    <m/>
    <s v="09.01-15.01+_x000a_06.02-02.04"/>
    <n v="22"/>
    <s v="01"/>
    <s v="5"/>
    <s v="1"/>
    <n v="30"/>
    <s v="Thứ 5(01-03)"/>
    <m/>
    <n v="3"/>
    <x v="2"/>
    <x v="4"/>
    <s v="59_TTTM"/>
    <m/>
    <m/>
    <x v="4"/>
    <n v="2"/>
  </r>
  <r>
    <n v="362"/>
    <s v="TTR319"/>
    <x v="323"/>
    <s v="TTR319(GD1-HK2-2223).4"/>
    <n v="3"/>
    <n v="54"/>
    <n v="6"/>
    <x v="4"/>
    <m/>
    <s v="09.01-15.01+_x000a_06.02-02.04"/>
    <n v="33"/>
    <m/>
    <s v="2"/>
    <s v="7"/>
    <n v="30"/>
    <s v="Thứ 2(07-09)"/>
    <m/>
    <n v="3"/>
    <x v="2"/>
    <x v="4"/>
    <s v="59_TTTM"/>
    <s v="Bổ sung thêm lớp"/>
    <m/>
    <x v="4"/>
    <n v="4"/>
  </r>
  <r>
    <n v="362"/>
    <s v="TTR319"/>
    <x v="323"/>
    <s v="TTR319(GD1-HK2-2223).4"/>
    <n v="3"/>
    <n v="54"/>
    <n v="6"/>
    <x v="4"/>
    <m/>
    <s v="09.01-15.01+_x000a_06.02-02.04"/>
    <n v="34"/>
    <s v="01"/>
    <s v="4"/>
    <s v="10"/>
    <n v="30"/>
    <s v="Thứ 4(10-12)"/>
    <m/>
    <n v="3"/>
    <x v="2"/>
    <x v="4"/>
    <s v="59_TTTM"/>
    <s v="Bổ sung thêm lớp"/>
    <m/>
    <x v="4"/>
    <n v="4"/>
  </r>
  <r>
    <n v="362"/>
    <s v="TTR319"/>
    <x v="323"/>
    <s v="TTR319(GD2-HK2-2223).1"/>
    <n v="3"/>
    <n v="54"/>
    <n v="6"/>
    <x v="2"/>
    <m/>
    <s v="17.04-18.06"/>
    <n v="21"/>
    <m/>
    <s v="2"/>
    <s v="4"/>
    <n v="30"/>
    <s v="Thứ 2(04-06)"/>
    <m/>
    <n v="3"/>
    <x v="2"/>
    <x v="4"/>
    <s v="59_TTTM"/>
    <m/>
    <m/>
    <x v="4"/>
    <n v="1"/>
  </r>
  <r>
    <n v="362"/>
    <s v="TTR319"/>
    <x v="323"/>
    <s v="TTR319(GD2-HK2-2223).1"/>
    <n v="3"/>
    <n v="54"/>
    <n v="6"/>
    <x v="2"/>
    <m/>
    <s v="17.04-18.06"/>
    <n v="22"/>
    <s v="01"/>
    <s v="5"/>
    <s v="1"/>
    <n v="30"/>
    <s v="Thứ 5(01-03)"/>
    <m/>
    <n v="3"/>
    <x v="2"/>
    <x v="4"/>
    <s v="59_TTTM"/>
    <m/>
    <m/>
    <x v="4"/>
    <n v="1"/>
  </r>
  <r>
    <n v="362"/>
    <s v="TTR319"/>
    <x v="323"/>
    <s v="TTR319(GD2-HK2-2223).3"/>
    <n v="3"/>
    <n v="54"/>
    <n v="6"/>
    <x v="2"/>
    <m/>
    <s v="17.04-18.06"/>
    <n v="23"/>
    <m/>
    <s v="4"/>
    <s v="7"/>
    <n v="30"/>
    <s v="Thứ 4(07-09)"/>
    <m/>
    <n v="3"/>
    <x v="2"/>
    <x v="4"/>
    <s v="59_TTTM"/>
    <m/>
    <m/>
    <x v="4"/>
    <n v="3"/>
  </r>
  <r>
    <n v="362"/>
    <s v="TTR319"/>
    <x v="323"/>
    <s v="TTR319(GD2-HK2-2223).3"/>
    <n v="3"/>
    <n v="54"/>
    <n v="6"/>
    <x v="2"/>
    <m/>
    <s v="17.04-18.06"/>
    <n v="24"/>
    <s v="01"/>
    <s v="6"/>
    <s v="10"/>
    <n v="30"/>
    <s v="Thứ 6(10-12)"/>
    <m/>
    <n v="3"/>
    <x v="2"/>
    <x v="4"/>
    <s v="59_TTTM"/>
    <m/>
    <m/>
    <x v="4"/>
    <n v="3"/>
  </r>
  <r>
    <n v="341"/>
    <s v="TTR320"/>
    <x v="324"/>
    <s v="TTR320(GD1-HK2-2223).1"/>
    <n v="3"/>
    <n v="54"/>
    <n v="6"/>
    <x v="4"/>
    <m/>
    <s v="09.01-15.01+_x000a_06.02-02.04"/>
    <n v="11"/>
    <m/>
    <s v="2"/>
    <s v="1"/>
    <n v="30"/>
    <s v="Thứ 2(01-03)"/>
    <m/>
    <n v="3"/>
    <x v="2"/>
    <x v="4"/>
    <s v="59_TTTM"/>
    <m/>
    <m/>
    <x v="4"/>
    <n v="1"/>
  </r>
  <r>
    <n v="341"/>
    <s v="TTR320"/>
    <x v="324"/>
    <s v="TTR320(GD1-HK2-2223).1"/>
    <n v="3"/>
    <n v="54"/>
    <n v="6"/>
    <x v="4"/>
    <m/>
    <s v="09.01-15.01+_x000a_06.02-02.04"/>
    <n v="12"/>
    <s v="01"/>
    <s v="4"/>
    <s v="4"/>
    <n v="30"/>
    <s v="Thứ 4(04-06)"/>
    <m/>
    <n v="3"/>
    <x v="2"/>
    <x v="4"/>
    <s v="59_TTTM"/>
    <m/>
    <m/>
    <x v="4"/>
    <n v="1"/>
  </r>
  <r>
    <n v="341"/>
    <s v="TTR320"/>
    <x v="324"/>
    <s v="TTR320(GD1-HK2-2223).3"/>
    <n v="3"/>
    <n v="54"/>
    <n v="6"/>
    <x v="4"/>
    <m/>
    <s v="09.01-15.01+_x000a_06.02-02.04"/>
    <n v="13"/>
    <m/>
    <s v="3"/>
    <s v="10"/>
    <n v="30"/>
    <s v="Thứ 3(10-12)"/>
    <m/>
    <n v="3"/>
    <x v="2"/>
    <x v="4"/>
    <s v="59_TTTM"/>
    <m/>
    <m/>
    <x v="4"/>
    <n v="3"/>
  </r>
  <r>
    <n v="341"/>
    <s v="TTR320"/>
    <x v="324"/>
    <s v="TTR320(GD1-HK2-2223).3"/>
    <n v="3"/>
    <n v="54"/>
    <n v="6"/>
    <x v="4"/>
    <m/>
    <s v="09.01-15.01+_x000a_06.02-02.04"/>
    <n v="14"/>
    <s v="01"/>
    <s v="6"/>
    <s v="7"/>
    <n v="30"/>
    <s v="Thứ 6(07-09)"/>
    <m/>
    <n v="3"/>
    <x v="2"/>
    <x v="4"/>
    <s v="59_TTTM"/>
    <m/>
    <m/>
    <x v="4"/>
    <n v="3"/>
  </r>
  <r>
    <n v="121"/>
    <s v="TTR332"/>
    <x v="325"/>
    <s v="TTR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21"/>
    <s v="TTR332"/>
    <x v="325"/>
    <s v="TTR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355"/>
    <s v="TTR408"/>
    <x v="326"/>
    <s v="TTR408(GD1-HK2-2223).1"/>
    <n v="3"/>
    <n v="54"/>
    <n v="6"/>
    <x v="4"/>
    <m/>
    <s v="09.01-15.01+_x000a_06.02-02.04"/>
    <n v="23"/>
    <m/>
    <s v="4"/>
    <s v="7"/>
    <n v="30"/>
    <s v="Thứ 4(07-09)"/>
    <m/>
    <n v="3"/>
    <x v="2"/>
    <x v="4"/>
    <s v="59_TTTM"/>
    <m/>
    <m/>
    <x v="4"/>
    <n v="1"/>
  </r>
  <r>
    <n v="355"/>
    <s v="TTR408"/>
    <x v="326"/>
    <s v="TTR408(GD1-HK2-2223).1"/>
    <n v="3"/>
    <n v="54"/>
    <n v="6"/>
    <x v="4"/>
    <m/>
    <s v="09.01-15.01+_x000a_06.02-02.04"/>
    <n v="24"/>
    <s v="01"/>
    <s v="6"/>
    <s v="10"/>
    <n v="30"/>
    <s v="Thứ 6(10-12)"/>
    <m/>
    <n v="3"/>
    <x v="2"/>
    <x v="4"/>
    <s v="59_TTTM"/>
    <m/>
    <m/>
    <x v="4"/>
    <n v="1"/>
  </r>
  <r>
    <n v="355"/>
    <s v="TTR408"/>
    <x v="326"/>
    <s v="TTR408(GD1-HK2-2223).3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TTM"/>
    <m/>
    <m/>
    <x v="4"/>
    <n v="3"/>
  </r>
  <r>
    <n v="355"/>
    <s v="TTR408"/>
    <x v="326"/>
    <s v="TTR408(GD1-HK2-2223).3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TTM"/>
    <m/>
    <m/>
    <x v="4"/>
    <n v="3"/>
  </r>
  <r>
    <n v="357"/>
    <s v="TTR417"/>
    <x v="327"/>
    <s v="TTR417(GD1-HK2-2223).2"/>
    <n v="3"/>
    <n v="54"/>
    <n v="6"/>
    <x v="4"/>
    <m/>
    <s v="09.01-15.01+_x000a_06.02-02.04"/>
    <n v="33"/>
    <m/>
    <s v="2"/>
    <s v="7"/>
    <n v="30"/>
    <s v="Thứ 2(07-09)"/>
    <m/>
    <n v="3"/>
    <x v="2"/>
    <x v="4"/>
    <s v="59_TTTM"/>
    <m/>
    <m/>
    <x v="4"/>
    <n v="2"/>
  </r>
  <r>
    <n v="357"/>
    <s v="TTR417"/>
    <x v="327"/>
    <s v="TTR417(GD1-HK2-2223).2"/>
    <n v="3"/>
    <n v="54"/>
    <n v="6"/>
    <x v="4"/>
    <m/>
    <s v="09.01-15.01+_x000a_06.02-02.04"/>
    <n v="34"/>
    <s v="01"/>
    <s v="4"/>
    <s v="10"/>
    <n v="30"/>
    <s v="Thứ 4(10-12)"/>
    <m/>
    <n v="3"/>
    <x v="2"/>
    <x v="4"/>
    <s v="59_TTTM"/>
    <m/>
    <m/>
    <x v="4"/>
    <n v="2"/>
  </r>
  <r>
    <n v="357"/>
    <s v="TTR417"/>
    <x v="327"/>
    <s v="TTR417(GD1-HK2-2223).4"/>
    <n v="3"/>
    <n v="54"/>
    <n v="6"/>
    <x v="4"/>
    <m/>
    <s v="09.01-15.01+_x000a_06.02-02.04"/>
    <n v="31"/>
    <m/>
    <s v="3"/>
    <s v="1"/>
    <n v="30"/>
    <s v="Thứ 3(01-03)"/>
    <m/>
    <n v="3"/>
    <x v="2"/>
    <x v="4"/>
    <s v="59_TTTM"/>
    <s v="Bổ sung thêm lớp"/>
    <m/>
    <x v="4"/>
    <n v="4"/>
  </r>
  <r>
    <n v="357"/>
    <s v="TTR417"/>
    <x v="327"/>
    <s v="TTR417(GD1-HK2-2223).4"/>
    <n v="3"/>
    <n v="54"/>
    <n v="6"/>
    <x v="4"/>
    <m/>
    <s v="09.01-15.01+_x000a_06.02-02.04"/>
    <n v="32"/>
    <s v="01"/>
    <s v="5"/>
    <s v="4"/>
    <n v="30"/>
    <s v="Thứ 5(04-06)"/>
    <m/>
    <n v="3"/>
    <x v="2"/>
    <x v="4"/>
    <s v="59_TTTM"/>
    <s v="Bổ sung thêm lớp"/>
    <m/>
    <x v="4"/>
    <n v="4"/>
  </r>
  <r>
    <n v="357"/>
    <s v="TTR417"/>
    <x v="327"/>
    <s v="TTR417(GD2-HK2-2223).1"/>
    <n v="3"/>
    <n v="54"/>
    <n v="6"/>
    <x v="2"/>
    <m/>
    <s v="17.04-18.06"/>
    <n v="33"/>
    <m/>
    <s v="2"/>
    <s v="7"/>
    <n v="30"/>
    <s v="Thứ 2(07-09)"/>
    <m/>
    <n v="3"/>
    <x v="2"/>
    <x v="4"/>
    <s v="59_TTTM"/>
    <m/>
    <m/>
    <x v="4"/>
    <n v="1"/>
  </r>
  <r>
    <n v="357"/>
    <s v="TTR417"/>
    <x v="327"/>
    <s v="TTR417(GD2-HK2-2223).1"/>
    <n v="3"/>
    <n v="54"/>
    <n v="6"/>
    <x v="2"/>
    <m/>
    <s v="17.04-18.06"/>
    <n v="34"/>
    <s v="01"/>
    <s v="4"/>
    <s v="10"/>
    <n v="30"/>
    <s v="Thứ 4(10-12)"/>
    <m/>
    <n v="3"/>
    <x v="2"/>
    <x v="4"/>
    <s v="59_TTTM"/>
    <m/>
    <m/>
    <x v="4"/>
    <n v="1"/>
  </r>
  <r>
    <n v="357"/>
    <s v="TTR417"/>
    <x v="327"/>
    <s v="TTR417(GD2-HK2-2223).3"/>
    <n v="3"/>
    <n v="54"/>
    <n v="6"/>
    <x v="2"/>
    <m/>
    <s v="17.04-18.06"/>
    <n v="51"/>
    <m/>
    <s v="4"/>
    <s v="1"/>
    <n v="30"/>
    <s v="Thứ 4(01-03)"/>
    <m/>
    <n v="3"/>
    <x v="2"/>
    <x v="4"/>
    <s v="59_TTTM"/>
    <m/>
    <m/>
    <x v="4"/>
    <n v="3"/>
  </r>
  <r>
    <n v="357"/>
    <s v="TTR417"/>
    <x v="327"/>
    <s v="TTR417(GD2-HK2-2223).3"/>
    <n v="3"/>
    <n v="54"/>
    <n v="6"/>
    <x v="2"/>
    <m/>
    <s v="17.04-18.06"/>
    <n v="52"/>
    <s v="01"/>
    <s v="6"/>
    <s v="4"/>
    <n v="30"/>
    <s v="Thứ 6(04-06)"/>
    <m/>
    <n v="3"/>
    <x v="2"/>
    <x v="4"/>
    <s v="59_TTTM"/>
    <m/>
    <m/>
    <x v="4"/>
    <n v="3"/>
  </r>
  <r>
    <m/>
    <s v="TTR415"/>
    <x v="328"/>
    <s v="TTR415(GD2-HK2-2223).1"/>
    <n v="3"/>
    <n v="54"/>
    <n v="6"/>
    <x v="2"/>
    <m/>
    <s v="17.04-18.06"/>
    <n v="23"/>
    <m/>
    <s v="4"/>
    <s v="7"/>
    <n v="30"/>
    <s v="Thứ 4(07-09)"/>
    <m/>
    <n v="3"/>
    <x v="2"/>
    <x v="4"/>
    <s v="59_TTTM (miễn)"/>
    <m/>
    <m/>
    <x v="4"/>
    <n v="1"/>
  </r>
  <r>
    <m/>
    <s v="TTR415"/>
    <x v="328"/>
    <s v="TTR415(GD2-HK2-2223).1"/>
    <n v="3"/>
    <n v="54"/>
    <n v="6"/>
    <x v="2"/>
    <m/>
    <s v="17.04-18.06"/>
    <n v="24"/>
    <s v="01"/>
    <s v="6"/>
    <s v="10"/>
    <n v="30"/>
    <s v="Thứ 6(10-12)"/>
    <m/>
    <n v="3"/>
    <x v="2"/>
    <x v="4"/>
    <s v="59_TTTM (miễn)"/>
    <m/>
    <m/>
    <x v="4"/>
    <n v="1"/>
  </r>
  <r>
    <m/>
    <s v="TTR415"/>
    <x v="328"/>
    <s v="TTR415(GD2-HK2-2223).2"/>
    <n v="3"/>
    <n v="54"/>
    <n v="6"/>
    <x v="2"/>
    <m/>
    <s v="17.04-18.06"/>
    <n v="31"/>
    <m/>
    <s v="3"/>
    <s v="1"/>
    <n v="30"/>
    <s v="Thứ 3(01-03)"/>
    <m/>
    <n v="3"/>
    <x v="2"/>
    <x v="4"/>
    <s v="59_TTTM (miễn)"/>
    <m/>
    <m/>
    <x v="4"/>
    <n v="2"/>
  </r>
  <r>
    <m/>
    <s v="TTR415"/>
    <x v="328"/>
    <s v="TTR415(GD2-HK2-2223).2"/>
    <n v="3"/>
    <n v="54"/>
    <n v="6"/>
    <x v="2"/>
    <m/>
    <s v="17.04-18.06"/>
    <n v="32"/>
    <s v="01"/>
    <s v="5"/>
    <s v="4"/>
    <n v="30"/>
    <s v="Thứ 5(04-06)"/>
    <m/>
    <n v="3"/>
    <x v="2"/>
    <x v="4"/>
    <s v="59_TTTM (miễn)"/>
    <m/>
    <m/>
    <x v="4"/>
    <n v="2"/>
  </r>
  <r>
    <m/>
    <s v="TTR416"/>
    <x v="329"/>
    <s v="TTR416(GD2-HK2-2223).1"/>
    <n v="3"/>
    <n v="54"/>
    <n v="6"/>
    <x v="2"/>
    <m/>
    <s v="17.04-18.06"/>
    <n v="33"/>
    <m/>
    <s v="2"/>
    <s v="7"/>
    <n v="30"/>
    <s v="Thứ 2(07-09)"/>
    <m/>
    <n v="3"/>
    <x v="2"/>
    <x v="4"/>
    <s v="59_TTTM (miễn)"/>
    <m/>
    <m/>
    <x v="4"/>
    <n v="1"/>
  </r>
  <r>
    <m/>
    <s v="TTR416"/>
    <x v="329"/>
    <s v="TTR416(GD2-HK2-2223).1"/>
    <n v="3"/>
    <n v="54"/>
    <n v="6"/>
    <x v="2"/>
    <m/>
    <s v="17.04-18.06"/>
    <n v="34"/>
    <s v="01"/>
    <s v="4"/>
    <s v="10"/>
    <n v="30"/>
    <s v="Thứ 4(10-12)"/>
    <m/>
    <n v="3"/>
    <x v="2"/>
    <x v="4"/>
    <s v="59_TTTM (miễn)"/>
    <m/>
    <m/>
    <x v="4"/>
    <n v="1"/>
  </r>
  <r>
    <m/>
    <s v="TTR416"/>
    <x v="329"/>
    <s v="TTR416(GD2-HK2-2223).2"/>
    <n v="3"/>
    <n v="54"/>
    <n v="6"/>
    <x v="2"/>
    <m/>
    <s v="17.04-18.06"/>
    <n v="41"/>
    <m/>
    <s v="3"/>
    <s v="4"/>
    <n v="30"/>
    <s v="Thứ 3(04-06)"/>
    <m/>
    <n v="3"/>
    <x v="2"/>
    <x v="4"/>
    <s v="59_TTTM (miễn)"/>
    <m/>
    <m/>
    <x v="4"/>
    <n v="2"/>
  </r>
  <r>
    <m/>
    <s v="TTR416"/>
    <x v="329"/>
    <s v="TTR416(GD2-HK2-2223).2"/>
    <n v="3"/>
    <n v="54"/>
    <n v="6"/>
    <x v="2"/>
    <m/>
    <s v="17.04-18.06"/>
    <n v="42"/>
    <s v="01"/>
    <s v="6"/>
    <s v="1"/>
    <n v="30"/>
    <s v="Thứ 6(01-03)"/>
    <m/>
    <n v="3"/>
    <x v="2"/>
    <x v="4"/>
    <s v="59_TTTM (miễn)"/>
    <m/>
    <m/>
    <x v="4"/>
    <n v="2"/>
  </r>
  <r>
    <n v="357"/>
    <s v="TTR418"/>
    <x v="330"/>
    <s v="TTR418(GD2-HK2-2223).1"/>
    <n v="3"/>
    <n v="54"/>
    <n v="6"/>
    <x v="2"/>
    <m/>
    <s v="17.04-18.06"/>
    <n v="13"/>
    <m/>
    <s v="3"/>
    <s v="10"/>
    <n v="30"/>
    <s v="Thứ 3(10-12)"/>
    <m/>
    <n v="3"/>
    <x v="2"/>
    <x v="4"/>
    <s v="59_TTTM (miễn)"/>
    <m/>
    <m/>
    <x v="4"/>
    <n v="1"/>
  </r>
  <r>
    <n v="357"/>
    <s v="TTR418"/>
    <x v="330"/>
    <s v="TTR418(GD2-HK2-2223).1"/>
    <n v="3"/>
    <n v="54"/>
    <n v="6"/>
    <x v="2"/>
    <m/>
    <s v="17.04-18.06"/>
    <n v="14"/>
    <s v="01"/>
    <s v="6"/>
    <s v="7"/>
    <n v="30"/>
    <s v="Thứ 6(07-09)"/>
    <m/>
    <n v="3"/>
    <x v="2"/>
    <x v="4"/>
    <s v="59_TTTM (miễn)"/>
    <m/>
    <m/>
    <x v="4"/>
    <n v="1"/>
  </r>
  <r>
    <n v="357"/>
    <s v="TTR418"/>
    <x v="330"/>
    <s v="TTR418(GD2-HK2-2223).2"/>
    <n v="3"/>
    <n v="54"/>
    <n v="6"/>
    <x v="2"/>
    <m/>
    <s v="17.04-18.06"/>
    <n v="11"/>
    <m/>
    <s v="2"/>
    <s v="1"/>
    <n v="30"/>
    <s v="Thứ 2(01-03)"/>
    <m/>
    <n v="3"/>
    <x v="2"/>
    <x v="4"/>
    <s v="59_TTTM (miễn)"/>
    <m/>
    <m/>
    <x v="4"/>
    <n v="2"/>
  </r>
  <r>
    <n v="357"/>
    <s v="TTR418"/>
    <x v="330"/>
    <s v="TTR418(GD2-HK2-2223).2"/>
    <n v="3"/>
    <n v="54"/>
    <n v="6"/>
    <x v="2"/>
    <m/>
    <s v="17.04-18.06"/>
    <n v="12"/>
    <s v="01"/>
    <s v="4"/>
    <s v="4"/>
    <n v="30"/>
    <s v="Thứ 4(04-06)"/>
    <m/>
    <n v="3"/>
    <x v="2"/>
    <x v="4"/>
    <s v="59_TTTM (miễn)"/>
    <m/>
    <m/>
    <x v="4"/>
    <n v="2"/>
  </r>
  <r>
    <n v="45"/>
    <s v="TTRH113"/>
    <x v="331"/>
    <s v="TTRH113(GD1-HK2-2223).1"/>
    <n v="3"/>
    <n v="54"/>
    <n v="6"/>
    <x v="4"/>
    <m/>
    <s v="09.01-15.01+_x000a_06.02-02.04"/>
    <n v="41"/>
    <m/>
    <s v="3"/>
    <s v="4"/>
    <n v="33"/>
    <s v="Thứ 3(04-06)"/>
    <m/>
    <n v="1"/>
    <x v="1"/>
    <x v="1"/>
    <s v="60_CLCTTTM"/>
    <m/>
    <m/>
    <x v="7"/>
    <n v="1"/>
  </r>
  <r>
    <n v="45"/>
    <s v="TTRH113"/>
    <x v="331"/>
    <s v="TTRH113(GD1-HK2-2223).1"/>
    <n v="3"/>
    <n v="54"/>
    <n v="6"/>
    <x v="4"/>
    <m/>
    <s v="09.01-15.01+_x000a_06.02-02.04"/>
    <n v="42"/>
    <s v="01"/>
    <s v="6"/>
    <s v="1"/>
    <n v="33"/>
    <s v="Thứ 6(01-03)"/>
    <m/>
    <n v="1"/>
    <x v="1"/>
    <x v="1"/>
    <s v="60_CLCTTTM"/>
    <m/>
    <m/>
    <x v="7"/>
    <n v="1"/>
  </r>
  <r>
    <n v="45"/>
    <s v="TTRH113"/>
    <x v="331"/>
    <s v="TTRH113(GD1-HK2-2223).2"/>
    <n v="3"/>
    <n v="54"/>
    <n v="6"/>
    <x v="4"/>
    <m/>
    <s v="09.01-15.01+_x000a_06.02-02.04"/>
    <n v="33"/>
    <m/>
    <s v="2"/>
    <s v="7"/>
    <n v="33"/>
    <s v="Thứ 2(07-09)"/>
    <m/>
    <n v="1"/>
    <x v="1"/>
    <x v="1"/>
    <s v="60_CLCTTTM"/>
    <m/>
    <m/>
    <x v="7"/>
    <n v="2"/>
  </r>
  <r>
    <n v="45"/>
    <s v="TTRH113"/>
    <x v="331"/>
    <s v="TTRH113(GD1-HK2-2223).2"/>
    <n v="3"/>
    <n v="54"/>
    <n v="6"/>
    <x v="4"/>
    <m/>
    <s v="09.01-15.01+_x000a_06.02-02.04"/>
    <n v="34"/>
    <s v="01"/>
    <s v="4"/>
    <s v="10"/>
    <n v="33"/>
    <s v="Thứ 4(10-12)"/>
    <m/>
    <n v="1"/>
    <x v="1"/>
    <x v="1"/>
    <s v="60_CLCTTTM"/>
    <m/>
    <m/>
    <x v="7"/>
    <n v="2"/>
  </r>
  <r>
    <n v="272"/>
    <s v="TTRH116"/>
    <x v="314"/>
    <s v="TTRH116(GD2-HK2-2223).1"/>
    <n v="3"/>
    <n v="54"/>
    <n v="6"/>
    <x v="2"/>
    <m/>
    <s v="17.04-18.06"/>
    <n v="41"/>
    <m/>
    <s v="3"/>
    <s v="4"/>
    <n v="33"/>
    <s v="Thứ 3(04-06)"/>
    <m/>
    <n v="2"/>
    <x v="1"/>
    <x v="1"/>
    <s v="60_CLCTTTM"/>
    <m/>
    <m/>
    <x v="7"/>
    <n v="1"/>
  </r>
  <r>
    <n v="272"/>
    <s v="TTRH116"/>
    <x v="314"/>
    <s v="TTRH116(GD2-HK2-2223).1"/>
    <n v="3"/>
    <n v="54"/>
    <n v="6"/>
    <x v="2"/>
    <m/>
    <s v="17.04-18.06"/>
    <n v="42"/>
    <s v="01"/>
    <s v="6"/>
    <s v="1"/>
    <n v="33"/>
    <s v="Thứ 6(01-03)"/>
    <m/>
    <n v="2"/>
    <x v="1"/>
    <x v="1"/>
    <s v="60_CLCTTTM"/>
    <m/>
    <m/>
    <x v="7"/>
    <n v="1"/>
  </r>
  <r>
    <n v="272"/>
    <s v="TTRH116"/>
    <x v="314"/>
    <s v="TTRH116(GD2-HK2-2223).2"/>
    <n v="3"/>
    <n v="54"/>
    <n v="6"/>
    <x v="2"/>
    <m/>
    <s v="17.04-18.06"/>
    <n v="33"/>
    <m/>
    <s v="2"/>
    <s v="7"/>
    <n v="33"/>
    <s v="Thứ 2(07-09)"/>
    <m/>
    <n v="2"/>
    <x v="1"/>
    <x v="1"/>
    <s v="60_CLCTTTM"/>
    <m/>
    <m/>
    <x v="7"/>
    <n v="2"/>
  </r>
  <r>
    <n v="272"/>
    <s v="TTRH116"/>
    <x v="314"/>
    <s v="TTRH116(GD2-HK2-2223).2"/>
    <n v="3"/>
    <n v="54"/>
    <n v="6"/>
    <x v="2"/>
    <m/>
    <s v="17.04-18.06"/>
    <n v="34"/>
    <s v="01"/>
    <s v="4"/>
    <s v="10"/>
    <n v="33"/>
    <s v="Thứ 4(10-12)"/>
    <m/>
    <n v="2"/>
    <x v="1"/>
    <x v="1"/>
    <s v="60_CLCTTTM"/>
    <m/>
    <m/>
    <x v="7"/>
    <n v="2"/>
  </r>
  <r>
    <n v="293"/>
    <s v="TTRH120"/>
    <x v="332"/>
    <s v="TTRH120(GD1-HK2-2223).1"/>
    <n v="3"/>
    <n v="54"/>
    <n v="6"/>
    <x v="4"/>
    <m/>
    <s v="09.01-15.01+_x000a_06.02-02.04"/>
    <n v="51"/>
    <m/>
    <s v="4"/>
    <s v="1"/>
    <n v="33"/>
    <s v="Thứ 4(01-03)"/>
    <m/>
    <n v="2"/>
    <x v="1"/>
    <x v="1"/>
    <s v="60_CLCTTTM"/>
    <m/>
    <m/>
    <x v="7"/>
    <n v="1"/>
  </r>
  <r>
    <n v="293"/>
    <s v="TTRH120"/>
    <x v="332"/>
    <s v="TTRH120(GD1-HK2-2223).1"/>
    <n v="3"/>
    <n v="54"/>
    <n v="6"/>
    <x v="4"/>
    <m/>
    <s v="09.01-15.01+_x000a_06.02-02.04"/>
    <n v="52"/>
    <s v="01"/>
    <s v="6"/>
    <s v="4"/>
    <n v="33"/>
    <s v="Thứ 6(04-06)"/>
    <m/>
    <n v="2"/>
    <x v="1"/>
    <x v="1"/>
    <s v="60_CLCTTTM"/>
    <m/>
    <m/>
    <x v="7"/>
    <n v="1"/>
  </r>
  <r>
    <n v="293"/>
    <s v="TTRH120"/>
    <x v="332"/>
    <s v="TTRH120(GD2-HK2-2223).2"/>
    <n v="3"/>
    <n v="54"/>
    <n v="6"/>
    <x v="2"/>
    <m/>
    <s v="17.04-18.06"/>
    <n v="51"/>
    <m/>
    <s v="4"/>
    <s v="1"/>
    <n v="33"/>
    <s v="Thứ 4(01-03)"/>
    <m/>
    <n v="2"/>
    <x v="1"/>
    <x v="1"/>
    <s v="60_CLCTTTM"/>
    <m/>
    <m/>
    <x v="7"/>
    <n v="2"/>
  </r>
  <r>
    <n v="293"/>
    <s v="TTRH120"/>
    <x v="332"/>
    <s v="TTRH120(GD2-HK2-2223).2"/>
    <n v="3"/>
    <n v="54"/>
    <n v="6"/>
    <x v="2"/>
    <m/>
    <s v="17.04-18.06"/>
    <n v="52"/>
    <s v="01"/>
    <s v="6"/>
    <s v="4"/>
    <n v="33"/>
    <s v="Thứ 6(04-06)"/>
    <m/>
    <n v="2"/>
    <x v="1"/>
    <x v="1"/>
    <s v="60_CLCTTTM"/>
    <m/>
    <m/>
    <x v="7"/>
    <n v="2"/>
  </r>
  <r>
    <n v="233"/>
    <s v="TTRH305"/>
    <x v="333"/>
    <s v="TTRH305(GD1+2-HK2-2223).1"/>
    <n v="3"/>
    <n v="54"/>
    <n v="6"/>
    <x v="3"/>
    <s v="05.02-26.02"/>
    <s v="27.02-30.04"/>
    <n v="11"/>
    <m/>
    <s v="2"/>
    <s v="1"/>
    <n v="3"/>
    <s v="Thứ 2(01-03)"/>
    <m/>
    <n v="1"/>
    <x v="3"/>
    <x v="1"/>
    <s v="61CLCTTTM-TRUNG 1"/>
    <s v="Điều chỉnh tiến độ"/>
    <s v="MT Nam"/>
    <x v="7"/>
    <n v="1"/>
  </r>
  <r>
    <n v="233"/>
    <s v="TTRH305"/>
    <x v="333"/>
    <s v="TTRH305(GD1+2-HK2-2223).1"/>
    <n v="3"/>
    <n v="54"/>
    <n v="6"/>
    <x v="3"/>
    <s v="05.02-26.02"/>
    <s v="27.02-30.04"/>
    <n v="12"/>
    <s v="01"/>
    <s v="4"/>
    <s v="4"/>
    <n v="3"/>
    <s v="Thứ 4(04-06)"/>
    <m/>
    <n v="1"/>
    <x v="3"/>
    <x v="1"/>
    <s v="61CLCTTTM-TRUNG 1"/>
    <s v="Điều chỉnh tiến độ"/>
    <s v="MT Nam"/>
    <x v="7"/>
    <n v="1"/>
  </r>
  <r>
    <n v="245"/>
    <s v="TTRH306"/>
    <x v="334"/>
    <s v="TTRH306(GD1+2-HK2-2223).1"/>
    <n v="3"/>
    <n v="54"/>
    <n v="6"/>
    <x v="3"/>
    <s v="05.02-26.02"/>
    <s v="27.02-30.04"/>
    <n v="21"/>
    <m/>
    <s v="2"/>
    <s v="4"/>
    <n v="3"/>
    <s v="Thứ 2(04-06)"/>
    <m/>
    <n v="1"/>
    <x v="3"/>
    <x v="1"/>
    <s v="61CLCTTTM-TRUNG 1"/>
    <s v="Điều chỉnh tiến độ"/>
    <s v="MT Nam"/>
    <x v="7"/>
    <n v="1"/>
  </r>
  <r>
    <n v="245"/>
    <s v="TTRH306"/>
    <x v="334"/>
    <s v="TTRH306(GD1+2-HK2-2223).1"/>
    <n v="3"/>
    <n v="54"/>
    <n v="6"/>
    <x v="3"/>
    <s v="05.02-26.02"/>
    <s v="27.02-16.04_x000a_(Học bù 02 buổi)"/>
    <n v="22"/>
    <s v="01"/>
    <s v="5"/>
    <s v="1"/>
    <n v="3"/>
    <s v="Thứ 5(01-03)"/>
    <m/>
    <n v="1"/>
    <x v="3"/>
    <x v="1"/>
    <s v="61CLCTTTM-TRUNG 1"/>
    <s v="Điều chỉnh tiến độ, đăng ký học bù 02 buổi trước 16.04"/>
    <s v="MT Nam"/>
    <x v="7"/>
    <n v="1"/>
  </r>
  <r>
    <n v="242"/>
    <s v="TTRH317"/>
    <x v="335"/>
    <s v="TTRH317(GD1+2-HK2-2223).1"/>
    <n v="3"/>
    <n v="54"/>
    <n v="6"/>
    <x v="3"/>
    <s v="05.02-26.02"/>
    <s v="27.02-30.04"/>
    <n v="41"/>
    <m/>
    <s v="3"/>
    <s v="4"/>
    <n v="3"/>
    <s v="Thứ 3(04-06)"/>
    <m/>
    <n v="1"/>
    <x v="3"/>
    <x v="1"/>
    <s v="61CLCTTTM-TRUNG 1"/>
    <s v="Điều chỉnh tiến độ"/>
    <s v="MT Nam"/>
    <x v="7"/>
    <n v="1"/>
  </r>
  <r>
    <n v="242"/>
    <s v="TTRH317"/>
    <x v="335"/>
    <s v="TTRH317(GD1+2-HK2-2223).1"/>
    <n v="3"/>
    <n v="54"/>
    <n v="6"/>
    <x v="3"/>
    <s v="05.02-26.02"/>
    <s v="27.02-30.04"/>
    <n v="42"/>
    <s v="01"/>
    <s v="6"/>
    <s v="1"/>
    <n v="3"/>
    <s v="Thứ 6(01-03)"/>
    <m/>
    <n v="1"/>
    <x v="3"/>
    <x v="1"/>
    <s v="61CLCTTTM-TRUNG 1"/>
    <s v="Điều chỉnh tiến độ"/>
    <s v="MT Nam"/>
    <x v="7"/>
    <n v="1"/>
  </r>
  <r>
    <m/>
    <s v="TTRH323"/>
    <x v="336"/>
    <s v="TTRH323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TTM"/>
    <m/>
    <m/>
    <x v="7"/>
    <n v="1"/>
  </r>
  <r>
    <m/>
    <s v="TTRH323"/>
    <x v="336"/>
    <s v="TTRH323(GD1-HK2-2223).1"/>
    <n v="3"/>
    <n v="54"/>
    <n v="6"/>
    <x v="4"/>
    <m/>
    <s v="09.01-15.01+_x000a_06.02-02.04"/>
    <n v="12"/>
    <s v="01"/>
    <s v="4"/>
    <s v="4"/>
    <n v="33"/>
    <s v="Thứ 4(04-06)"/>
    <m/>
    <n v="2"/>
    <x v="1"/>
    <x v="1"/>
    <s v="60_CLCTTTM"/>
    <m/>
    <m/>
    <x v="7"/>
    <n v="1"/>
  </r>
  <r>
    <m/>
    <s v="TTRH323"/>
    <x v="336"/>
    <s v="TTRH323(GD1-HK2-2223).2"/>
    <n v="3"/>
    <n v="54"/>
    <n v="6"/>
    <x v="4"/>
    <m/>
    <s v="09.01-15.01+_x000a_06.02-02.04"/>
    <n v="33"/>
    <m/>
    <s v="2"/>
    <s v="7"/>
    <n v="33"/>
    <s v="Thứ 2(07-09)"/>
    <m/>
    <n v="2"/>
    <x v="1"/>
    <x v="1"/>
    <s v="60_CLCTTTM"/>
    <s v="Điều chỉnh giai đoạn"/>
    <m/>
    <x v="7"/>
    <n v="2"/>
  </r>
  <r>
    <m/>
    <s v="TTRH323"/>
    <x v="336"/>
    <s v="TTRH323(GD1-HK2-2223).2"/>
    <n v="3"/>
    <n v="54"/>
    <n v="6"/>
    <x v="4"/>
    <m/>
    <s v="09.01-15.01+_x000a_06.02-02.04"/>
    <n v="34"/>
    <s v="01"/>
    <s v="4"/>
    <s v="10"/>
    <n v="33"/>
    <s v="Thứ 4(10-12)"/>
    <m/>
    <n v="2"/>
    <x v="1"/>
    <x v="1"/>
    <s v="60_CLCTTTM"/>
    <s v="Điều chỉnh giai đoạn"/>
    <m/>
    <x v="7"/>
    <n v="2"/>
  </r>
  <r>
    <n v="313"/>
    <s v="TTRH417"/>
    <x v="337"/>
    <s v="TTRH417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TTM"/>
    <m/>
    <m/>
    <x v="7"/>
    <n v="1"/>
  </r>
  <r>
    <n v="313"/>
    <s v="TTRH417"/>
    <x v="337"/>
    <s v="TTRH417(GD1-HK2-2223).1"/>
    <n v="3"/>
    <n v="54"/>
    <n v="6"/>
    <x v="4"/>
    <m/>
    <s v="09.01-15.01+_x000a_06.02-02.04"/>
    <n v="12"/>
    <s v="01"/>
    <s v="4"/>
    <s v="4"/>
    <n v="33"/>
    <s v="Thứ 4(04-06)"/>
    <m/>
    <n v="2"/>
    <x v="1"/>
    <x v="1"/>
    <s v="60_CLCTTTM"/>
    <m/>
    <m/>
    <x v="7"/>
    <n v="1"/>
  </r>
  <r>
    <n v="313"/>
    <s v="TTRH417"/>
    <x v="337"/>
    <s v="TTRH417(GD1-HK2-2223).2"/>
    <n v="3"/>
    <n v="54"/>
    <n v="6"/>
    <x v="4"/>
    <m/>
    <s v="09.01-15.01+_x000a_06.02-02.04"/>
    <n v="13"/>
    <m/>
    <s v="3"/>
    <s v="10"/>
    <n v="33"/>
    <s v="Thứ 3(10-12)"/>
    <m/>
    <n v="2"/>
    <x v="1"/>
    <x v="1"/>
    <s v="60_CLCTTTM"/>
    <s v="Điều chỉnh giai đoạn"/>
    <m/>
    <x v="7"/>
    <n v="2"/>
  </r>
  <r>
    <n v="313"/>
    <s v="TTRH417"/>
    <x v="337"/>
    <s v="TTRH417(GD1-HK2-2223).2"/>
    <n v="3"/>
    <n v="54"/>
    <n v="6"/>
    <x v="4"/>
    <m/>
    <s v="09.01-15.01+_x000a_06.02-02.04"/>
    <n v="14"/>
    <s v="01"/>
    <s v="6"/>
    <s v="7"/>
    <n v="33"/>
    <s v="Thứ 6(07-09)"/>
    <m/>
    <n v="2"/>
    <x v="1"/>
    <x v="1"/>
    <s v="60_CLCTTTM"/>
    <s v="Điều chỉnh giai đoạn"/>
    <m/>
    <x v="7"/>
    <n v="2"/>
  </r>
  <r>
    <n v="11"/>
    <s v="TTRH118"/>
    <x v="338"/>
    <s v="TTRH118(GD1-HK2-2223).1"/>
    <n v="3"/>
    <n v="54"/>
    <n v="6"/>
    <x v="4"/>
    <m/>
    <s v="09.01-15.01+_x000a_06.02-02.04"/>
    <n v="31"/>
    <m/>
    <s v="3"/>
    <s v="1"/>
    <n v="30"/>
    <s v="Thứ 3(01-03)"/>
    <m/>
    <n v="1"/>
    <x v="2"/>
    <x v="1"/>
    <s v="59 CLCTTTM"/>
    <m/>
    <m/>
    <x v="4"/>
    <n v="1"/>
  </r>
  <r>
    <n v="11"/>
    <s v="TTRH118"/>
    <x v="338"/>
    <s v="TTRH118(GD1-HK2-2223).1"/>
    <n v="3"/>
    <n v="54"/>
    <n v="6"/>
    <x v="4"/>
    <m/>
    <s v="09.01-15.01+_x000a_06.02-02.04"/>
    <n v="32"/>
    <s v="01"/>
    <s v="5"/>
    <s v="4"/>
    <n v="30"/>
    <s v="Thứ 5(04-06)"/>
    <m/>
    <n v="1"/>
    <x v="2"/>
    <x v="1"/>
    <s v="59 CLCTTTM"/>
    <m/>
    <m/>
    <x v="4"/>
    <n v="1"/>
  </r>
  <r>
    <n v="11"/>
    <s v="TTRH424"/>
    <x v="339"/>
    <s v="TTRH424(GD1-HK2-2223).1"/>
    <n v="3"/>
    <n v="54"/>
    <n v="6"/>
    <x v="4"/>
    <m/>
    <s v="09.01-15.01+_x000a_06.02-02.04"/>
    <n v="41"/>
    <m/>
    <s v="3"/>
    <s v="4"/>
    <n v="30"/>
    <s v="Thứ 3(04-06)"/>
    <m/>
    <n v="1"/>
    <x v="2"/>
    <x v="1"/>
    <s v="59 CLCTTTM"/>
    <m/>
    <m/>
    <x v="4"/>
    <n v="1"/>
  </r>
  <r>
    <n v="11"/>
    <s v="TTRH424"/>
    <x v="339"/>
    <s v="TTRH424(GD1-HK2-2223).1"/>
    <n v="3"/>
    <n v="54"/>
    <n v="6"/>
    <x v="4"/>
    <m/>
    <s v="09.01-15.01+_x000a_06.02-02.04"/>
    <n v="42"/>
    <s v="01"/>
    <s v="6"/>
    <s v="1"/>
    <n v="30"/>
    <s v="Thứ 6(01-03)"/>
    <m/>
    <n v="1"/>
    <x v="2"/>
    <x v="1"/>
    <s v="59 CLCTTTM"/>
    <m/>
    <m/>
    <x v="4"/>
    <n v="1"/>
  </r>
  <r>
    <n v="59"/>
    <s v="TTRH426"/>
    <x v="340"/>
    <s v="TTRH426(GD2-HK2-2223).1"/>
    <n v="3"/>
    <n v="54"/>
    <n v="6"/>
    <x v="2"/>
    <m/>
    <s v="17.04-18.06"/>
    <n v="41"/>
    <m/>
    <s v="3"/>
    <s v="4"/>
    <n v="30"/>
    <s v="Thứ 3(04-06)"/>
    <m/>
    <n v="1"/>
    <x v="2"/>
    <x v="1"/>
    <s v="59 CLCTTTM"/>
    <m/>
    <m/>
    <x v="4"/>
    <n v="1"/>
  </r>
  <r>
    <n v="59"/>
    <s v="TTRH426"/>
    <x v="340"/>
    <s v="TTRH426(GD2-HK2-2223).1"/>
    <n v="3"/>
    <n v="54"/>
    <n v="6"/>
    <x v="2"/>
    <m/>
    <s v="17.04-18.06"/>
    <n v="42"/>
    <s v="01"/>
    <s v="6"/>
    <s v="1"/>
    <n v="30"/>
    <s v="Thứ 6(01-03)"/>
    <m/>
    <n v="1"/>
    <x v="2"/>
    <x v="1"/>
    <s v="59 CLCTTTM"/>
    <m/>
    <m/>
    <x v="4"/>
    <n v="1"/>
  </r>
  <r>
    <n v="89"/>
    <s v="TTRH501"/>
    <x v="341"/>
    <s v="TTRH501(GD0-HK2-2223).1"/>
    <n v="3"/>
    <n v="54"/>
    <n v="6"/>
    <x v="1"/>
    <n v="0"/>
    <n v="0"/>
    <n v="0"/>
    <m/>
    <s v="Không xếp lịch"/>
    <s v="Không xếp lịch"/>
    <m/>
    <s v="chưa xếp lịch"/>
    <s v="Không xếp lịch"/>
    <n v="1"/>
    <x v="2"/>
    <x v="1"/>
    <s v="59 CLCTTTM"/>
    <m/>
    <m/>
    <x v="4"/>
    <n v="1"/>
  </r>
  <r>
    <n v="89"/>
    <s v="TTRH501"/>
    <x v="341"/>
    <s v="TTRH501(GD0-HK2-2223).1"/>
    <n v="3"/>
    <n v="54"/>
    <n v="6"/>
    <x v="1"/>
    <n v="0"/>
    <n v="0"/>
    <n v="0"/>
    <m/>
    <s v="Không xếp lịch"/>
    <s v="Không xếp lịch"/>
    <m/>
    <s v="chưa xếp lịch"/>
    <s v="Không xếp lịch"/>
    <n v="1"/>
    <x v="2"/>
    <x v="1"/>
    <s v="59 CLCTTTM"/>
    <m/>
    <m/>
    <x v="4"/>
    <n v="1"/>
  </r>
  <r>
    <n v="102"/>
    <s v="TTRH512"/>
    <x v="342"/>
    <s v="TTRH512(GD2-HK2-2223).1"/>
    <n v="3"/>
    <n v="54"/>
    <n v="6"/>
    <x v="2"/>
    <m/>
    <s v="17.04-18.06"/>
    <n v="21"/>
    <m/>
    <s v="2"/>
    <s v="4"/>
    <n v="30"/>
    <s v="Thứ 2(04-06)"/>
    <m/>
    <n v="1"/>
    <x v="2"/>
    <x v="1"/>
    <s v="59 CLCTTTM"/>
    <m/>
    <m/>
    <x v="4"/>
    <n v="1"/>
  </r>
  <r>
    <n v="102"/>
    <s v="TTRH512"/>
    <x v="342"/>
    <s v="TTRH512(GD2-HK2-2223).1"/>
    <n v="3"/>
    <n v="54"/>
    <n v="6"/>
    <x v="2"/>
    <m/>
    <s v="17.04-18.06"/>
    <n v="22"/>
    <s v="01"/>
    <s v="5"/>
    <s v="1"/>
    <n v="30"/>
    <s v="Thứ 5(01-03)"/>
    <m/>
    <n v="1"/>
    <x v="2"/>
    <x v="1"/>
    <s v="59 CLCTTTM"/>
    <m/>
    <m/>
    <x v="4"/>
    <n v="1"/>
  </r>
  <r>
    <n v="314"/>
    <s v="TTRH513"/>
    <x v="343"/>
    <s v="TTRH513(GD2-HK2-2223).1"/>
    <n v="3"/>
    <n v="54"/>
    <n v="6"/>
    <x v="2"/>
    <m/>
    <s v="17.04-18.06"/>
    <n v="11"/>
    <m/>
    <s v="2"/>
    <s v="1"/>
    <n v="33"/>
    <s v="Thứ 2(01-03)"/>
    <m/>
    <n v="2"/>
    <x v="1"/>
    <x v="1"/>
    <s v="60_CLCTTTM"/>
    <s v="Điều chỉnh giai đoạn"/>
    <m/>
    <x v="7"/>
    <n v="1"/>
  </r>
  <r>
    <n v="314"/>
    <s v="TTRH513"/>
    <x v="343"/>
    <s v="TTRH513(GD2-HK2-2223).1"/>
    <n v="3"/>
    <n v="54"/>
    <n v="6"/>
    <x v="2"/>
    <m/>
    <s v="17.04-18.06"/>
    <n v="12"/>
    <s v="01"/>
    <s v="4"/>
    <s v="4"/>
    <n v="33"/>
    <s v="Thứ 4(04-06)"/>
    <m/>
    <n v="2"/>
    <x v="1"/>
    <x v="1"/>
    <s v="60_CLCTTTM"/>
    <s v="Điều chỉnh giai đoạn"/>
    <m/>
    <x v="7"/>
    <n v="1"/>
  </r>
  <r>
    <n v="314"/>
    <s v="TTRH513"/>
    <x v="343"/>
    <s v="TTRH513(GD2-HK2-2223).2"/>
    <n v="3"/>
    <n v="54"/>
    <n v="6"/>
    <x v="2"/>
    <m/>
    <s v="17.04-18.06"/>
    <n v="13"/>
    <m/>
    <s v="3"/>
    <s v="10"/>
    <n v="33"/>
    <s v="Thứ 3(10-12)"/>
    <m/>
    <n v="2"/>
    <x v="1"/>
    <x v="1"/>
    <s v="60_CLCTTTM"/>
    <m/>
    <m/>
    <x v="7"/>
    <n v="2"/>
  </r>
  <r>
    <n v="314"/>
    <s v="TTRH513"/>
    <x v="343"/>
    <s v="TTRH513(GD2-HK2-2223).2"/>
    <n v="3"/>
    <n v="54"/>
    <n v="6"/>
    <x v="2"/>
    <m/>
    <s v="17.04-18.06"/>
    <n v="14"/>
    <s v="01"/>
    <s v="6"/>
    <s v="7"/>
    <n v="33"/>
    <s v="Thứ 6(07-09)"/>
    <m/>
    <n v="2"/>
    <x v="1"/>
    <x v="1"/>
    <s v="60_CLCTTTM"/>
    <m/>
    <m/>
    <x v="7"/>
    <n v="2"/>
  </r>
  <r>
    <n v="100"/>
    <s v="TTRH515"/>
    <x v="344"/>
    <s v="TTRH515(GD1-HK2-2223).1"/>
    <n v="3"/>
    <n v="54"/>
    <n v="6"/>
    <x v="4"/>
    <m/>
    <s v="09.01-15.01+_x000a_06.02-02.04"/>
    <n v="11"/>
    <m/>
    <s v="2"/>
    <s v="1"/>
    <n v="30"/>
    <s v="Thứ 2(01-03)"/>
    <m/>
    <n v="1"/>
    <x v="2"/>
    <x v="1"/>
    <s v="59 CLCTTTM"/>
    <m/>
    <m/>
    <x v="4"/>
    <n v="1"/>
  </r>
  <r>
    <n v="100"/>
    <s v="TTRH515"/>
    <x v="344"/>
    <s v="TTRH515(GD1-HK2-2223).1"/>
    <n v="3"/>
    <n v="54"/>
    <n v="6"/>
    <x v="4"/>
    <m/>
    <s v="09.01-15.01+_x000a_06.02-02.04"/>
    <n v="12"/>
    <s v="01"/>
    <s v="4"/>
    <s v="4"/>
    <n v="30"/>
    <s v="Thứ 4(04-06)"/>
    <m/>
    <n v="1"/>
    <x v="2"/>
    <x v="1"/>
    <s v="59 CLCTTTM"/>
    <m/>
    <m/>
    <x v="4"/>
    <n v="1"/>
  </r>
  <r>
    <n v="101"/>
    <s v="TTRH517"/>
    <x v="345"/>
    <s v="TTRH517(GD2-HK2-2223).1"/>
    <n v="3"/>
    <n v="54"/>
    <n v="6"/>
    <x v="2"/>
    <m/>
    <s v="17.04-18.06"/>
    <n v="11"/>
    <m/>
    <s v="2"/>
    <s v="1"/>
    <n v="30"/>
    <s v="Thứ 2(01-03)"/>
    <m/>
    <n v="1"/>
    <x v="2"/>
    <x v="1"/>
    <s v="59 CLCTTTM"/>
    <m/>
    <m/>
    <x v="4"/>
    <n v="1"/>
  </r>
  <r>
    <n v="101"/>
    <s v="TTRH517"/>
    <x v="345"/>
    <s v="TTRH517(GD2-HK2-2223).1"/>
    <n v="3"/>
    <n v="54"/>
    <n v="6"/>
    <x v="2"/>
    <m/>
    <s v="17.04-18.06"/>
    <n v="12"/>
    <s v="01"/>
    <s v="4"/>
    <s v="4"/>
    <n v="30"/>
    <s v="Thứ 4(04-06)"/>
    <m/>
    <n v="1"/>
    <x v="2"/>
    <x v="1"/>
    <s v="59 CLCTTTM"/>
    <m/>
    <m/>
    <x v="4"/>
    <n v="1"/>
  </r>
  <r>
    <n v="197"/>
    <s v="TRI104E"/>
    <x v="11"/>
    <s v="TRI104E(GD1-HK2-2223)59CTTTKT.1"/>
    <n v="3"/>
    <n v="45"/>
    <n v="6"/>
    <x v="4"/>
    <m/>
    <s v="09.01-15.01+_x000a_06.02-26.03"/>
    <n v="51"/>
    <m/>
    <s v="4"/>
    <s v="1"/>
    <n v="100"/>
    <s v="Thứ 4(01-03)"/>
    <m/>
    <n v="1"/>
    <x v="2"/>
    <x v="2"/>
    <s v="59CTTTKT"/>
    <s v="Đã điều chỉnh"/>
    <m/>
    <x v="3"/>
    <n v="1"/>
  </r>
  <r>
    <n v="197"/>
    <s v="TRI104E"/>
    <x v="11"/>
    <s v="TRI104E(GD1-HK2-2223)59CTTTKT.1"/>
    <n v="3"/>
    <n v="45"/>
    <n v="6"/>
    <x v="4"/>
    <m/>
    <s v="09.01-15.01+_x000a_06.02-26.03"/>
    <n v="52"/>
    <s v="01"/>
    <s v="6"/>
    <s v="4"/>
    <n v="100"/>
    <s v="Thứ 6(04-06)"/>
    <m/>
    <n v="1"/>
    <x v="2"/>
    <x v="2"/>
    <s v="59CTTTKT"/>
    <s v="Đã điều chỉnh"/>
    <m/>
    <x v="3"/>
    <n v="1"/>
  </r>
  <r>
    <n v="170"/>
    <s v="TRI104E"/>
    <x v="11"/>
    <s v="TRI104E(GD1-HK2-2223)61CTTTC.1"/>
    <n v="2"/>
    <n v="30"/>
    <n v="6"/>
    <x v="4"/>
    <s v="05.02-26.02"/>
    <s v="27.02-02.04"/>
    <n v="31"/>
    <m/>
    <s v="3"/>
    <s v="1"/>
    <n v="3"/>
    <s v="Thứ 3(01-03)"/>
    <m/>
    <n v="1"/>
    <x v="3"/>
    <x v="2"/>
    <s v="61CTTTC"/>
    <s v="Điều chỉnh tiến độ"/>
    <s v="PV Tiệp"/>
    <x v="6"/>
    <n v="1"/>
  </r>
  <r>
    <n v="170"/>
    <s v="TRI104E"/>
    <x v="11"/>
    <s v="TRI104E(GD1-HK2-2223)61CTTTC.1"/>
    <n v="2"/>
    <n v="30"/>
    <n v="6"/>
    <x v="4"/>
    <s v="05.02-26.02"/>
    <s v="27.02-02.04"/>
    <n v="32"/>
    <s v="01"/>
    <s v="5"/>
    <s v="4"/>
    <n v="3"/>
    <s v="Thứ 5(04-06)"/>
    <m/>
    <n v="1"/>
    <x v="3"/>
    <x v="2"/>
    <s v="61CTTTC"/>
    <s v="Điều chỉnh tiến độ"/>
    <s v="PV Tiệp"/>
    <x v="6"/>
    <n v="1"/>
  </r>
  <r>
    <n v="155"/>
    <s v="TRI106"/>
    <x v="346"/>
    <s v="TRI106(GD1-HK2-2223).1"/>
    <n v="3"/>
    <n v="45"/>
    <n v="6"/>
    <x v="4"/>
    <m/>
    <s v="09.01-15.01+_x000a_06.02-26.03"/>
    <n v="51"/>
    <m/>
    <s v="4"/>
    <s v="1"/>
    <n v="100"/>
    <s v="Thứ 4(01-03)"/>
    <m/>
    <n v="1"/>
    <x v="4"/>
    <x v="4"/>
    <s v="BS"/>
    <m/>
    <m/>
    <x v="3"/>
    <n v="1"/>
  </r>
  <r>
    <n v="155"/>
    <s v="TRI106"/>
    <x v="346"/>
    <s v="TRI106(GD1-HK2-2223).1"/>
    <n v="3"/>
    <n v="45"/>
    <n v="6"/>
    <x v="4"/>
    <m/>
    <s v="09.01-15.01+_x000a_06.02-26.03"/>
    <n v="52"/>
    <s v="01"/>
    <s v="6"/>
    <s v="4"/>
    <n v="100"/>
    <s v="Thứ 6(04-06)"/>
    <m/>
    <n v="1"/>
    <x v="4"/>
    <x v="4"/>
    <s v="BS"/>
    <m/>
    <m/>
    <x v="3"/>
    <n v="1"/>
  </r>
  <r>
    <n v="447"/>
    <s v="TRI114"/>
    <x v="347"/>
    <s v="TRI114(GD1-HK2-2223).1"/>
    <n v="3"/>
    <n v="45"/>
    <n v="6"/>
    <x v="4"/>
    <s v="05.02-26.02"/>
    <s v="27.02-16.04_x000a_(Học bù 02 buổi)"/>
    <n v="21"/>
    <m/>
    <s v="2"/>
    <s v="4"/>
    <n v="3"/>
    <s v="Thứ 2(04-06)"/>
    <m/>
    <n v="11"/>
    <x v="3"/>
    <x v="4"/>
    <s v="61KT-KHỐI 1"/>
    <s v="Điều chỉnh tiến độ, đăng ký học bù 02 buổi trước 16.04"/>
    <s v="ND Quý"/>
    <x v="3"/>
    <n v="1"/>
  </r>
  <r>
    <n v="447"/>
    <s v="TRI114"/>
    <x v="347"/>
    <s v="TRI114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11"/>
    <x v="3"/>
    <x v="4"/>
    <s v="61KT-KHỐI 1"/>
    <s v="Điều chỉnh tiến độ, đăng ký học bù 02 buổi trước 16.04"/>
    <s v="ND Quý"/>
    <x v="3"/>
    <n v="1"/>
  </r>
  <r>
    <n v="447"/>
    <s v="TRI114"/>
    <x v="347"/>
    <s v="TRI114(GD1-HK2-2223).11"/>
    <n v="3"/>
    <n v="45"/>
    <n v="6"/>
    <x v="4"/>
    <s v="26.02-19.03"/>
    <s v="06.02-26.02+_x000a_20.03-16.04_x000a_(Học bù 02 buổi)"/>
    <n v="31"/>
    <m/>
    <s v="3"/>
    <s v="1"/>
    <n v="3"/>
    <s v="Thứ 3(01-03)"/>
    <m/>
    <n v="11"/>
    <x v="3"/>
    <x v="4"/>
    <s v="61TATM-KHỐI 1"/>
    <s v="Điều chỉnh tiến độ, đăng ký học bù 02 buổi trước 16.04"/>
    <s v="MT Nam"/>
    <x v="3"/>
    <n v="11"/>
  </r>
  <r>
    <n v="447"/>
    <s v="TRI114"/>
    <x v="347"/>
    <s v="TRI114(GD1-HK2-2223).11"/>
    <n v="3"/>
    <n v="45"/>
    <n v="6"/>
    <x v="4"/>
    <s v="26.02-19.03"/>
    <s v="06.02-26.02+_x000a_20.03-16.04_x000a_(Học bù 02 buổi)"/>
    <n v="32"/>
    <s v="01"/>
    <s v="5"/>
    <s v="4"/>
    <n v="3"/>
    <s v="Thứ 5(04-06)"/>
    <m/>
    <n v="11"/>
    <x v="3"/>
    <x v="4"/>
    <s v="61TATM-KHỐI 1"/>
    <s v="Điều chỉnh tiến độ, đăng ký học bù 02 buổi trước 16.04"/>
    <s v="MT Nam"/>
    <x v="3"/>
    <n v="11"/>
  </r>
  <r>
    <n v="447"/>
    <s v="TRI114"/>
    <x v="347"/>
    <s v="TRI114(GD1-HK2-2223).2"/>
    <n v="3"/>
    <n v="45"/>
    <n v="6"/>
    <x v="4"/>
    <s v="05.02-26.02"/>
    <s v="27.02-16.04_x000a_(Học bù 02 buổi)"/>
    <n v="13"/>
    <m/>
    <s v="3"/>
    <s v="10"/>
    <n v="3"/>
    <s v="Thứ 3(10-12)"/>
    <m/>
    <n v="11"/>
    <x v="3"/>
    <x v="4"/>
    <s v="61KT-KHỐI 2"/>
    <s v="Điều chỉnh tiến độ, đăng ký học bù 02 buổi trước 16.04"/>
    <s v="ND Quý"/>
    <x v="3"/>
    <n v="2"/>
  </r>
  <r>
    <n v="447"/>
    <s v="TRI114"/>
    <x v="347"/>
    <s v="TRI114(GD1-HK2-2223).2"/>
    <n v="3"/>
    <n v="45"/>
    <n v="6"/>
    <x v="4"/>
    <s v="05.02-26.02"/>
    <s v="27.02-16.04_x000a_(Học bù 02 buổi)"/>
    <n v="14"/>
    <s v="01"/>
    <s v="6"/>
    <s v="7"/>
    <n v="3"/>
    <s v="Thứ 6(07-09)"/>
    <m/>
    <n v="11"/>
    <x v="3"/>
    <x v="4"/>
    <s v="61KT-KHỐI 2"/>
    <s v="Điều chỉnh tiến độ, đăng ký học bù 02 buổi trước 16.04"/>
    <s v="ND Quý"/>
    <x v="3"/>
    <n v="2"/>
  </r>
  <r>
    <n v="447"/>
    <s v="TRI114"/>
    <x v="347"/>
    <s v="TRI114(GD1-HK2-2223).4"/>
    <n v="3"/>
    <n v="45"/>
    <n v="6"/>
    <x v="4"/>
    <s v="05.02-26.02"/>
    <s v="27.02-16.04_x000a_(Học bù 02 buổi)"/>
    <n v="23"/>
    <m/>
    <s v="4"/>
    <s v="7"/>
    <n v="3"/>
    <s v="Thứ 4(07-09)"/>
    <m/>
    <n v="11"/>
    <x v="3"/>
    <x v="4"/>
    <s v="61KT-KHỐI 4"/>
    <s v="Điều chỉnh tiến độ, đăng ký học bù 02 buổi trước 16.04"/>
    <s v="ND Quý"/>
    <x v="3"/>
    <n v="4"/>
  </r>
  <r>
    <n v="447"/>
    <s v="TRI114"/>
    <x v="347"/>
    <s v="TRI114(GD1-HK2-2223).4"/>
    <n v="3"/>
    <n v="45"/>
    <n v="6"/>
    <x v="4"/>
    <s v="05.02-26.02"/>
    <s v="27.02-16.04_x000a_(Học bù 02 buổi)"/>
    <n v="24"/>
    <s v="01"/>
    <s v="6"/>
    <s v="10"/>
    <n v="3"/>
    <s v="Thứ 6(10-12)"/>
    <m/>
    <n v="11"/>
    <x v="3"/>
    <x v="4"/>
    <s v="61KT-KHỐI 4"/>
    <s v="Điều chỉnh tiến độ, đăng ký học bù 02 buổi trước 16.04"/>
    <s v="ND Quý"/>
    <x v="3"/>
    <n v="4"/>
  </r>
  <r>
    <n v="447"/>
    <s v="TRI114"/>
    <x v="347"/>
    <s v="TRI114(GD1-HK2-2223).5"/>
    <n v="3"/>
    <n v="45"/>
    <n v="6"/>
    <x v="4"/>
    <s v="05.02-26.02"/>
    <s v="27.02-16.04_x000a_(Học bù 02 buổi)"/>
    <n v="11"/>
    <m/>
    <s v="2"/>
    <s v="1"/>
    <n v="3"/>
    <s v="Thứ 2(01-03)"/>
    <s v="B507"/>
    <n v="11"/>
    <x v="3"/>
    <x v="4"/>
    <s v="61KT-KHỐI 5"/>
    <s v="Điều chỉnh tiến độ, đăng ký học bù 02 buổi trước 16.04"/>
    <s v="ND Quý"/>
    <x v="3"/>
    <n v="5"/>
  </r>
  <r>
    <n v="447"/>
    <s v="TRI114"/>
    <x v="347"/>
    <s v="TRI114(GD1-HK2-2223).5"/>
    <n v="3"/>
    <n v="45"/>
    <n v="6"/>
    <x v="4"/>
    <s v="05.02-26.02"/>
    <s v="27.02-16.04_x000a_(Học bù 02 buổi)"/>
    <n v="12"/>
    <s v="01"/>
    <s v="4"/>
    <s v="4"/>
    <n v="3"/>
    <s v="Thứ 4(04-06)"/>
    <m/>
    <n v="11"/>
    <x v="3"/>
    <x v="4"/>
    <s v="61KT-KHỐI 5"/>
    <s v="Điều chỉnh tiến độ, đăng ký học bù 02 buổi trước 16.04"/>
    <s v="ND Quý"/>
    <x v="3"/>
    <n v="5"/>
  </r>
  <r>
    <n v="447"/>
    <s v="TRI114"/>
    <x v="347"/>
    <s v="TRI114(GD1-HK2-2223).8"/>
    <n v="3"/>
    <n v="45"/>
    <n v="6"/>
    <x v="4"/>
    <s v="26.02-19.03"/>
    <s v="09.01-15.01+_x000a_06.02-26.02+_x000a_20.03-16.04"/>
    <n v="41"/>
    <m/>
    <s v="3"/>
    <s v="4"/>
    <n v="3"/>
    <s v="Thứ 3(04-06)"/>
    <m/>
    <n v="11"/>
    <x v="3"/>
    <x v="4"/>
    <s v="61TTTM-KHỐI 1"/>
    <m/>
    <s v="MT Nam"/>
    <x v="3"/>
    <n v="8"/>
  </r>
  <r>
    <n v="447"/>
    <s v="TRI114"/>
    <x v="347"/>
    <s v="TRI114(GD1-HK2-2223).8"/>
    <n v="3"/>
    <n v="45"/>
    <n v="6"/>
    <x v="4"/>
    <s v="26.02-19.03"/>
    <s v="09.01-15.01+_x000a_06.02-26.02+_x000a_20.03-16.04"/>
    <n v="42"/>
    <s v="01"/>
    <s v="6"/>
    <s v="1"/>
    <n v="3"/>
    <s v="Thứ 6(01-03)"/>
    <m/>
    <n v="11"/>
    <x v="3"/>
    <x v="4"/>
    <s v="61TTTM-KHỐI 1"/>
    <m/>
    <s v="MT Nam"/>
    <x v="3"/>
    <n v="8"/>
  </r>
  <r>
    <n v="447"/>
    <s v="TRI114"/>
    <x v="347"/>
    <s v="TRI114(GD2-HK2-2223).10"/>
    <n v="3"/>
    <n v="45"/>
    <n v="6"/>
    <x v="2"/>
    <s v="26.02-19.03"/>
    <s v="17.04-11.06"/>
    <n v="41"/>
    <m/>
    <s v="3"/>
    <s v="4"/>
    <n v="3"/>
    <s v="Thứ 3(04-06)"/>
    <m/>
    <n v="11"/>
    <x v="3"/>
    <x v="4"/>
    <s v="61TPTM-KHỐI 1"/>
    <m/>
    <s v="MT Nam"/>
    <x v="3"/>
    <n v="10"/>
  </r>
  <r>
    <n v="447"/>
    <s v="TRI114"/>
    <x v="347"/>
    <s v="TRI114(GD2-HK2-2223).10"/>
    <n v="3"/>
    <n v="45"/>
    <n v="6"/>
    <x v="2"/>
    <s v="26.02-19.03"/>
    <s v="17.04-11.06"/>
    <n v="42"/>
    <s v="01"/>
    <s v="6"/>
    <s v="1"/>
    <n v="3"/>
    <s v="Thứ 6(01-03)"/>
    <m/>
    <n v="11"/>
    <x v="3"/>
    <x v="4"/>
    <s v="61TPTM-KHỐI 1"/>
    <m/>
    <s v="MT Nam"/>
    <x v="3"/>
    <n v="10"/>
  </r>
  <r>
    <n v="447"/>
    <s v="TRI114"/>
    <x v="347"/>
    <s v="TRI114(GD2-HK2-2223).3"/>
    <n v="3"/>
    <n v="45"/>
    <n v="6"/>
    <x v="2"/>
    <s v="05.02-26.02"/>
    <s v="17.04-11.06"/>
    <n v="11"/>
    <m/>
    <s v="2"/>
    <s v="1"/>
    <n v="3"/>
    <s v="Thứ 2(01-03)"/>
    <m/>
    <n v="11"/>
    <x v="3"/>
    <x v="4"/>
    <s v="61KT-KHỐI 3"/>
    <m/>
    <s v="ND Quý"/>
    <x v="3"/>
    <n v="3"/>
  </r>
  <r>
    <n v="447"/>
    <s v="TRI114"/>
    <x v="347"/>
    <s v="TRI114(GD2-HK2-2223).3"/>
    <n v="3"/>
    <n v="45"/>
    <n v="6"/>
    <x v="2"/>
    <s v="05.02-26.02"/>
    <s v="17.04-11.06"/>
    <n v="12"/>
    <s v="01"/>
    <s v="4"/>
    <s v="4"/>
    <n v="3"/>
    <s v="Thứ 4(04-06)"/>
    <m/>
    <n v="11"/>
    <x v="3"/>
    <x v="4"/>
    <s v="61KT-KHỐI 3"/>
    <m/>
    <s v="ND Quý"/>
    <x v="3"/>
    <n v="3"/>
  </r>
  <r>
    <n v="447"/>
    <s v="TRI114"/>
    <x v="347"/>
    <s v="TRI114(GD2-HK2-2223).6"/>
    <n v="3"/>
    <n v="45"/>
    <n v="6"/>
    <x v="2"/>
    <s v="26.02-19.03"/>
    <s v="17.04-11.06"/>
    <n v="43"/>
    <m/>
    <s v="2"/>
    <s v="10"/>
    <n v="3"/>
    <s v="Thứ 2(10-12)"/>
    <m/>
    <n v="11"/>
    <x v="3"/>
    <x v="4"/>
    <s v="61KTQT-KHỐI 1-KTQT"/>
    <m/>
    <s v="TD Huyên"/>
    <x v="3"/>
    <n v="6"/>
  </r>
  <r>
    <n v="447"/>
    <s v="TRI114"/>
    <x v="347"/>
    <s v="TRI114(GD2-HK2-2223).6"/>
    <n v="3"/>
    <n v="45"/>
    <n v="6"/>
    <x v="2"/>
    <s v="26.02-19.03"/>
    <s v="17.04-11.06"/>
    <n v="44"/>
    <s v="01"/>
    <s v="5"/>
    <s v="7"/>
    <n v="3"/>
    <s v="Thứ 5(07-09)"/>
    <m/>
    <n v="11"/>
    <x v="3"/>
    <x v="4"/>
    <s v="61KTQT-KHỐI 1-KTQT"/>
    <m/>
    <s v="TD Huyên"/>
    <x v="3"/>
    <n v="6"/>
  </r>
  <r>
    <n v="447"/>
    <s v="TRI114"/>
    <x v="347"/>
    <s v="TRI114(GD2-HK2-2223).7"/>
    <n v="3"/>
    <n v="45"/>
    <n v="6"/>
    <x v="2"/>
    <s v="26.02-19.03"/>
    <s v="17.04-11.06"/>
    <n v="51"/>
    <m/>
    <s v="4"/>
    <s v="1"/>
    <n v="3"/>
    <s v="Thứ 4(01-03)"/>
    <m/>
    <n v="11"/>
    <x v="3"/>
    <x v="4"/>
    <s v="61KTQT-KHỐI 2-KTQT+KTPT"/>
    <m/>
    <s v="TD Huyên"/>
    <x v="3"/>
    <n v="7"/>
  </r>
  <r>
    <n v="447"/>
    <s v="TRI114"/>
    <x v="347"/>
    <s v="TRI114(GD2-HK2-2223).7"/>
    <n v="3"/>
    <n v="45"/>
    <n v="6"/>
    <x v="2"/>
    <s v="26.02-19.03"/>
    <s v="17.04-11.06"/>
    <n v="52"/>
    <s v="01"/>
    <s v="6"/>
    <s v="4"/>
    <n v="3"/>
    <s v="Thứ 6(04-06)"/>
    <m/>
    <n v="11"/>
    <x v="3"/>
    <x v="4"/>
    <s v="61KTQT-KHỐI 2-KTQT+KTPT"/>
    <m/>
    <s v="TD Huyên"/>
    <x v="3"/>
    <n v="7"/>
  </r>
  <r>
    <n v="447"/>
    <s v="TRI114"/>
    <x v="347"/>
    <s v="TRI114(GD2-HK2-2223).9"/>
    <n v="3"/>
    <n v="45"/>
    <n v="6"/>
    <x v="2"/>
    <s v="26.02-19.03"/>
    <s v="17.04-11.06"/>
    <n v="33"/>
    <m/>
    <s v="2"/>
    <s v="7"/>
    <n v="3"/>
    <s v="Thứ 2(07-09)"/>
    <m/>
    <n v="11"/>
    <x v="3"/>
    <x v="4"/>
    <s v="61TNTM-KHỐI 1"/>
    <m/>
    <s v="MT Nam"/>
    <x v="3"/>
    <n v="9"/>
  </r>
  <r>
    <n v="447"/>
    <s v="TRI114"/>
    <x v="347"/>
    <s v="TRI114(GD2-HK2-2223).9"/>
    <n v="3"/>
    <n v="45"/>
    <n v="6"/>
    <x v="2"/>
    <s v="26.02-19.03"/>
    <s v="17.04-11.06"/>
    <n v="34"/>
    <s v="01"/>
    <s v="4"/>
    <s v="10"/>
    <n v="3"/>
    <s v="Thứ 4(10-12)"/>
    <m/>
    <n v="11"/>
    <x v="3"/>
    <x v="4"/>
    <s v="61TNTM-KHỐI 1"/>
    <m/>
    <s v="MT Nam"/>
    <x v="3"/>
    <n v="9"/>
  </r>
  <r>
    <n v="215"/>
    <s v="TRI114E"/>
    <x v="347"/>
    <s v="TRI114E(GD1-HK2-2223)61CTTTKT.1"/>
    <n v="3"/>
    <n v="45"/>
    <n v="6"/>
    <x v="4"/>
    <s v="05.02-26.02"/>
    <s v="27.02-16.04_x000a_(Học bù 02 buổi)"/>
    <n v="34"/>
    <m/>
    <s v="4"/>
    <s v="10"/>
    <n v="3"/>
    <s v="Thứ 4(10-12)"/>
    <m/>
    <n v="1"/>
    <x v="3"/>
    <x v="2"/>
    <s v="61CTTTKT"/>
    <s v="Điều chỉnh tiến độ, đăng ký học bù 02 buổi trước 16.04"/>
    <s v="PV Tiệp"/>
    <x v="3"/>
    <n v="1"/>
  </r>
  <r>
    <n v="215"/>
    <s v="TRI114E"/>
    <x v="347"/>
    <s v="TRI114E(GD1-HK2-2223)61CTTTKT.1"/>
    <n v="3"/>
    <n v="45"/>
    <n v="6"/>
    <x v="4"/>
    <s v="05.02-26.02"/>
    <s v="27.02-16.04_x000a_(Học bù 02 buổi)"/>
    <n v="24"/>
    <s v="01"/>
    <s v="6"/>
    <s v="10"/>
    <n v="3"/>
    <s v="Thứ 6(10-12)"/>
    <m/>
    <n v="1"/>
    <x v="3"/>
    <x v="2"/>
    <s v="61CTTTKT"/>
    <s v="Điều chỉnh tiến độ, đăng ký học bù 02 buổi trước 16.04; Điều chỉnh lịch học"/>
    <s v="PV Tiệp"/>
    <x v="3"/>
    <n v="1"/>
  </r>
  <r>
    <n v="187"/>
    <s v="TRI116E"/>
    <x v="31"/>
    <s v="TRI116E(GD1-HK2-2223)61CTTTQT.1"/>
    <n v="2"/>
    <n v="30"/>
    <n v="6"/>
    <x v="4"/>
    <s v="05.02-26.02"/>
    <s v="27.02-02.04"/>
    <n v="11"/>
    <m/>
    <s v="2"/>
    <s v="1"/>
    <n v="3"/>
    <s v="Thứ 2(01-03)"/>
    <s v="A705"/>
    <n v="1"/>
    <x v="3"/>
    <x v="2"/>
    <s v="61CTTTQT"/>
    <s v="Điều chỉnh tiến độ"/>
    <s v="PV Tiệp"/>
    <x v="6"/>
    <n v="1"/>
  </r>
  <r>
    <n v="187"/>
    <s v="TRI116E"/>
    <x v="31"/>
    <s v="TRI116E(GD1-HK2-2223)61CTTTQT.1"/>
    <n v="2"/>
    <n v="30"/>
    <n v="6"/>
    <x v="4"/>
    <s v="05.02-26.02"/>
    <s v="27.02-02.04"/>
    <n v="12"/>
    <s v="01"/>
    <s v="4"/>
    <s v="4"/>
    <n v="3"/>
    <s v="Thứ 4(04-06)"/>
    <m/>
    <n v="1"/>
    <x v="3"/>
    <x v="2"/>
    <s v="61CTTTQT"/>
    <s v="Điều chỉnh tiến độ"/>
    <s v="PV Tiệp"/>
    <x v="6"/>
    <n v="1"/>
  </r>
  <r>
    <n v="154"/>
    <s v="TRI201"/>
    <x v="348"/>
    <s v="TRI201(GD2-HK2-2223).1"/>
    <n v="3"/>
    <n v="45"/>
    <n v="6"/>
    <x v="2"/>
    <m/>
    <s v="17.04-11.06"/>
    <n v="23"/>
    <m/>
    <s v="4"/>
    <s v="7"/>
    <n v="100"/>
    <s v="Thứ 4(07-09)"/>
    <m/>
    <n v="1"/>
    <x v="4"/>
    <x v="4"/>
    <s v="BS"/>
    <m/>
    <m/>
    <x v="3"/>
    <n v="1"/>
  </r>
  <r>
    <n v="154"/>
    <s v="TRI201"/>
    <x v="348"/>
    <s v="TRI201(GD2-HK2-2223).1"/>
    <n v="3"/>
    <n v="45"/>
    <n v="6"/>
    <x v="2"/>
    <m/>
    <s v="17.04-11.06"/>
    <n v="24"/>
    <s v="01"/>
    <s v="6"/>
    <s v="10"/>
    <n v="100"/>
    <s v="Thứ 6(10-12)"/>
    <m/>
    <n v="1"/>
    <x v="4"/>
    <x v="4"/>
    <s v="BS"/>
    <m/>
    <m/>
    <x v="3"/>
    <n v="1"/>
  </r>
  <r>
    <n v="390"/>
    <s v="TRIH114"/>
    <x v="347"/>
    <s v="TRIH114(GD1-HK2-2223).1"/>
    <n v="3"/>
    <n v="45"/>
    <n v="6"/>
    <x v="4"/>
    <s v="05.02-26.02"/>
    <s v="27.02-16.04_x000a_(Học bù 02 buổi)"/>
    <n v="53"/>
    <m/>
    <s v="3"/>
    <s v="7"/>
    <n v="3"/>
    <s v="Thứ 3(07-09)"/>
    <m/>
    <n v="4"/>
    <x v="3"/>
    <x v="1"/>
    <s v="61CLCKTQT-KHỐI 1"/>
    <s v="Điều chỉnh tiến độ, đăng ký học bù 02 buổi trước 16.04"/>
    <s v="MT Nam"/>
    <x v="6"/>
    <n v="1"/>
  </r>
  <r>
    <n v="390"/>
    <s v="TRIH114"/>
    <x v="347"/>
    <s v="TRIH114(GD1-HK2-2223).1"/>
    <n v="3"/>
    <n v="45"/>
    <n v="6"/>
    <x v="4"/>
    <s v="05.02-26.02"/>
    <s v="27.02-16.04_x000a_(Học bù 02 buổi)"/>
    <n v="54"/>
    <s v="01"/>
    <s v="5"/>
    <s v="10"/>
    <n v="3"/>
    <s v="Thứ 5(10-12)"/>
    <m/>
    <n v="4"/>
    <x v="3"/>
    <x v="1"/>
    <s v="61CLCKTQT-KHỐI 1"/>
    <s v="Điều chỉnh tiến độ, đăng ký học bù 02 buổi trước 16.04"/>
    <s v="MT Nam"/>
    <x v="6"/>
    <n v="1"/>
  </r>
  <r>
    <n v="260"/>
    <s v="TRIH114"/>
    <x v="347"/>
    <s v="TRIH114(GD1-HK2-2223).4"/>
    <n v="3"/>
    <n v="45"/>
    <n v="6"/>
    <x v="4"/>
    <s v="05.02-26.02"/>
    <s v="27.02-16.04_x000a_(Học bù 02 buổi)"/>
    <n v="43"/>
    <m/>
    <s v="2"/>
    <s v="10"/>
    <n v="3"/>
    <s v="Thứ 2(10-12)"/>
    <m/>
    <n v="4"/>
    <x v="3"/>
    <x v="1"/>
    <s v="61MARKETING SỐ-KHỐI 1"/>
    <s v="Điều chỉnh tiến độ, đăng ký học bù 02 buổi trước 16.04"/>
    <s v="MT Nam"/>
    <x v="6"/>
    <n v="4"/>
  </r>
  <r>
    <n v="260"/>
    <s v="TRIH114"/>
    <x v="347"/>
    <s v="TRIH114(GD1-HK2-2223).4"/>
    <n v="3"/>
    <n v="45"/>
    <n v="6"/>
    <x v="4"/>
    <s v="05.02-26.02"/>
    <s v="27.02-16.04_x000a_(Học bù 02 buổi)"/>
    <n v="44"/>
    <s v="01"/>
    <s v="5"/>
    <s v="7"/>
    <n v="3"/>
    <s v="Thứ 5(07-09)"/>
    <m/>
    <n v="4"/>
    <x v="3"/>
    <x v="1"/>
    <s v="61MARKETING SỐ-KHỐI 1"/>
    <s v="Điều chỉnh tiến độ, đăng ký học bù 02 buổi trước 16.04"/>
    <s v="MT Nam"/>
    <x v="6"/>
    <n v="4"/>
  </r>
  <r>
    <n v="390"/>
    <s v="TRIH114"/>
    <x v="347"/>
    <s v="TRIH114(GD2-HK2-2223).2"/>
    <n v="3"/>
    <n v="45"/>
    <n v="6"/>
    <x v="2"/>
    <s v="05.02-26.02"/>
    <s v="17.04-11.06"/>
    <n v="13"/>
    <m/>
    <s v="3"/>
    <s v="10"/>
    <n v="3"/>
    <s v="Thứ 3(10-12)"/>
    <m/>
    <n v="4"/>
    <x v="3"/>
    <x v="1"/>
    <s v="61CLCQT-KHỐI 1"/>
    <s v="Điều chỉnh lịch học"/>
    <s v="MT Nam"/>
    <x v="6"/>
    <n v="2"/>
  </r>
  <r>
    <n v="390"/>
    <s v="TRIH114"/>
    <x v="347"/>
    <s v="TRIH114(GD2-HK2-2223).2"/>
    <n v="3"/>
    <n v="45"/>
    <n v="6"/>
    <x v="2"/>
    <s v="05.02-26.02"/>
    <s v="17.04-11.06"/>
    <n v="14"/>
    <s v="01"/>
    <s v="6"/>
    <s v="7"/>
    <n v="3"/>
    <s v="Thứ 6(07-09)"/>
    <m/>
    <n v="4"/>
    <x v="3"/>
    <x v="1"/>
    <s v="61CLCQT-KHỐI 1"/>
    <s v="Điều chỉnh lịch học"/>
    <s v="MT Nam"/>
    <x v="6"/>
    <n v="2"/>
  </r>
  <r>
    <n v="390"/>
    <s v="TRIH114"/>
    <x v="347"/>
    <s v="TRIH114(GD2-HK2-2223).3"/>
    <n v="3"/>
    <n v="45"/>
    <n v="6"/>
    <x v="2"/>
    <s v="05.02-26.02"/>
    <s v="17.04-11.06"/>
    <n v="13"/>
    <m/>
    <s v="3"/>
    <s v="10"/>
    <n v="3"/>
    <s v="Thứ 3(10-12)"/>
    <m/>
    <n v="4"/>
    <x v="3"/>
    <x v="1"/>
    <s v="61CLCTC-KHỐI 1"/>
    <m/>
    <s v="MT Nam"/>
    <x v="6"/>
    <n v="3"/>
  </r>
  <r>
    <n v="390"/>
    <s v="TRIH114"/>
    <x v="347"/>
    <s v="TRIH114(GD2-HK2-2223).3"/>
    <n v="3"/>
    <n v="45"/>
    <n v="6"/>
    <x v="2"/>
    <s v="05.02-26.02"/>
    <s v="17.04-11.06"/>
    <n v="14"/>
    <s v="01"/>
    <s v="6"/>
    <s v="7"/>
    <n v="3"/>
    <s v="Thứ 6(07-09)"/>
    <m/>
    <n v="4"/>
    <x v="3"/>
    <x v="1"/>
    <s v="61CLCTC-KHỐI 1"/>
    <m/>
    <s v="MT Nam"/>
    <x v="6"/>
    <n v="3"/>
  </r>
  <r>
    <n v="123"/>
    <s v="VJP204"/>
    <x v="349"/>
    <s v="VJP204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132"/>
    <s v="VJP303E"/>
    <x v="350"/>
    <s v="VJP303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122"/>
    <s v="VJP312E"/>
    <x v="351"/>
    <s v="VJP312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126"/>
    <s v="VJP414E"/>
    <x v="352"/>
    <s v="VJP414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95"/>
    <s v="WDM301"/>
    <x v="353"/>
    <s v="WDM301(GD1-HK2-2223).1"/>
    <n v="3"/>
    <n v="45"/>
    <n v="6"/>
    <x v="4"/>
    <m/>
    <s v="09.01-15.01+_x000a_06.02-26.03"/>
    <n v="43"/>
    <m/>
    <s v="2"/>
    <s v="10"/>
    <n v="100"/>
    <s v="Thứ 2(10-12)"/>
    <m/>
    <n v="2"/>
    <x v="2"/>
    <x v="4"/>
    <s v="59_KDQT"/>
    <m/>
    <m/>
    <x v="3"/>
    <n v="1"/>
  </r>
  <r>
    <n v="295"/>
    <s v="WDM301"/>
    <x v="353"/>
    <s v="WDM301(GD1-HK2-2223).1"/>
    <n v="3"/>
    <n v="45"/>
    <n v="6"/>
    <x v="4"/>
    <m/>
    <s v="09.01-15.01+_x000a_06.02-26.03"/>
    <n v="44"/>
    <s v="01"/>
    <s v="5"/>
    <s v="7"/>
    <n v="100"/>
    <s v="Thứ 5(07-09)"/>
    <m/>
    <n v="2"/>
    <x v="2"/>
    <x v="4"/>
    <s v="59_KDQT"/>
    <m/>
    <m/>
    <x v="3"/>
    <n v="1"/>
  </r>
  <r>
    <n v="295"/>
    <s v="WDM301"/>
    <x v="353"/>
    <s v="WDM301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KDQT"/>
    <m/>
    <m/>
    <x v="3"/>
    <n v="2"/>
  </r>
  <r>
    <n v="295"/>
    <s v="WDM301"/>
    <x v="353"/>
    <s v="WDM301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KDQT"/>
    <m/>
    <m/>
    <x v="3"/>
    <n v="2"/>
  </r>
  <r>
    <n v="63"/>
    <s v="WDME301"/>
    <x v="354"/>
    <s v="WDME301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LOG"/>
    <m/>
    <m/>
    <x v="6"/>
    <n v="1"/>
  </r>
  <r>
    <n v="63"/>
    <s v="WDME301"/>
    <x v="354"/>
    <s v="WDME301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LOG"/>
    <m/>
    <m/>
    <x v="6"/>
    <n v="1"/>
  </r>
  <r>
    <n v="209"/>
    <s v="XHH101E"/>
    <x v="33"/>
    <s v="XHH101E(GD2-HK2-2223)60CTTTKT.1"/>
    <n v="3"/>
    <n v="45"/>
    <n v="6"/>
    <x v="2"/>
    <m/>
    <s v="17.04-11.06"/>
    <n v="31"/>
    <m/>
    <s v="3"/>
    <s v="1"/>
    <n v="100"/>
    <s v="Thứ 3(01-03)"/>
    <m/>
    <n v="1"/>
    <x v="1"/>
    <x v="2"/>
    <s v="60CTTTKT"/>
    <s v="Đã điều chỉnh"/>
    <m/>
    <x v="3"/>
    <n v="1"/>
  </r>
  <r>
    <n v="209"/>
    <s v="XHH101E"/>
    <x v="33"/>
    <s v="XHH101E(GD2-HK2-2223)60CTTTKT.1"/>
    <n v="3"/>
    <n v="45"/>
    <n v="6"/>
    <x v="2"/>
    <m/>
    <s v="17.04-11.06"/>
    <n v="22"/>
    <s v="01"/>
    <s v="5"/>
    <s v="1"/>
    <n v="100"/>
    <s v="Thứ 5(01-03)"/>
    <m/>
    <n v="1"/>
    <x v="1"/>
    <x v="2"/>
    <s v="60CTTTKT"/>
    <s v="Đã điều chỉnh"/>
    <m/>
    <x v="3"/>
    <n v="1"/>
  </r>
  <r>
    <n v="425"/>
    <s v="GDTC3"/>
    <x v="355"/>
    <s v="GDTC3(GD2-HK2-2223)Boi.1"/>
    <n v="2"/>
    <n v="60"/>
    <n v="9"/>
    <x v="2"/>
    <m/>
    <s v="17.04-31.05"/>
    <n v="11"/>
    <m/>
    <s v="2"/>
    <s v="1"/>
    <n v="150"/>
    <s v="Thứ 2(01-03)"/>
    <m/>
    <n v="4"/>
    <x v="6"/>
    <x v="7"/>
    <s v="All"/>
    <m/>
    <m/>
    <x v="5"/>
    <n v="1"/>
  </r>
  <r>
    <n v="425"/>
    <s v="GDTC3"/>
    <x v="355"/>
    <s v="GDTC3(GD2-HK2-2223)Boi.1"/>
    <n v="2"/>
    <n v="60"/>
    <n v="9"/>
    <x v="2"/>
    <m/>
    <s v="17.04-31.05"/>
    <n v="12"/>
    <s v="01"/>
    <s v="4"/>
    <s v="4"/>
    <n v="150"/>
    <s v="Thứ 4(04-06)"/>
    <m/>
    <n v="4"/>
    <x v="6"/>
    <x v="7"/>
    <s v="All"/>
    <m/>
    <m/>
    <x v="5"/>
    <n v="1"/>
  </r>
  <r>
    <n v="425"/>
    <s v="GDTC3"/>
    <x v="355"/>
    <s v="GDTC3(GD2-HK2-2223)Boi.1"/>
    <n v="2"/>
    <n v="60"/>
    <n v="9"/>
    <x v="2"/>
    <m/>
    <s v="17.04-31.05"/>
    <n v="42"/>
    <s v="02"/>
    <s v="6"/>
    <s v="1"/>
    <n v="150"/>
    <s v="Thứ 6(01-03)"/>
    <m/>
    <n v="4"/>
    <x v="6"/>
    <x v="7"/>
    <s v="All"/>
    <m/>
    <m/>
    <x v="5"/>
    <n v="1"/>
  </r>
  <r>
    <n v="425"/>
    <s v="GDTC3"/>
    <x v="355"/>
    <s v="GDTC3(GD2-HK2-2223)Boi.2"/>
    <n v="2"/>
    <n v="60"/>
    <n v="9"/>
    <x v="2"/>
    <m/>
    <s v="17.04-31.05"/>
    <n v="21"/>
    <m/>
    <s v="2"/>
    <s v="4"/>
    <n v="150"/>
    <s v="Thứ 2(04-06)"/>
    <m/>
    <n v="4"/>
    <x v="6"/>
    <x v="7"/>
    <s v="All"/>
    <m/>
    <m/>
    <x v="5"/>
    <n v="2"/>
  </r>
  <r>
    <n v="425"/>
    <s v="GDTC3"/>
    <x v="355"/>
    <s v="GDTC3(GD2-HK2-2223)Boi.2"/>
    <n v="2"/>
    <n v="60"/>
    <n v="9"/>
    <x v="2"/>
    <m/>
    <s v="17.04-31.05"/>
    <n v="51"/>
    <s v="01"/>
    <s v="4"/>
    <s v="1"/>
    <n v="150"/>
    <s v="Thứ 4(01-03)"/>
    <m/>
    <n v="4"/>
    <x v="6"/>
    <x v="7"/>
    <s v="All"/>
    <m/>
    <m/>
    <x v="5"/>
    <n v="2"/>
  </r>
  <r>
    <n v="425"/>
    <s v="GDTC3"/>
    <x v="355"/>
    <s v="GDTC3(GD2-HK2-2223)Boi.2"/>
    <n v="2"/>
    <n v="60"/>
    <n v="9"/>
    <x v="2"/>
    <m/>
    <s v="17.04-31.05"/>
    <n v="52"/>
    <s v="02"/>
    <s v="6"/>
    <s v="4"/>
    <n v="150"/>
    <s v="Thứ 6(04-06)"/>
    <m/>
    <n v="4"/>
    <x v="6"/>
    <x v="7"/>
    <s v="All"/>
    <m/>
    <m/>
    <x v="5"/>
    <n v="2"/>
  </r>
  <r>
    <n v="425"/>
    <s v="GDTC3"/>
    <x v="355"/>
    <s v="GDTC3(GD2-HK2-2223)Boi.3"/>
    <n v="2"/>
    <n v="60"/>
    <n v="9"/>
    <x v="2"/>
    <m/>
    <s v="17.04-31.05"/>
    <n v="33"/>
    <m/>
    <s v="2"/>
    <s v="7"/>
    <n v="150"/>
    <s v="Thứ 2(07-09)"/>
    <m/>
    <n v="4"/>
    <x v="6"/>
    <x v="7"/>
    <s v="All"/>
    <m/>
    <m/>
    <x v="5"/>
    <n v="3"/>
  </r>
  <r>
    <n v="425"/>
    <s v="GDTC3"/>
    <x v="355"/>
    <s v="GDTC3(GD2-HK2-2223)Boi.3"/>
    <n v="2"/>
    <n v="60"/>
    <n v="9"/>
    <x v="2"/>
    <m/>
    <s v="17.04-31.05"/>
    <n v="34"/>
    <s v="01"/>
    <s v="4"/>
    <s v="10"/>
    <n v="150"/>
    <s v="Thứ 4(10-12)"/>
    <m/>
    <n v="4"/>
    <x v="6"/>
    <x v="7"/>
    <s v="All"/>
    <m/>
    <m/>
    <x v="5"/>
    <n v="3"/>
  </r>
  <r>
    <n v="425"/>
    <s v="GDTC3"/>
    <x v="355"/>
    <s v="GDTC3(GD2-HK2-2223)Boi.3"/>
    <n v="2"/>
    <n v="60"/>
    <n v="9"/>
    <x v="2"/>
    <m/>
    <s v="17.04-31.05"/>
    <n v="14"/>
    <s v="02"/>
    <s v="6"/>
    <s v="7"/>
    <n v="150"/>
    <s v="Thứ 6(07-09)"/>
    <m/>
    <n v="4"/>
    <x v="6"/>
    <x v="7"/>
    <s v="All"/>
    <m/>
    <m/>
    <x v="5"/>
    <n v="3"/>
  </r>
  <r>
    <n v="425"/>
    <s v="GDTC3"/>
    <x v="355"/>
    <s v="GDTC3(GD2-HK2-2223)Boi.4"/>
    <n v="2"/>
    <n v="60"/>
    <n v="9"/>
    <x v="2"/>
    <m/>
    <s v="17.04-31.05"/>
    <n v="43"/>
    <m/>
    <s v="2"/>
    <s v="10"/>
    <n v="150"/>
    <s v="Thứ 2(10-12)"/>
    <m/>
    <n v="4"/>
    <x v="6"/>
    <x v="7"/>
    <s v="All"/>
    <m/>
    <m/>
    <x v="5"/>
    <n v="4"/>
  </r>
  <r>
    <n v="425"/>
    <s v="GDTC3"/>
    <x v="355"/>
    <s v="GDTC3(GD2-HK2-2223)Boi.4"/>
    <n v="2"/>
    <n v="60"/>
    <n v="9"/>
    <x v="2"/>
    <m/>
    <s v="17.04-31.05"/>
    <n v="23"/>
    <s v="01"/>
    <s v="4"/>
    <s v="7"/>
    <n v="150"/>
    <s v="Thứ 4(07-09)"/>
    <m/>
    <n v="4"/>
    <x v="6"/>
    <x v="7"/>
    <s v="All"/>
    <m/>
    <m/>
    <x v="5"/>
    <n v="4"/>
  </r>
  <r>
    <n v="425"/>
    <s v="GDTC3"/>
    <x v="355"/>
    <s v="GDTC3(GD2-HK2-2223)Boi.4"/>
    <n v="2"/>
    <n v="60"/>
    <n v="9"/>
    <x v="2"/>
    <m/>
    <s v="17.04-31.05"/>
    <n v="24"/>
    <s v="02"/>
    <s v="6"/>
    <s v="10"/>
    <n v="150"/>
    <s v="Thứ 6(10-12)"/>
    <m/>
    <n v="4"/>
    <x v="6"/>
    <x v="7"/>
    <s v="All"/>
    <m/>
    <m/>
    <x v="5"/>
    <n v="4"/>
  </r>
  <r>
    <n v="385"/>
    <s v="TNH204"/>
    <x v="356"/>
    <s v="TNH204(GD1-HK2-2223).1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1"/>
    <n v="3"/>
    <n v="54"/>
    <n v="9"/>
    <x v="4"/>
    <s v="26.02-19.03"/>
    <s v="06.02-26.02+_x000a_20.03-09.04"/>
    <n v="23"/>
    <s v="01"/>
    <s v="4"/>
    <s v="7"/>
    <n v="3"/>
    <s v="Thứ 4(07-09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1"/>
    <n v="3"/>
    <n v="54"/>
    <n v="9"/>
    <x v="4"/>
    <s v="26.02-19.03"/>
    <s v="06.02-26.02+_x000a_20.03-09.04"/>
    <n v="54"/>
    <s v="02"/>
    <s v="5"/>
    <s v="10"/>
    <n v="3"/>
    <s v="Thứ 5(10-12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2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2"/>
    <n v="3"/>
    <n v="54"/>
    <n v="9"/>
    <x v="4"/>
    <s v="26.02-19.03"/>
    <s v="06.02-26.02+_x000a_20.03-09.04"/>
    <n v="23"/>
    <s v="01"/>
    <s v="4"/>
    <s v="7"/>
    <n v="3"/>
    <s v="Thứ 4(07-09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2"/>
    <n v="3"/>
    <n v="54"/>
    <n v="9"/>
    <x v="4"/>
    <s v="26.02-19.03"/>
    <s v="06.02-26.02+_x000a_20.03-09.04"/>
    <n v="24"/>
    <s v="02"/>
    <s v="6"/>
    <s v="10"/>
    <n v="3"/>
    <s v="Thứ 6(10-12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3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3"/>
    <s v="Điều chỉnh tiến độ"/>
    <s v="MT Nam"/>
    <x v="7"/>
    <n v="3"/>
  </r>
  <r>
    <n v="385"/>
    <s v="TNH204"/>
    <x v="356"/>
    <s v="TNH204(GD1-HK2-2223).3"/>
    <n v="3"/>
    <n v="54"/>
    <n v="9"/>
    <x v="4"/>
    <s v="26.02-19.03"/>
    <s v="06.02-26.02+_x000a_20.03-09.04"/>
    <n v="54"/>
    <s v="01"/>
    <s v="5"/>
    <s v="10"/>
    <n v="3"/>
    <s v="Thứ 5(10-12)"/>
    <m/>
    <n v="3"/>
    <x v="3"/>
    <x v="4"/>
    <s v="61TNTM-KHỐI 1-NHẬT 3"/>
    <s v="Điều chỉnh tiến độ"/>
    <s v="MT Nam"/>
    <x v="7"/>
    <n v="3"/>
  </r>
  <r>
    <n v="385"/>
    <s v="TNH204"/>
    <x v="356"/>
    <s v="TNH204(GD1-HK2-2223).3"/>
    <n v="3"/>
    <n v="54"/>
    <n v="9"/>
    <x v="4"/>
    <s v="26.02-19.03"/>
    <s v="06.02-26.02+_x000a_20.03-09.04"/>
    <n v="24"/>
    <s v="02"/>
    <s v="6"/>
    <s v="10"/>
    <n v="3"/>
    <s v="Thứ 6(10-12)"/>
    <m/>
    <n v="3"/>
    <x v="3"/>
    <x v="4"/>
    <s v="61TNTM-KHỐI 1-NHẬT 3"/>
    <s v="Điều chỉnh tiến độ"/>
    <s v="MT Nam"/>
    <x v="7"/>
    <n v="3"/>
  </r>
  <r>
    <n v="386"/>
    <s v="TNH205"/>
    <x v="357"/>
    <s v="TNH205(GD2-HK2-2223).1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1"/>
    <m/>
    <s v="MT Nam"/>
    <x v="7"/>
    <n v="1"/>
  </r>
  <r>
    <n v="386"/>
    <s v="TNH205"/>
    <x v="357"/>
    <s v="TNH205(GD2-HK2-2223).1"/>
    <n v="3"/>
    <n v="54"/>
    <n v="9"/>
    <x v="2"/>
    <s v="26.02-19.03"/>
    <s v="17.04-28.05"/>
    <n v="23"/>
    <s v="01"/>
    <s v="4"/>
    <s v="7"/>
    <n v="3"/>
    <s v="Thứ 4(07-09)"/>
    <m/>
    <n v="3"/>
    <x v="3"/>
    <x v="4"/>
    <s v="61TNTM-KHỐI 1-NHẬT 1"/>
    <m/>
    <s v="MT Nam"/>
    <x v="7"/>
    <n v="1"/>
  </r>
  <r>
    <n v="386"/>
    <s v="TNH205"/>
    <x v="357"/>
    <s v="TNH205(GD2-HK2-2223).1"/>
    <n v="3"/>
    <n v="54"/>
    <n v="9"/>
    <x v="2"/>
    <s v="26.02-19.03"/>
    <s v="17.04-28.05"/>
    <n v="54"/>
    <s v="02"/>
    <s v="5"/>
    <s v="10"/>
    <n v="3"/>
    <s v="Thứ 5(10-12)"/>
    <m/>
    <n v="3"/>
    <x v="3"/>
    <x v="4"/>
    <s v="61TNTM-KHỐI 1-NHẬT 1"/>
    <m/>
    <s v="MT Nam"/>
    <x v="7"/>
    <n v="1"/>
  </r>
  <r>
    <n v="386"/>
    <s v="TNH205"/>
    <x v="357"/>
    <s v="TNH205(GD2-HK2-2223).2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2"/>
    <m/>
    <s v="MT Nam"/>
    <x v="4"/>
    <n v="2"/>
  </r>
  <r>
    <n v="386"/>
    <s v="TNH205"/>
    <x v="357"/>
    <s v="TNH205(GD2-HK2-2223).2"/>
    <n v="3"/>
    <n v="54"/>
    <n v="9"/>
    <x v="2"/>
    <s v="26.02-19.03"/>
    <s v="17.04-28.05"/>
    <n v="23"/>
    <s v="01"/>
    <s v="4"/>
    <s v="7"/>
    <n v="3"/>
    <s v="Thứ 4(07-09)"/>
    <m/>
    <n v="3"/>
    <x v="3"/>
    <x v="4"/>
    <s v="61TNTM-KHỐI 1-NHẬT 2"/>
    <m/>
    <s v="MT Nam"/>
    <x v="4"/>
    <n v="2"/>
  </r>
  <r>
    <n v="386"/>
    <s v="TNH205"/>
    <x v="357"/>
    <s v="TNH205(GD2-HK2-2223).2"/>
    <n v="3"/>
    <n v="54"/>
    <n v="9"/>
    <x v="2"/>
    <s v="26.02-19.03"/>
    <s v="17.04-28.05"/>
    <n v="24"/>
    <s v="02"/>
    <s v="6"/>
    <s v="10"/>
    <n v="3"/>
    <s v="Thứ 6(10-12)"/>
    <m/>
    <n v="3"/>
    <x v="3"/>
    <x v="4"/>
    <s v="61TNTM-KHỐI 1-NHẬT 2"/>
    <m/>
    <s v="MT Nam"/>
    <x v="4"/>
    <n v="2"/>
  </r>
  <r>
    <n v="386"/>
    <s v="TNH205"/>
    <x v="357"/>
    <s v="TNH205(GD2-HK2-2223).3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3"/>
    <m/>
    <s v="MT Nam"/>
    <x v="7"/>
    <n v="3"/>
  </r>
  <r>
    <n v="386"/>
    <s v="TNH205"/>
    <x v="357"/>
    <s v="TNH205(GD2-HK2-2223).3"/>
    <n v="3"/>
    <n v="54"/>
    <n v="9"/>
    <x v="2"/>
    <s v="26.02-19.03"/>
    <s v="17.04-28.05"/>
    <n v="54"/>
    <s v="01"/>
    <s v="5"/>
    <s v="10"/>
    <n v="3"/>
    <s v="Thứ 5(10-12)"/>
    <m/>
    <n v="3"/>
    <x v="3"/>
    <x v="4"/>
    <s v="61TNTM-KHỐI 1-NHẬT 3"/>
    <m/>
    <s v="MT Nam"/>
    <x v="7"/>
    <n v="3"/>
  </r>
  <r>
    <n v="386"/>
    <s v="TNH205"/>
    <x v="357"/>
    <s v="TNH205(GD2-HK2-2223).3"/>
    <n v="3"/>
    <n v="54"/>
    <n v="9"/>
    <x v="2"/>
    <s v="26.02-19.03"/>
    <s v="17.04-28.05"/>
    <n v="24"/>
    <s v="02"/>
    <s v="6"/>
    <s v="10"/>
    <n v="3"/>
    <s v="Thứ 6(10-12)"/>
    <m/>
    <n v="3"/>
    <x v="3"/>
    <x v="4"/>
    <s v="61TNTM-KHỐI 1-NHẬT 3"/>
    <m/>
    <s v="MT Nam"/>
    <x v="7"/>
    <n v="3"/>
  </r>
  <r>
    <n v="252"/>
    <s v="TNHH104"/>
    <x v="358"/>
    <s v="TNHH104(GD1-HK2-2223).1"/>
    <n v="3"/>
    <n v="54"/>
    <n v="9"/>
    <x v="4"/>
    <s v="05.02-26.02"/>
    <s v="27.02-09.04"/>
    <n v="21"/>
    <m/>
    <s v="2"/>
    <s v="4"/>
    <n v="3"/>
    <s v="Thứ 2(04-06)"/>
    <s v="B505"/>
    <n v="1"/>
    <x v="3"/>
    <x v="1"/>
    <s v="61CLCTNTM-NHẬT 1"/>
    <s v="Điều chỉnh tiến độ"/>
    <s v="MT Nam"/>
    <x v="7"/>
    <n v="1"/>
  </r>
  <r>
    <n v="252"/>
    <s v="TNHH104"/>
    <x v="358"/>
    <s v="TNHH104(GD1-HK2-2223).1"/>
    <n v="3"/>
    <n v="54"/>
    <n v="9"/>
    <x v="4"/>
    <s v="05.02-26.02"/>
    <s v="27.02-09.04"/>
    <n v="51"/>
    <s v="01"/>
    <s v="4"/>
    <s v="1"/>
    <n v="3"/>
    <s v="Thứ 4(01-03)"/>
    <s v="B505"/>
    <n v="1"/>
    <x v="3"/>
    <x v="1"/>
    <s v="61CLCTNTM-NHẬT 1"/>
    <s v="Điều chỉnh tiến độ"/>
    <s v="MT Nam"/>
    <x v="7"/>
    <n v="1"/>
  </r>
  <r>
    <n v="252"/>
    <s v="TNHH104"/>
    <x v="358"/>
    <s v="TNHH104(GD1-HK2-2223).1"/>
    <n v="3"/>
    <n v="54"/>
    <n v="9"/>
    <x v="4"/>
    <s v="05.02-26.02"/>
    <s v="27.02-09.04"/>
    <n v="22"/>
    <s v="02"/>
    <s v="5"/>
    <s v="1"/>
    <n v="3"/>
    <s v="Thứ 5(01-03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21"/>
    <m/>
    <s v="2"/>
    <s v="4"/>
    <n v="3"/>
    <s v="Thứ 2(04-06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51"/>
    <s v="01"/>
    <s v="4"/>
    <s v="1"/>
    <n v="3"/>
    <s v="Thứ 4(01-03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22"/>
    <s v="02"/>
    <s v="5"/>
    <s v="1"/>
    <n v="3"/>
    <s v="Thứ 5(01-03)"/>
    <s v="B505"/>
    <n v="1"/>
    <x v="3"/>
    <x v="1"/>
    <s v="61CLCTNTM-NHẬT 1"/>
    <s v="Điều chỉnh tiến độ"/>
    <s v="MT Nam"/>
    <x v="7"/>
    <n v="1"/>
  </r>
  <r>
    <n v="254"/>
    <s v="TNHH106"/>
    <x v="360"/>
    <s v="TNHH106(GD2-HK2-2223).1"/>
    <n v="3"/>
    <n v="54"/>
    <n v="9"/>
    <x v="2"/>
    <s v="05.02-26.02"/>
    <s v="22.05-30.06"/>
    <n v="21"/>
    <m/>
    <s v="2"/>
    <s v="4"/>
    <n v="3"/>
    <s v="Thứ 2(04-06)"/>
    <s v="B505"/>
    <n v="1"/>
    <x v="3"/>
    <x v="1"/>
    <s v="61CLCTNTM-NHẬT 1"/>
    <s v="Điều chỉnh tiến độ"/>
    <s v="MT Nam"/>
    <x v="12"/>
    <n v="1"/>
  </r>
  <r>
    <n v="254"/>
    <s v="TNHH106"/>
    <x v="360"/>
    <s v="TNHH106(GD2-HK2-2223).1"/>
    <n v="3"/>
    <n v="54"/>
    <n v="9"/>
    <x v="2"/>
    <s v="05.02-26.02"/>
    <s v="22.05-30.06"/>
    <n v="51"/>
    <s v="01"/>
    <s v="4"/>
    <s v="1"/>
    <n v="3"/>
    <s v="Thứ 4(01-03)"/>
    <s v="B505"/>
    <n v="1"/>
    <x v="3"/>
    <x v="1"/>
    <s v="61CLCTNTM-NHẬT 1"/>
    <s v="Điều chỉnh tiến độ"/>
    <s v="MT Nam"/>
    <x v="12"/>
    <n v="1"/>
  </r>
  <r>
    <n v="254"/>
    <s v="TNHH106"/>
    <x v="360"/>
    <s v="TNHH106(GD2-HK2-2223).1"/>
    <n v="3"/>
    <n v="54"/>
    <n v="9"/>
    <x v="2"/>
    <s v="05.02-26.02"/>
    <s v="22.05-30.06"/>
    <n v="22"/>
    <s v="02"/>
    <s v="5"/>
    <s v="1"/>
    <n v="3"/>
    <s v="Thứ 5(01-03)"/>
    <s v="B505"/>
    <n v="1"/>
    <x v="3"/>
    <x v="1"/>
    <s v="61CLCTNTM-NHẬT 1"/>
    <s v="Điều chỉnh tiến độ"/>
    <s v="MT Nam"/>
    <x v="12"/>
    <n v="1"/>
  </r>
  <r>
    <n v="255"/>
    <s v="TPHH224"/>
    <x v="361"/>
    <s v="TPHH224(GD1-HK2-2223).1"/>
    <n v="3"/>
    <n v="54"/>
    <n v="9"/>
    <x v="4"/>
    <s v="05.02-26.02"/>
    <s v="27.02-09.04"/>
    <n v="21"/>
    <m/>
    <s v="2"/>
    <s v="4"/>
    <n v="3"/>
    <s v="Thứ 2(04-06)"/>
    <s v="A502"/>
    <n v="1"/>
    <x v="3"/>
    <x v="1"/>
    <s v="61CLCTPTM-PHÁP 1"/>
    <s v="Điều chỉnh tiến độ"/>
    <s v="MT Nam"/>
    <x v="13"/>
    <n v="1"/>
  </r>
  <r>
    <n v="255"/>
    <s v="TPHH224"/>
    <x v="361"/>
    <s v="TPHH224(GD1-HK2-2223).1"/>
    <n v="3"/>
    <n v="54"/>
    <n v="9"/>
    <x v="4"/>
    <s v="05.02-26.02"/>
    <s v="27.02-09.04"/>
    <n v="51"/>
    <s v="01"/>
    <s v="4"/>
    <s v="1"/>
    <n v="3"/>
    <s v="Thứ 4(01-03)"/>
    <s v="A502"/>
    <n v="1"/>
    <x v="3"/>
    <x v="1"/>
    <s v="61CLCTPTM-PHÁP 1"/>
    <s v="Điều chỉnh tiến độ"/>
    <s v="MT Nam"/>
    <x v="13"/>
    <n v="1"/>
  </r>
  <r>
    <n v="255"/>
    <s v="TPHH224"/>
    <x v="361"/>
    <s v="TPHH224(GD1-HK2-2223).1"/>
    <n v="3"/>
    <n v="54"/>
    <n v="9"/>
    <x v="4"/>
    <s v="05.02-26.02"/>
    <s v="27.02-09.04"/>
    <n v="22"/>
    <s v="02"/>
    <s v="5"/>
    <s v="1"/>
    <n v="3"/>
    <s v="Thứ 5(01-03)"/>
    <s v="A502"/>
    <n v="1"/>
    <x v="3"/>
    <x v="1"/>
    <s v="61CLCTPTM-PHÁP 1"/>
    <s v="Điều chỉnh tiến độ"/>
    <s v="MT Nam"/>
    <x v="13"/>
    <n v="1"/>
  </r>
  <r>
    <n v="256"/>
    <s v="TPHH225 "/>
    <x v="362"/>
    <s v="TPHH225 (GD1+2-HK2-2223).1"/>
    <n v="3"/>
    <n v="54"/>
    <n v="9"/>
    <x v="3"/>
    <s v="05.02-26.02"/>
    <s v="10.04-21.05"/>
    <n v="21"/>
    <m/>
    <s v="2"/>
    <s v="4"/>
    <n v="3"/>
    <s v="Thứ 2(04-06)"/>
    <s v="A502"/>
    <n v="1"/>
    <x v="3"/>
    <x v="1"/>
    <s v="61CLCTPTM-PHÁP 1"/>
    <s v="Điều chỉnh tiến độ"/>
    <s v="MT Nam"/>
    <x v="7"/>
    <n v="1"/>
  </r>
  <r>
    <n v="256"/>
    <s v="TPHH225 "/>
    <x v="362"/>
    <s v="TPHH225 (GD1+2-HK2-2223).1"/>
    <n v="3"/>
    <n v="54"/>
    <n v="9"/>
    <x v="3"/>
    <s v="05.02-26.02"/>
    <s v="10.04-21.05"/>
    <n v="51"/>
    <s v="01"/>
    <s v="4"/>
    <s v="1"/>
    <n v="3"/>
    <s v="Thứ 4(01-03)"/>
    <s v="A502"/>
    <n v="1"/>
    <x v="3"/>
    <x v="1"/>
    <s v="61CLCTPTM-PHÁP 1"/>
    <s v="Điều chỉnh tiến độ"/>
    <s v="MT Nam"/>
    <x v="7"/>
    <n v="1"/>
  </r>
  <r>
    <n v="256"/>
    <s v="TPHH225 "/>
    <x v="362"/>
    <s v="TPHH225 (GD1+2-HK2-2223).1"/>
    <n v="3"/>
    <n v="54"/>
    <n v="9"/>
    <x v="3"/>
    <s v="05.02-26.02"/>
    <s v="10.04-21.05"/>
    <n v="22"/>
    <s v="02"/>
    <s v="5"/>
    <s v="1"/>
    <n v="3"/>
    <s v="Thứ 5(01-03)"/>
    <s v="A502"/>
    <n v="1"/>
    <x v="3"/>
    <x v="1"/>
    <s v="61CLCTPTM-PHÁP 1"/>
    <s v="Điều chỉnh tiến độ"/>
    <s v="MT Nam"/>
    <x v="7"/>
    <n v="1"/>
  </r>
  <r>
    <n v="257"/>
    <s v="TPHH226"/>
    <x v="363"/>
    <s v="TPHH226(GD2-HK2-2223).1"/>
    <n v="3"/>
    <n v="54"/>
    <n v="9"/>
    <x v="2"/>
    <s v="05.02-26.02"/>
    <s v="22.05-30.06"/>
    <n v="21"/>
    <m/>
    <s v="2"/>
    <s v="4"/>
    <n v="3"/>
    <s v="Thứ 2(04-06)"/>
    <s v="A502"/>
    <n v="1"/>
    <x v="3"/>
    <x v="1"/>
    <s v="61CLCTPTM-PHÁP 1"/>
    <s v="Điều chỉnh tiến độ"/>
    <s v="MT Nam"/>
    <x v="12"/>
    <n v="1"/>
  </r>
  <r>
    <n v="257"/>
    <s v="TPHH226"/>
    <x v="363"/>
    <s v="TPHH226(GD2-HK2-2223).1"/>
    <n v="3"/>
    <n v="54"/>
    <n v="9"/>
    <x v="2"/>
    <s v="05.02-26.02"/>
    <s v="22.05-30.06"/>
    <n v="51"/>
    <s v="01"/>
    <s v="4"/>
    <s v="1"/>
    <n v="3"/>
    <s v="Thứ 4(01-03)"/>
    <s v="A502"/>
    <n v="1"/>
    <x v="3"/>
    <x v="1"/>
    <s v="61CLCTPTM-PHÁP 1"/>
    <s v="Điều chỉnh tiến độ"/>
    <s v="MT Nam"/>
    <x v="12"/>
    <n v="1"/>
  </r>
  <r>
    <n v="257"/>
    <s v="TPHH226"/>
    <x v="363"/>
    <s v="TPHH226(GD2-HK2-2223).1"/>
    <n v="3"/>
    <n v="54"/>
    <n v="9"/>
    <x v="2"/>
    <s v="05.02-26.02"/>
    <s v="22.05-30.06"/>
    <n v="22"/>
    <s v="02"/>
    <s v="5"/>
    <s v="1"/>
    <n v="3"/>
    <s v="Thứ 5(01-03)"/>
    <s v="A502"/>
    <n v="1"/>
    <x v="3"/>
    <x v="1"/>
    <s v="61CLCTPTM-PHÁP 1"/>
    <s v="Điều chỉnh tiến độ"/>
    <s v="MT Nam"/>
    <x v="12"/>
    <n v="1"/>
  </r>
  <r>
    <n v="334"/>
    <s v="TTR203"/>
    <x v="364"/>
    <s v="TTR203(GD1-HK2-2223).1"/>
    <n v="3"/>
    <n v="54"/>
    <n v="9"/>
    <x v="4"/>
    <s v="26.02-19.03"/>
    <s v="06.02-26.02+_x000a_20.03-09.04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1"/>
    <n v="3"/>
    <n v="54"/>
    <n v="9"/>
    <x v="4"/>
    <s v="26.02-19.03"/>
    <s v="06.02-26.02+_x000a_20.03-09.04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1"/>
    <n v="3"/>
    <n v="54"/>
    <n v="9"/>
    <x v="4"/>
    <s v="26.02-19.03"/>
    <s v="06.02-26.02+_x000a_20.03-09.04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2"/>
    <n v="3"/>
    <n v="54"/>
    <n v="9"/>
    <x v="4"/>
    <s v="26.02-19.03"/>
    <s v="06.02-26.02+_x000a_20.03-09.04"/>
    <n v="43"/>
    <m/>
    <s v="2"/>
    <s v="10"/>
    <n v="3"/>
    <s v="Thứ 2(10-12)"/>
    <s v="B506"/>
    <n v="3"/>
    <x v="3"/>
    <x v="4"/>
    <s v="61TTTM-KHỐI 1-TRUNG 2"/>
    <s v="Điều chỉnh tiến độ"/>
    <s v="MT Nam"/>
    <x v="7"/>
    <n v="2"/>
  </r>
  <r>
    <n v="334"/>
    <s v="TTR203"/>
    <x v="364"/>
    <s v="TTR203(GD1-HK2-2223).2"/>
    <n v="3"/>
    <n v="54"/>
    <n v="9"/>
    <x v="4"/>
    <s v="26.02-19.03"/>
    <s v="06.02-26.02+_x000a_20.03-09.04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7"/>
    <n v="2"/>
  </r>
  <r>
    <n v="334"/>
    <s v="TTR203"/>
    <x v="364"/>
    <s v="TTR203(GD1-HK2-2223).2"/>
    <n v="3"/>
    <n v="54"/>
    <n v="9"/>
    <x v="4"/>
    <s v="26.02-19.03"/>
    <s v="06.02-26.02+_x000a_20.03-09.04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1"/>
    <n v="3"/>
    <n v="54"/>
    <n v="9"/>
    <x v="3"/>
    <s v="26.02-19.03"/>
    <s v="10.04-21.05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1"/>
    <n v="3"/>
    <n v="54"/>
    <n v="9"/>
    <x v="3"/>
    <s v="26.02-19.03"/>
    <s v="10.04-21.05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1"/>
    <n v="3"/>
    <n v="54"/>
    <n v="9"/>
    <x v="3"/>
    <s v="26.02-19.03"/>
    <s v="10.04-21.05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2"/>
    <n v="3"/>
    <n v="54"/>
    <n v="9"/>
    <x v="3"/>
    <s v="26.02-19.03"/>
    <s v="10.04-21.05"/>
    <n v="43"/>
    <m/>
    <s v="2"/>
    <s v="10"/>
    <n v="3"/>
    <s v="Thứ 2(10-12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2"/>
    <n v="3"/>
    <n v="54"/>
    <n v="9"/>
    <x v="3"/>
    <s v="26.02-19.03"/>
    <s v="10.04-21.05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2"/>
    <n v="3"/>
    <n v="54"/>
    <n v="9"/>
    <x v="3"/>
    <s v="26.02-19.03"/>
    <s v="10.04-21.05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7"/>
    <n v="2"/>
  </r>
  <r>
    <n v="388"/>
    <s v="TTR205"/>
    <x v="366"/>
    <s v="TTR205(GD2-HK2-2223).1"/>
    <n v="3"/>
    <n v="54"/>
    <n v="9"/>
    <x v="2"/>
    <s v="26.02-19.03"/>
    <s v="22.05-30.06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1"/>
    <n v="3"/>
    <n v="54"/>
    <n v="9"/>
    <x v="2"/>
    <s v="26.02-19.03"/>
    <s v="22.05-30.06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1"/>
    <n v="3"/>
    <n v="54"/>
    <n v="9"/>
    <x v="2"/>
    <s v="26.02-19.03"/>
    <s v="22.05-30.06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2"/>
    <n v="3"/>
    <n v="54"/>
    <n v="9"/>
    <x v="2"/>
    <s v="26.02-19.03"/>
    <s v="22.05-30.06"/>
    <n v="43"/>
    <m/>
    <s v="2"/>
    <s v="10"/>
    <n v="3"/>
    <s v="Thứ 2(10-12)"/>
    <s v="B506"/>
    <n v="3"/>
    <x v="3"/>
    <x v="4"/>
    <s v="61TTTM-KHỐI 1-TRUNG 2"/>
    <s v="Điều chỉnh tiến độ"/>
    <s v="MT Nam"/>
    <x v="12"/>
    <n v="2"/>
  </r>
  <r>
    <n v="388"/>
    <s v="TTR205"/>
    <x v="366"/>
    <s v="TTR205(GD2-HK2-2223).2"/>
    <n v="3"/>
    <n v="54"/>
    <n v="9"/>
    <x v="2"/>
    <s v="26.02-19.03"/>
    <s v="22.05-30.06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12"/>
    <n v="2"/>
  </r>
  <r>
    <n v="388"/>
    <s v="TTR205"/>
    <x v="366"/>
    <s v="TTR205(GD2-HK2-2223).2"/>
    <n v="3"/>
    <n v="54"/>
    <n v="9"/>
    <x v="2"/>
    <s v="26.02-19.03"/>
    <s v="22.05-30.06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12"/>
    <n v="2"/>
  </r>
  <r>
    <n v="19"/>
    <s v="KET.F8.1"/>
    <x v="367"/>
    <s v="KET.F8.1(GD1.1-HK2-2223).1"/>
    <n v="3"/>
    <n v="45"/>
    <n v="12"/>
    <x v="6"/>
    <m/>
    <s v="09.01-15.01+_x000a_06.02-23.02"/>
    <n v="21"/>
    <m/>
    <s v="2"/>
    <s v="4"/>
    <n v="100"/>
    <s v="Thứ 2(04-06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31"/>
    <s v="01"/>
    <s v="3"/>
    <s v="1"/>
    <n v="100"/>
    <s v="Thứ 3(01-03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22"/>
    <s v="02"/>
    <s v="5"/>
    <s v="1"/>
    <n v="100"/>
    <s v="Thứ 5(01-03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32"/>
    <s v="03"/>
    <s v="5"/>
    <s v="4"/>
    <n v="100"/>
    <s v="Thứ 5(04-06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21"/>
    <m/>
    <s v="2"/>
    <s v="4"/>
    <n v="100"/>
    <s v="Thứ 2(04-06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31"/>
    <s v="01"/>
    <s v="3"/>
    <s v="1"/>
    <n v="100"/>
    <s v="Thứ 3(01-03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22"/>
    <s v="02"/>
    <s v="5"/>
    <s v="1"/>
    <n v="100"/>
    <s v="Thứ 5(01-03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32"/>
    <s v="03"/>
    <s v="5"/>
    <s v="4"/>
    <n v="100"/>
    <s v="Thứ 5(04-06)"/>
    <m/>
    <n v="1"/>
    <x v="2"/>
    <x v="5"/>
    <s v="59_ACCA"/>
    <m/>
    <m/>
    <x v="3"/>
    <n v="1"/>
  </r>
  <r>
    <n v="207"/>
    <s v="KTE309E"/>
    <x v="88"/>
    <s v="KTE309E(GD2.2-HK2-2223)60CTTTKT.1"/>
    <n v="3"/>
    <n v="45"/>
    <n v="15"/>
    <x v="9"/>
    <m/>
    <s v="12.06-07.07"/>
    <n v="33"/>
    <m/>
    <s v="2"/>
    <s v="7"/>
    <n v="100"/>
    <s v="Thứ 2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53"/>
    <s v="01"/>
    <s v="3"/>
    <s v="7"/>
    <n v="100"/>
    <s v="Thứ 3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23"/>
    <s v="02"/>
    <s v="4"/>
    <s v="7"/>
    <n v="100"/>
    <s v="Thứ 4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44"/>
    <s v="03"/>
    <s v="5"/>
    <s v="7"/>
    <n v="100"/>
    <s v="Thứ 5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14"/>
    <s v="04"/>
    <s v="6"/>
    <s v="7"/>
    <n v="100"/>
    <s v="Thứ 6(07-09)"/>
    <m/>
    <n v="1"/>
    <x v="1"/>
    <x v="2"/>
    <s v="60CTTTKT"/>
    <s v="Đã điều chỉnh"/>
    <m/>
    <x v="3"/>
    <n v="1"/>
  </r>
  <r>
    <n v="213"/>
    <s v="KTE401E"/>
    <x v="369"/>
    <s v="KTE401E(GD2.2-HK2-2223)61CTTTKT.1"/>
    <n v="3"/>
    <n v="45"/>
    <n v="15"/>
    <x v="9"/>
    <s v="05.02-26.02"/>
    <s v="12.06-07.07"/>
    <n v="21"/>
    <m/>
    <s v="2"/>
    <s v="4"/>
    <n v="3"/>
    <s v="Thứ 2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41"/>
    <s v="01"/>
    <s v="3"/>
    <s v="4"/>
    <n v="3"/>
    <s v="Thứ 3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12"/>
    <s v="02"/>
    <s v="4"/>
    <s v="4"/>
    <n v="3"/>
    <s v="Thứ 4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32"/>
    <s v="03"/>
    <s v="5"/>
    <s v="4"/>
    <n v="3"/>
    <s v="Thứ 5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52"/>
    <s v="04"/>
    <s v="6"/>
    <s v="4"/>
    <n v="3"/>
    <s v="Thứ 6(04-06)"/>
    <m/>
    <n v="1"/>
    <x v="3"/>
    <x v="2"/>
    <s v="61CTTTKT"/>
    <m/>
    <s v="PV Tiệp"/>
    <x v="3"/>
    <n v="1"/>
  </r>
  <r>
    <n v="222"/>
    <s v="MKT403E"/>
    <x v="370"/>
    <s v="MKT403E(GD2-HK2-2223)59CTTTQT.1"/>
    <n v="3"/>
    <n v="45"/>
    <n v="15"/>
    <x v="2"/>
    <m/>
    <s v="15.05-04.06"/>
    <n v="21"/>
    <m/>
    <s v="2"/>
    <s v="4"/>
    <n v="100"/>
    <s v="Thứ 2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41"/>
    <s v="01"/>
    <s v="3"/>
    <s v="4"/>
    <n v="100"/>
    <s v="Thứ 3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12"/>
    <s v="02"/>
    <s v="4"/>
    <s v="4"/>
    <n v="100"/>
    <s v="Thứ 4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32"/>
    <s v="03"/>
    <s v="5"/>
    <s v="4"/>
    <n v="100"/>
    <s v="Thứ 5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52"/>
    <s v="04"/>
    <s v="6"/>
    <s v="4"/>
    <n v="100"/>
    <s v="Thứ 6(04-06)"/>
    <m/>
    <n v="1"/>
    <x v="2"/>
    <x v="2"/>
    <s v="59CTTTQT"/>
    <s v="GĐ 2 (15/5-2/6/2023) 5 buổi/tuần, ca 2 buổi sáng "/>
    <m/>
    <x v="3"/>
    <n v="1"/>
  </r>
  <r>
    <n v="224"/>
    <s v="PPH102E"/>
    <x v="371"/>
    <s v="PPH102E(GD2-HK2-2223)61CTTTQT.1"/>
    <n v="3"/>
    <n v="45"/>
    <n v="15"/>
    <x v="2"/>
    <s v="05.02-26.02"/>
    <s v="29.05-18.06"/>
    <n v="21"/>
    <m/>
    <s v="2"/>
    <s v="4"/>
    <n v="3"/>
    <s v="Thứ 2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41"/>
    <s v="01"/>
    <s v="3"/>
    <s v="4"/>
    <n v="3"/>
    <s v="Thứ 3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12"/>
    <s v="02"/>
    <s v="4"/>
    <s v="4"/>
    <n v="3"/>
    <s v="Thứ 4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32"/>
    <s v="03"/>
    <s v="5"/>
    <s v="4"/>
    <n v="3"/>
    <s v="Thứ 5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52"/>
    <s v="04"/>
    <s v="6"/>
    <s v="4"/>
    <n v="3"/>
    <s v="Thứ 6(04-06)"/>
    <m/>
    <n v="1"/>
    <x v="3"/>
    <x v="2"/>
    <s v="61CTTTQT"/>
    <s v="GĐ 2 29/5-16/6/2023 (5 buổi/tuần, ca 2 sáng)"/>
    <s v="PV Tiệp"/>
    <x v="6"/>
    <n v="1"/>
  </r>
  <r>
    <n v="223"/>
    <s v="QTR203E"/>
    <x v="372"/>
    <s v="QTR203E(GD2-HK2-2223)60CTTTQT.1"/>
    <n v="3"/>
    <n v="45"/>
    <n v="15"/>
    <x v="2"/>
    <m/>
    <s v="CSUF-tháng 6"/>
    <n v="21"/>
    <m/>
    <s v="2"/>
    <s v="4"/>
    <n v="100"/>
    <s v="Thứ 2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41"/>
    <s v="01"/>
    <s v="3"/>
    <s v="4"/>
    <n v="100"/>
    <s v="Thứ 3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12"/>
    <s v="02"/>
    <s v="4"/>
    <s v="4"/>
    <n v="100"/>
    <s v="Thứ 4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32"/>
    <s v="03"/>
    <s v="5"/>
    <s v="4"/>
    <n v="100"/>
    <s v="Thứ 5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52"/>
    <s v="04"/>
    <s v="6"/>
    <s v="4"/>
    <n v="100"/>
    <s v="Thứ 6(04-06)"/>
    <m/>
    <n v="1"/>
    <x v="1"/>
    <x v="2"/>
    <s v="60CTTTQT"/>
    <s v="GĐ 2 Tháng 6/2023 (5 buổi/tuần, ca 2 sáng)"/>
    <m/>
    <x v="3"/>
    <n v="1"/>
  </r>
  <r>
    <n v="166"/>
    <s v="MKT301E"/>
    <x v="108"/>
    <s v="MKT301E(GD2-HK2-2223)60CTTTC.1"/>
    <n v="3"/>
    <n v="45"/>
    <n v="30"/>
    <x v="2"/>
    <m/>
    <s v="17.04-07.05"/>
    <n v="11"/>
    <m/>
    <s v="2"/>
    <s v="1"/>
    <n v="100"/>
    <s v="Thứ 2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21"/>
    <s v="01"/>
    <s v="2"/>
    <s v="4"/>
    <n v="100"/>
    <s v="Thứ 2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31"/>
    <s v="02"/>
    <s v="3"/>
    <s v="1"/>
    <n v="100"/>
    <s v="Thứ 3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41"/>
    <s v="03"/>
    <s v="3"/>
    <s v="4"/>
    <n v="100"/>
    <s v="Thứ 3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51"/>
    <s v="04"/>
    <s v="4"/>
    <s v="1"/>
    <n v="100"/>
    <s v="Thứ 4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12"/>
    <s v="05"/>
    <s v="4"/>
    <s v="4"/>
    <n v="100"/>
    <s v="Thứ 4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22"/>
    <s v="06"/>
    <s v="5"/>
    <s v="1"/>
    <n v="100"/>
    <s v="Thứ 5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32"/>
    <s v="07"/>
    <s v="5"/>
    <s v="4"/>
    <n v="100"/>
    <s v="Thứ 5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42"/>
    <s v="08"/>
    <s v="6"/>
    <s v="1"/>
    <n v="100"/>
    <s v="Thứ 6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52"/>
    <s v="09"/>
    <s v="6"/>
    <s v="4"/>
    <n v="100"/>
    <s v="Thứ 6(04-06)"/>
    <m/>
    <n v="1"/>
    <x v="1"/>
    <x v="2"/>
    <s v="60CTTTC"/>
    <s v="Giai đoạn 2"/>
    <m/>
    <x v="3"/>
    <n v="1"/>
  </r>
  <r>
    <n v="172"/>
    <s v="PLU111E"/>
    <x v="125"/>
    <s v="PLU111E(GD2-HK2-2223)61CTTTC.1"/>
    <n v="3"/>
    <n v="45"/>
    <n v="30"/>
    <x v="2"/>
    <s v="05.02-26.02"/>
    <s v="15.05-28.05"/>
    <n v="33"/>
    <m/>
    <s v="2"/>
    <s v="7"/>
    <n v="3"/>
    <s v="Thứ 2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43"/>
    <s v="01"/>
    <s v="2"/>
    <s v="10"/>
    <n v="3"/>
    <s v="Thứ 2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53"/>
    <s v="02"/>
    <s v="3"/>
    <s v="7"/>
    <n v="3"/>
    <s v="Thứ 3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13"/>
    <s v="03"/>
    <s v="3"/>
    <s v="10"/>
    <n v="3"/>
    <s v="Thứ 3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23"/>
    <s v="04"/>
    <s v="4"/>
    <s v="7"/>
    <n v="3"/>
    <s v="Thứ 4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34"/>
    <s v="05"/>
    <s v="4"/>
    <s v="10"/>
    <n v="3"/>
    <s v="Thứ 4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44"/>
    <s v="06"/>
    <s v="5"/>
    <s v="7"/>
    <n v="3"/>
    <s v="Thứ 5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54"/>
    <s v="07"/>
    <s v="5"/>
    <s v="10"/>
    <n v="3"/>
    <s v="Thứ 5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14"/>
    <s v="08"/>
    <s v="6"/>
    <s v="7"/>
    <n v="3"/>
    <s v="Thứ 6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24"/>
    <s v="09"/>
    <s v="6"/>
    <s v="10"/>
    <n v="3"/>
    <s v="Thứ 6(10-12)"/>
    <m/>
    <n v="1"/>
    <x v="3"/>
    <x v="2"/>
    <s v="61CTTTC"/>
    <s v="Giai đoạn 2"/>
    <s v="PV Tiệp"/>
    <x v="6"/>
    <n v="1"/>
  </r>
  <r>
    <n v="221"/>
    <s v="TCH342E"/>
    <x v="373"/>
    <s v="TCH342E(GD2.2-HK2-2223)59CTTTTC.1"/>
    <n v="3"/>
    <n v="45"/>
    <n v="30"/>
    <x v="9"/>
    <m/>
    <s v="19.06-30.06"/>
    <n v="11"/>
    <m/>
    <s v="2"/>
    <s v="1"/>
    <n v="100"/>
    <s v="Thứ 2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21"/>
    <s v="01"/>
    <s v="2"/>
    <s v="4"/>
    <n v="100"/>
    <s v="Thứ 2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31"/>
    <s v="02"/>
    <s v="3"/>
    <s v="1"/>
    <n v="100"/>
    <s v="Thứ 3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41"/>
    <s v="03"/>
    <s v="3"/>
    <s v="4"/>
    <n v="100"/>
    <s v="Thứ 3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51"/>
    <s v="04"/>
    <s v="4"/>
    <s v="1"/>
    <n v="100"/>
    <s v="Thứ 4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12"/>
    <s v="05"/>
    <s v="4"/>
    <s v="4"/>
    <n v="100"/>
    <s v="Thứ 4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22"/>
    <s v="06"/>
    <s v="5"/>
    <s v="1"/>
    <n v="100"/>
    <s v="Thứ 5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32"/>
    <s v="07"/>
    <s v="5"/>
    <s v="4"/>
    <n v="100"/>
    <s v="Thứ 5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42"/>
    <s v="08"/>
    <s v="6"/>
    <s v="1"/>
    <n v="100"/>
    <s v="Thứ 6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52"/>
    <s v="09"/>
    <s v="6"/>
    <s v="4"/>
    <n v="100"/>
    <s v="Thứ 6(04-06)"/>
    <m/>
    <n v="1"/>
    <x v="2"/>
    <x v="2"/>
    <s v="59CTTTTC"/>
    <s v="19/06-30/06 Học 2 ca buổi sáng, tất cả các ngày trong tuần, từ thứ 2 - thứ 6"/>
    <m/>
    <x v="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3">
  <r>
    <s v="STT"/>
    <x v="0"/>
    <x v="0"/>
    <x v="0"/>
    <s v="Số tín chỉ"/>
    <s v="Số tiết"/>
    <s v="Số tiết/tuần"/>
    <x v="0"/>
    <s v="Tiến độ học_x000a_giáo dục quốc phòng"/>
    <s v="Tiến độ"/>
    <x v="0"/>
    <s v="Tên tổ hợp"/>
    <s v="Thứ"/>
    <s v="Tiết bắt đầu"/>
    <s v="SSCPDK"/>
    <x v="0"/>
    <s v="PHÒNG HỌC"/>
    <s v="Tổng hợp số lớp cần mở'"/>
    <s v="Khóa"/>
    <s v="Chương trình đào tạo"/>
    <s v="Khóa/ngành học"/>
    <s v="Ghi chú"/>
    <m/>
    <x v="0"/>
    <s v="Mã lớp"/>
    <s v="Ký kiệu"/>
    <d v="2022-01-09T00:00:00"/>
    <d v="2022-01-16T00:00:00"/>
    <d v="2022-01-23T00:00:00"/>
    <d v="2022-01-30T00:00:00"/>
    <d v="2022-02-06T00:00:00"/>
    <d v="2022-02-13T00:00:00"/>
    <d v="2022-02-20T00:00:00"/>
    <d v="2022-02-27T00:00:00"/>
    <d v="2022-03-06T00:00:00"/>
    <d v="2022-03-13T00:00:00"/>
    <d v="2022-03-20T00:00:00"/>
    <d v="2022-03-27T00:00:00"/>
    <d v="2022-04-03T00:00:00"/>
    <d v="2022-04-10T00:00:00"/>
    <d v="2022-04-17T00:00:00"/>
    <d v="2022-04-24T00:00:00"/>
    <d v="2022-05-01T00:00:00"/>
    <d v="2022-05-08T00:00:00"/>
    <d v="2022-05-15T00:00:00"/>
    <d v="2022-05-22T00:00:00"/>
    <d v="2022-05-29T00:00:00"/>
    <d v="2022-06-05T00:00:00"/>
    <d v="2022-06-12T00:00:00"/>
    <d v="2022-06-19T00:00:00"/>
    <d v="2022-06-26T00:00:00"/>
    <d v="2022-07-03T00:00:00"/>
    <d v="2022-07-10T00:00:00"/>
    <d v="2022-07-17T00:00:00"/>
    <d v="2022-07-24T00:00:00"/>
  </r>
  <r>
    <s v="STT"/>
    <x v="0"/>
    <x v="0"/>
    <x v="0"/>
    <s v="Số tín chỉ"/>
    <s v="Số tiết"/>
    <s v="Số tiết/tuần"/>
    <x v="0"/>
    <s v="Tiến độ học_x000a_giáo dục quốc phòng"/>
    <s v="Tiến độ"/>
    <x v="0"/>
    <s v="Tên tổ hợp"/>
    <s v="Thứ"/>
    <s v="Tiết bắt đầu"/>
    <s v="SSCPDK"/>
    <x v="0"/>
    <s v="PHÒNG HỌC"/>
    <s v="Tổng hợp số lớp cần mở'"/>
    <s v="Khóa"/>
    <s v="Chương trình đào tạo"/>
    <s v="Khóa/ngành học"/>
    <s v="Ghi chú"/>
    <m/>
    <x v="0"/>
    <s v="Mã lớp"/>
    <s v="Ký kiệu"/>
    <d v="2022-01-15T00:00:00"/>
    <d v="2022-01-22T00:00:00"/>
    <d v="2022-01-29T00:00:00"/>
    <d v="2022-02-05T00:00:00"/>
    <d v="2022-02-12T00:00:00"/>
    <d v="2022-02-19T00:00:00"/>
    <d v="2022-02-26T00:00:00"/>
    <d v="2022-03-05T00:00:00"/>
    <d v="2022-03-12T00:00:00"/>
    <d v="2022-03-19T00:00:00"/>
    <d v="2022-03-26T00:00:00"/>
    <d v="2022-04-02T00:00:00"/>
    <d v="2022-04-09T00:00:00"/>
    <d v="2022-04-16T00:00:00"/>
    <d v="2022-04-23T00:00:00"/>
    <d v="2022-04-30T00:00:00"/>
    <d v="2022-05-07T00:00:00"/>
    <d v="2022-05-14T00:00:00"/>
    <d v="2022-05-21T00:00:00"/>
    <d v="2022-05-28T00:00:00"/>
    <d v="2022-06-04T00:00:00"/>
    <d v="2022-06-11T00:00:00"/>
    <d v="2022-06-18T00:00:00"/>
    <d v="2022-06-25T00:00:00"/>
    <d v="2022-07-02T00:00:00"/>
    <d v="2022-07-09T00:00:00"/>
    <d v="2022-07-16T00:00:00"/>
    <d v="2022-07-23T00:00:00"/>
    <d v="2022-07-30T00:00:00"/>
  </r>
  <r>
    <n v="88"/>
    <x v="1"/>
    <x v="1"/>
    <x v="1"/>
    <n v="5"/>
    <n v="75"/>
    <n v="0"/>
    <x v="1"/>
    <m/>
    <s v="01.05-01.08"/>
    <x v="1"/>
    <m/>
    <s v="Không xếp lịch"/>
    <s v="Không xếp lịch"/>
    <m/>
    <x v="1"/>
    <m/>
    <n v="1"/>
    <n v="60"/>
    <s v="CLC"/>
    <s v="60_CLCQTKS"/>
    <m/>
    <m/>
    <x v="1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</r>
  <r>
    <n v="228"/>
    <x v="2"/>
    <x v="2"/>
    <x v="2"/>
    <n v="5"/>
    <n v="75"/>
    <n v="0"/>
    <x v="1"/>
    <m/>
    <s v="01.05-01.08"/>
    <x v="1"/>
    <m/>
    <s v="Không xếp lịch"/>
    <s v="Không xếp lịch"/>
    <m/>
    <x v="1"/>
    <m/>
    <n v="0"/>
    <n v="59"/>
    <s v="CLC"/>
    <s v="59_CLCQTKS"/>
    <m/>
    <m/>
    <x v="2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</r>
  <r>
    <n v="174"/>
    <x v="3"/>
    <x v="3"/>
    <x v="3"/>
    <n v="3"/>
    <n v="0"/>
    <n v="0"/>
    <x v="1"/>
    <s v="05.02-26.02"/>
    <n v="0"/>
    <x v="1"/>
    <m/>
    <s v="Không xếp lịch"/>
    <s v="Không xếp lịch"/>
    <m/>
    <x v="1"/>
    <m/>
    <n v="0"/>
    <n v="61"/>
    <s v="CTTT"/>
    <s v="61CTTTC"/>
    <m/>
    <s v="PV Tiệp"/>
    <x v="1"/>
    <n v="1"/>
    <s v="61C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x v="4"/>
    <x v="4"/>
    <x v="4"/>
    <n v="3"/>
    <n v="0"/>
    <n v="0"/>
    <x v="1"/>
    <m/>
    <n v="0"/>
    <x v="1"/>
    <m/>
    <s v="Không xếp lịch"/>
    <s v="Không xếp lịch"/>
    <m/>
    <x v="1"/>
    <m/>
    <n v="0"/>
    <n v="60"/>
    <s v="CTTT"/>
    <s v="60CTTTC"/>
    <m/>
    <m/>
    <x v="3"/>
    <n v="1"/>
    <s v="60C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5"/>
    <x v="5"/>
    <x v="5"/>
    <n v="6"/>
    <n v="0"/>
    <n v="0"/>
    <x v="1"/>
    <m/>
    <n v="0"/>
    <x v="1"/>
    <m/>
    <s v="Không xếp lịch"/>
    <s v="Không xếp lịch"/>
    <m/>
    <x v="1"/>
    <m/>
    <n v="0"/>
    <n v="59"/>
    <s v="CTTT"/>
    <s v="59CTTTTC"/>
    <s v="Giai đoạn 1+ 2"/>
    <m/>
    <x v="3"/>
    <n v="1"/>
    <s v="59CT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6"/>
    <x v="6"/>
    <x v="6"/>
    <n v="3"/>
    <n v="0"/>
    <n v="0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x v="7"/>
    <x v="7"/>
    <x v="7"/>
    <n v="3"/>
    <n v="90"/>
    <n v="0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"/>
    <x v="8"/>
    <x v="8"/>
    <x v="8"/>
    <n v="2"/>
    <n v="0"/>
    <n v="0"/>
    <x v="1"/>
    <m/>
    <n v="0"/>
    <x v="1"/>
    <m/>
    <s v="Không xếp lịch"/>
    <s v="Không xếp lịch"/>
    <m/>
    <x v="1"/>
    <m/>
    <n v="0"/>
    <n v="59"/>
    <s v="CLC"/>
    <s v="59 CLCTP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"/>
    <x v="9"/>
    <x v="9"/>
    <x v="9"/>
    <n v="2"/>
    <n v="0"/>
    <n v="0"/>
    <x v="1"/>
    <m/>
    <n v="0"/>
    <x v="1"/>
    <m/>
    <s v="Không xếp lịch"/>
    <s v="Không xếp lịch"/>
    <m/>
    <x v="1"/>
    <m/>
    <n v="0"/>
    <n v="60"/>
    <s v="CLC"/>
    <s v="60_CLCTPTM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"/>
    <x v="10"/>
    <x v="10"/>
    <x v="10"/>
    <n v="2"/>
    <n v="0"/>
    <n v="0"/>
    <x v="1"/>
    <m/>
    <n v="0"/>
    <x v="1"/>
    <m/>
    <s v="Không xếp lịch"/>
    <s v="Không xếp lịch"/>
    <m/>
    <x v="1"/>
    <m/>
    <n v="0"/>
    <n v="59"/>
    <s v="CLC"/>
    <s v="59 CLCTP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11"/>
    <x v="11"/>
    <x v="11"/>
    <n v="2"/>
    <n v="0"/>
    <n v="0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5"/>
    <x v="12"/>
    <x v="12"/>
    <x v="12"/>
    <n v="1"/>
    <n v="30"/>
    <n v="3"/>
    <x v="2"/>
    <s v="26.02-19.03"/>
    <s v="17.04-25.06"/>
    <x v="2"/>
    <m/>
    <s v="2"/>
    <s v="1"/>
    <n v="3"/>
    <x v="2"/>
    <m/>
    <m/>
    <n v="61"/>
    <s v="Tiêu chuẩn"/>
    <s v="61KTQT-KHỐI 2-KTQT+KTPT"/>
    <m/>
    <s v="TD Huyên"/>
    <x v="5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3"/>
    <n v="1"/>
    <n v="30"/>
    <n v="3"/>
    <x v="2"/>
    <s v="26.02-19.03"/>
    <s v="17.04-25.06"/>
    <x v="3"/>
    <m/>
    <s v="5"/>
    <s v="4"/>
    <n v="3"/>
    <x v="3"/>
    <m/>
    <m/>
    <n v="61"/>
    <s v="Tiêu chuẩn"/>
    <s v="61QTKD-KHỐI 1"/>
    <m/>
    <s v="Nam"/>
    <x v="5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4"/>
    <n v="1"/>
    <n v="30"/>
    <n v="3"/>
    <x v="2"/>
    <s v="05.02-26.02"/>
    <s v="17.04-25.06"/>
    <x v="4"/>
    <m/>
    <s v="2"/>
    <s v="7"/>
    <n v="3"/>
    <x v="4"/>
    <m/>
    <m/>
    <n v="61"/>
    <s v="Tiêu chuẩn"/>
    <s v="61KT-KHỐI 2"/>
    <m/>
    <s v="ND Quý"/>
    <x v="5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5"/>
    <n v="1"/>
    <n v="30"/>
    <n v="3"/>
    <x v="2"/>
    <s v="26.02-19.03"/>
    <s v="17.04-25.06"/>
    <x v="5"/>
    <m/>
    <s v="4"/>
    <s v="10"/>
    <n v="3"/>
    <x v="5"/>
    <m/>
    <m/>
    <n v="61"/>
    <s v="Tiêu chuẩn"/>
    <s v="61KTQT-KHỐI 1-KTQT"/>
    <m/>
    <s v="TD Huyên"/>
    <x v="5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6"/>
    <n v="1"/>
    <n v="30"/>
    <n v="3"/>
    <x v="2"/>
    <s v="05.02-26.02"/>
    <s v="17.04-25.06"/>
    <x v="6"/>
    <m/>
    <s v="3"/>
    <s v="4"/>
    <n v="3"/>
    <x v="6"/>
    <m/>
    <m/>
    <n v="61"/>
    <s v="Tiêu chuẩn"/>
    <s v="61KETOAN-KHỐI 1-KTKT"/>
    <m/>
    <s v="TD Huyên"/>
    <x v="5"/>
    <n v="1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7"/>
    <n v="1"/>
    <n v="30"/>
    <n v="3"/>
    <x v="2"/>
    <s v="26.02-19.03"/>
    <s v="17.04-25.06"/>
    <x v="7"/>
    <m/>
    <s v="6"/>
    <s v="1"/>
    <n v="3"/>
    <x v="7"/>
    <m/>
    <m/>
    <n v="61"/>
    <s v="Tiêu chuẩn"/>
    <s v="61TCNH-KHỐI 2-NGHG+PTDT"/>
    <m/>
    <s v="Nam"/>
    <x v="5"/>
    <n v="1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8"/>
    <n v="1"/>
    <n v="30"/>
    <n v="3"/>
    <x v="2"/>
    <s v="05.02-26.02"/>
    <s v="17.04-25.06"/>
    <x v="8"/>
    <m/>
    <s v="2"/>
    <s v="10"/>
    <n v="3"/>
    <x v="8"/>
    <m/>
    <m/>
    <n v="61"/>
    <s v="Tiêu chuẩn"/>
    <s v="61KDQT-KHỐI 1"/>
    <m/>
    <s v="TD Huyên"/>
    <x v="5"/>
    <n v="1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9"/>
    <n v="1"/>
    <n v="30"/>
    <n v="3"/>
    <x v="2"/>
    <s v="05.02-26.02"/>
    <s v="17.04-25.06"/>
    <x v="9"/>
    <m/>
    <s v="5"/>
    <s v="7"/>
    <n v="3"/>
    <x v="9"/>
    <m/>
    <m/>
    <n v="61"/>
    <s v="Tiêu chuẩn"/>
    <s v="61KDQT-KHỐI 2"/>
    <m/>
    <s v="TD Huyên"/>
    <x v="5"/>
    <n v="1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0"/>
    <n v="1"/>
    <n v="30"/>
    <n v="3"/>
    <x v="2"/>
    <s v="05.02-26.02"/>
    <s v="17.04-25.06"/>
    <x v="10"/>
    <m/>
    <s v="4"/>
    <s v="4"/>
    <n v="3"/>
    <x v="10"/>
    <m/>
    <m/>
    <n v="61"/>
    <s v="Tiêu chuẩn"/>
    <s v="61KT-KHỐI 1"/>
    <m/>
    <s v="ND Quý"/>
    <x v="5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1"/>
    <n v="1"/>
    <n v="30"/>
    <n v="3"/>
    <x v="2"/>
    <s v="05.02-26.02"/>
    <s v="17.04-25.06"/>
    <x v="11"/>
    <m/>
    <s v="3"/>
    <s v="10"/>
    <n v="3"/>
    <x v="11"/>
    <m/>
    <m/>
    <n v="61"/>
    <s v="DHNN"/>
    <s v="61KETOAN-KHỐI 2-ACCA"/>
    <m/>
    <s v="MT Nam"/>
    <x v="5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2"/>
    <n v="1"/>
    <n v="30"/>
    <n v="3"/>
    <x v="2"/>
    <s v="05.02-26.02"/>
    <s v="17.04-25.06"/>
    <x v="12"/>
    <m/>
    <s v="6"/>
    <s v="7"/>
    <n v="3"/>
    <x v="12"/>
    <m/>
    <m/>
    <n v="61"/>
    <s v="Tiêu chuẩn"/>
    <s v="61KT-KHỐI 4"/>
    <m/>
    <s v="ND Quý"/>
    <x v="5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3"/>
    <n v="1"/>
    <n v="30"/>
    <n v="3"/>
    <x v="2"/>
    <s v="05.02-26.02"/>
    <s v="17.04-25.06"/>
    <x v="13"/>
    <m/>
    <s v="2"/>
    <s v="4"/>
    <n v="3"/>
    <x v="13"/>
    <m/>
    <m/>
    <n v="61"/>
    <s v="Tiêu chuẩn"/>
    <s v="61LUAT-KHỐI 1"/>
    <m/>
    <s v="TD Huyên"/>
    <x v="5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4"/>
    <n v="1"/>
    <n v="30"/>
    <n v="3"/>
    <x v="2"/>
    <s v="05.02-26.02"/>
    <s v="17.04-25.06"/>
    <x v="14"/>
    <m/>
    <s v="5"/>
    <s v="1"/>
    <n v="3"/>
    <x v="14"/>
    <m/>
    <m/>
    <n v="61"/>
    <s v="Tiêu chuẩn"/>
    <s v="61KT-KHỐI 5"/>
    <m/>
    <s v="ND Quý"/>
    <x v="5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5"/>
    <n v="1"/>
    <n v="30"/>
    <n v="3"/>
    <x v="2"/>
    <s v="26.02-19.03"/>
    <s v="17.04-25.06"/>
    <x v="15"/>
    <m/>
    <s v="4"/>
    <s v="7"/>
    <n v="3"/>
    <x v="15"/>
    <m/>
    <m/>
    <n v="61"/>
    <s v="Tiêu chuẩn"/>
    <s v="61QTKD-KHỐI 2"/>
    <m/>
    <s v="Nam"/>
    <x v="5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6"/>
    <n v="1"/>
    <n v="30"/>
    <n v="3"/>
    <x v="2"/>
    <s v="26.02-19.03"/>
    <s v="17.04-25.06"/>
    <x v="16"/>
    <m/>
    <s v="6"/>
    <s v="10"/>
    <n v="3"/>
    <x v="16"/>
    <m/>
    <m/>
    <n v="61"/>
    <s v="Tiêu chuẩn"/>
    <s v="61TCNH-KHỐI 1-TCQT"/>
    <m/>
    <s v="Nam"/>
    <x v="5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7"/>
    <n v="1"/>
    <n v="30"/>
    <n v="3"/>
    <x v="2"/>
    <s v="05.02-26.02"/>
    <s v="17.04-25.06"/>
    <x v="17"/>
    <m/>
    <s v="3"/>
    <s v="1"/>
    <n v="3"/>
    <x v="17"/>
    <m/>
    <m/>
    <n v="61"/>
    <s v="Tiêu chuẩn"/>
    <s v="61KT-KHỐI 3"/>
    <m/>
    <s v="ND Quý"/>
    <x v="5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2"/>
    <x v="13"/>
    <x v="13"/>
    <x v="28"/>
    <n v="2"/>
    <n v="30"/>
    <n v="3"/>
    <x v="3"/>
    <s v="05.02-26.02"/>
    <s v="27.02-07.05"/>
    <x v="6"/>
    <m/>
    <s v="3"/>
    <s v="4"/>
    <n v="3"/>
    <x v="6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231"/>
    <x v="14"/>
    <x v="14"/>
    <x v="29"/>
    <n v="2"/>
    <n v="30"/>
    <n v="3"/>
    <x v="2"/>
    <s v="05.02-26.02"/>
    <s v="17.04-25.06"/>
    <x v="2"/>
    <m/>
    <s v="2"/>
    <s v="1"/>
    <n v="3"/>
    <x v="2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"/>
    <x v="15"/>
    <x v="15"/>
    <x v="30"/>
    <n v="2"/>
    <n v="30"/>
    <n v="3"/>
    <x v="4"/>
    <m/>
    <s v="09.01-15.01+_x000a_06.02-09.04"/>
    <x v="11"/>
    <m/>
    <s v="3"/>
    <s v="10"/>
    <n v="100"/>
    <x v="11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5"/>
    <x v="16"/>
    <x v="16"/>
    <x v="31"/>
    <n v="2"/>
    <n v="30"/>
    <n v="3"/>
    <x v="4"/>
    <m/>
    <s v="09.01-15.01+_x000a_06.02-09.04"/>
    <x v="17"/>
    <m/>
    <s v="3"/>
    <s v="1"/>
    <n v="100"/>
    <x v="17"/>
    <m/>
    <n v="1"/>
    <n v="59"/>
    <s v="Tiêu chuẩn"/>
    <s v="59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"/>
    <x v="17"/>
    <x v="17"/>
    <x v="32"/>
    <n v="2"/>
    <n v="30"/>
    <n v="3"/>
    <x v="4"/>
    <m/>
    <s v="09.01-15.01+_x000a_06.02-09.04"/>
    <x v="14"/>
    <m/>
    <s v="5"/>
    <s v="1"/>
    <n v="100"/>
    <x v="14"/>
    <m/>
    <n v="1"/>
    <n v="59"/>
    <s v="Tiêu chuẩn"/>
    <s v="59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"/>
    <x v="18"/>
    <x v="18"/>
    <x v="33"/>
    <n v="2"/>
    <n v="30"/>
    <n v="3"/>
    <x v="2"/>
    <m/>
    <s v="17.04-25.06"/>
    <x v="6"/>
    <m/>
    <s v="3"/>
    <s v="4"/>
    <n v="100"/>
    <x v="6"/>
    <m/>
    <n v="1"/>
    <n v="59"/>
    <s v="Tiêu chuẩn"/>
    <s v="59_LUAT"/>
    <s v="Điều chỉnh giai đoạn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6"/>
    <x v="19"/>
    <x v="19"/>
    <x v="34"/>
    <n v="2"/>
    <n v="30"/>
    <n v="3"/>
    <x v="4"/>
    <m/>
    <s v="09.01-15.01+_x000a_06.02-09.04"/>
    <x v="17"/>
    <m/>
    <s v="3"/>
    <s v="1"/>
    <n v="80"/>
    <x v="17"/>
    <m/>
    <n v="1"/>
    <n v="60"/>
    <s v="CLC"/>
    <s v="60_CLCLUAT"/>
    <s v="Điều chỉnh giai đoạn"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264"/>
    <x v="20"/>
    <x v="20"/>
    <x v="35"/>
    <n v="2"/>
    <n v="30"/>
    <n v="3"/>
    <x v="3"/>
    <s v="05.02-26.02"/>
    <s v="27.02-07.05"/>
    <x v="10"/>
    <m/>
    <s v="4"/>
    <s v="4"/>
    <n v="3"/>
    <x v="10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1"/>
    <x v="21"/>
    <x v="21"/>
    <x v="36"/>
    <n v="2"/>
    <n v="30"/>
    <n v="3"/>
    <x v="2"/>
    <m/>
    <s v="17.04-25.06"/>
    <x v="18"/>
    <m/>
    <s v="6"/>
    <s v="4"/>
    <n v="80"/>
    <x v="18"/>
    <m/>
    <n v="1"/>
    <n v="60"/>
    <s v="CLC"/>
    <s v="60_CLCLUAT"/>
    <s v="Điều chỉnh giai đoạn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4"/>
    <x v="22"/>
    <x v="22"/>
    <x v="37"/>
    <n v="1"/>
    <n v="9"/>
    <n v="3"/>
    <x v="5"/>
    <m/>
    <s v="06.02-26.02"/>
    <x v="5"/>
    <m/>
    <s v="4"/>
    <s v="10"/>
    <n v="33"/>
    <x v="5"/>
    <m/>
    <n v="30"/>
    <s v="BS"/>
    <s v="Tiêu chuẩn"/>
    <s v="BS"/>
    <s v="Mở BS cho khoá cũ"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2"/>
    <x v="23"/>
    <x v="38"/>
    <n v="1"/>
    <n v="30"/>
    <n v="3"/>
    <x v="4"/>
    <m/>
    <s v="09.01-15.01+_x000a_06.02-09.04"/>
    <x v="2"/>
    <m/>
    <s v="2"/>
    <s v="1"/>
    <n v="33"/>
    <x v="2"/>
    <m/>
    <n v="30"/>
    <s v="BS"/>
    <s v="Tiêu chuẩn"/>
    <s v="BS"/>
    <s v="Mở BS cho khoá cũ"/>
    <m/>
    <x v="7"/>
    <n v="1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4"/>
    <x v="23"/>
    <x v="24"/>
    <x v="39"/>
    <n v="1"/>
    <n v="9"/>
    <n v="3"/>
    <x v="6"/>
    <m/>
    <s v="06.02-26.02"/>
    <x v="2"/>
    <m/>
    <s v="2"/>
    <s v="1"/>
    <n v="33"/>
    <x v="2"/>
    <m/>
    <n v="30"/>
    <n v="59"/>
    <s v="Tiêu chuẩn"/>
    <s v="Khóa 59"/>
    <m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0"/>
    <n v="1"/>
    <n v="9"/>
    <n v="3"/>
    <x v="6"/>
    <m/>
    <s v="06.02-26.02"/>
    <x v="10"/>
    <m/>
    <s v="4"/>
    <s v="4"/>
    <n v="33"/>
    <x v="10"/>
    <m/>
    <n v="30"/>
    <n v="59"/>
    <s v="Tiêu chuẩn"/>
    <s v="Khóa 59"/>
    <m/>
    <m/>
    <x v="7"/>
    <n v="2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1"/>
    <n v="1"/>
    <n v="9"/>
    <n v="3"/>
    <x v="6"/>
    <m/>
    <s v="06.02-26.02"/>
    <x v="11"/>
    <m/>
    <s v="3"/>
    <s v="10"/>
    <n v="33"/>
    <x v="11"/>
    <m/>
    <n v="30"/>
    <n v="59"/>
    <s v="Tiêu chuẩn"/>
    <s v="Khóa 59"/>
    <m/>
    <m/>
    <x v="7"/>
    <n v="3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2"/>
    <n v="1"/>
    <n v="9"/>
    <n v="3"/>
    <x v="6"/>
    <m/>
    <s v="06.02-26.02"/>
    <x v="12"/>
    <m/>
    <s v="6"/>
    <s v="7"/>
    <n v="33"/>
    <x v="12"/>
    <m/>
    <n v="30"/>
    <n v="59"/>
    <s v="Tiêu chuẩn"/>
    <s v="Khóa 59"/>
    <m/>
    <m/>
    <x v="7"/>
    <n v="4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3"/>
    <n v="1"/>
    <n v="9"/>
    <n v="3"/>
    <x v="6"/>
    <m/>
    <s v="06.02-26.02"/>
    <x v="13"/>
    <m/>
    <s v="2"/>
    <s v="4"/>
    <n v="33"/>
    <x v="13"/>
    <m/>
    <n v="30"/>
    <n v="59"/>
    <s v="Tiêu chuẩn"/>
    <s v="Khóa 59"/>
    <m/>
    <m/>
    <x v="7"/>
    <n v="5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4"/>
    <n v="1"/>
    <n v="9"/>
    <n v="3"/>
    <x v="6"/>
    <m/>
    <s v="06.02-26.02"/>
    <x v="14"/>
    <m/>
    <s v="5"/>
    <s v="1"/>
    <n v="33"/>
    <x v="14"/>
    <m/>
    <n v="30"/>
    <n v="59"/>
    <s v="Tiêu chuẩn"/>
    <s v="Khóa 59"/>
    <m/>
    <m/>
    <x v="7"/>
    <n v="6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5"/>
    <n v="1"/>
    <n v="9"/>
    <n v="3"/>
    <x v="6"/>
    <m/>
    <s v="06.02-26.02"/>
    <x v="15"/>
    <m/>
    <s v="4"/>
    <s v="7"/>
    <n v="33"/>
    <x v="15"/>
    <m/>
    <n v="30"/>
    <n v="59"/>
    <s v="Tiêu chuẩn"/>
    <s v="Khóa 59"/>
    <m/>
    <m/>
    <x v="7"/>
    <n v="7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6"/>
    <n v="1"/>
    <n v="9"/>
    <n v="3"/>
    <x v="7"/>
    <m/>
    <s v="27.02-19.03"/>
    <x v="11"/>
    <m/>
    <s v="3"/>
    <s v="10"/>
    <n v="33"/>
    <x v="11"/>
    <m/>
    <n v="30"/>
    <n v="59"/>
    <s v="Tiêu chuẩn"/>
    <s v="Khóa 59"/>
    <m/>
    <m/>
    <x v="7"/>
    <n v="10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7"/>
    <n v="1"/>
    <n v="9"/>
    <n v="3"/>
    <x v="7"/>
    <m/>
    <s v="27.02-19.03"/>
    <x v="12"/>
    <m/>
    <s v="6"/>
    <s v="7"/>
    <n v="33"/>
    <x v="12"/>
    <m/>
    <n v="30"/>
    <n v="59"/>
    <s v="Tiêu chuẩn"/>
    <s v="Khóa 59"/>
    <m/>
    <m/>
    <x v="7"/>
    <n v="11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8"/>
    <n v="1"/>
    <n v="9"/>
    <n v="3"/>
    <x v="7"/>
    <m/>
    <s v="27.02-19.03"/>
    <x v="13"/>
    <m/>
    <s v="2"/>
    <s v="4"/>
    <n v="33"/>
    <x v="13"/>
    <m/>
    <n v="30"/>
    <n v="59"/>
    <s v="Tiêu chuẩn"/>
    <s v="Khóa 59"/>
    <m/>
    <m/>
    <x v="7"/>
    <n v="12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9"/>
    <n v="1"/>
    <n v="9"/>
    <n v="3"/>
    <x v="7"/>
    <m/>
    <s v="27.02-19.03"/>
    <x v="14"/>
    <m/>
    <s v="5"/>
    <s v="1"/>
    <n v="33"/>
    <x v="14"/>
    <m/>
    <n v="30"/>
    <n v="59"/>
    <s v="Tiêu chuẩn"/>
    <s v="Khóa 59"/>
    <m/>
    <m/>
    <x v="7"/>
    <n v="13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0"/>
    <n v="1"/>
    <n v="9"/>
    <n v="3"/>
    <x v="7"/>
    <m/>
    <s v="27.02-19.03"/>
    <x v="15"/>
    <m/>
    <s v="4"/>
    <s v="7"/>
    <n v="33"/>
    <x v="15"/>
    <m/>
    <n v="30"/>
    <n v="59"/>
    <s v="Tiêu chuẩn"/>
    <s v="Khóa 59"/>
    <m/>
    <m/>
    <x v="7"/>
    <n v="14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1"/>
    <n v="1"/>
    <n v="9"/>
    <n v="3"/>
    <x v="7"/>
    <m/>
    <s v="27.02-19.03"/>
    <x v="2"/>
    <m/>
    <s v="2"/>
    <s v="1"/>
    <n v="33"/>
    <x v="2"/>
    <m/>
    <n v="30"/>
    <n v="59"/>
    <s v="Tiêu chuẩn"/>
    <s v="Khóa 59"/>
    <m/>
    <m/>
    <x v="7"/>
    <n v="8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2"/>
    <n v="1"/>
    <n v="9"/>
    <n v="3"/>
    <x v="7"/>
    <m/>
    <s v="27.02-19.03"/>
    <x v="10"/>
    <m/>
    <s v="4"/>
    <s v="4"/>
    <n v="33"/>
    <x v="10"/>
    <m/>
    <n v="30"/>
    <n v="59"/>
    <s v="Tiêu chuẩn"/>
    <s v="Khóa 59"/>
    <m/>
    <m/>
    <x v="7"/>
    <n v="9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5"/>
    <x v="53"/>
    <n v="1"/>
    <n v="30"/>
    <n v="3"/>
    <x v="4"/>
    <m/>
    <s v="09.01-15.01+_x000a_06.02-09.04"/>
    <x v="19"/>
    <m/>
    <s v="3"/>
    <s v="7"/>
    <n v="33"/>
    <x v="19"/>
    <m/>
    <n v="30"/>
    <n v="59"/>
    <s v="Tiêu chuẩn"/>
    <s v="Khóa 59"/>
    <m/>
    <m/>
    <x v="7"/>
    <n v="29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4"/>
    <x v="23"/>
    <x v="24"/>
    <x v="54"/>
    <n v="1"/>
    <n v="9"/>
    <n v="3"/>
    <x v="8"/>
    <m/>
    <s v="17.04-07.05"/>
    <x v="17"/>
    <m/>
    <s v="3"/>
    <s v="1"/>
    <n v="33"/>
    <x v="17"/>
    <m/>
    <n v="30"/>
    <n v="59"/>
    <s v="Tiêu chuẩn"/>
    <s v="Khóa 59"/>
    <m/>
    <m/>
    <x v="7"/>
    <n v="15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5"/>
    <n v="1"/>
    <n v="9"/>
    <n v="3"/>
    <x v="8"/>
    <m/>
    <s v="17.04-07.05"/>
    <x v="3"/>
    <m/>
    <s v="5"/>
    <s v="4"/>
    <n v="33"/>
    <x v="3"/>
    <m/>
    <n v="30"/>
    <n v="59"/>
    <s v="Tiêu chuẩn"/>
    <s v="Khóa 59"/>
    <m/>
    <m/>
    <x v="7"/>
    <n v="16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6"/>
    <n v="1"/>
    <n v="9"/>
    <n v="3"/>
    <x v="8"/>
    <m/>
    <s v="17.04-07.05"/>
    <x v="4"/>
    <m/>
    <s v="2"/>
    <s v="7"/>
    <n v="33"/>
    <x v="4"/>
    <m/>
    <n v="30"/>
    <n v="59"/>
    <s v="Tiêu chuẩn"/>
    <s v="Khóa 59"/>
    <m/>
    <m/>
    <x v="7"/>
    <n v="17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7"/>
    <n v="1"/>
    <n v="9"/>
    <n v="3"/>
    <x v="8"/>
    <m/>
    <s v="17.04-07.05"/>
    <x v="5"/>
    <m/>
    <s v="4"/>
    <s v="10"/>
    <n v="33"/>
    <x v="5"/>
    <m/>
    <n v="30"/>
    <n v="59"/>
    <s v="Tiêu chuẩn"/>
    <s v="Khóa 59"/>
    <m/>
    <m/>
    <x v="7"/>
    <n v="18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8"/>
    <n v="1"/>
    <n v="9"/>
    <n v="3"/>
    <x v="8"/>
    <m/>
    <s v="17.04-07.05"/>
    <x v="6"/>
    <m/>
    <s v="3"/>
    <s v="4"/>
    <n v="33"/>
    <x v="6"/>
    <m/>
    <n v="30"/>
    <n v="59"/>
    <s v="Tiêu chuẩn"/>
    <s v="Khóa 59"/>
    <m/>
    <m/>
    <x v="7"/>
    <n v="19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9"/>
    <n v="1"/>
    <n v="9"/>
    <n v="3"/>
    <x v="8"/>
    <m/>
    <s v="17.04-07.05"/>
    <x v="7"/>
    <m/>
    <s v="6"/>
    <s v="1"/>
    <n v="33"/>
    <x v="7"/>
    <m/>
    <n v="30"/>
    <n v="59"/>
    <s v="Tiêu chuẩn"/>
    <s v="Khóa 59"/>
    <m/>
    <m/>
    <x v="7"/>
    <n v="20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60"/>
    <n v="1"/>
    <n v="9"/>
    <n v="3"/>
    <x v="8"/>
    <m/>
    <s v="17.04-07.05"/>
    <x v="16"/>
    <m/>
    <s v="6"/>
    <s v="10"/>
    <n v="33"/>
    <x v="16"/>
    <m/>
    <n v="30"/>
    <n v="59"/>
    <s v="Tiêu chuẩn"/>
    <s v="Khóa 59"/>
    <m/>
    <m/>
    <x v="7"/>
    <n v="21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61"/>
    <n v="1"/>
    <n v="9"/>
    <n v="3"/>
    <x v="9"/>
    <m/>
    <s v="08.05-28.05"/>
    <x v="17"/>
    <m/>
    <s v="3"/>
    <s v="1"/>
    <n v="33"/>
    <x v="17"/>
    <m/>
    <n v="30"/>
    <n v="59"/>
    <s v="Tiêu chuẩn"/>
    <s v="Khóa 59"/>
    <m/>
    <m/>
    <x v="7"/>
    <n v="22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2"/>
    <n v="1"/>
    <n v="9"/>
    <n v="3"/>
    <x v="9"/>
    <m/>
    <s v="08.05-28.05"/>
    <x v="3"/>
    <m/>
    <s v="5"/>
    <s v="4"/>
    <n v="33"/>
    <x v="3"/>
    <m/>
    <n v="30"/>
    <n v="59"/>
    <s v="Tiêu chuẩn"/>
    <s v="Khóa 59"/>
    <m/>
    <m/>
    <x v="7"/>
    <n v="23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3"/>
    <n v="1"/>
    <n v="9"/>
    <n v="3"/>
    <x v="9"/>
    <m/>
    <s v="08.05-28.05"/>
    <x v="4"/>
    <m/>
    <s v="2"/>
    <s v="7"/>
    <n v="33"/>
    <x v="4"/>
    <m/>
    <n v="30"/>
    <n v="59"/>
    <s v="Tiêu chuẩn"/>
    <s v="Khóa 59"/>
    <m/>
    <m/>
    <x v="7"/>
    <n v="24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4"/>
    <n v="1"/>
    <n v="9"/>
    <n v="3"/>
    <x v="9"/>
    <m/>
    <s v="08.05-28.05"/>
    <x v="5"/>
    <m/>
    <s v="4"/>
    <s v="10"/>
    <n v="33"/>
    <x v="5"/>
    <m/>
    <n v="30"/>
    <n v="59"/>
    <s v="Tiêu chuẩn"/>
    <s v="Khóa 59"/>
    <m/>
    <m/>
    <x v="7"/>
    <n v="25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5"/>
    <n v="1"/>
    <n v="9"/>
    <n v="3"/>
    <x v="9"/>
    <m/>
    <s v="08.05-28.05"/>
    <x v="6"/>
    <m/>
    <s v="3"/>
    <s v="4"/>
    <n v="33"/>
    <x v="6"/>
    <m/>
    <n v="30"/>
    <n v="59"/>
    <s v="Tiêu chuẩn"/>
    <s v="Khóa 59"/>
    <m/>
    <m/>
    <x v="7"/>
    <n v="26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6"/>
    <n v="1"/>
    <n v="9"/>
    <n v="3"/>
    <x v="9"/>
    <m/>
    <s v="08.05-28.05"/>
    <x v="7"/>
    <m/>
    <s v="6"/>
    <s v="1"/>
    <n v="33"/>
    <x v="7"/>
    <m/>
    <n v="30"/>
    <n v="59"/>
    <s v="Tiêu chuẩn"/>
    <s v="Khóa 59"/>
    <m/>
    <m/>
    <x v="7"/>
    <n v="27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7"/>
    <n v="1"/>
    <n v="9"/>
    <n v="3"/>
    <x v="9"/>
    <m/>
    <s v="08.05-28.05"/>
    <x v="16"/>
    <m/>
    <s v="6"/>
    <s v="10"/>
    <n v="33"/>
    <x v="16"/>
    <m/>
    <n v="30"/>
    <n v="59"/>
    <s v="Tiêu chuẩn"/>
    <s v="Khóa 59"/>
    <m/>
    <m/>
    <x v="7"/>
    <n v="28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5"/>
    <x v="68"/>
    <n v="1"/>
    <n v="30"/>
    <n v="3"/>
    <x v="2"/>
    <m/>
    <s v="17.04-25.06"/>
    <x v="20"/>
    <m/>
    <s v="5"/>
    <s v="10"/>
    <n v="33"/>
    <x v="20"/>
    <m/>
    <n v="30"/>
    <n v="59"/>
    <s v="Tiêu chuẩn"/>
    <s v="Khóa 59"/>
    <m/>
    <m/>
    <x v="7"/>
    <n v="30"/>
    <s v="KC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6"/>
    <x v="24"/>
    <x v="26"/>
    <x v="69"/>
    <n v="1"/>
    <n v="9"/>
    <n v="3"/>
    <x v="6"/>
    <m/>
    <s v="06.02-26.02"/>
    <x v="19"/>
    <m/>
    <s v="3"/>
    <s v="7"/>
    <n v="33"/>
    <x v="19"/>
    <m/>
    <n v="8"/>
    <n v="59"/>
    <s v="Tiêu chuẩn"/>
    <s v="Khóa 59 học vượt"/>
    <m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36"/>
    <x v="24"/>
    <x v="26"/>
    <x v="70"/>
    <n v="1"/>
    <n v="9"/>
    <n v="3"/>
    <x v="6"/>
    <m/>
    <s v="06.02-26.02"/>
    <x v="20"/>
    <m/>
    <s v="5"/>
    <s v="10"/>
    <n v="33"/>
    <x v="20"/>
    <m/>
    <n v="8"/>
    <n v="59"/>
    <s v="Tiêu chuẩn"/>
    <s v="Khóa 59 học vượt"/>
    <m/>
    <m/>
    <x v="7"/>
    <n v="5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36"/>
    <x v="24"/>
    <x v="26"/>
    <x v="71"/>
    <n v="1"/>
    <n v="9"/>
    <n v="3"/>
    <x v="7"/>
    <m/>
    <s v="27.02-19.03"/>
    <x v="19"/>
    <m/>
    <s v="3"/>
    <s v="7"/>
    <n v="33"/>
    <x v="19"/>
    <m/>
    <n v="8"/>
    <n v="59"/>
    <s v="Tiêu chuẩn"/>
    <s v="Khóa 59 học vượt"/>
    <m/>
    <m/>
    <x v="7"/>
    <n v="2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36"/>
    <x v="24"/>
    <x v="26"/>
    <x v="72"/>
    <n v="1"/>
    <n v="9"/>
    <n v="3"/>
    <x v="7"/>
    <m/>
    <s v="27.02-19.03"/>
    <x v="20"/>
    <m/>
    <s v="5"/>
    <s v="10"/>
    <n v="33"/>
    <x v="20"/>
    <m/>
    <n v="8"/>
    <n v="59"/>
    <s v="Tiêu chuẩn"/>
    <s v="Khóa 59 học vượt"/>
    <m/>
    <m/>
    <x v="7"/>
    <n v="6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36"/>
    <x v="24"/>
    <x v="27"/>
    <x v="73"/>
    <n v="1"/>
    <n v="30"/>
    <n v="3"/>
    <x v="4"/>
    <m/>
    <s v="09.01-15.01+_x000a_06.02-09.04"/>
    <x v="9"/>
    <m/>
    <s v="5"/>
    <s v="7"/>
    <n v="33"/>
    <x v="9"/>
    <m/>
    <n v="8"/>
    <n v="59"/>
    <s v="Tiêu chuẩn"/>
    <s v="Khóa 59 học vượt"/>
    <m/>
    <m/>
    <x v="7"/>
    <n v="7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6"/>
    <x v="24"/>
    <x v="26"/>
    <x v="74"/>
    <n v="1"/>
    <n v="9"/>
    <n v="3"/>
    <x v="8"/>
    <m/>
    <s v="17.04-07.05"/>
    <x v="8"/>
    <m/>
    <s v="2"/>
    <s v="10"/>
    <n v="33"/>
    <x v="8"/>
    <m/>
    <n v="8"/>
    <n v="59"/>
    <s v="Tiêu chuẩn"/>
    <s v="Khóa 59 học vượt"/>
    <m/>
    <m/>
    <x v="7"/>
    <n v="3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36"/>
    <x v="24"/>
    <x v="26"/>
    <x v="75"/>
    <n v="1"/>
    <n v="9"/>
    <n v="3"/>
    <x v="9"/>
    <m/>
    <s v="08.05-28.05"/>
    <x v="8"/>
    <m/>
    <s v="2"/>
    <s v="10"/>
    <n v="33"/>
    <x v="8"/>
    <m/>
    <n v="8"/>
    <n v="59"/>
    <s v="Tiêu chuẩn"/>
    <s v="Khóa 59 học vượt"/>
    <m/>
    <m/>
    <x v="7"/>
    <n v="4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36"/>
    <x v="24"/>
    <x v="27"/>
    <x v="76"/>
    <n v="1"/>
    <n v="30"/>
    <n v="3"/>
    <x v="2"/>
    <m/>
    <s v="17.04-25.06"/>
    <x v="9"/>
    <m/>
    <s v="5"/>
    <s v="7"/>
    <n v="33"/>
    <x v="9"/>
    <m/>
    <n v="8"/>
    <n v="59"/>
    <s v="Tiêu chuẩn"/>
    <s v="Khóa 59 học vượt"/>
    <m/>
    <m/>
    <x v="7"/>
    <n v="8"/>
    <s v="KC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2"/>
    <x v="6"/>
    <x v="6"/>
    <x v="77"/>
    <n v="3"/>
    <s v="30LT+30TH"/>
    <n v="3"/>
    <x v="3"/>
    <s v="05.02-26.02"/>
    <s v="27.02-07.05+_x000a_TH: 08.05-30.06"/>
    <x v="16"/>
    <m/>
    <s v="6"/>
    <s v="10"/>
    <n v="3"/>
    <x v="16"/>
    <m/>
    <n v="17"/>
    <n v="61"/>
    <s v="Tiêu chuẩn"/>
    <s v="61KT-KHỐI 1"/>
    <s v="Điều chỉnh lịch học"/>
    <s v="ND Quý"/>
    <x v="3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78"/>
    <n v="3"/>
    <s v="30LT+30TH"/>
    <n v="3"/>
    <x v="3"/>
    <s v="05.02-26.02"/>
    <s v="27.02-07.05+_x000a_TH: 08.05-30.06"/>
    <x v="16"/>
    <m/>
    <s v="6"/>
    <s v="10"/>
    <n v="3"/>
    <x v="16"/>
    <m/>
    <n v="17"/>
    <n v="61"/>
    <s v="Tiêu chuẩn"/>
    <s v="61KETOAN-KHỐI 1-KTKT"/>
    <s v="Điều chỉnh lịch học"/>
    <s v="TD Huyên"/>
    <x v="3"/>
    <n v="10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79"/>
    <n v="3"/>
    <s v="30LT+30TH"/>
    <n v="3"/>
    <x v="3"/>
    <s v="26.02-19.03"/>
    <s v="06.02-26.02+_x000a_20.03-07.05+_x000a_TH: 08.05-30.06"/>
    <x v="13"/>
    <m/>
    <s v="2"/>
    <s v="4"/>
    <n v="3"/>
    <x v="13"/>
    <m/>
    <n v="17"/>
    <n v="61"/>
    <s v="Tiêu chuẩn"/>
    <s v="61TCNH-KHỐI 1-TCQT"/>
    <s v="Điều chỉnh tiến độ; Điều chỉnh lịch học"/>
    <s v="Nam"/>
    <x v="3"/>
    <n v="12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0"/>
    <n v="3"/>
    <s v="30LT+30TH"/>
    <n v="3"/>
    <x v="3"/>
    <s v="26.02-19.03"/>
    <s v="06.02-26.02+_x000a_20.03-07.05+_x000a_TH: 08.05-30.06"/>
    <x v="5"/>
    <m/>
    <s v="4"/>
    <s v="10"/>
    <n v="3"/>
    <x v="5"/>
    <m/>
    <n v="17"/>
    <n v="61"/>
    <s v="Tiêu chuẩn"/>
    <s v="61TCNH-KHỐI 2-NGHG+PTDT"/>
    <s v="Điều chỉnh tiến độ; Điều chỉnh lịch học"/>
    <s v="Nam"/>
    <x v="3"/>
    <n v="13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1"/>
    <n v="3"/>
    <s v="30LT+30TH"/>
    <n v="3"/>
    <x v="3"/>
    <s v="26.02-19.03"/>
    <s v="06.02-26.02+_x000a_20.03-07.05+_x000a_TH: 08.05-30.06"/>
    <x v="3"/>
    <m/>
    <s v="5"/>
    <s v="4"/>
    <n v="3"/>
    <x v="3"/>
    <m/>
    <n v="17"/>
    <n v="61"/>
    <s v="Tiêu chuẩn"/>
    <s v="61TTTM-KHỐI 1"/>
    <s v="Điều chỉnh tiến độ; Điều chỉnh lịch học"/>
    <s v="MT Nam"/>
    <x v="3"/>
    <n v="14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2"/>
    <n v="3"/>
    <s v="30LT+30TH"/>
    <n v="3"/>
    <x v="3"/>
    <s v="26.02-19.03"/>
    <s v="06.02-26.02+_x000a_20.03-07.05+_x000a_TH: 08.05-30.06"/>
    <x v="14"/>
    <m/>
    <s v="5"/>
    <s v="1"/>
    <n v="3"/>
    <x v="14"/>
    <m/>
    <n v="17"/>
    <n v="61"/>
    <s v="Tiêu chuẩn"/>
    <s v="61TNTM-KHỐI 1"/>
    <s v="Điều chỉnh tiến độ; Điều chỉnh lịch học"/>
    <s v="MT Nam"/>
    <x v="3"/>
    <n v="15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3"/>
    <n v="3"/>
    <s v="30LT+30TH"/>
    <n v="3"/>
    <x v="3"/>
    <s v="26.02-19.03"/>
    <s v="06.02-26.02+_x000a_20.03-07.05+_x000a_TH: 08.05-30.06"/>
    <x v="4"/>
    <m/>
    <s v="2"/>
    <s v="7"/>
    <n v="3"/>
    <x v="4"/>
    <m/>
    <n v="17"/>
    <n v="61"/>
    <s v="Tiêu chuẩn"/>
    <s v="61TPTM-KHỐI 1"/>
    <s v="Điều chỉnh tiến độ; Điều chỉnh lịch học"/>
    <s v="MT Nam"/>
    <x v="3"/>
    <n v="16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4"/>
    <n v="3"/>
    <s v="30LT+30TH"/>
    <n v="3"/>
    <x v="3"/>
    <s v="26.02-19.03"/>
    <s v="06.02-26.02+_x000a_20.03-07.05+_x000a_TH: 08.05-30.06"/>
    <x v="9"/>
    <m/>
    <s v="5"/>
    <s v="7"/>
    <n v="3"/>
    <x v="9"/>
    <m/>
    <n v="17"/>
    <n v="61"/>
    <s v="Tiêu chuẩn"/>
    <s v="61TATM-KHỐI 1"/>
    <s v="Điều chỉnh tiến độ; Điều chỉnh lịch học"/>
    <s v="MT Nam"/>
    <x v="3"/>
    <n v="17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5"/>
    <n v="3"/>
    <s v="30LT+30TH"/>
    <n v="3"/>
    <x v="3"/>
    <s v="05.02-26.02"/>
    <s v="27.02-07.05+_x000a_TH: 08.05-30.06"/>
    <x v="5"/>
    <m/>
    <s v="4"/>
    <s v="10"/>
    <n v="3"/>
    <x v="5"/>
    <m/>
    <n v="17"/>
    <n v="61"/>
    <s v="Tiêu chuẩn"/>
    <s v="61KT-KHỐI 2"/>
    <s v="Điều chỉnh lịch học"/>
    <s v="ND Quý"/>
    <x v="3"/>
    <n v="2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6"/>
    <n v="3"/>
    <s v="30LT+30TH"/>
    <n v="3"/>
    <x v="3"/>
    <s v="05.02-26.02"/>
    <s v="27.02-07.05+_x000a_TH: 08.05-30.06"/>
    <x v="3"/>
    <m/>
    <s v="5"/>
    <s v="4"/>
    <n v="3"/>
    <x v="3"/>
    <m/>
    <n v="17"/>
    <n v="61"/>
    <s v="Tiêu chuẩn"/>
    <s v="61KT-KHỐI 3"/>
    <s v="Điều chỉnh lịch học"/>
    <s v="ND Quý"/>
    <x v="3"/>
    <n v="3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7"/>
    <n v="3"/>
    <s v="30LT+30TH"/>
    <n v="3"/>
    <x v="3"/>
    <s v="05.02-26.02"/>
    <s v="27.02-07.05+_x000a_TH: 08.05-30.06"/>
    <x v="11"/>
    <m/>
    <s v="3"/>
    <s v="10"/>
    <n v="3"/>
    <x v="11"/>
    <m/>
    <n v="17"/>
    <n v="61"/>
    <s v="Tiêu chuẩn"/>
    <s v="61KT-KHỐI 4"/>
    <s v="Điều chỉnh lịch học"/>
    <s v="ND Quý"/>
    <x v="3"/>
    <n v="4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8"/>
    <n v="3"/>
    <s v="30LT+30TH"/>
    <n v="3"/>
    <x v="3"/>
    <s v="05.02-26.02"/>
    <s v="27.02-07.05+_x000a_TH: 08.05-30.06"/>
    <x v="15"/>
    <m/>
    <s v="4"/>
    <s v="7"/>
    <n v="3"/>
    <x v="15"/>
    <m/>
    <n v="17"/>
    <n v="61"/>
    <s v="Tiêu chuẩn"/>
    <s v="61KT-KHỐI 5"/>
    <s v="Điều chỉnh lịch học"/>
    <s v="ND Quý"/>
    <x v="3"/>
    <n v="5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9"/>
    <n v="3"/>
    <s v="30LT+30TH"/>
    <n v="3"/>
    <x v="3"/>
    <s v="05.02-26.02"/>
    <s v="27.02-07.05+_x000a_TH: 08.05-30.06"/>
    <x v="15"/>
    <m/>
    <s v="4"/>
    <s v="7"/>
    <n v="3"/>
    <x v="15"/>
    <m/>
    <n v="17"/>
    <n v="61"/>
    <s v="Tiêu chuẩn"/>
    <s v="61KDQT-KHỐI 2"/>
    <s v="Điều chỉnh lịch học"/>
    <s v="TD Huyên"/>
    <x v="3"/>
    <n v="7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0"/>
    <n v="3"/>
    <s v="30LT+30TH"/>
    <n v="3"/>
    <x v="3"/>
    <s v="26.02-19.03"/>
    <s v="27.02-07.05+_x000a_TH: 08.05-30.06"/>
    <x v="4"/>
    <m/>
    <s v="2"/>
    <s v="7"/>
    <n v="3"/>
    <x v="4"/>
    <m/>
    <n v="17"/>
    <n v="61"/>
    <s v="Tiêu chuẩn"/>
    <s v="61QTKD-KHỐI 1"/>
    <s v="Điều chỉnh lịch học"/>
    <s v="Nam"/>
    <x v="3"/>
    <n v="8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1"/>
    <n v="3"/>
    <s v="30LT+30TH"/>
    <n v="3"/>
    <x v="3"/>
    <s v="26.02-19.03"/>
    <s v="06.02-26.02+_x000a_20.03-07.05+_x000a_TH: 08.05-30.06"/>
    <x v="2"/>
    <m/>
    <s v="2"/>
    <s v="1"/>
    <n v="3"/>
    <x v="2"/>
    <m/>
    <n v="17"/>
    <n v="61"/>
    <s v="Tiêu chuẩn"/>
    <s v="61QTKD-KHỐI 2"/>
    <s v="Điều chỉnh tiến độ; Điều chỉnh lịch học"/>
    <s v="Nam"/>
    <x v="3"/>
    <n v="9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2"/>
    <n v="3"/>
    <s v="30LT+30TH"/>
    <n v="3"/>
    <x v="2"/>
    <s v="05.02-26.02"/>
    <s v="09.01-15.01+_x000a_27.02-30.04+_x000a_TH: 01.05-30.06"/>
    <x v="19"/>
    <m/>
    <s v="3"/>
    <s v="7"/>
    <n v="3"/>
    <x v="19"/>
    <m/>
    <n v="17"/>
    <n v="61"/>
    <s v="DHNN"/>
    <s v="61KETOAN-KHỐI 2-ACCA"/>
    <s v="Điều chỉnh lịch học"/>
    <s v="MT Nam"/>
    <x v="8"/>
    <n v="11"/>
    <m/>
    <n v="1"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452"/>
    <x v="6"/>
    <x v="6"/>
    <x v="93"/>
    <n v="3"/>
    <s v="30LT+30TH"/>
    <n v="3"/>
    <x v="2"/>
    <s v="05.02-26.02"/>
    <s v="09.01-15.01+_x000a_27.02-30.04+_x000a_TH: 01.05-30.06"/>
    <x v="20"/>
    <m/>
    <s v="5"/>
    <s v="10"/>
    <n v="3"/>
    <x v="20"/>
    <m/>
    <n v="17"/>
    <n v="61"/>
    <s v="Tiêu chuẩn"/>
    <s v="61KDQT-KHỐI 1"/>
    <s v="Điều chỉnh lịch học"/>
    <s v="TD Huyên"/>
    <x v="3"/>
    <n v="6"/>
    <m/>
    <n v="1"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389"/>
    <x v="25"/>
    <x v="6"/>
    <x v="94"/>
    <n v="3"/>
    <s v="30LT+30TH"/>
    <n v="3"/>
    <x v="3"/>
    <s v="05.02-26.02"/>
    <s v="27.02-07.05+_x000a_TH: 08.05-30.06"/>
    <x v="18"/>
    <m/>
    <s v="6"/>
    <s v="4"/>
    <n v="3"/>
    <x v="18"/>
    <m/>
    <n v="3"/>
    <n v="61"/>
    <s v="CLC"/>
    <s v="61CLCKDQT-KHỐI 1"/>
    <s v="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89"/>
    <x v="25"/>
    <x v="6"/>
    <x v="95"/>
    <n v="3"/>
    <s v="30LT+30TH"/>
    <n v="3"/>
    <x v="3"/>
    <s v="05.02-26.02"/>
    <s v="27.02-07.05+_x000a_TH: 08.05-30.06"/>
    <x v="18"/>
    <m/>
    <s v="6"/>
    <s v="4"/>
    <n v="3"/>
    <x v="18"/>
    <m/>
    <n v="3"/>
    <n v="61"/>
    <s v="CLC"/>
    <s v="61CLCTNTM_x000a_+61CLCTPTM_x000a_+61CLCTTTM"/>
    <s v="Điều chỉnh lịch học"/>
    <s v="MT Nam"/>
    <x v="6"/>
    <n v="3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89"/>
    <x v="25"/>
    <x v="6"/>
    <x v="96"/>
    <n v="3"/>
    <s v="30LT+30TH"/>
    <n v="3"/>
    <x v="2"/>
    <s v="05.02-26.02"/>
    <s v="27.02-07.05+_x000a_TH: 08.05-30.06"/>
    <x v="16"/>
    <m/>
    <s v="6"/>
    <s v="10"/>
    <n v="3"/>
    <x v="16"/>
    <m/>
    <n v="3"/>
    <n v="61"/>
    <s v="CLC"/>
    <s v="61CLCTATM-KHỐI 1"/>
    <s v="Điều chỉnh tiến độ; Điều chỉnh lịch học"/>
    <s v="MT Nam"/>
    <x v="6"/>
    <n v="2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96"/>
    <x v="26"/>
    <x v="28"/>
    <x v="97"/>
    <n v="3"/>
    <n v="54"/>
    <n v="3"/>
    <x v="3"/>
    <m/>
    <s v="09.01-15.01+_x000a_06.02-04.06"/>
    <x v="8"/>
    <m/>
    <s v="2"/>
    <s v="10"/>
    <n v="33"/>
    <x v="8"/>
    <m/>
    <n v="3"/>
    <n v="60"/>
    <s v="Tiêu chuẩn"/>
    <s v="60_TNTM"/>
    <s v="Xếp vào 3 buổi chiều khác nhau,1 buổi/tuần"/>
    <m/>
    <x v="2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6"/>
    <x v="26"/>
    <x v="28"/>
    <x v="98"/>
    <n v="3"/>
    <n v="54"/>
    <n v="3"/>
    <x v="3"/>
    <m/>
    <s v="09.01-15.01+_x000a_06.02-04.06"/>
    <x v="9"/>
    <m/>
    <s v="5"/>
    <s v="7"/>
    <n v="33"/>
    <x v="9"/>
    <m/>
    <n v="3"/>
    <n v="60"/>
    <s v="Tiêu chuẩn"/>
    <s v="60_TNTM"/>
    <s v="Xếp vào 3 buổi chiều khác nhau,1 buổi/tuần"/>
    <m/>
    <x v="2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6"/>
    <x v="26"/>
    <x v="28"/>
    <x v="99"/>
    <n v="3"/>
    <n v="54"/>
    <n v="3"/>
    <x v="3"/>
    <m/>
    <s v="09.01-15.01+_x000a_06.02-04.06"/>
    <x v="16"/>
    <m/>
    <s v="6"/>
    <s v="10"/>
    <n v="33"/>
    <x v="16"/>
    <m/>
    <n v="3"/>
    <n v="60"/>
    <s v="Tiêu chuẩn"/>
    <s v="60_TNTM"/>
    <s v="Xếp vào 3 buổi chiều khác nhau,1 buổi/tuần"/>
    <m/>
    <x v="2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2"/>
    <x v="27"/>
    <x v="29"/>
    <x v="100"/>
    <n v="3"/>
    <n v="54"/>
    <n v="3"/>
    <x v="3"/>
    <m/>
    <s v="09.01-15.01+_x000a_06.02-04.06"/>
    <x v="10"/>
    <m/>
    <s v="4"/>
    <s v="4"/>
    <n v="52"/>
    <x v="10"/>
    <m/>
    <n v="2"/>
    <n v="60"/>
    <s v="Tiêu chuẩn"/>
    <s v="60_TN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2"/>
    <x v="27"/>
    <x v="29"/>
    <x v="101"/>
    <n v="3"/>
    <n v="54"/>
    <n v="3"/>
    <x v="3"/>
    <m/>
    <s v="09.01-15.01+_x000a_06.02-04.06"/>
    <x v="5"/>
    <m/>
    <s v="4"/>
    <s v="10"/>
    <n v="52"/>
    <x v="5"/>
    <m/>
    <n v="2"/>
    <n v="60"/>
    <s v="Tiêu chuẩn"/>
    <s v="60_TNTM"/>
    <m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48"/>
    <x v="11"/>
    <x v="11"/>
    <x v="102"/>
    <n v="2"/>
    <n v="30"/>
    <n v="3"/>
    <x v="4"/>
    <m/>
    <s v="09.01-15.01+_x000a_06.02-09.04"/>
    <x v="8"/>
    <m/>
    <s v="2"/>
    <s v="10"/>
    <n v="100"/>
    <x v="8"/>
    <m/>
    <n v="12"/>
    <n v="60"/>
    <s v="Tiêu chuẩn"/>
    <s v="60_QTKD"/>
    <m/>
    <m/>
    <x v="3"/>
    <n v="10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3"/>
    <n v="2"/>
    <n v="30"/>
    <n v="3"/>
    <x v="4"/>
    <m/>
    <s v="09.01-15.01+_x000a_06.02-09.04"/>
    <x v="9"/>
    <m/>
    <s v="5"/>
    <s v="7"/>
    <n v="100"/>
    <x v="9"/>
    <m/>
    <n v="12"/>
    <n v="60"/>
    <s v="Tiêu chuẩn"/>
    <s v="60_QTKD"/>
    <m/>
    <m/>
    <x v="3"/>
    <n v="1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4"/>
    <n v="2"/>
    <n v="30"/>
    <n v="3"/>
    <x v="4"/>
    <m/>
    <s v="09.01-15.01+_x000a_06.02-09.04"/>
    <x v="16"/>
    <m/>
    <s v="6"/>
    <s v="10"/>
    <n v="100"/>
    <x v="16"/>
    <m/>
    <n v="12"/>
    <n v="60"/>
    <s v="Tiêu chuẩn"/>
    <s v="60_KTDN"/>
    <m/>
    <m/>
    <x v="3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5"/>
    <n v="2"/>
    <n v="30"/>
    <n v="3"/>
    <x v="4"/>
    <m/>
    <s v="09.01-15.01+_x000a_06.02-09.04"/>
    <x v="4"/>
    <m/>
    <s v="2"/>
    <s v="7"/>
    <n v="100"/>
    <x v="4"/>
    <m/>
    <n v="12"/>
    <n v="60"/>
    <s v="Tiêu chuẩn"/>
    <s v="60_KTDN"/>
    <m/>
    <m/>
    <x v="3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6"/>
    <n v="2"/>
    <n v="30"/>
    <n v="3"/>
    <x v="4"/>
    <m/>
    <s v="09.01-15.01+_x000a_06.02-09.04"/>
    <x v="3"/>
    <m/>
    <s v="5"/>
    <s v="4"/>
    <n v="100"/>
    <x v="3"/>
    <m/>
    <n v="12"/>
    <n v="60"/>
    <s v="Tiêu chuẩn"/>
    <s v="60_KTDN"/>
    <m/>
    <m/>
    <x v="3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7"/>
    <n v="2"/>
    <n v="30"/>
    <n v="3"/>
    <x v="4"/>
    <m/>
    <s v="09.01-15.01+_x000a_06.02-09.04"/>
    <x v="15"/>
    <m/>
    <s v="4"/>
    <s v="7"/>
    <n v="100"/>
    <x v="15"/>
    <m/>
    <n v="12"/>
    <n v="60"/>
    <s v="Tiêu chuẩn"/>
    <s v="60_KTQT"/>
    <m/>
    <m/>
    <x v="3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8"/>
    <n v="2"/>
    <n v="30"/>
    <n v="3"/>
    <x v="2"/>
    <m/>
    <s v="17.04-25.06"/>
    <x v="16"/>
    <m/>
    <s v="6"/>
    <s v="10"/>
    <n v="100"/>
    <x v="16"/>
    <m/>
    <n v="12"/>
    <n v="60"/>
    <s v="Tiêu chuẩn"/>
    <s v="60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09"/>
    <n v="2"/>
    <n v="30"/>
    <n v="3"/>
    <x v="2"/>
    <m/>
    <s v="17.04-25.06"/>
    <x v="10"/>
    <m/>
    <s v="4"/>
    <s v="4"/>
    <n v="100"/>
    <x v="10"/>
    <m/>
    <n v="12"/>
    <n v="60"/>
    <s v="Tiêu chuẩn"/>
    <s v="60_QTKD"/>
    <m/>
    <m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0"/>
    <n v="2"/>
    <n v="30"/>
    <n v="3"/>
    <x v="2"/>
    <m/>
    <s v="17.04-25.06"/>
    <x v="4"/>
    <m/>
    <s v="2"/>
    <s v="7"/>
    <n v="100"/>
    <x v="4"/>
    <m/>
    <n v="12"/>
    <n v="60"/>
    <s v="Tiêu chuẩn"/>
    <s v="60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1"/>
    <n v="2"/>
    <n v="30"/>
    <n v="3"/>
    <x v="2"/>
    <m/>
    <s v="17.04-25.06"/>
    <x v="3"/>
    <m/>
    <s v="5"/>
    <s v="4"/>
    <n v="100"/>
    <x v="3"/>
    <m/>
    <n v="12"/>
    <n v="60"/>
    <s v="Tiêu chuẩn"/>
    <s v="60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2"/>
    <n v="2"/>
    <n v="30"/>
    <n v="3"/>
    <x v="2"/>
    <m/>
    <s v="17.04-25.06"/>
    <x v="4"/>
    <m/>
    <s v="2"/>
    <s v="7"/>
    <n v="100"/>
    <x v="4"/>
    <m/>
    <n v="12"/>
    <n v="60"/>
    <s v="Tiêu chuẩn"/>
    <s v="60_KTPT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3"/>
    <n v="2"/>
    <n v="30"/>
    <n v="3"/>
    <x v="2"/>
    <m/>
    <s v="17.04-25.06"/>
    <x v="14"/>
    <m/>
    <s v="5"/>
    <s v="1"/>
    <n v="100"/>
    <x v="14"/>
    <m/>
    <n v="12"/>
    <n v="60"/>
    <s v="Tiêu chuẩn"/>
    <s v="60_KTQT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05"/>
    <x v="28"/>
    <x v="11"/>
    <x v="114"/>
    <n v="2"/>
    <n v="30"/>
    <n v="3"/>
    <x v="4"/>
    <m/>
    <s v="09.01-15.01+_x000a_06.02-09.04"/>
    <x v="2"/>
    <m/>
    <s v="2"/>
    <s v="1"/>
    <n v="100"/>
    <x v="2"/>
    <s v="A704"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0"/>
    <x v="29"/>
    <x v="30"/>
    <x v="115"/>
    <n v="2"/>
    <n v="30"/>
    <n v="3"/>
    <x v="2"/>
    <s v="05.02-26.02"/>
    <s v="17.04-25.06"/>
    <x v="15"/>
    <m/>
    <s v="4"/>
    <s v="7"/>
    <n v="3"/>
    <x v="15"/>
    <m/>
    <n v="9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6"/>
    <n v="2"/>
    <n v="30"/>
    <n v="3"/>
    <x v="2"/>
    <s v="05.02-26.02"/>
    <s v="17.04-25.06"/>
    <x v="19"/>
    <m/>
    <s v="3"/>
    <s v="7"/>
    <n v="3"/>
    <x v="19"/>
    <m/>
    <n v="9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7"/>
    <n v="2"/>
    <n v="30"/>
    <n v="3"/>
    <x v="2"/>
    <s v="26.02-19.03"/>
    <s v="17.04-25.06"/>
    <x v="18"/>
    <m/>
    <s v="6"/>
    <s v="4"/>
    <n v="3"/>
    <x v="18"/>
    <m/>
    <n v="9"/>
    <n v="61"/>
    <s v="Tiêu chuẩn"/>
    <s v="61QTKD-KHỐI 1"/>
    <m/>
    <s v="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8"/>
    <n v="2"/>
    <n v="30"/>
    <n v="3"/>
    <x v="2"/>
    <s v="26.02-19.03"/>
    <s v="17.04-25.06"/>
    <x v="12"/>
    <m/>
    <s v="6"/>
    <s v="7"/>
    <n v="3"/>
    <x v="12"/>
    <m/>
    <n v="9"/>
    <n v="61"/>
    <s v="Tiêu chuẩn"/>
    <s v="61QTKD-KHỐI 2"/>
    <m/>
    <s v="Nam"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9"/>
    <n v="2"/>
    <n v="30"/>
    <n v="3"/>
    <x v="2"/>
    <s v="05.02-26.02"/>
    <s v="17.04-25.06"/>
    <x v="17"/>
    <m/>
    <s v="3"/>
    <s v="1"/>
    <n v="3"/>
    <x v="17"/>
    <m/>
    <n v="9"/>
    <n v="61"/>
    <s v="Tiêu chuẩn"/>
    <s v="61KETOAN-KHỐI 1-KTKT"/>
    <m/>
    <s v="TD Huyên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0"/>
    <n v="2"/>
    <n v="30"/>
    <n v="3"/>
    <x v="2"/>
    <s v="05.02-26.02"/>
    <s v="17.04-25.06"/>
    <x v="16"/>
    <m/>
    <s v="6"/>
    <s v="10"/>
    <n v="3"/>
    <x v="16"/>
    <m/>
    <n v="9"/>
    <n v="61"/>
    <s v="DHNN"/>
    <s v="61KETOAN-KHỐI 2-ACCA"/>
    <m/>
    <s v="MT Nam"/>
    <x v="8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1"/>
    <n v="2"/>
    <n v="30"/>
    <n v="3"/>
    <x v="2"/>
    <s v="26.02-19.03"/>
    <s v="17.04-25.06"/>
    <x v="5"/>
    <m/>
    <s v="4"/>
    <s v="10"/>
    <n v="3"/>
    <x v="5"/>
    <m/>
    <n v="9"/>
    <n v="61"/>
    <s v="Tiêu chuẩn"/>
    <s v="61TCNH-KHỐI 1-TCQT"/>
    <m/>
    <s v="Nam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2"/>
    <n v="2"/>
    <n v="30"/>
    <n v="3"/>
    <x v="2"/>
    <s v="26.02-19.03"/>
    <s v="17.04-25.06"/>
    <x v="13"/>
    <m/>
    <s v="2"/>
    <s v="4"/>
    <n v="3"/>
    <x v="13"/>
    <m/>
    <n v="9"/>
    <n v="61"/>
    <s v="Tiêu chuẩn"/>
    <s v="61TCNH-KHỐI 2-NGHG+PTDT"/>
    <m/>
    <s v="Nam"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30"/>
    <x v="31"/>
    <x v="123"/>
    <n v="2"/>
    <n v="30"/>
    <n v="3"/>
    <x v="2"/>
    <s v="05.02-26.02"/>
    <s v="17.04-25.06"/>
    <x v="10"/>
    <m/>
    <s v="4"/>
    <s v="4"/>
    <n v="3"/>
    <x v="10"/>
    <m/>
    <n v="9"/>
    <n v="61"/>
    <s v="Tiêu chuẩn"/>
    <s v="61LUAT-KHỐI 1"/>
    <s v="Thay thế cho TRI115.9 do đã học"/>
    <s v="TD Huyên"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8"/>
    <x v="30"/>
    <x v="31"/>
    <x v="124"/>
    <n v="2"/>
    <n v="30"/>
    <n v="3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4"/>
    <x v="30"/>
    <x v="31"/>
    <x v="125"/>
    <n v="2"/>
    <n v="30"/>
    <n v="3"/>
    <x v="4"/>
    <m/>
    <s v="09.01-15.01+_x000a_06.02-09.04"/>
    <x v="14"/>
    <m/>
    <s v="5"/>
    <s v="1"/>
    <n v="100"/>
    <x v="14"/>
    <m/>
    <n v="11"/>
    <n v="60"/>
    <s v="Tiêu chuẩn"/>
    <s v="60_KTK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6"/>
    <n v="2"/>
    <n v="30"/>
    <n v="3"/>
    <x v="4"/>
    <m/>
    <s v="09.01-15.01+_x000a_06.02-09.04"/>
    <x v="5"/>
    <m/>
    <s v="4"/>
    <s v="10"/>
    <n v="100"/>
    <x v="5"/>
    <m/>
    <n v="11"/>
    <n v="60"/>
    <s v="Tiêu chuẩn"/>
    <s v="60_KDQT"/>
    <m/>
    <m/>
    <x v="3"/>
    <n v="10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7"/>
    <n v="2"/>
    <n v="30"/>
    <n v="3"/>
    <x v="4"/>
    <m/>
    <s v="09.01-15.01+_x000a_06.02-09.04"/>
    <x v="12"/>
    <m/>
    <s v="6"/>
    <s v="7"/>
    <n v="100"/>
    <x v="12"/>
    <m/>
    <n v="11"/>
    <n v="60"/>
    <s v="Tiêu chuẩn"/>
    <s v="60_NGHG;60_PTDT"/>
    <m/>
    <m/>
    <x v="3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8"/>
    <n v="2"/>
    <n v="30"/>
    <n v="3"/>
    <x v="4"/>
    <m/>
    <s v="09.01-15.01+_x000a_06.02-09.04"/>
    <x v="13"/>
    <m/>
    <s v="2"/>
    <s v="4"/>
    <n v="100"/>
    <x v="13"/>
    <m/>
    <n v="11"/>
    <n v="60"/>
    <s v="Tiêu chuẩn"/>
    <s v="60_TCQT"/>
    <m/>
    <m/>
    <x v="3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9"/>
    <n v="2"/>
    <n v="30"/>
    <n v="3"/>
    <x v="4"/>
    <m/>
    <s v="09.01-15.01+_x000a_06.02-09.04"/>
    <x v="21"/>
    <m/>
    <s v="4"/>
    <s v="1"/>
    <n v="100"/>
    <x v="21"/>
    <m/>
    <n v="11"/>
    <n v="60"/>
    <s v="Tiêu chuẩn"/>
    <s v="60_TPTM"/>
    <m/>
    <m/>
    <x v="3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30"/>
    <n v="2"/>
    <n v="30"/>
    <n v="3"/>
    <x v="2"/>
    <m/>
    <s v="17.04-25.06"/>
    <x v="5"/>
    <m/>
    <s v="4"/>
    <s v="10"/>
    <n v="100"/>
    <x v="5"/>
    <m/>
    <n v="11"/>
    <n v="60"/>
    <s v="Tiêu chuẩn"/>
    <s v="60_KDQT"/>
    <m/>
    <m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1"/>
    <n v="2"/>
    <n v="30"/>
    <n v="3"/>
    <x v="2"/>
    <m/>
    <s v="17.04-25.06"/>
    <x v="19"/>
    <m/>
    <s v="3"/>
    <s v="7"/>
    <n v="90"/>
    <x v="19"/>
    <m/>
    <n v="11"/>
    <n v="60"/>
    <s v="DHNN"/>
    <s v="60_ACCA"/>
    <m/>
    <m/>
    <x v="8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2"/>
    <n v="2"/>
    <n v="30"/>
    <n v="3"/>
    <x v="2"/>
    <m/>
    <s v="17.04-25.06"/>
    <x v="11"/>
    <m/>
    <s v="3"/>
    <s v="10"/>
    <n v="100"/>
    <x v="11"/>
    <m/>
    <n v="11"/>
    <n v="60"/>
    <s v="Tiêu chuẩn"/>
    <s v="60_LUA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3"/>
    <n v="2"/>
    <n v="30"/>
    <n v="3"/>
    <x v="2"/>
    <m/>
    <s v="17.04-25.06"/>
    <x v="17"/>
    <m/>
    <s v="3"/>
    <s v="1"/>
    <n v="100"/>
    <x v="17"/>
    <m/>
    <n v="11"/>
    <n v="60"/>
    <s v="Tiêu chuẩn"/>
    <s v="60_TC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4"/>
    <n v="2"/>
    <n v="30"/>
    <n v="3"/>
    <x v="2"/>
    <m/>
    <s v="17.04-25.06"/>
    <x v="2"/>
    <m/>
    <s v="2"/>
    <s v="1"/>
    <n v="100"/>
    <x v="2"/>
    <m/>
    <n v="11"/>
    <n v="60"/>
    <s v="Tiêu chuẩn"/>
    <s v="60_TNTM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5"/>
    <n v="2"/>
    <n v="30"/>
    <n v="3"/>
    <x v="2"/>
    <m/>
    <s v="17.04-25.06"/>
    <x v="10"/>
    <m/>
    <s v="4"/>
    <s v="4"/>
    <n v="100"/>
    <x v="10"/>
    <m/>
    <n v="11"/>
    <n v="60"/>
    <s v="Tiêu chuẩn"/>
    <s v="60_TT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69"/>
    <x v="31"/>
    <x v="31"/>
    <x v="136"/>
    <n v="2"/>
    <n v="30"/>
    <n v="3"/>
    <x v="2"/>
    <s v="05.02-26.02"/>
    <s v="17.04-25.06"/>
    <x v="21"/>
    <m/>
    <s v="4"/>
    <s v="1"/>
    <n v="3"/>
    <x v="21"/>
    <m/>
    <n v="1"/>
    <n v="61"/>
    <s v="CTTT"/>
    <s v="61CTTTC"/>
    <m/>
    <s v="PV Tiệp"/>
    <x v="6"/>
    <n v="1"/>
    <s v="61CTTT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37"/>
    <n v="2"/>
    <n v="30"/>
    <n v="3"/>
    <x v="4"/>
    <m/>
    <s v="09.01-15.01+_x000a_06.02-09.04"/>
    <x v="15"/>
    <m/>
    <s v="4"/>
    <s v="7"/>
    <n v="100"/>
    <x v="15"/>
    <m/>
    <n v="12"/>
    <n v="60"/>
    <s v="Tiêu chuẩn"/>
    <s v="60_KTDN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38"/>
    <n v="2"/>
    <n v="30"/>
    <n v="3"/>
    <x v="4"/>
    <m/>
    <s v="09.01-15.01+_x000a_06.02-09.04"/>
    <x v="10"/>
    <m/>
    <s v="4"/>
    <s v="4"/>
    <n v="100"/>
    <x v="10"/>
    <m/>
    <n v="12"/>
    <n v="60"/>
    <s v="Tiêu chuẩn"/>
    <s v="60_QTKD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39"/>
    <n v="2"/>
    <n v="30"/>
    <n v="3"/>
    <x v="4"/>
    <m/>
    <s v="09.01-15.01+_x000a_06.02-09.04"/>
    <x v="5"/>
    <m/>
    <s v="4"/>
    <s v="10"/>
    <n v="100"/>
    <x v="5"/>
    <m/>
    <n v="12"/>
    <n v="60"/>
    <s v="Tiêu chuẩn"/>
    <s v="60_KTDN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0"/>
    <n v="2"/>
    <n v="30"/>
    <n v="3"/>
    <x v="4"/>
    <m/>
    <s v="09.01-15.01+_x000a_06.02-09.04"/>
    <x v="17"/>
    <m/>
    <s v="3"/>
    <s v="1"/>
    <n v="100"/>
    <x v="17"/>
    <m/>
    <n v="12"/>
    <n v="60"/>
    <s v="Tiêu chuẩn"/>
    <s v="60_KTDN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1"/>
    <n v="2"/>
    <n v="30"/>
    <n v="3"/>
    <x v="4"/>
    <m/>
    <s v="09.01-15.01+_x000a_06.02-09.04"/>
    <x v="4"/>
    <m/>
    <s v="2"/>
    <s v="7"/>
    <n v="100"/>
    <x v="4"/>
    <m/>
    <n v="12"/>
    <n v="60"/>
    <s v="Tiêu chuẩn"/>
    <s v="60_KTPTQT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2"/>
    <n v="2"/>
    <n v="30"/>
    <n v="3"/>
    <x v="4"/>
    <m/>
    <s v="09.01-15.01+_x000a_06.02-09.04"/>
    <x v="16"/>
    <m/>
    <s v="6"/>
    <s v="10"/>
    <n v="100"/>
    <x v="16"/>
    <m/>
    <n v="12"/>
    <n v="60"/>
    <s v="Tiêu chuẩn"/>
    <s v="60_KTQT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3"/>
    <n v="2"/>
    <n v="30"/>
    <n v="3"/>
    <x v="2"/>
    <m/>
    <s v="17.04-25.06"/>
    <x v="6"/>
    <m/>
    <s v="3"/>
    <s v="4"/>
    <n v="100"/>
    <x v="6"/>
    <m/>
    <n v="12"/>
    <n v="60"/>
    <s v="Tiêu chuẩn"/>
    <s v="60_QTKD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4"/>
    <n v="2"/>
    <n v="30"/>
    <n v="3"/>
    <x v="2"/>
    <m/>
    <s v="17.04-25.06"/>
    <x v="7"/>
    <m/>
    <s v="6"/>
    <s v="1"/>
    <n v="100"/>
    <x v="7"/>
    <m/>
    <n v="12"/>
    <n v="60"/>
    <s v="Tiêu chuẩn"/>
    <s v="60_QTKD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5"/>
    <n v="2"/>
    <n v="30"/>
    <n v="3"/>
    <x v="2"/>
    <m/>
    <s v="17.04-25.06"/>
    <x v="15"/>
    <m/>
    <s v="4"/>
    <s v="7"/>
    <n v="100"/>
    <x v="15"/>
    <m/>
    <n v="12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6"/>
    <n v="2"/>
    <n v="30"/>
    <n v="3"/>
    <x v="2"/>
    <m/>
    <s v="17.04-25.06"/>
    <x v="5"/>
    <m/>
    <s v="4"/>
    <s v="10"/>
    <n v="100"/>
    <x v="5"/>
    <m/>
    <n v="12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7"/>
    <n v="2"/>
    <n v="30"/>
    <n v="3"/>
    <x v="2"/>
    <m/>
    <s v="17.04-25.06"/>
    <x v="17"/>
    <m/>
    <s v="3"/>
    <s v="1"/>
    <n v="100"/>
    <x v="17"/>
    <m/>
    <n v="12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8"/>
    <n v="2"/>
    <n v="30"/>
    <n v="3"/>
    <x v="2"/>
    <m/>
    <s v="17.04-25.06"/>
    <x v="13"/>
    <m/>
    <s v="2"/>
    <s v="4"/>
    <n v="100"/>
    <x v="13"/>
    <m/>
    <n v="12"/>
    <n v="60"/>
    <s v="Tiêu chuẩn"/>
    <s v="60_KT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12"/>
    <x v="33"/>
    <x v="32"/>
    <x v="149"/>
    <n v="2"/>
    <n v="30"/>
    <n v="3"/>
    <x v="2"/>
    <s v="05.02-26.02"/>
    <s v="17.04-25.06"/>
    <x v="15"/>
    <m/>
    <s v="4"/>
    <s v="7"/>
    <n v="3"/>
    <x v="15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0"/>
    <n v="2"/>
    <n v="30"/>
    <n v="3"/>
    <x v="4"/>
    <m/>
    <s v="09.01-15.01+_x000a_06.02-09.04"/>
    <x v="16"/>
    <m/>
    <s v="6"/>
    <s v="10"/>
    <n v="80"/>
    <x v="16"/>
    <m/>
    <n v="7"/>
    <n v="60"/>
    <s v="CLC"/>
    <s v="60_CLCTTTM"/>
    <s v="Điều chỉnh mã môn học"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1"/>
    <n v="2"/>
    <n v="30"/>
    <n v="3"/>
    <x v="4"/>
    <m/>
    <s v="09.01-15.01+_x000a_06.02-09.04"/>
    <x v="3"/>
    <m/>
    <s v="5"/>
    <s v="4"/>
    <n v="80"/>
    <x v="3"/>
    <m/>
    <n v="7"/>
    <n v="60"/>
    <s v="CLC"/>
    <s v="60_CLCKT"/>
    <s v="Điều chỉnh mã môn học"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2"/>
    <n v="2"/>
    <n v="30"/>
    <n v="3"/>
    <x v="4"/>
    <m/>
    <s v="09.01-15.01+_x000a_06.02-09.04"/>
    <x v="19"/>
    <m/>
    <s v="3"/>
    <s v="7"/>
    <n v="80"/>
    <x v="19"/>
    <m/>
    <n v="7"/>
    <n v="60"/>
    <s v="CLC"/>
    <s v="60_CLCKTQT"/>
    <s v="Điều chỉnh mã môn học"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3"/>
    <n v="2"/>
    <n v="30"/>
    <n v="3"/>
    <x v="4"/>
    <m/>
    <s v="09.01-15.01+_x000a_06.02-09.04"/>
    <x v="13"/>
    <m/>
    <s v="2"/>
    <s v="4"/>
    <n v="80"/>
    <x v="13"/>
    <m/>
    <n v="7"/>
    <n v="60"/>
    <s v="CLC"/>
    <s v="60_CLCQTKS"/>
    <s v="Điều chỉnh mã môn học"/>
    <m/>
    <x v="7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4"/>
    <n v="2"/>
    <n v="30"/>
    <n v="3"/>
    <x v="2"/>
    <m/>
    <s v="17.04-25.06"/>
    <x v="4"/>
    <m/>
    <s v="2"/>
    <s v="7"/>
    <n v="80"/>
    <x v="4"/>
    <m/>
    <n v="7"/>
    <n v="60"/>
    <s v="CLC"/>
    <s v="60_CLCKDQT"/>
    <s v="Điều chỉnh mã môn học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5"/>
    <n v="2"/>
    <n v="30"/>
    <n v="3"/>
    <x v="2"/>
    <m/>
    <s v="17.04-25.06"/>
    <x v="20"/>
    <m/>
    <s v="5"/>
    <s v="10"/>
    <n v="80"/>
    <x v="20"/>
    <m/>
    <n v="7"/>
    <n v="60"/>
    <s v="CLC"/>
    <s v="60_CLCKT"/>
    <s v="Điều chỉnh mã môn học"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6"/>
    <n v="2"/>
    <n v="30"/>
    <n v="3"/>
    <x v="2"/>
    <m/>
    <s v="17.04-25.06"/>
    <x v="15"/>
    <m/>
    <s v="4"/>
    <s v="7"/>
    <n v="80"/>
    <x v="15"/>
    <m/>
    <n v="7"/>
    <n v="60"/>
    <s v="CLC"/>
    <s v="60_CLCQT"/>
    <s v="Điều chỉnh mã môn học"/>
    <m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57"/>
    <n v="2"/>
    <n v="30"/>
    <n v="3"/>
    <x v="4"/>
    <m/>
    <s v="09.01-15.01+_x000a_06.02-09.04"/>
    <x v="5"/>
    <m/>
    <s v="4"/>
    <s v="10"/>
    <n v="80"/>
    <x v="5"/>
    <m/>
    <n v="8"/>
    <n v="60"/>
    <s v="CLC"/>
    <s v="60_CLCKDQT"/>
    <s v="x"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58"/>
    <n v="2"/>
    <n v="30"/>
    <n v="3"/>
    <x v="4"/>
    <m/>
    <s v="09.01-15.01+_x000a_06.02-09.04"/>
    <x v="20"/>
    <m/>
    <s v="5"/>
    <s v="10"/>
    <n v="80"/>
    <x v="20"/>
    <m/>
    <n v="8"/>
    <n v="60"/>
    <s v="CLC"/>
    <s v="60_CLCKT"/>
    <s v="x"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59"/>
    <n v="2"/>
    <n v="30"/>
    <n v="3"/>
    <x v="4"/>
    <m/>
    <s v="09.01-15.01+_x000a_06.02-09.04"/>
    <x v="3"/>
    <m/>
    <s v="5"/>
    <s v="4"/>
    <n v="80"/>
    <x v="3"/>
    <m/>
    <n v="8"/>
    <n v="60"/>
    <s v="CLC"/>
    <s v="60_CLCLUAT"/>
    <s v="x"/>
    <m/>
    <x v="6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0"/>
    <n v="2"/>
    <n v="30"/>
    <n v="3"/>
    <x v="4"/>
    <m/>
    <s v="09.01-15.01+_x000a_06.02-09.04"/>
    <x v="15"/>
    <m/>
    <s v="4"/>
    <s v="7"/>
    <n v="80"/>
    <x v="15"/>
    <m/>
    <n v="8"/>
    <n v="60"/>
    <s v="CLC"/>
    <s v="60_CLCQT"/>
    <s v="x"/>
    <m/>
    <x v="6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1"/>
    <n v="2"/>
    <n v="30"/>
    <n v="3"/>
    <x v="4"/>
    <m/>
    <s v="09.01-15.01+_x000a_06.02-09.04"/>
    <x v="14"/>
    <m/>
    <s v="5"/>
    <s v="1"/>
    <n v="80"/>
    <x v="14"/>
    <m/>
    <n v="8"/>
    <n v="60"/>
    <s v="CLC"/>
    <s v="60_CLCQTKS"/>
    <m/>
    <m/>
    <x v="7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2"/>
    <n v="2"/>
    <n v="30"/>
    <n v="3"/>
    <x v="2"/>
    <m/>
    <s v="17.04-25.06"/>
    <x v="16"/>
    <m/>
    <s v="6"/>
    <s v="10"/>
    <n v="80"/>
    <x v="16"/>
    <m/>
    <n v="8"/>
    <n v="60"/>
    <s v="CLC"/>
    <s v="60_CLCTTTM"/>
    <s v="x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63"/>
    <n v="2"/>
    <n v="30"/>
    <n v="3"/>
    <x v="2"/>
    <m/>
    <s v="17.04-25.06"/>
    <x v="3"/>
    <m/>
    <s v="5"/>
    <s v="4"/>
    <n v="80"/>
    <x v="3"/>
    <m/>
    <n v="8"/>
    <n v="60"/>
    <s v="CLC"/>
    <s v="60_CLCKT"/>
    <s v="x"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64"/>
    <n v="2"/>
    <n v="30"/>
    <n v="3"/>
    <x v="2"/>
    <m/>
    <s v="17.04-25.06"/>
    <x v="19"/>
    <m/>
    <s v="3"/>
    <s v="7"/>
    <n v="80"/>
    <x v="19"/>
    <m/>
    <n v="8"/>
    <n v="60"/>
    <s v="CLC"/>
    <s v="60_CLCKTQT"/>
    <s v="x"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5"/>
    <n v="2"/>
    <n v="30"/>
    <n v="3"/>
    <x v="2"/>
    <s v="05.02-26.02"/>
    <s v="17.04-25.06"/>
    <x v="12"/>
    <m/>
    <s v="6"/>
    <s v="7"/>
    <n v="3"/>
    <x v="12"/>
    <m/>
    <n v="10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6"/>
    <n v="2"/>
    <n v="30"/>
    <n v="3"/>
    <x v="2"/>
    <s v="05.02-26.02"/>
    <s v="17.04-25.06"/>
    <x v="2"/>
    <m/>
    <s v="2"/>
    <s v="1"/>
    <n v="3"/>
    <x v="2"/>
    <s v="B508"/>
    <n v="10"/>
    <n v="61"/>
    <s v="CLC"/>
    <s v="61CLCLUAT-KHỐI 1"/>
    <m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7"/>
    <n v="2"/>
    <n v="30"/>
    <n v="3"/>
    <x v="2"/>
    <s v="05.02-26.02"/>
    <s v="17.04-25.06"/>
    <x v="21"/>
    <m/>
    <s v="4"/>
    <s v="1"/>
    <n v="3"/>
    <x v="21"/>
    <m/>
    <n v="10"/>
    <n v="61"/>
    <s v="CLC"/>
    <s v="61CLCKT-KHỐI 2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8"/>
    <n v="2"/>
    <n v="30"/>
    <n v="3"/>
    <x v="2"/>
    <s v="05.02-26.02"/>
    <s v="17.04-25.06"/>
    <x v="20"/>
    <m/>
    <s v="5"/>
    <s v="10"/>
    <n v="3"/>
    <x v="20"/>
    <m/>
    <n v="10"/>
    <n v="61"/>
    <s v="CLC"/>
    <s v="61CLC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9"/>
    <n v="2"/>
    <n v="30"/>
    <n v="3"/>
    <x v="2"/>
    <s v="05.02-26.02"/>
    <s v="17.04-25.06"/>
    <x v="19"/>
    <m/>
    <s v="3"/>
    <s v="7"/>
    <n v="3"/>
    <x v="19"/>
    <m/>
    <n v="10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0"/>
    <n v="2"/>
    <n v="30"/>
    <n v="3"/>
    <x v="2"/>
    <s v="05.02-26.02"/>
    <s v="17.04-25.06"/>
    <x v="4"/>
    <m/>
    <s v="2"/>
    <s v="7"/>
    <n v="3"/>
    <x v="4"/>
    <m/>
    <n v="10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1"/>
    <n v="2"/>
    <n v="30"/>
    <n v="3"/>
    <x v="2"/>
    <s v="05.02-26.02"/>
    <s v="17.04-25.06"/>
    <x v="2"/>
    <m/>
    <s v="2"/>
    <s v="1"/>
    <n v="3"/>
    <x v="2"/>
    <s v="B507"/>
    <n v="10"/>
    <n v="61"/>
    <s v="CLC"/>
    <s v="61CLCKDQT-KHỐI 1"/>
    <m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2"/>
    <n v="2"/>
    <n v="30"/>
    <n v="3"/>
    <x v="2"/>
    <s v="05.02-26.02"/>
    <s v="17.04-25.06"/>
    <x v="5"/>
    <m/>
    <s v="4"/>
    <s v="10"/>
    <n v="3"/>
    <x v="5"/>
    <m/>
    <n v="10"/>
    <n v="61"/>
    <s v="CLC"/>
    <s v="61CLCTATM-KHỐI 1_x000a_+61CLCQTKS-ANH 1"/>
    <m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3"/>
    <n v="2"/>
    <n v="30"/>
    <n v="3"/>
    <x v="2"/>
    <s v="05.02-26.02"/>
    <s v="17.04-25.06"/>
    <x v="14"/>
    <m/>
    <s v="5"/>
    <s v="1"/>
    <n v="3"/>
    <x v="14"/>
    <m/>
    <n v="10"/>
    <n v="61"/>
    <s v="CLC"/>
    <s v="61CLCTNTM_x000a_+61CLCTPTM_x000a_+61CLCTTTM"/>
    <m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4"/>
    <n v="2"/>
    <n v="30"/>
    <n v="3"/>
    <x v="2"/>
    <s v="05.02-26.02"/>
    <s v="17.04-25.06"/>
    <x v="8"/>
    <m/>
    <s v="2"/>
    <s v="10"/>
    <n v="3"/>
    <x v="8"/>
    <m/>
    <n v="10"/>
    <n v="61"/>
    <s v="CLC"/>
    <s v="61LOGISTICS-KHỐI 1"/>
    <m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92"/>
    <x v="37"/>
    <x v="31"/>
    <x v="175"/>
    <n v="2"/>
    <n v="30"/>
    <n v="3"/>
    <x v="4"/>
    <m/>
    <s v="09.01-15.01+_x000a_06.02-09.04"/>
    <x v="2"/>
    <m/>
    <s v="2"/>
    <s v="1"/>
    <n v="80"/>
    <x v="2"/>
    <s v="B410"/>
    <n v="5"/>
    <n v="60"/>
    <s v="CLC"/>
    <s v="60_CLCTC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92"/>
    <x v="37"/>
    <x v="31"/>
    <x v="176"/>
    <n v="2"/>
    <n v="30"/>
    <n v="3"/>
    <x v="4"/>
    <m/>
    <s v="09.01-15.01+_x000a_06.02-09.04"/>
    <x v="4"/>
    <m/>
    <s v="2"/>
    <s v="7"/>
    <n v="80"/>
    <x v="4"/>
    <m/>
    <n v="5"/>
    <n v="60"/>
    <s v="CLC"/>
    <s v="60_CLCTATM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92"/>
    <x v="37"/>
    <x v="31"/>
    <x v="177"/>
    <n v="2"/>
    <n v="30"/>
    <n v="3"/>
    <x v="2"/>
    <m/>
    <s v="17.04-25.06"/>
    <x v="2"/>
    <m/>
    <s v="2"/>
    <s v="1"/>
    <n v="80"/>
    <x v="2"/>
    <m/>
    <n v="5"/>
    <n v="60"/>
    <s v="CLC"/>
    <s v="60_LOG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92"/>
    <x v="37"/>
    <x v="31"/>
    <x v="178"/>
    <n v="2"/>
    <n v="30"/>
    <n v="3"/>
    <x v="2"/>
    <m/>
    <s v="17.04-25.06"/>
    <x v="20"/>
    <m/>
    <s v="5"/>
    <s v="10"/>
    <n v="80"/>
    <x v="20"/>
    <m/>
    <n v="5"/>
    <n v="60"/>
    <s v="CLC"/>
    <s v="60_CLCTPTM;60_CLCTNTM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29"/>
    <x v="37"/>
    <x v="31"/>
    <x v="179"/>
    <n v="2"/>
    <n v="30"/>
    <n v="3"/>
    <x v="2"/>
    <s v="05.02-26.02"/>
    <s v="17.04-25.06"/>
    <x v="17"/>
    <m/>
    <s v="3"/>
    <s v="1"/>
    <n v="3"/>
    <x v="17"/>
    <m/>
    <n v="5"/>
    <n v="61"/>
    <s v="CLC"/>
    <s v="61CLCLUA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5"/>
    <x v="38"/>
    <x v="33"/>
    <x v="180"/>
    <n v="2"/>
    <n v="30"/>
    <n v="3"/>
    <x v="2"/>
    <s v="05.02-26.02"/>
    <s v="17.04-25.06"/>
    <x v="14"/>
    <m/>
    <s v="5"/>
    <s v="1"/>
    <n v="3"/>
    <x v="14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6"/>
    <x v="39"/>
    <x v="33"/>
    <x v="181"/>
    <n v="2"/>
    <n v="30"/>
    <n v="3"/>
    <x v="3"/>
    <s v="05.02-26.02"/>
    <s v="27.02-07.05"/>
    <x v="7"/>
    <m/>
    <s v="6"/>
    <s v="1"/>
    <n v="3"/>
    <x v="7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200"/>
    <x v="40"/>
    <x v="34"/>
    <x v="182"/>
    <n v="3"/>
    <n v="45"/>
    <n v="6"/>
    <x v="2"/>
    <m/>
    <s v="17.04-11.06"/>
    <x v="21"/>
    <m/>
    <s v="4"/>
    <s v="1"/>
    <n v="100"/>
    <x v="21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0"/>
    <x v="40"/>
    <x v="34"/>
    <x v="182"/>
    <n v="3"/>
    <n v="45"/>
    <n v="6"/>
    <x v="2"/>
    <m/>
    <s v="17.04-11.06"/>
    <x v="18"/>
    <s v="01"/>
    <s v="6"/>
    <s v="4"/>
    <n v="100"/>
    <x v="18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3"/>
    <n v="3"/>
    <n v="45"/>
    <n v="6"/>
    <x v="4"/>
    <m/>
    <s v="09.01-15.01+_x000a_06.02-26.03"/>
    <x v="21"/>
    <m/>
    <s v="4"/>
    <s v="1"/>
    <n v="100"/>
    <x v="21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3"/>
    <n v="3"/>
    <n v="45"/>
    <n v="6"/>
    <x v="4"/>
    <m/>
    <s v="09.01-15.01+_x000a_06.02-26.03"/>
    <x v="18"/>
    <s v="01"/>
    <s v="6"/>
    <s v="4"/>
    <n v="100"/>
    <x v="18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4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4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5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5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6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6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7"/>
    <n v="3"/>
    <n v="45"/>
    <n v="6"/>
    <x v="2"/>
    <m/>
    <s v="17.04-11.06"/>
    <x v="21"/>
    <m/>
    <s v="4"/>
    <s v="1"/>
    <n v="100"/>
    <x v="21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7"/>
    <n v="3"/>
    <n v="45"/>
    <n v="6"/>
    <x v="2"/>
    <m/>
    <s v="17.04-11.06"/>
    <x v="18"/>
    <s v="01"/>
    <s v="6"/>
    <s v="4"/>
    <n v="100"/>
    <x v="18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8"/>
    <n v="3"/>
    <n v="45"/>
    <n v="6"/>
    <x v="2"/>
    <m/>
    <s v="17.04-11.06"/>
    <x v="19"/>
    <m/>
    <s v="3"/>
    <s v="7"/>
    <n v="100"/>
    <x v="19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8"/>
    <n v="3"/>
    <n v="45"/>
    <n v="6"/>
    <x v="2"/>
    <m/>
    <s v="17.04-11.06"/>
    <x v="20"/>
    <s v="01"/>
    <s v="5"/>
    <s v="10"/>
    <n v="100"/>
    <x v="20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9"/>
    <n v="3"/>
    <n v="45"/>
    <n v="6"/>
    <x v="2"/>
    <m/>
    <s v="17.04-11.06"/>
    <x v="13"/>
    <m/>
    <s v="2"/>
    <s v="4"/>
    <n v="100"/>
    <x v="13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9"/>
    <n v="3"/>
    <n v="45"/>
    <n v="6"/>
    <x v="2"/>
    <m/>
    <s v="17.04-11.06"/>
    <x v="14"/>
    <s v="01"/>
    <s v="5"/>
    <s v="1"/>
    <n v="100"/>
    <x v="14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90"/>
    <n v="3"/>
    <n v="45"/>
    <n v="6"/>
    <x v="2"/>
    <m/>
    <s v="17.04-11.06"/>
    <x v="6"/>
    <m/>
    <s v="3"/>
    <s v="4"/>
    <n v="100"/>
    <x v="6"/>
    <m/>
    <n v="8"/>
    <n v="60"/>
    <s v="Tiêu chuẩn"/>
    <s v="60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90"/>
    <n v="3"/>
    <n v="45"/>
    <n v="6"/>
    <x v="2"/>
    <m/>
    <s v="17.04-11.06"/>
    <x v="7"/>
    <s v="01"/>
    <s v="6"/>
    <s v="1"/>
    <n v="100"/>
    <x v="7"/>
    <m/>
    <n v="8"/>
    <n v="60"/>
    <s v="Tiêu chuẩn"/>
    <s v="60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9"/>
    <x v="42"/>
    <x v="36"/>
    <x v="191"/>
    <n v="3"/>
    <n v="45"/>
    <n v="6"/>
    <x v="4"/>
    <m/>
    <s v="09.01-15.01+_x000a_06.02-26.03"/>
    <x v="2"/>
    <m/>
    <s v="2"/>
    <s v="1"/>
    <n v="100"/>
    <x v="2"/>
    <s v="KTX301"/>
    <n v="1"/>
    <n v="59"/>
    <s v="Tiêu chuẩn"/>
    <s v="59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9"/>
    <x v="42"/>
    <x v="36"/>
    <x v="191"/>
    <n v="3"/>
    <n v="45"/>
    <n v="6"/>
    <x v="4"/>
    <m/>
    <s v="09.01-15.01+_x000a_06.02-26.03"/>
    <x v="10"/>
    <s v="01"/>
    <s v="4"/>
    <s v="4"/>
    <n v="100"/>
    <x v="10"/>
    <m/>
    <n v="1"/>
    <n v="59"/>
    <s v="Tiêu chuẩn"/>
    <s v="59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65"/>
    <x v="43"/>
    <x v="37"/>
    <x v="192"/>
    <n v="3"/>
    <n v="45"/>
    <n v="6"/>
    <x v="2"/>
    <m/>
    <s v="17.04-11.06"/>
    <x v="6"/>
    <m/>
    <s v="3"/>
    <s v="4"/>
    <n v="100"/>
    <x v="6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5"/>
    <x v="43"/>
    <x v="37"/>
    <x v="192"/>
    <n v="3"/>
    <n v="45"/>
    <n v="6"/>
    <x v="2"/>
    <m/>
    <s v="17.04-11.06"/>
    <x v="7"/>
    <s v="01"/>
    <s v="6"/>
    <s v="1"/>
    <n v="100"/>
    <x v="7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m/>
    <x v="44"/>
    <x v="38"/>
    <x v="193"/>
    <n v="3"/>
    <n v="45"/>
    <n v="6"/>
    <x v="4"/>
    <m/>
    <s v="09.01-15.01+_x000a_06.02-26.03"/>
    <x v="2"/>
    <m/>
    <s v="2"/>
    <s v="1"/>
    <n v="100"/>
    <x v="2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m/>
    <x v="44"/>
    <x v="38"/>
    <x v="193"/>
    <n v="3"/>
    <n v="45"/>
    <n v="6"/>
    <x v="4"/>
    <m/>
    <s v="09.01-15.01+_x000a_06.02-26.03"/>
    <x v="10"/>
    <s v="01"/>
    <s v="4"/>
    <s v="4"/>
    <n v="100"/>
    <x v="10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45"/>
    <x v="39"/>
    <x v="194"/>
    <n v="3"/>
    <n v="45"/>
    <n v="6"/>
    <x v="4"/>
    <m/>
    <s v="09.01-15.01+_x000a_06.02-26.03"/>
    <x v="13"/>
    <m/>
    <s v="2"/>
    <s v="4"/>
    <n v="100"/>
    <x v="13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m/>
    <x v="45"/>
    <x v="39"/>
    <x v="194"/>
    <n v="3"/>
    <n v="45"/>
    <n v="6"/>
    <x v="4"/>
    <m/>
    <s v="09.01-15.01+_x000a_06.02-26.03"/>
    <x v="14"/>
    <s v="01"/>
    <s v="5"/>
    <s v="1"/>
    <n v="100"/>
    <x v="14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3"/>
    <x v="46"/>
    <x v="39"/>
    <x v="195"/>
    <n v="3"/>
    <n v="45"/>
    <n v="6"/>
    <x v="4"/>
    <m/>
    <s v="09.01-15.01+_x000a_06.02-26.03"/>
    <x v="11"/>
    <m/>
    <s v="3"/>
    <s v="10"/>
    <n v="100"/>
    <x v="11"/>
    <m/>
    <n v="1"/>
    <n v="58"/>
    <s v="CTTT"/>
    <s v="58CTTTKT"/>
    <m/>
    <m/>
    <x v="3"/>
    <n v="1"/>
    <s v="58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3"/>
    <x v="46"/>
    <x v="39"/>
    <x v="195"/>
    <n v="3"/>
    <n v="45"/>
    <n v="6"/>
    <x v="4"/>
    <m/>
    <s v="09.01-15.01+_x000a_06.02-26.03"/>
    <x v="12"/>
    <s v="01"/>
    <s v="6"/>
    <s v="7"/>
    <n v="100"/>
    <x v="12"/>
    <m/>
    <n v="1"/>
    <n v="58"/>
    <s v="CTTT"/>
    <s v="58CTTTKT"/>
    <m/>
    <m/>
    <x v="3"/>
    <n v="1"/>
    <s v="58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0"/>
    <x v="47"/>
    <x v="40"/>
    <x v="196"/>
    <n v="3"/>
    <n v="45"/>
    <n v="6"/>
    <x v="2"/>
    <m/>
    <s v="17.04-11.06"/>
    <x v="19"/>
    <m/>
    <s v="3"/>
    <s v="7"/>
    <n v="100"/>
    <x v="19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0"/>
    <x v="47"/>
    <x v="40"/>
    <x v="196"/>
    <n v="3"/>
    <n v="45"/>
    <n v="6"/>
    <x v="2"/>
    <m/>
    <s v="17.04-11.06"/>
    <x v="20"/>
    <s v="01"/>
    <s v="5"/>
    <s v="10"/>
    <n v="100"/>
    <x v="20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3"/>
    <x v="48"/>
    <x v="37"/>
    <x v="197"/>
    <n v="3"/>
    <n v="45"/>
    <n v="6"/>
    <x v="2"/>
    <m/>
    <s v="17.04-11.06"/>
    <x v="21"/>
    <m/>
    <s v="4"/>
    <s v="1"/>
    <n v="80"/>
    <x v="21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3"/>
    <x v="48"/>
    <x v="37"/>
    <x v="197"/>
    <n v="3"/>
    <n v="45"/>
    <n v="6"/>
    <x v="2"/>
    <m/>
    <s v="17.04-11.06"/>
    <x v="18"/>
    <s v="01"/>
    <s v="6"/>
    <s v="4"/>
    <n v="80"/>
    <x v="18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9"/>
    <x v="49"/>
    <x v="41"/>
    <x v="198"/>
    <n v="3"/>
    <n v="45"/>
    <n v="6"/>
    <x v="4"/>
    <m/>
    <s v="09.01-15.01+_x000a_06.02-26.03"/>
    <x v="17"/>
    <m/>
    <s v="3"/>
    <s v="1"/>
    <n v="80"/>
    <x v="17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9"/>
    <x v="49"/>
    <x v="41"/>
    <x v="198"/>
    <n v="3"/>
    <n v="45"/>
    <n v="6"/>
    <x v="4"/>
    <m/>
    <s v="09.01-15.01+_x000a_06.02-26.03"/>
    <x v="3"/>
    <s v="01"/>
    <s v="5"/>
    <s v="4"/>
    <n v="80"/>
    <x v="3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50"/>
    <x v="42"/>
    <x v="199"/>
    <n v="3"/>
    <n v="90"/>
    <n v="6"/>
    <x v="3"/>
    <m/>
    <s v="06.02-21.05"/>
    <x v="2"/>
    <m/>
    <s v="2"/>
    <s v="1"/>
    <n v="3"/>
    <x v="2"/>
    <m/>
    <n v="10"/>
    <n v="60"/>
    <s v="Tiêu chuẩn"/>
    <s v="K60"/>
    <s v="Mở BS cho K60"/>
    <m/>
    <x v="2"/>
    <n v="1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199"/>
    <n v="3"/>
    <n v="90"/>
    <n v="6"/>
    <x v="3"/>
    <m/>
    <s v="06.02-21.05"/>
    <x v="10"/>
    <s v="01"/>
    <s v="4"/>
    <s v="4"/>
    <n v="3"/>
    <x v="10"/>
    <m/>
    <n v="10"/>
    <n v="60"/>
    <s v="Tiêu chuẩn"/>
    <s v="K60"/>
    <s v="Mở BS cho K60"/>
    <m/>
    <x v="2"/>
    <n v="1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0"/>
    <n v="3"/>
    <n v="90"/>
    <n v="6"/>
    <x v="3"/>
    <m/>
    <s v="06.02-21.05"/>
    <x v="11"/>
    <m/>
    <s v="3"/>
    <s v="10"/>
    <n v="3"/>
    <x v="11"/>
    <m/>
    <n v="10"/>
    <n v="60"/>
    <s v="Tiêu chuẩn"/>
    <s v="K60"/>
    <s v="Mở BS cho K60"/>
    <m/>
    <x v="2"/>
    <n v="2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0"/>
    <n v="3"/>
    <n v="90"/>
    <n v="6"/>
    <x v="3"/>
    <m/>
    <s v="06.02-21.05"/>
    <x v="12"/>
    <s v="01"/>
    <s v="6"/>
    <s v="7"/>
    <n v="3"/>
    <x v="12"/>
    <m/>
    <n v="10"/>
    <n v="60"/>
    <s v="Tiêu chuẩn"/>
    <s v="K60"/>
    <s v="Mở BS cho K60"/>
    <m/>
    <x v="2"/>
    <n v="2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1"/>
    <n v="3"/>
    <n v="90"/>
    <n v="6"/>
    <x v="3"/>
    <m/>
    <s v="06.02-21.05"/>
    <x v="13"/>
    <m/>
    <s v="2"/>
    <s v="4"/>
    <n v="3"/>
    <x v="13"/>
    <m/>
    <n v="10"/>
    <n v="60"/>
    <s v="Tiêu chuẩn"/>
    <s v="K60"/>
    <s v="Mở BS cho K60"/>
    <m/>
    <x v="2"/>
    <n v="3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1"/>
    <n v="3"/>
    <n v="90"/>
    <n v="6"/>
    <x v="3"/>
    <m/>
    <s v="06.02-21.05"/>
    <x v="14"/>
    <s v="01"/>
    <s v="5"/>
    <s v="1"/>
    <n v="3"/>
    <x v="14"/>
    <m/>
    <n v="10"/>
    <n v="60"/>
    <s v="Tiêu chuẩn"/>
    <s v="K60"/>
    <s v="Mở BS cho K60"/>
    <m/>
    <x v="2"/>
    <n v="3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2"/>
    <n v="3"/>
    <n v="90"/>
    <n v="6"/>
    <x v="3"/>
    <m/>
    <s v="06.02-21.05"/>
    <x v="15"/>
    <m/>
    <s v="4"/>
    <s v="7"/>
    <n v="3"/>
    <x v="15"/>
    <m/>
    <n v="10"/>
    <n v="60"/>
    <s v="Tiêu chuẩn"/>
    <s v="K60"/>
    <s v="Mở BS cho K60"/>
    <m/>
    <x v="2"/>
    <n v="4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2"/>
    <n v="3"/>
    <n v="90"/>
    <n v="6"/>
    <x v="3"/>
    <m/>
    <s v="06.02-21.05"/>
    <x v="16"/>
    <s v="01"/>
    <s v="6"/>
    <s v="10"/>
    <n v="3"/>
    <x v="16"/>
    <m/>
    <n v="10"/>
    <n v="60"/>
    <s v="Tiêu chuẩn"/>
    <s v="K60"/>
    <s v="Mở BS cho K60"/>
    <m/>
    <x v="2"/>
    <n v="4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3"/>
    <n v="3"/>
    <n v="90"/>
    <n v="6"/>
    <x v="3"/>
    <m/>
    <s v="06.02-21.05"/>
    <x v="17"/>
    <m/>
    <s v="3"/>
    <s v="1"/>
    <n v="3"/>
    <x v="17"/>
    <m/>
    <n v="10"/>
    <n v="60"/>
    <s v="Tiêu chuẩn"/>
    <s v="K60"/>
    <s v="Mở BS cho K60"/>
    <m/>
    <x v="2"/>
    <n v="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3"/>
    <n v="3"/>
    <n v="90"/>
    <n v="6"/>
    <x v="3"/>
    <m/>
    <s v="06.02-21.05"/>
    <x v="3"/>
    <s v="01"/>
    <s v="5"/>
    <s v="4"/>
    <n v="3"/>
    <x v="3"/>
    <m/>
    <n v="10"/>
    <n v="60"/>
    <s v="Tiêu chuẩn"/>
    <s v="K60"/>
    <s v="Mở BS cho K60"/>
    <m/>
    <x v="2"/>
    <n v="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4"/>
    <n v="3"/>
    <n v="90"/>
    <n v="6"/>
    <x v="3"/>
    <m/>
    <s v="06.02-21.05"/>
    <x v="4"/>
    <m/>
    <s v="2"/>
    <s v="7"/>
    <n v="3"/>
    <x v="4"/>
    <m/>
    <n v="10"/>
    <n v="60"/>
    <s v="Tiêu chuẩn"/>
    <s v="K60"/>
    <s v="Mở BS cho K60"/>
    <m/>
    <x v="2"/>
    <n v="6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4"/>
    <n v="3"/>
    <n v="90"/>
    <n v="6"/>
    <x v="3"/>
    <m/>
    <s v="06.02-21.05"/>
    <x v="5"/>
    <s v="01"/>
    <s v="4"/>
    <s v="10"/>
    <n v="3"/>
    <x v="5"/>
    <m/>
    <n v="10"/>
    <n v="60"/>
    <s v="Tiêu chuẩn"/>
    <s v="K60"/>
    <s v="Mở BS cho K60"/>
    <m/>
    <x v="2"/>
    <n v="6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5"/>
    <n v="3"/>
    <n v="90"/>
    <n v="6"/>
    <x v="3"/>
    <m/>
    <s v="06.02-21.05"/>
    <x v="6"/>
    <m/>
    <s v="3"/>
    <s v="4"/>
    <n v="3"/>
    <x v="6"/>
    <m/>
    <n v="10"/>
    <n v="60"/>
    <s v="Tiêu chuẩn"/>
    <s v="K60"/>
    <s v="Mở BS cho K60"/>
    <m/>
    <x v="2"/>
    <n v="7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5"/>
    <n v="3"/>
    <n v="90"/>
    <n v="6"/>
    <x v="3"/>
    <m/>
    <s v="06.02-21.05"/>
    <x v="7"/>
    <s v="01"/>
    <s v="6"/>
    <s v="1"/>
    <n v="3"/>
    <x v="7"/>
    <m/>
    <n v="10"/>
    <n v="60"/>
    <s v="Tiêu chuẩn"/>
    <s v="K60"/>
    <s v="Mở BS cho K60"/>
    <m/>
    <x v="2"/>
    <n v="7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6"/>
    <n v="3"/>
    <n v="90"/>
    <n v="6"/>
    <x v="3"/>
    <m/>
    <s v="06.02-21.05"/>
    <x v="8"/>
    <m/>
    <s v="2"/>
    <s v="10"/>
    <n v="3"/>
    <x v="8"/>
    <m/>
    <n v="10"/>
    <n v="60"/>
    <s v="Tiêu chuẩn"/>
    <s v="K60"/>
    <s v="Mở BS cho K60"/>
    <m/>
    <x v="2"/>
    <n v="8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6"/>
    <n v="3"/>
    <n v="90"/>
    <n v="6"/>
    <x v="3"/>
    <m/>
    <s v="06.02-21.05"/>
    <x v="9"/>
    <s v="01"/>
    <s v="5"/>
    <s v="7"/>
    <n v="3"/>
    <x v="9"/>
    <m/>
    <n v="10"/>
    <n v="60"/>
    <s v="Tiêu chuẩn"/>
    <s v="K60"/>
    <s v="Mở BS cho K60"/>
    <m/>
    <x v="2"/>
    <n v="8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7"/>
    <n v="3"/>
    <n v="90"/>
    <n v="6"/>
    <x v="3"/>
    <m/>
    <s v="06.02-21.05"/>
    <x v="21"/>
    <m/>
    <s v="4"/>
    <s v="1"/>
    <n v="3"/>
    <x v="21"/>
    <m/>
    <n v="10"/>
    <n v="60"/>
    <s v="Tiêu chuẩn"/>
    <s v="K60"/>
    <s v="Mở BS cho K60"/>
    <m/>
    <x v="2"/>
    <n v="9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7"/>
    <n v="3"/>
    <n v="90"/>
    <n v="6"/>
    <x v="3"/>
    <m/>
    <s v="06.02-21.05"/>
    <x v="18"/>
    <s v="01"/>
    <s v="6"/>
    <s v="4"/>
    <n v="3"/>
    <x v="18"/>
    <m/>
    <n v="10"/>
    <n v="60"/>
    <s v="Tiêu chuẩn"/>
    <s v="K60"/>
    <s v="Mở BS cho K60"/>
    <m/>
    <x v="2"/>
    <n v="9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8"/>
    <n v="3"/>
    <n v="90"/>
    <n v="6"/>
    <x v="3"/>
    <m/>
    <s v="06.02-21.05"/>
    <x v="19"/>
    <m/>
    <s v="3"/>
    <s v="7"/>
    <n v="3"/>
    <x v="19"/>
    <m/>
    <n v="10"/>
    <n v="60"/>
    <s v="Tiêu chuẩn"/>
    <s v="K60"/>
    <s v="Mở BS cho K60"/>
    <m/>
    <x v="2"/>
    <n v="10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8"/>
    <n v="3"/>
    <n v="90"/>
    <n v="6"/>
    <x v="3"/>
    <m/>
    <s v="06.02-21.05"/>
    <x v="20"/>
    <s v="01"/>
    <s v="5"/>
    <s v="10"/>
    <n v="3"/>
    <x v="20"/>
    <m/>
    <n v="10"/>
    <n v="60"/>
    <s v="Tiêu chuẩn"/>
    <s v="K60"/>
    <s v="Mở BS cho K60"/>
    <m/>
    <x v="2"/>
    <n v="10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456"/>
    <x v="51"/>
    <x v="43"/>
    <x v="209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DQT-KHỐI 1-ANH 1"/>
    <s v="Điều chỉnh tiến độ"/>
    <s v="TD Huyên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09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DQT-KHỐI 1-ANH 1"/>
    <s v="Điều chỉnh tiến độ"/>
    <s v="TD Huyên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0"/>
    <n v="3"/>
    <n v="90"/>
    <n v="6"/>
    <x v="3"/>
    <s v="05.02-26.02"/>
    <s v="27.02-11.06"/>
    <x v="6"/>
    <m/>
    <s v="3"/>
    <s v="4"/>
    <n v="3"/>
    <x v="6"/>
    <m/>
    <n v="41"/>
    <n v="61"/>
    <s v="Tiêu chuẩn"/>
    <s v="61KT-KHỐI 1-TMQT-ANH 1"/>
    <s v="Điều chỉnh tiến độ"/>
    <s v="ND Quý"/>
    <x v="2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0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KT-KHỐI 1-TMQT-ANH 1"/>
    <s v="Điều chỉnh tiến độ"/>
    <s v="ND Quý"/>
    <x v="2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1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4"/>
    <s v="Điều chỉnh tiến độ"/>
    <s v="ND Quý"/>
    <x v="2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1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4"/>
    <s v="Điều chỉnh tiến độ"/>
    <s v="ND Quý"/>
    <x v="2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2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5"/>
    <s v="Điều chỉnh tiến độ"/>
    <s v="ND Quý"/>
    <x v="2"/>
    <n v="1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2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5"/>
    <s v="Điều chỉnh tiến độ"/>
    <s v="ND Quý"/>
    <x v="2"/>
    <n v="1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3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6"/>
    <s v="Điều chỉnh tiến độ"/>
    <s v="ND Quý"/>
    <x v="2"/>
    <n v="1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3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6"/>
    <s v="Điều chỉnh tiến độ"/>
    <s v="ND Quý"/>
    <x v="2"/>
    <n v="1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4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7"/>
    <s v="Điều chỉnh tiến độ"/>
    <s v="ND Quý"/>
    <x v="2"/>
    <n v="1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4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7"/>
    <s v="Điều chỉnh tiến độ"/>
    <s v="ND Quý"/>
    <x v="2"/>
    <n v="1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5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8"/>
    <s v="Điều chỉnh tiến độ"/>
    <s v="ND Quý"/>
    <x v="2"/>
    <n v="1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5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8"/>
    <s v="Điều chỉnh tiến độ"/>
    <s v="ND Quý"/>
    <x v="2"/>
    <n v="1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6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9"/>
    <s v="Điều chỉnh tiến độ"/>
    <s v="ND Quý"/>
    <x v="2"/>
    <n v="1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6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9"/>
    <s v="Điều chỉnh tiến độ"/>
    <s v="ND Quý"/>
    <x v="2"/>
    <n v="1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7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0"/>
    <s v="Điều chỉnh tiến độ"/>
    <s v="ND Quý"/>
    <x v="2"/>
    <n v="1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7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0"/>
    <s v="Điều chỉnh tiến độ"/>
    <s v="ND Quý"/>
    <x v="2"/>
    <n v="1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8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1"/>
    <s v="Điều chỉnh tiến độ"/>
    <s v="ND Quý"/>
    <x v="2"/>
    <n v="1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8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1"/>
    <s v="Điều chỉnh tiến độ"/>
    <s v="ND Quý"/>
    <x v="2"/>
    <n v="1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9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DQT-KHỐI 1-ANH 2"/>
    <s v="Điều chỉnh tiến độ"/>
    <s v="TD Huyên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9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DQT-KHỐI 1-ANH 2"/>
    <s v="Điều chỉnh tiến độ"/>
    <s v="TD Huyên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0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2"/>
    <s v="Điều chỉnh tiến độ"/>
    <s v="ND Quý"/>
    <x v="2"/>
    <n v="2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0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2"/>
    <s v="Điều chỉnh tiến độ"/>
    <s v="ND Quý"/>
    <x v="2"/>
    <n v="2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1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KTQT-KHỐI 1-KTQT-ANH 2"/>
    <s v="Điều chỉnh tiến độ"/>
    <s v="TD Huyên"/>
    <x v="2"/>
    <n v="2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1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KTQT-KHỐI 1-KTQT-ANH 2"/>
    <s v="Điều chỉnh tiến độ"/>
    <s v="TD Huyên"/>
    <x v="2"/>
    <n v="2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2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KTQT-KHỐI 1-KTQT-ANH 3"/>
    <s v="Điều chỉnh tiến độ"/>
    <s v="TD Huyên"/>
    <x v="2"/>
    <n v="2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2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KTQT-KHỐI 1-KTQT-ANH 3"/>
    <s v="Điều chỉnh tiến độ"/>
    <s v="TD Huyên"/>
    <x v="2"/>
    <n v="2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3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PTQT-ANH 1"/>
    <s v="Điều chỉnh tiến độ"/>
    <s v="TD Huyên"/>
    <x v="2"/>
    <n v="2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3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PTQT-ANH 1"/>
    <s v="Điều chỉnh tiến độ"/>
    <s v="TD Huyên"/>
    <x v="2"/>
    <n v="2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4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4"/>
    <s v="Điều chỉnh tiến độ"/>
    <s v="TD Huyên"/>
    <x v="2"/>
    <n v="2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4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4"/>
    <s v="Điều chỉnh tiến độ"/>
    <s v="TD Huyên"/>
    <x v="2"/>
    <n v="2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5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5"/>
    <s v="Điều chỉnh tiến độ"/>
    <s v="TD Huyên"/>
    <x v="2"/>
    <n v="2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5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5"/>
    <s v="Điều chỉnh tiến độ"/>
    <s v="TD Huyên"/>
    <x v="2"/>
    <n v="2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6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6"/>
    <s v="Điều chỉnh tiến độ"/>
    <s v="TD Huyên"/>
    <x v="2"/>
    <n v="2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6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6"/>
    <s v="Điều chỉnh tiến độ"/>
    <s v="TD Huyên"/>
    <x v="2"/>
    <n v="2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7"/>
    <n v="3"/>
    <n v="90"/>
    <n v="6"/>
    <x v="3"/>
    <s v="05.02-26.02"/>
    <s v="27.02-11.06"/>
    <x v="6"/>
    <m/>
    <s v="3"/>
    <s v="4"/>
    <n v="3"/>
    <x v="6"/>
    <m/>
    <n v="41"/>
    <n v="61"/>
    <s v="Tiêu chuẩn"/>
    <s v="61LUAT-KHỐI 1-ANH 1"/>
    <s v="Điều chỉnh tiến độ"/>
    <s v="TD Huyên"/>
    <x v="2"/>
    <n v="2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7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LUAT-KHỐI 1-ANH 1"/>
    <s v="Điều chỉnh tiến độ"/>
    <s v="TD Huyên"/>
    <x v="2"/>
    <n v="2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8"/>
    <n v="3"/>
    <n v="90"/>
    <n v="6"/>
    <x v="3"/>
    <s v="05.02-26.02"/>
    <s v="27.02-11.06"/>
    <x v="6"/>
    <m/>
    <s v="3"/>
    <s v="4"/>
    <n v="3"/>
    <x v="6"/>
    <m/>
    <n v="41"/>
    <n v="61"/>
    <s v="Tiêu chuẩn"/>
    <s v="61LUAT-KHỐI 1-ANH 2"/>
    <s v="Điều chỉnh tiến độ"/>
    <s v="TD Huyên"/>
    <x v="2"/>
    <n v="2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8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LUAT-KHỐI 1-ANH 2"/>
    <s v="Điều chỉnh tiến độ"/>
    <s v="TD Huyên"/>
    <x v="2"/>
    <n v="2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9"/>
    <n v="3"/>
    <n v="90"/>
    <n v="6"/>
    <x v="3"/>
    <s v="05.02-26.02"/>
    <s v="27.02-11.06"/>
    <x v="15"/>
    <m/>
    <s v="4"/>
    <s v="7"/>
    <n v="3"/>
    <x v="15"/>
    <m/>
    <n v="41"/>
    <n v="61"/>
    <s v="DHNN"/>
    <s v="61MARKETING SỐ-KHỐI 1-ANH 1"/>
    <s v="Điều chỉnh tiến độ"/>
    <s v="MT Nam"/>
    <x v="2"/>
    <n v="2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9"/>
    <n v="3"/>
    <n v="90"/>
    <n v="6"/>
    <x v="3"/>
    <s v="05.02-26.02"/>
    <s v="27.02-11.06"/>
    <x v="16"/>
    <s v="01"/>
    <s v="6"/>
    <s v="10"/>
    <n v="3"/>
    <x v="16"/>
    <m/>
    <n v="41"/>
    <n v="61"/>
    <s v="DHNN"/>
    <s v="61MARKETING SỐ-KHỐI 1-ANH 1"/>
    <s v="Điều chỉnh tiến độ"/>
    <s v="MT Nam"/>
    <x v="2"/>
    <n v="2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0"/>
    <n v="3"/>
    <n v="90"/>
    <n v="6"/>
    <x v="3"/>
    <s v="05.02-26.02"/>
    <s v="27.02-11.06"/>
    <x v="11"/>
    <m/>
    <s v="3"/>
    <s v="10"/>
    <n v="3"/>
    <x v="11"/>
    <m/>
    <n v="41"/>
    <n v="61"/>
    <s v="Tiêu chuẩn"/>
    <s v="61KDQT-KHỐI 2-ANH 3"/>
    <s v="Điều chỉnh tiến độ"/>
    <s v="TD Huyên"/>
    <x v="2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0"/>
    <n v="3"/>
    <n v="90"/>
    <n v="6"/>
    <x v="3"/>
    <s v="05.02-26.02"/>
    <s v="27.02-11.06"/>
    <x v="12"/>
    <s v="01"/>
    <s v="6"/>
    <s v="7"/>
    <n v="3"/>
    <x v="12"/>
    <m/>
    <n v="41"/>
    <n v="61"/>
    <s v="Tiêu chuẩn"/>
    <s v="61KDQT-KHỐI 2-ANH 3"/>
    <s v="Điều chỉnh tiến độ"/>
    <s v="TD Huyên"/>
    <x v="2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1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1"/>
    <s v="Điều chỉnh tiến độ"/>
    <s v="Nam"/>
    <x v="2"/>
    <n v="3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1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1"/>
    <s v="Điều chỉnh tiến độ"/>
    <s v="Nam"/>
    <x v="2"/>
    <n v="3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2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2"/>
    <s v="Điều chỉnh tiến độ"/>
    <s v="Nam"/>
    <x v="2"/>
    <n v="3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2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2"/>
    <s v="Điều chỉnh tiến độ"/>
    <s v="Nam"/>
    <x v="2"/>
    <n v="3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3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3"/>
    <s v="Điều chỉnh tiến độ"/>
    <s v="Nam"/>
    <x v="2"/>
    <n v="3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3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3"/>
    <s v="Điều chỉnh tiến độ"/>
    <s v="Nam"/>
    <x v="2"/>
    <n v="3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4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4"/>
    <s v="Điều chỉnh tiến độ"/>
    <s v="Nam"/>
    <x v="2"/>
    <n v="3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4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4"/>
    <s v="Điều chỉnh tiến độ"/>
    <s v="Nam"/>
    <x v="2"/>
    <n v="3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5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5"/>
    <s v="Điều chỉnh tiến độ"/>
    <s v="Nam"/>
    <x v="2"/>
    <n v="3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5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5"/>
    <s v="Điều chỉnh tiến độ"/>
    <s v="Nam"/>
    <x v="2"/>
    <n v="3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6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6"/>
    <s v="Điều chỉnh tiến độ"/>
    <s v="Nam"/>
    <x v="2"/>
    <n v="3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6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6"/>
    <s v="Điều chỉnh tiến độ"/>
    <s v="Nam"/>
    <x v="2"/>
    <n v="3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7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1"/>
    <s v="Điều chỉnh tiến độ"/>
    <s v="Nam"/>
    <x v="2"/>
    <n v="3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7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1"/>
    <s v="Điều chỉnh tiến độ"/>
    <s v="Nam"/>
    <x v="2"/>
    <n v="3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8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2"/>
    <s v="Điều chỉnh tiến độ"/>
    <s v="Nam"/>
    <x v="2"/>
    <n v="37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8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2"/>
    <s v="Điều chỉnh tiến độ"/>
    <s v="Nam"/>
    <x v="2"/>
    <n v="37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9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3"/>
    <s v="Điều chỉnh tiến độ"/>
    <s v="Nam"/>
    <x v="2"/>
    <n v="3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9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3"/>
    <s v="Điều chỉnh tiến độ"/>
    <s v="Nam"/>
    <x v="2"/>
    <n v="3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0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NGHG-ANH 1"/>
    <s v="Điều chỉnh tiến độ"/>
    <s v="Nam"/>
    <x v="2"/>
    <n v="3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0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NGHG-ANH 1"/>
    <s v="Điều chỉnh tiến độ"/>
    <s v="Nam"/>
    <x v="2"/>
    <n v="3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1"/>
    <n v="3"/>
    <n v="90"/>
    <n v="6"/>
    <x v="3"/>
    <s v="05.02-26.02"/>
    <s v="27.02-11.06"/>
    <x v="11"/>
    <m/>
    <s v="3"/>
    <s v="10"/>
    <n v="3"/>
    <x v="11"/>
    <m/>
    <n v="41"/>
    <n v="61"/>
    <s v="Tiêu chuẩn"/>
    <s v="61KDQT-KHỐI 2-ANH 4"/>
    <s v="Điều chỉnh tiến độ"/>
    <s v="TD Huyên"/>
    <x v="2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1"/>
    <n v="3"/>
    <n v="90"/>
    <n v="6"/>
    <x v="3"/>
    <s v="05.02-26.02"/>
    <s v="27.02-11.06"/>
    <x v="12"/>
    <s v="01"/>
    <s v="6"/>
    <s v="7"/>
    <n v="3"/>
    <x v="12"/>
    <m/>
    <n v="41"/>
    <n v="61"/>
    <s v="Tiêu chuẩn"/>
    <s v="61KDQT-KHỐI 2-ANH 4"/>
    <s v="Điều chỉnh tiến độ"/>
    <s v="TD Huyên"/>
    <x v="2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2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PTDT-ANH 1"/>
    <s v="Điều chỉnh tiến độ"/>
    <s v="Nam"/>
    <x v="2"/>
    <n v="4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2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PTDT-ANH 1"/>
    <s v="Điều chỉnh tiến độ"/>
    <s v="Nam"/>
    <x v="2"/>
    <n v="4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3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PTDT-ANH 2"/>
    <s v="Điều chỉnh tiến độ"/>
    <s v="Nam"/>
    <x v="2"/>
    <n v="4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3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PTDT-ANH 2"/>
    <s v="Điều chỉnh tiến độ"/>
    <s v="Nam"/>
    <x v="2"/>
    <n v="4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4"/>
    <n v="3"/>
    <n v="90"/>
    <n v="6"/>
    <x v="3"/>
    <s v="05.02-26.02"/>
    <s v="27.02-11.06"/>
    <x v="2"/>
    <m/>
    <s v="2"/>
    <s v="1"/>
    <n v="3"/>
    <x v="2"/>
    <m/>
    <n v="41"/>
    <n v="61"/>
    <s v="Tiêu chuẩn"/>
    <s v="61KETOAN-KHỐI 1-KTKT-ANH 1"/>
    <s v="Điều chỉnh tiến độ"/>
    <s v="TD Huyên"/>
    <x v="2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4"/>
    <n v="3"/>
    <n v="90"/>
    <n v="6"/>
    <x v="3"/>
    <s v="05.02-26.02"/>
    <s v="27.02-11.06"/>
    <x v="10"/>
    <s v="01"/>
    <s v="4"/>
    <s v="4"/>
    <n v="3"/>
    <x v="10"/>
    <m/>
    <n v="41"/>
    <n v="61"/>
    <s v="Tiêu chuẩn"/>
    <s v="61KETOAN-KHỐI 1-KTKT-ANH 1"/>
    <s v="Điều chỉnh tiến độ"/>
    <s v="TD Huyên"/>
    <x v="2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5"/>
    <n v="3"/>
    <n v="90"/>
    <n v="6"/>
    <x v="3"/>
    <s v="05.02-26.02"/>
    <s v="27.02-11.06"/>
    <x v="2"/>
    <m/>
    <s v="2"/>
    <s v="1"/>
    <n v="3"/>
    <x v="2"/>
    <m/>
    <n v="41"/>
    <n v="61"/>
    <s v="Tiêu chuẩn"/>
    <s v="61KETOAN-KHỐI 1-KTKT-ANH 2"/>
    <s v="Điều chỉnh tiến độ"/>
    <s v="TD Huyên"/>
    <x v="2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5"/>
    <n v="3"/>
    <n v="90"/>
    <n v="6"/>
    <x v="3"/>
    <s v="05.02-26.02"/>
    <s v="27.02-11.06"/>
    <x v="10"/>
    <s v="01"/>
    <s v="4"/>
    <s v="4"/>
    <n v="3"/>
    <x v="10"/>
    <m/>
    <n v="41"/>
    <n v="61"/>
    <s v="Tiêu chuẩn"/>
    <s v="61KETOAN-KHỐI 1-KTKT-ANH 2"/>
    <s v="Điều chỉnh tiến độ"/>
    <s v="TD Huyên"/>
    <x v="2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6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1"/>
    <s v="Điều chỉnh tiến độ"/>
    <s v="MT Nam"/>
    <x v="2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6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1"/>
    <s v="Điều chỉnh tiến độ"/>
    <s v="MT Nam"/>
    <x v="2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7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2"/>
    <s v="Điều chỉnh tiến độ"/>
    <s v="MT Nam"/>
    <x v="2"/>
    <n v="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7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2"/>
    <s v="Điều chỉnh tiến độ"/>
    <s v="MT Nam"/>
    <x v="2"/>
    <n v="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8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3"/>
    <s v="Điều chỉnh tiến độ"/>
    <s v="MT Nam"/>
    <x v="2"/>
    <n v="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8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3"/>
    <s v="Điều chỉnh tiến độ"/>
    <s v="MT Nam"/>
    <x v="2"/>
    <n v="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7"/>
    <x v="52"/>
    <x v="44"/>
    <x v="249"/>
    <n v="3"/>
    <n v="60"/>
    <n v="6"/>
    <x v="4"/>
    <m/>
    <s v="09.01-15.01+_x000a_06.02-09.04"/>
    <x v="21"/>
    <m/>
    <s v="4"/>
    <s v="1"/>
    <n v="80"/>
    <x v="21"/>
    <m/>
    <n v="5"/>
    <n v="60"/>
    <s v="Tiêu chuẩn"/>
    <s v="Khoá 60 chưa có chứng chỉ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49"/>
    <n v="3"/>
    <n v="60"/>
    <n v="6"/>
    <x v="4"/>
    <m/>
    <s v="09.01-15.01+_x000a_06.02-09.04"/>
    <x v="18"/>
    <s v="01"/>
    <s v="6"/>
    <s v="4"/>
    <n v="80"/>
    <x v="18"/>
    <m/>
    <n v="5"/>
    <n v="60"/>
    <s v="Tiêu chuẩn"/>
    <s v="Khoá 60 chưa có chứng chỉ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0"/>
    <n v="3"/>
    <n v="60"/>
    <n v="6"/>
    <x v="4"/>
    <m/>
    <s v="09.01-15.01+_x000a_06.02-09.04"/>
    <x v="19"/>
    <m/>
    <s v="3"/>
    <s v="7"/>
    <n v="80"/>
    <x v="19"/>
    <m/>
    <n v="5"/>
    <n v="60"/>
    <s v="Tiêu chuẩn"/>
    <s v="Khoá 60 chưa có chứng chỉ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0"/>
    <n v="3"/>
    <n v="60"/>
    <n v="6"/>
    <x v="4"/>
    <m/>
    <s v="09.01-15.01+_x000a_06.02-09.04"/>
    <x v="20"/>
    <s v="01"/>
    <s v="5"/>
    <s v="10"/>
    <n v="80"/>
    <x v="20"/>
    <m/>
    <n v="5"/>
    <n v="60"/>
    <s v="Tiêu chuẩn"/>
    <s v="Khoá 60 chưa có chứng chỉ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1"/>
    <n v="3"/>
    <n v="60"/>
    <n v="6"/>
    <x v="4"/>
    <m/>
    <s v="09.01-15.01+_x000a_06.02-09.04"/>
    <x v="11"/>
    <m/>
    <s v="3"/>
    <s v="10"/>
    <n v="80"/>
    <x v="11"/>
    <m/>
    <n v="5"/>
    <n v="60"/>
    <s v="Tiêu chuẩn"/>
    <s v="Khoá 60 chưa có chứng chỉ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1"/>
    <n v="3"/>
    <n v="60"/>
    <n v="6"/>
    <x v="4"/>
    <m/>
    <s v="09.01-15.01+_x000a_06.02-09.04"/>
    <x v="12"/>
    <s v="01"/>
    <s v="6"/>
    <s v="7"/>
    <n v="80"/>
    <x v="12"/>
    <m/>
    <n v="5"/>
    <n v="60"/>
    <s v="Tiêu chuẩn"/>
    <s v="Khoá 60 chưa có chứng chỉ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2"/>
    <n v="3"/>
    <n v="60"/>
    <n v="6"/>
    <x v="2"/>
    <m/>
    <s v="17.04-25.06"/>
    <x v="6"/>
    <m/>
    <s v="3"/>
    <s v="4"/>
    <n v="80"/>
    <x v="6"/>
    <m/>
    <n v="5"/>
    <n v="60"/>
    <s v="Tiêu chuẩn"/>
    <s v="Khoá 60 chưa có chứng chỉ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2"/>
    <n v="3"/>
    <n v="60"/>
    <n v="6"/>
    <x v="2"/>
    <m/>
    <s v="17.04-25.06"/>
    <x v="7"/>
    <s v="01"/>
    <s v="6"/>
    <s v="1"/>
    <n v="80"/>
    <x v="7"/>
    <m/>
    <n v="5"/>
    <n v="60"/>
    <s v="Tiêu chuẩn"/>
    <s v="Khoá 60 chưa có chứng chỉ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3"/>
    <n v="3"/>
    <n v="60"/>
    <n v="6"/>
    <x v="2"/>
    <m/>
    <s v="17.04-25.06"/>
    <x v="8"/>
    <m/>
    <s v="2"/>
    <s v="10"/>
    <n v="80"/>
    <x v="8"/>
    <m/>
    <n v="5"/>
    <n v="60"/>
    <s v="Tiêu chuẩn"/>
    <s v="Khoá 60 chưa có chứng chỉ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3"/>
    <n v="3"/>
    <n v="60"/>
    <n v="6"/>
    <x v="2"/>
    <m/>
    <s v="17.04-25.06"/>
    <x v="9"/>
    <s v="01"/>
    <s v="5"/>
    <s v="7"/>
    <n v="80"/>
    <x v="9"/>
    <m/>
    <n v="5"/>
    <n v="60"/>
    <s v="Tiêu chuẩn"/>
    <s v="Khoá 60 chưa có chứng chỉ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54"/>
    <n v="3"/>
    <n v="60"/>
    <n v="6"/>
    <x v="4"/>
    <m/>
    <s v="09.01-15.01+_x000a_06.02-09.04"/>
    <x v="19"/>
    <m/>
    <s v="3"/>
    <s v="7"/>
    <n v="80"/>
    <x v="19"/>
    <m/>
    <n v="27"/>
    <n v="60"/>
    <s v="Tiêu chuẩn"/>
    <s v="Khoá 60 có chứng chỉ"/>
    <m/>
    <m/>
    <x v="6"/>
    <n v="2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8"/>
    <x v="53"/>
    <x v="45"/>
    <x v="254"/>
    <n v="3"/>
    <n v="60"/>
    <n v="6"/>
    <x v="4"/>
    <m/>
    <s v="09.01-15.01+_x000a_06.02-09.04"/>
    <x v="20"/>
    <s v="01"/>
    <s v="5"/>
    <s v="10"/>
    <n v="80"/>
    <x v="20"/>
    <m/>
    <n v="27"/>
    <n v="60"/>
    <s v="Tiêu chuẩn"/>
    <s v="Khoá 60 có chứng chỉ"/>
    <m/>
    <m/>
    <x v="6"/>
    <n v="2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3"/>
    <x v="53"/>
    <x v="45"/>
    <x v="255"/>
    <n v="3"/>
    <n v="60"/>
    <n v="6"/>
    <x v="2"/>
    <s v="05.02-26.02"/>
    <s v="17.04-25.06"/>
    <x v="8"/>
    <m/>
    <s v="2"/>
    <s v="10"/>
    <n v="3"/>
    <x v="8"/>
    <m/>
    <n v="27"/>
    <n v="61"/>
    <s v="CLC"/>
    <s v="61CLCTC-KHỐI 1-ANH 1+ANH 2"/>
    <s v="30sv+33sv"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5"/>
    <n v="3"/>
    <n v="60"/>
    <n v="6"/>
    <x v="2"/>
    <s v="05.02-26.02"/>
    <s v="17.04-25.06"/>
    <x v="9"/>
    <s v="01"/>
    <s v="5"/>
    <s v="7"/>
    <n v="3"/>
    <x v="9"/>
    <m/>
    <n v="27"/>
    <n v="61"/>
    <s v="CLC"/>
    <s v="61CLCTC-KHỐI 1-ANH 1+ANH 2"/>
    <s v="30sv+33sv"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6"/>
    <n v="3"/>
    <n v="60"/>
    <n v="6"/>
    <x v="2"/>
    <s v="05.02-26.02"/>
    <s v="17.04-25.06"/>
    <x v="4"/>
    <m/>
    <s v="2"/>
    <s v="7"/>
    <n v="3"/>
    <x v="4"/>
    <m/>
    <n v="27"/>
    <n v="61"/>
    <s v="CLC"/>
    <s v="61LOGISTICS-KHỐI 1-ANH 1+ANH 2"/>
    <s v="27sv+24sv"/>
    <s v="MT Nam"/>
    <x v="6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6"/>
    <n v="3"/>
    <n v="60"/>
    <n v="6"/>
    <x v="2"/>
    <s v="05.02-26.02"/>
    <s v="17.04-25.06"/>
    <x v="5"/>
    <s v="01"/>
    <s v="4"/>
    <s v="10"/>
    <n v="3"/>
    <x v="5"/>
    <m/>
    <n v="27"/>
    <n v="61"/>
    <s v="CLC"/>
    <s v="61LOGISTICS-KHỐI 1-ANH 1+ANH 2"/>
    <s v="27sv+24sv"/>
    <s v="MT Nam"/>
    <x v="6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6"/>
    <m/>
    <s v="3"/>
    <s v="4"/>
    <n v="3"/>
    <x v="6"/>
    <m/>
    <n v="27"/>
    <n v="61"/>
    <s v="CLC"/>
    <s v="61CLCKDQT-KHỐI 1-ANH 1"/>
    <s v="40sv+24SV"/>
    <s v="MT Nam"/>
    <x v="6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7"/>
    <s v="01"/>
    <s v="6"/>
    <s v="1"/>
    <n v="3"/>
    <x v="7"/>
    <m/>
    <n v="27"/>
    <n v="61"/>
    <s v="CLC"/>
    <s v="61CLCKDQT-KHỐI 1-ANH 1"/>
    <s v="40sv+24SV"/>
    <s v="MT Nam"/>
    <x v="6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6"/>
    <m/>
    <s v="3"/>
    <s v="4"/>
    <n v="3"/>
    <x v="6"/>
    <m/>
    <n v="27"/>
    <n v="61"/>
    <s v="CLC"/>
    <s v="61CLCQTKS-ANH 1"/>
    <s v="24sv+40SV"/>
    <s v="MT Nam"/>
    <x v="10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7"/>
    <s v="01"/>
    <s v="6"/>
    <s v="1"/>
    <n v="3"/>
    <x v="7"/>
    <m/>
    <n v="27"/>
    <n v="61"/>
    <s v="CLC"/>
    <s v="61CLCQTKS-ANH 1"/>
    <s v="24sv+40SV"/>
    <s v="MT Nam"/>
    <x v="10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8"/>
    <n v="3"/>
    <n v="60"/>
    <n v="6"/>
    <x v="2"/>
    <s v="05.02-26.02"/>
    <s v="17.04-25.06"/>
    <x v="11"/>
    <m/>
    <s v="3"/>
    <s v="10"/>
    <n v="3"/>
    <x v="11"/>
    <m/>
    <n v="27"/>
    <n v="61"/>
    <s v="Tiêu chuẩn"/>
    <s v="61KT-KHỐI 2-ANH 1+ANH 3.1"/>
    <m/>
    <s v="ND Quý"/>
    <x v="6"/>
    <n v="2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8"/>
    <n v="3"/>
    <n v="60"/>
    <n v="6"/>
    <x v="2"/>
    <s v="05.02-26.02"/>
    <s v="17.04-25.06"/>
    <x v="12"/>
    <s v="01"/>
    <s v="6"/>
    <s v="7"/>
    <n v="3"/>
    <x v="12"/>
    <m/>
    <n v="27"/>
    <n v="61"/>
    <s v="Tiêu chuẩn"/>
    <s v="61KT-KHỐI 2-ANH 1+ANH 3.1"/>
    <m/>
    <s v="ND Quý"/>
    <x v="6"/>
    <n v="2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9"/>
    <n v="3"/>
    <n v="60"/>
    <n v="6"/>
    <x v="2"/>
    <s v="05.02-26.02"/>
    <s v="17.04-25.06"/>
    <x v="11"/>
    <m/>
    <s v="3"/>
    <s v="10"/>
    <n v="3"/>
    <x v="11"/>
    <m/>
    <n v="27"/>
    <n v="61"/>
    <s v="Tiêu chuẩn"/>
    <s v="61KT-KHỐI 2-ANH 2+ANH 3.2"/>
    <m/>
    <s v="ND Quý"/>
    <x v="6"/>
    <n v="2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9"/>
    <n v="3"/>
    <n v="60"/>
    <n v="6"/>
    <x v="2"/>
    <s v="05.02-26.02"/>
    <s v="17.04-25.06"/>
    <x v="12"/>
    <s v="01"/>
    <s v="6"/>
    <s v="7"/>
    <n v="3"/>
    <x v="12"/>
    <m/>
    <n v="27"/>
    <n v="61"/>
    <s v="Tiêu chuẩn"/>
    <s v="61KT-KHỐI 2-ANH 2+ANH 3.2"/>
    <m/>
    <s v="ND Quý"/>
    <x v="6"/>
    <n v="2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0"/>
    <n v="3"/>
    <n v="60"/>
    <n v="6"/>
    <x v="2"/>
    <s v="26.02-19.03"/>
    <s v="17.04-25.06"/>
    <x v="15"/>
    <m/>
    <s v="4"/>
    <s v="7"/>
    <n v="3"/>
    <x v="15"/>
    <m/>
    <n v="27"/>
    <n v="61"/>
    <s v="Tiêu chuẩn"/>
    <s v="61_Hệ TC có chứng chỉ"/>
    <m/>
    <m/>
    <x v="6"/>
    <n v="2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0"/>
    <n v="3"/>
    <n v="60"/>
    <n v="6"/>
    <x v="2"/>
    <s v="26.02-19.03"/>
    <s v="17.04-25.06"/>
    <x v="16"/>
    <s v="01"/>
    <s v="6"/>
    <s v="10"/>
    <n v="3"/>
    <x v="16"/>
    <m/>
    <n v="27"/>
    <n v="61"/>
    <s v="Tiêu chuẩn"/>
    <s v="61_Hệ TC có chứng chỉ"/>
    <m/>
    <m/>
    <x v="6"/>
    <n v="2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61"/>
    <n v="3"/>
    <n v="60"/>
    <n v="6"/>
    <x v="2"/>
    <m/>
    <s v="17.04-25.06"/>
    <x v="19"/>
    <m/>
    <s v="3"/>
    <s v="7"/>
    <n v="80"/>
    <x v="19"/>
    <m/>
    <n v="27"/>
    <n v="60"/>
    <s v="Tiêu chuẩn"/>
    <s v="Khoá 60 có chứng chỉ"/>
    <m/>
    <m/>
    <x v="6"/>
    <n v="2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61"/>
    <n v="3"/>
    <n v="60"/>
    <n v="6"/>
    <x v="2"/>
    <m/>
    <s v="17.04-25.06"/>
    <x v="20"/>
    <s v="01"/>
    <s v="5"/>
    <s v="10"/>
    <n v="80"/>
    <x v="20"/>
    <m/>
    <n v="27"/>
    <n v="60"/>
    <s v="Tiêu chuẩn"/>
    <s v="Khoá 60 có chứng chỉ"/>
    <m/>
    <m/>
    <x v="6"/>
    <n v="2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2"/>
    <m/>
    <s v="2"/>
    <s v="1"/>
    <n v="3"/>
    <x v="2"/>
    <s v="A603"/>
    <n v="27"/>
    <n v="61"/>
    <s v="CLC"/>
    <s v="61CLCKT-KHỐI 1-ANH 3"/>
    <s v="35sv+35SV"/>
    <s v="MT Nam"/>
    <x v="6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1-ANH 3"/>
    <s v="35sv+35SV"/>
    <s v="MT Nam"/>
    <x v="6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2"/>
    <m/>
    <s v="2"/>
    <s v="1"/>
    <n v="3"/>
    <x v="2"/>
    <m/>
    <n v="27"/>
    <n v="61"/>
    <s v="CLC"/>
    <s v="61CLCKT-KHỐI 2-ANH 4"/>
    <s v="35sv+35SV"/>
    <s v="MT Nam"/>
    <x v="10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2-ANH 4"/>
    <s v="35sv+35SV"/>
    <s v="MT Nam"/>
    <x v="10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1"/>
    <m/>
    <s v="3"/>
    <s v="10"/>
    <n v="3"/>
    <x v="11"/>
    <m/>
    <n v="27"/>
    <n v="61"/>
    <s v="CLC"/>
    <s v="61CLCKDQT-KHỐI 1-ANH 2"/>
    <s v="42sv+32sv"/>
    <s v="MT Nam"/>
    <x v="6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DQT-KHỐI 1-ANH 2"/>
    <s v="42sv+32sv"/>
    <s v="MT Nam"/>
    <x v="6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1"/>
    <m/>
    <s v="3"/>
    <s v="10"/>
    <n v="3"/>
    <x v="11"/>
    <m/>
    <n v="27"/>
    <n v="61"/>
    <s v="CLC"/>
    <s v="61CLCKTQT-KHỐI 1-ANH 3"/>
    <s v="32sv+42sv"/>
    <s v="MT Nam"/>
    <x v="10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TQT-KHỐI 1-ANH 3"/>
    <s v="32sv+42sv"/>
    <s v="MT Nam"/>
    <x v="10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5"/>
    <m/>
    <s v="4"/>
    <s v="7"/>
    <n v="3"/>
    <x v="15"/>
    <m/>
    <n v="27"/>
    <n v="61"/>
    <s v="CLC"/>
    <s v="61CLCQT-KHỐI 1-ANH 2"/>
    <s v="40sv+29sv"/>
    <s v="MT Nam"/>
    <x v="6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QT-KHỐI 1-ANH 2"/>
    <s v="40sv+29sv"/>
    <s v="MT Nam"/>
    <x v="6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5"/>
    <m/>
    <s v="4"/>
    <s v="7"/>
    <n v="3"/>
    <x v="15"/>
    <m/>
    <n v="27"/>
    <n v="61"/>
    <s v="CLC"/>
    <s v="61CLCTC-KHỐI 1-ANH 3"/>
    <s v="29sv+40sv"/>
    <s v="MT Nam"/>
    <x v="10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TC-KHỐI 1-ANH 3"/>
    <s v="29sv+40sv"/>
    <s v="MT Nam"/>
    <x v="10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5"/>
    <n v="3"/>
    <n v="60"/>
    <n v="6"/>
    <x v="2"/>
    <s v="05.02-26.02"/>
    <s v="17.04-25.06"/>
    <x v="19"/>
    <m/>
    <s v="3"/>
    <s v="7"/>
    <n v="3"/>
    <x v="19"/>
    <m/>
    <n v="27"/>
    <n v="61"/>
    <s v="CLC"/>
    <s v="61CLCKT-KHỐI 1-ANH 1+ANH 2"/>
    <s v="37sv+35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5"/>
    <n v="3"/>
    <n v="60"/>
    <n v="6"/>
    <x v="2"/>
    <s v="05.02-26.02"/>
    <s v="17.04-25.06"/>
    <x v="20"/>
    <s v="01"/>
    <s v="5"/>
    <s v="10"/>
    <n v="3"/>
    <x v="20"/>
    <m/>
    <n v="27"/>
    <n v="61"/>
    <s v="CLC"/>
    <s v="61CLCKT-KHỐI 1-ANH 1+ANH 2"/>
    <s v="37sv+35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6"/>
    <n v="3"/>
    <n v="60"/>
    <n v="6"/>
    <x v="2"/>
    <s v="05.02-26.02"/>
    <s v="17.04-25.06"/>
    <x v="2"/>
    <m/>
    <s v="2"/>
    <s v="1"/>
    <n v="3"/>
    <x v="2"/>
    <s v="A604"/>
    <n v="27"/>
    <n v="61"/>
    <s v="CLC"/>
    <s v="61CLCKT-KHỐI 2-ANH 5+ANH 6"/>
    <s v="34sv+34SV"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6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2-ANH 5+ANH 6"/>
    <s v="34sv+34SV"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7"/>
    <n v="3"/>
    <n v="60"/>
    <n v="6"/>
    <x v="2"/>
    <s v="05.02-26.02"/>
    <s v="17.04-25.06"/>
    <x v="11"/>
    <m/>
    <s v="3"/>
    <s v="10"/>
    <n v="3"/>
    <x v="11"/>
    <m/>
    <n v="27"/>
    <n v="61"/>
    <s v="CLC"/>
    <s v="61CLCKTQT-KHỐI 1-ANH 1+ANH 2"/>
    <s v="34sv+35sv"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7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TQT-KHỐI 1-ANH 1+ANH 2"/>
    <s v="34sv+35sv"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8"/>
    <n v="3"/>
    <n v="60"/>
    <n v="6"/>
    <x v="2"/>
    <s v="05.02-26.02"/>
    <s v="17.04-25.06"/>
    <x v="21"/>
    <m/>
    <s v="4"/>
    <s v="1"/>
    <n v="3"/>
    <x v="21"/>
    <m/>
    <n v="27"/>
    <n v="61"/>
    <s v="CLC"/>
    <s v="61CLCLUAT-KHỐI 1-ANH 1+ANH 2"/>
    <s v="23sv+21SV"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8"/>
    <n v="3"/>
    <n v="60"/>
    <n v="6"/>
    <x v="2"/>
    <s v="05.02-26.02"/>
    <s v="17.04-25.06"/>
    <x v="18"/>
    <s v="01"/>
    <s v="6"/>
    <s v="4"/>
    <n v="3"/>
    <x v="18"/>
    <m/>
    <n v="27"/>
    <n v="61"/>
    <s v="CLC"/>
    <s v="61CLCLUAT-KHỐI 1-ANH 1+ANH 2"/>
    <s v="23sv+21SV"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9"/>
    <n v="3"/>
    <n v="60"/>
    <n v="6"/>
    <x v="2"/>
    <s v="05.02-26.02"/>
    <s v="17.04-25.06"/>
    <x v="15"/>
    <m/>
    <s v="4"/>
    <s v="7"/>
    <n v="3"/>
    <x v="15"/>
    <m/>
    <n v="27"/>
    <n v="61"/>
    <s v="CLC"/>
    <s v="61CLCQT-KHỐI 1-ANH 1+ANH 3"/>
    <s v="36sv+36sv"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9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QT-KHỐI 1-ANH 1+ANH 3"/>
    <s v="36sv+36sv"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0"/>
    <n v="3"/>
    <n v="60"/>
    <n v="6"/>
    <x v="4"/>
    <m/>
    <s v="09.01-15.01+_x000a_06.02-09.04"/>
    <x v="13"/>
    <m/>
    <s v="2"/>
    <s v="4"/>
    <n v="80"/>
    <x v="13"/>
    <m/>
    <n v="5"/>
    <n v="60"/>
    <s v="CLC"/>
    <s v="Khoá 60CL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0"/>
    <n v="3"/>
    <n v="60"/>
    <n v="6"/>
    <x v="4"/>
    <m/>
    <s v="09.01-15.01+_x000a_06.02-09.04"/>
    <x v="14"/>
    <s v="01"/>
    <s v="5"/>
    <s v="1"/>
    <n v="80"/>
    <x v="14"/>
    <m/>
    <n v="5"/>
    <n v="60"/>
    <s v="CLC"/>
    <s v="Khoá 60CL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1"/>
    <n v="3"/>
    <n v="60"/>
    <n v="6"/>
    <x v="4"/>
    <m/>
    <s v="09.01-15.01+_x000a_06.02-09.04"/>
    <x v="15"/>
    <m/>
    <s v="4"/>
    <s v="7"/>
    <n v="80"/>
    <x v="15"/>
    <m/>
    <n v="5"/>
    <n v="60"/>
    <s v="CLC"/>
    <s v="Khoá 60CL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1"/>
    <n v="3"/>
    <n v="60"/>
    <n v="6"/>
    <x v="4"/>
    <m/>
    <s v="09.01-15.01+_x000a_06.02-09.04"/>
    <x v="16"/>
    <s v="01"/>
    <s v="6"/>
    <s v="10"/>
    <n v="80"/>
    <x v="16"/>
    <m/>
    <n v="5"/>
    <n v="60"/>
    <s v="CLC"/>
    <s v="Khoá 60CL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2"/>
    <n v="3"/>
    <n v="60"/>
    <n v="6"/>
    <x v="2"/>
    <m/>
    <s v="17.04-25.06"/>
    <x v="2"/>
    <m/>
    <s v="2"/>
    <s v="1"/>
    <n v="80"/>
    <x v="2"/>
    <m/>
    <n v="5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2"/>
    <n v="3"/>
    <n v="60"/>
    <n v="6"/>
    <x v="2"/>
    <m/>
    <s v="17.04-25.06"/>
    <x v="10"/>
    <s v="01"/>
    <s v="4"/>
    <s v="4"/>
    <n v="80"/>
    <x v="10"/>
    <m/>
    <n v="5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3"/>
    <n v="3"/>
    <n v="60"/>
    <n v="6"/>
    <x v="2"/>
    <m/>
    <s v="17.04-25.06"/>
    <x v="11"/>
    <m/>
    <s v="3"/>
    <s v="10"/>
    <n v="80"/>
    <x v="11"/>
    <m/>
    <n v="5"/>
    <n v="60"/>
    <s v="CLC"/>
    <s v="Khoá 60CL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3"/>
    <n v="3"/>
    <n v="60"/>
    <n v="6"/>
    <x v="2"/>
    <m/>
    <s v="17.04-25.06"/>
    <x v="12"/>
    <s v="01"/>
    <s v="6"/>
    <s v="7"/>
    <n v="80"/>
    <x v="12"/>
    <m/>
    <n v="5"/>
    <n v="60"/>
    <s v="CLC"/>
    <s v="Khoá 60CL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4"/>
    <n v="3"/>
    <n v="60"/>
    <n v="6"/>
    <x v="2"/>
    <m/>
    <s v="17.04-25.06"/>
    <x v="13"/>
    <m/>
    <s v="2"/>
    <s v="4"/>
    <n v="80"/>
    <x v="13"/>
    <m/>
    <n v="5"/>
    <n v="60"/>
    <s v="CLC"/>
    <s v="Khoá 60CL&amp;DHNN"/>
    <m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4"/>
    <n v="3"/>
    <n v="60"/>
    <n v="6"/>
    <x v="2"/>
    <m/>
    <s v="17.04-25.06"/>
    <x v="14"/>
    <s v="01"/>
    <s v="5"/>
    <s v="1"/>
    <n v="80"/>
    <x v="14"/>
    <m/>
    <n v="5"/>
    <n v="60"/>
    <s v="CLC"/>
    <s v="Khoá 60CL&amp;DHNN"/>
    <m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4"/>
    <x v="55"/>
    <x v="47"/>
    <x v="275"/>
    <n v="3"/>
    <n v="60"/>
    <n v="6"/>
    <x v="4"/>
    <m/>
    <s v="09.01-15.01+_x000a_06.02-09.04"/>
    <x v="19"/>
    <m/>
    <s v="3"/>
    <s v="7"/>
    <n v="80"/>
    <x v="19"/>
    <m/>
    <n v="1"/>
    <n v="60"/>
    <s v="CLC"/>
    <s v="Khoá 60CL&amp;DHNN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5"/>
    <x v="47"/>
    <x v="275"/>
    <n v="3"/>
    <n v="60"/>
    <n v="6"/>
    <x v="4"/>
    <m/>
    <s v="09.01-15.01+_x000a_06.02-09.04"/>
    <x v="20"/>
    <s v="01"/>
    <s v="5"/>
    <s v="10"/>
    <n v="80"/>
    <x v="20"/>
    <m/>
    <n v="1"/>
    <n v="60"/>
    <s v="CLC"/>
    <s v="Khoá 60CL&amp;DHNN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5"/>
    <x v="56"/>
    <x v="48"/>
    <x v="276"/>
    <n v="3"/>
    <n v="60"/>
    <n v="6"/>
    <x v="2"/>
    <m/>
    <s v="17.04-25.06"/>
    <x v="19"/>
    <m/>
    <s v="3"/>
    <s v="7"/>
    <n v="80"/>
    <x v="19"/>
    <m/>
    <n v="1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5"/>
    <x v="56"/>
    <x v="48"/>
    <x v="276"/>
    <n v="3"/>
    <n v="60"/>
    <n v="6"/>
    <x v="2"/>
    <m/>
    <s v="17.04-25.06"/>
    <x v="20"/>
    <s v="01"/>
    <s v="5"/>
    <s v="10"/>
    <n v="80"/>
    <x v="20"/>
    <m/>
    <n v="1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m/>
    <x v="57"/>
    <x v="49"/>
    <x v="277"/>
    <n v="3"/>
    <n v="90"/>
    <n v="9"/>
    <x v="4"/>
    <m/>
    <s v="09.01-15.01+_x000a_06.02-09.04"/>
    <x v="4"/>
    <m/>
    <s v="2"/>
    <s v="7"/>
    <n v="80"/>
    <x v="4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7"/>
    <x v="49"/>
    <x v="277"/>
    <n v="3"/>
    <n v="90"/>
    <n v="9"/>
    <x v="4"/>
    <m/>
    <s v="09.01-15.01+_x000a_06.02-09.04"/>
    <x v="5"/>
    <s v="01"/>
    <s v="4"/>
    <s v="10"/>
    <n v="80"/>
    <x v="5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7"/>
    <x v="49"/>
    <x v="277"/>
    <n v="3"/>
    <n v="90"/>
    <n v="9"/>
    <x v="4"/>
    <m/>
    <s v="09.01-15.01+_x000a_06.02-09.04"/>
    <x v="9"/>
    <s v="02"/>
    <s v="5"/>
    <s v="7"/>
    <n v="80"/>
    <x v="9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3"/>
    <x v="45"/>
    <x v="278"/>
    <n v="3"/>
    <n v="60"/>
    <n v="6"/>
    <x v="4"/>
    <m/>
    <s v="09.01-15.01+_x000a_06.02-09.04"/>
    <x v="6"/>
    <m/>
    <s v="3"/>
    <s v="4"/>
    <n v="80"/>
    <x v="6"/>
    <m/>
    <n v="1"/>
    <n v="60"/>
    <s v="CLC"/>
    <s v="60_CLCQTKS"/>
    <s v="Mở bổ sung"/>
    <m/>
    <x v="7"/>
    <n v="2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3"/>
    <x v="45"/>
    <x v="278"/>
    <n v="3"/>
    <n v="60"/>
    <n v="6"/>
    <x v="4"/>
    <m/>
    <s v="09.01-15.01+_x000a_06.02-09.04"/>
    <x v="10"/>
    <s v="01"/>
    <s v="4"/>
    <s v="4"/>
    <n v="80"/>
    <x v="10"/>
    <m/>
    <n v="1"/>
    <n v="60"/>
    <s v="CLC"/>
    <s v="60_CLCQTKS"/>
    <s v="Mở bổ sung"/>
    <m/>
    <x v="7"/>
    <n v="2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8"/>
    <x v="50"/>
    <x v="279"/>
    <n v="3"/>
    <n v="60"/>
    <n v="6"/>
    <x v="4"/>
    <m/>
    <s v="09.01-15.01+_x000a_06.02-09.04"/>
    <x v="21"/>
    <m/>
    <s v="4"/>
    <s v="1"/>
    <n v="80"/>
    <x v="21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8"/>
    <x v="50"/>
    <x v="279"/>
    <n v="3"/>
    <n v="60"/>
    <n v="6"/>
    <x v="4"/>
    <m/>
    <s v="09.01-15.01+_x000a_06.02-09.04"/>
    <x v="18"/>
    <s v="01"/>
    <s v="6"/>
    <s v="4"/>
    <n v="80"/>
    <x v="18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0"/>
    <n v="2"/>
    <n v="60"/>
    <n v="6"/>
    <x v="4"/>
    <m/>
    <s v="09.01-15.01+_x000a_06.02-09.04"/>
    <x v="2"/>
    <m/>
    <s v="2"/>
    <s v="1"/>
    <n v="150"/>
    <x v="2"/>
    <m/>
    <n v="8"/>
    <s v="ALL"/>
    <s v="ALL"/>
    <s v="All"/>
    <m/>
    <m/>
    <x v="5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0"/>
    <n v="2"/>
    <n v="60"/>
    <n v="6"/>
    <x v="4"/>
    <m/>
    <s v="09.01-15.01+_x000a_06.02-09.04"/>
    <x v="10"/>
    <s v="01"/>
    <s v="4"/>
    <s v="4"/>
    <n v="150"/>
    <x v="10"/>
    <m/>
    <n v="8"/>
    <s v="ALL"/>
    <s v="ALL"/>
    <s v="All"/>
    <m/>
    <m/>
    <x v="5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1"/>
    <n v="2"/>
    <n v="60"/>
    <n v="6"/>
    <x v="4"/>
    <m/>
    <s v="09.01-15.01+_x000a_06.02-09.04"/>
    <x v="11"/>
    <m/>
    <s v="3"/>
    <s v="10"/>
    <n v="150"/>
    <x v="11"/>
    <m/>
    <n v="8"/>
    <s v="ALL"/>
    <s v="ALL"/>
    <s v="All"/>
    <m/>
    <m/>
    <x v="5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1"/>
    <n v="2"/>
    <n v="60"/>
    <n v="6"/>
    <x v="4"/>
    <m/>
    <s v="09.01-15.01+_x000a_06.02-09.04"/>
    <x v="12"/>
    <s v="01"/>
    <s v="6"/>
    <s v="7"/>
    <n v="150"/>
    <x v="12"/>
    <m/>
    <n v="8"/>
    <s v="ALL"/>
    <s v="ALL"/>
    <s v="All"/>
    <m/>
    <m/>
    <x v="5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2"/>
    <n v="2"/>
    <n v="60"/>
    <n v="6"/>
    <x v="4"/>
    <m/>
    <s v="09.01-15.01+_x000a_06.02-09.04"/>
    <x v="13"/>
    <m/>
    <s v="2"/>
    <s v="4"/>
    <n v="150"/>
    <x v="13"/>
    <m/>
    <n v="8"/>
    <s v="ALL"/>
    <s v="ALL"/>
    <s v="All"/>
    <m/>
    <m/>
    <x v="5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2"/>
    <n v="2"/>
    <n v="60"/>
    <n v="6"/>
    <x v="4"/>
    <m/>
    <s v="09.01-15.01+_x000a_06.02-09.04"/>
    <x v="14"/>
    <s v="01"/>
    <s v="5"/>
    <s v="1"/>
    <n v="150"/>
    <x v="14"/>
    <m/>
    <n v="8"/>
    <s v="ALL"/>
    <s v="ALL"/>
    <s v="All"/>
    <m/>
    <m/>
    <x v="5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3"/>
    <n v="2"/>
    <n v="60"/>
    <n v="6"/>
    <x v="4"/>
    <m/>
    <s v="09.01-15.01+_x000a_06.02-09.04"/>
    <x v="15"/>
    <m/>
    <s v="4"/>
    <s v="7"/>
    <n v="150"/>
    <x v="15"/>
    <m/>
    <n v="8"/>
    <s v="ALL"/>
    <s v="ALL"/>
    <s v="All"/>
    <m/>
    <m/>
    <x v="5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3"/>
    <n v="2"/>
    <n v="60"/>
    <n v="6"/>
    <x v="4"/>
    <m/>
    <s v="09.01-15.01+_x000a_06.02-09.04"/>
    <x v="16"/>
    <s v="01"/>
    <s v="6"/>
    <s v="10"/>
    <n v="150"/>
    <x v="16"/>
    <m/>
    <n v="8"/>
    <s v="ALL"/>
    <s v="ALL"/>
    <s v="All"/>
    <m/>
    <m/>
    <x v="5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4"/>
    <n v="2"/>
    <n v="60"/>
    <n v="6"/>
    <x v="4"/>
    <m/>
    <s v="09.01-15.01+_x000a_06.02-09.04"/>
    <x v="17"/>
    <m/>
    <s v="3"/>
    <s v="1"/>
    <n v="150"/>
    <x v="17"/>
    <m/>
    <n v="8"/>
    <s v="ALL"/>
    <s v="ALL"/>
    <s v="All"/>
    <m/>
    <m/>
    <x v="5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4"/>
    <n v="2"/>
    <n v="60"/>
    <n v="6"/>
    <x v="4"/>
    <m/>
    <s v="09.01-15.01+_x000a_06.02-09.04"/>
    <x v="3"/>
    <s v="01"/>
    <s v="5"/>
    <s v="4"/>
    <n v="150"/>
    <x v="3"/>
    <m/>
    <n v="8"/>
    <s v="ALL"/>
    <s v="ALL"/>
    <s v="All"/>
    <m/>
    <m/>
    <x v="5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5"/>
    <n v="2"/>
    <n v="60"/>
    <n v="6"/>
    <x v="4"/>
    <m/>
    <s v="09.01-15.01+_x000a_06.02-09.04"/>
    <x v="4"/>
    <m/>
    <s v="2"/>
    <s v="7"/>
    <n v="150"/>
    <x v="4"/>
    <m/>
    <n v="8"/>
    <s v="ALL"/>
    <s v="ALL"/>
    <s v="All"/>
    <m/>
    <m/>
    <x v="5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5"/>
    <n v="2"/>
    <n v="60"/>
    <n v="6"/>
    <x v="4"/>
    <m/>
    <s v="09.01-15.01+_x000a_06.02-09.04"/>
    <x v="5"/>
    <s v="01"/>
    <s v="4"/>
    <s v="10"/>
    <n v="150"/>
    <x v="5"/>
    <m/>
    <n v="8"/>
    <s v="ALL"/>
    <s v="ALL"/>
    <s v="All"/>
    <m/>
    <m/>
    <x v="5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6"/>
    <n v="2"/>
    <n v="60"/>
    <n v="6"/>
    <x v="4"/>
    <m/>
    <s v="09.01-15.01+_x000a_06.02-09.04"/>
    <x v="6"/>
    <m/>
    <s v="3"/>
    <s v="4"/>
    <n v="150"/>
    <x v="6"/>
    <m/>
    <n v="8"/>
    <s v="ALL"/>
    <s v="ALL"/>
    <s v="All"/>
    <m/>
    <m/>
    <x v="5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6"/>
    <n v="2"/>
    <n v="60"/>
    <n v="6"/>
    <x v="4"/>
    <m/>
    <s v="09.01-15.01+_x000a_06.02-09.04"/>
    <x v="7"/>
    <s v="01"/>
    <s v="6"/>
    <s v="1"/>
    <n v="150"/>
    <x v="7"/>
    <m/>
    <n v="8"/>
    <s v="ALL"/>
    <s v="ALL"/>
    <s v="All"/>
    <m/>
    <m/>
    <x v="5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7"/>
    <n v="2"/>
    <n v="60"/>
    <n v="6"/>
    <x v="4"/>
    <m/>
    <s v="09.01-15.01+_x000a_06.02-09.04"/>
    <x v="8"/>
    <m/>
    <s v="2"/>
    <s v="10"/>
    <n v="150"/>
    <x v="8"/>
    <m/>
    <n v="8"/>
    <s v="ALL"/>
    <s v="ALL"/>
    <s v="All"/>
    <m/>
    <m/>
    <x v="5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7"/>
    <n v="2"/>
    <n v="60"/>
    <n v="6"/>
    <x v="4"/>
    <m/>
    <s v="09.01-15.01+_x000a_06.02-09.04"/>
    <x v="9"/>
    <s v="01"/>
    <s v="5"/>
    <s v="7"/>
    <n v="150"/>
    <x v="9"/>
    <m/>
    <n v="8"/>
    <s v="ALL"/>
    <s v="ALL"/>
    <s v="All"/>
    <m/>
    <m/>
    <x v="5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8"/>
    <n v="2"/>
    <n v="60"/>
    <n v="6"/>
    <x v="4"/>
    <m/>
    <s v="09.01-15.01+_x000a_06.02-09.04"/>
    <x v="21"/>
    <m/>
    <s v="4"/>
    <s v="1"/>
    <n v="150"/>
    <x v="21"/>
    <m/>
    <n v="4"/>
    <s v="ALL"/>
    <s v="ALL"/>
    <s v="All"/>
    <m/>
    <m/>
    <x v="5"/>
    <n v="1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8"/>
    <n v="2"/>
    <n v="60"/>
    <n v="6"/>
    <x v="4"/>
    <m/>
    <s v="09.01-15.01+_x000a_06.02-09.04"/>
    <x v="18"/>
    <s v="01"/>
    <s v="6"/>
    <s v="4"/>
    <n v="150"/>
    <x v="18"/>
    <m/>
    <n v="4"/>
    <s v="ALL"/>
    <s v="ALL"/>
    <s v="All"/>
    <m/>
    <m/>
    <x v="5"/>
    <n v="1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9"/>
    <n v="2"/>
    <n v="60"/>
    <n v="6"/>
    <x v="4"/>
    <m/>
    <s v="09.01-15.01+_x000a_06.02-09.04"/>
    <x v="19"/>
    <m/>
    <s v="3"/>
    <s v="7"/>
    <n v="150"/>
    <x v="19"/>
    <m/>
    <n v="4"/>
    <s v="ALL"/>
    <s v="ALL"/>
    <s v="All"/>
    <m/>
    <m/>
    <x v="5"/>
    <n v="2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9"/>
    <n v="2"/>
    <n v="60"/>
    <n v="6"/>
    <x v="4"/>
    <m/>
    <s v="09.01-15.01+_x000a_06.02-09.04"/>
    <x v="20"/>
    <s v="01"/>
    <s v="5"/>
    <s v="10"/>
    <n v="150"/>
    <x v="20"/>
    <m/>
    <n v="4"/>
    <s v="ALL"/>
    <s v="ALL"/>
    <s v="All"/>
    <m/>
    <m/>
    <x v="5"/>
    <n v="2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90"/>
    <n v="2"/>
    <n v="60"/>
    <n v="6"/>
    <x v="2"/>
    <m/>
    <s v="17.04-25.06"/>
    <x v="21"/>
    <m/>
    <s v="4"/>
    <s v="1"/>
    <n v="150"/>
    <x v="21"/>
    <m/>
    <n v="4"/>
    <s v="ALL"/>
    <s v="ALL"/>
    <s v="All"/>
    <m/>
    <m/>
    <x v="5"/>
    <n v="3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0"/>
    <n v="2"/>
    <n v="60"/>
    <n v="6"/>
    <x v="2"/>
    <m/>
    <s v="17.04-25.06"/>
    <x v="18"/>
    <s v="01"/>
    <s v="6"/>
    <s v="4"/>
    <n v="150"/>
    <x v="18"/>
    <m/>
    <n v="4"/>
    <s v="ALL"/>
    <s v="ALL"/>
    <s v="All"/>
    <m/>
    <m/>
    <x v="5"/>
    <n v="3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1"/>
    <n v="2"/>
    <n v="60"/>
    <n v="6"/>
    <x v="2"/>
    <m/>
    <s v="17.04-25.06"/>
    <x v="19"/>
    <m/>
    <s v="3"/>
    <s v="7"/>
    <n v="150"/>
    <x v="19"/>
    <m/>
    <n v="4"/>
    <s v="ALL"/>
    <s v="ALL"/>
    <s v="All"/>
    <m/>
    <m/>
    <x v="5"/>
    <n v="4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1"/>
    <n v="2"/>
    <n v="60"/>
    <n v="6"/>
    <x v="2"/>
    <m/>
    <s v="17.04-25.06"/>
    <x v="20"/>
    <s v="01"/>
    <s v="5"/>
    <s v="10"/>
    <n v="150"/>
    <x v="20"/>
    <m/>
    <n v="4"/>
    <s v="ALL"/>
    <s v="ALL"/>
    <s v="All"/>
    <m/>
    <m/>
    <x v="5"/>
    <n v="4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71"/>
    <x v="61"/>
    <x v="53"/>
    <x v="292"/>
    <n v="3"/>
    <n v="45"/>
    <n v="6"/>
    <x v="4"/>
    <m/>
    <s v="09.01-15.01+_x000a_06.02-26.03"/>
    <x v="15"/>
    <m/>
    <s v="4"/>
    <s v="7"/>
    <n v="100"/>
    <x v="15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1"/>
    <x v="61"/>
    <x v="53"/>
    <x v="292"/>
    <n v="3"/>
    <n v="45"/>
    <n v="6"/>
    <x v="4"/>
    <m/>
    <s v="09.01-15.01+_x000a_06.02-26.03"/>
    <x v="16"/>
    <s v="01"/>
    <s v="6"/>
    <s v="10"/>
    <n v="100"/>
    <x v="16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1"/>
    <x v="61"/>
    <x v="53"/>
    <x v="293"/>
    <n v="3"/>
    <n v="45"/>
    <n v="6"/>
    <x v="2"/>
    <m/>
    <s v="17.04-11.06"/>
    <x v="15"/>
    <m/>
    <s v="4"/>
    <s v="7"/>
    <n v="100"/>
    <x v="15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1"/>
    <x v="61"/>
    <x v="53"/>
    <x v="293"/>
    <n v="3"/>
    <n v="45"/>
    <n v="6"/>
    <x v="2"/>
    <m/>
    <s v="17.04-11.06"/>
    <x v="16"/>
    <s v="01"/>
    <s v="6"/>
    <s v="10"/>
    <n v="100"/>
    <x v="16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1"/>
    <x v="62"/>
    <x v="54"/>
    <x v="294"/>
    <n v="3"/>
    <n v="45"/>
    <n v="6"/>
    <x v="2"/>
    <m/>
    <s v="17.04-11.06"/>
    <x v="13"/>
    <m/>
    <s v="2"/>
    <s v="4"/>
    <n v="100"/>
    <x v="13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1"/>
    <x v="62"/>
    <x v="54"/>
    <x v="294"/>
    <n v="3"/>
    <n v="45"/>
    <n v="6"/>
    <x v="2"/>
    <m/>
    <s v="17.04-11.06"/>
    <x v="14"/>
    <s v="01"/>
    <s v="5"/>
    <s v="1"/>
    <n v="100"/>
    <x v="14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295"/>
    <n v="3"/>
    <n v="45"/>
    <n v="6"/>
    <x v="4"/>
    <m/>
    <s v="09.01-15.01+_x000a_06.02-26.03"/>
    <x v="13"/>
    <m/>
    <s v="2"/>
    <s v="4"/>
    <n v="100"/>
    <x v="13"/>
    <m/>
    <n v="8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5"/>
    <n v="3"/>
    <n v="45"/>
    <n v="6"/>
    <x v="4"/>
    <m/>
    <s v="09.01-15.01+_x000a_06.02-26.03"/>
    <x v="14"/>
    <s v="01"/>
    <s v="5"/>
    <s v="1"/>
    <n v="100"/>
    <x v="14"/>
    <m/>
    <n v="8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6"/>
    <n v="3"/>
    <n v="45"/>
    <n v="6"/>
    <x v="4"/>
    <m/>
    <s v="09.01-15.01+_x000a_06.02-26.03"/>
    <x v="15"/>
    <m/>
    <s v="4"/>
    <s v="7"/>
    <n v="100"/>
    <x v="15"/>
    <m/>
    <n v="8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6"/>
    <n v="3"/>
    <n v="45"/>
    <n v="6"/>
    <x v="4"/>
    <m/>
    <s v="09.01-15.01+_x000a_06.02-26.03"/>
    <x v="16"/>
    <s v="01"/>
    <s v="6"/>
    <s v="10"/>
    <n v="100"/>
    <x v="16"/>
    <m/>
    <n v="8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7"/>
    <n v="3"/>
    <n v="45"/>
    <n v="6"/>
    <x v="4"/>
    <m/>
    <s v="09.01-15.01+_x000a_06.02-26.03"/>
    <x v="17"/>
    <m/>
    <s v="3"/>
    <s v="1"/>
    <n v="100"/>
    <x v="17"/>
    <m/>
    <n v="8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7"/>
    <n v="3"/>
    <n v="45"/>
    <n v="6"/>
    <x v="4"/>
    <m/>
    <s v="09.01-15.01+_x000a_06.02-26.03"/>
    <x v="3"/>
    <s v="01"/>
    <s v="5"/>
    <s v="4"/>
    <n v="100"/>
    <x v="3"/>
    <m/>
    <n v="8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8"/>
    <n v="3"/>
    <n v="45"/>
    <n v="6"/>
    <x v="4"/>
    <m/>
    <s v="09.01-15.01+_x000a_06.02-26.03"/>
    <x v="11"/>
    <m/>
    <s v="3"/>
    <s v="10"/>
    <n v="100"/>
    <x v="11"/>
    <m/>
    <n v="8"/>
    <n v="60"/>
    <s v="Tiêu chuẩn"/>
    <s v="60_KD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8"/>
    <n v="3"/>
    <n v="45"/>
    <n v="6"/>
    <x v="4"/>
    <m/>
    <s v="09.01-15.01+_x000a_06.02-26.03"/>
    <x v="12"/>
    <s v="01"/>
    <s v="6"/>
    <s v="7"/>
    <n v="100"/>
    <x v="12"/>
    <m/>
    <n v="8"/>
    <n v="60"/>
    <s v="Tiêu chuẩn"/>
    <s v="60_KD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9"/>
    <n v="3"/>
    <n v="45"/>
    <n v="6"/>
    <x v="2"/>
    <m/>
    <s v="17.04-11.06"/>
    <x v="11"/>
    <m/>
    <s v="3"/>
    <s v="10"/>
    <n v="100"/>
    <x v="11"/>
    <m/>
    <n v="8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299"/>
    <n v="3"/>
    <n v="45"/>
    <n v="6"/>
    <x v="2"/>
    <m/>
    <s v="17.04-11.06"/>
    <x v="12"/>
    <s v="01"/>
    <s v="6"/>
    <s v="7"/>
    <n v="100"/>
    <x v="12"/>
    <m/>
    <n v="8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0"/>
    <n v="3"/>
    <n v="45"/>
    <n v="6"/>
    <x v="2"/>
    <m/>
    <s v="17.04-11.06"/>
    <x v="13"/>
    <m/>
    <s v="2"/>
    <s v="4"/>
    <n v="100"/>
    <x v="13"/>
    <m/>
    <n v="8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0"/>
    <n v="3"/>
    <n v="45"/>
    <n v="6"/>
    <x v="2"/>
    <m/>
    <s v="17.04-11.06"/>
    <x v="14"/>
    <s v="01"/>
    <s v="5"/>
    <s v="1"/>
    <n v="100"/>
    <x v="14"/>
    <m/>
    <n v="8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1"/>
    <n v="3"/>
    <n v="45"/>
    <n v="6"/>
    <x v="2"/>
    <m/>
    <s v="17.04-11.06"/>
    <x v="15"/>
    <m/>
    <s v="4"/>
    <s v="7"/>
    <n v="100"/>
    <x v="15"/>
    <m/>
    <n v="8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1"/>
    <n v="3"/>
    <n v="45"/>
    <n v="6"/>
    <x v="2"/>
    <m/>
    <s v="17.04-11.06"/>
    <x v="16"/>
    <s v="01"/>
    <s v="6"/>
    <s v="10"/>
    <n v="100"/>
    <x v="16"/>
    <m/>
    <n v="8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2"/>
    <n v="3"/>
    <n v="45"/>
    <n v="6"/>
    <x v="2"/>
    <m/>
    <s v="17.04-11.06"/>
    <x v="2"/>
    <m/>
    <s v="2"/>
    <s v="1"/>
    <n v="100"/>
    <x v="2"/>
    <m/>
    <n v="8"/>
    <n v="60"/>
    <s v="Tiêu chuẩn"/>
    <s v="60_KD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2"/>
    <n v="3"/>
    <n v="45"/>
    <n v="6"/>
    <x v="2"/>
    <m/>
    <s v="17.04-11.06"/>
    <x v="10"/>
    <s v="01"/>
    <s v="4"/>
    <s v="4"/>
    <n v="100"/>
    <x v="10"/>
    <m/>
    <n v="8"/>
    <n v="60"/>
    <s v="Tiêu chuẩn"/>
    <s v="60_KD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7"/>
    <x v="44"/>
    <x v="38"/>
    <x v="303"/>
    <n v="3"/>
    <n v="45"/>
    <n v="6"/>
    <x v="2"/>
    <m/>
    <s v="17.04-11.06"/>
    <x v="11"/>
    <m/>
    <s v="3"/>
    <s v="10"/>
    <n v="100"/>
    <x v="11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7"/>
    <x v="44"/>
    <x v="38"/>
    <x v="303"/>
    <n v="3"/>
    <n v="45"/>
    <n v="6"/>
    <x v="2"/>
    <m/>
    <s v="17.04-11.06"/>
    <x v="12"/>
    <s v="01"/>
    <s v="6"/>
    <s v="7"/>
    <n v="100"/>
    <x v="12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5"/>
    <x v="64"/>
    <x v="56"/>
    <x v="304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5"/>
    <x v="65"/>
    <x v="57"/>
    <x v="305"/>
    <n v="3"/>
    <n v="45"/>
    <n v="6"/>
    <x v="4"/>
    <m/>
    <s v="09.01-15.01+_x000a_06.02-26.03"/>
    <x v="4"/>
    <m/>
    <s v="2"/>
    <s v="7"/>
    <n v="100"/>
    <x v="4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5"/>
    <x v="65"/>
    <x v="57"/>
    <x v="305"/>
    <n v="3"/>
    <n v="45"/>
    <n v="6"/>
    <x v="4"/>
    <m/>
    <s v="09.01-15.01+_x000a_06.02-26.03"/>
    <x v="5"/>
    <s v="01"/>
    <s v="4"/>
    <s v="10"/>
    <n v="100"/>
    <x v="5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5"/>
    <x v="65"/>
    <x v="57"/>
    <x v="306"/>
    <n v="3"/>
    <n v="45"/>
    <n v="6"/>
    <x v="2"/>
    <m/>
    <s v="17.04-11.06"/>
    <x v="4"/>
    <m/>
    <s v="2"/>
    <s v="7"/>
    <n v="100"/>
    <x v="4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5"/>
    <x v="65"/>
    <x v="57"/>
    <x v="306"/>
    <n v="3"/>
    <n v="45"/>
    <n v="6"/>
    <x v="2"/>
    <m/>
    <s v="17.04-11.06"/>
    <x v="5"/>
    <s v="01"/>
    <s v="4"/>
    <s v="10"/>
    <n v="100"/>
    <x v="5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1"/>
    <x v="66"/>
    <x v="55"/>
    <x v="307"/>
    <n v="3"/>
    <n v="45"/>
    <n v="6"/>
    <x v="4"/>
    <m/>
    <s v="09.01-15.01+_x000a_06.02-26.03"/>
    <x v="19"/>
    <m/>
    <s v="3"/>
    <s v="7"/>
    <n v="80"/>
    <x v="19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1"/>
    <x v="66"/>
    <x v="55"/>
    <x v="307"/>
    <n v="3"/>
    <n v="45"/>
    <n v="6"/>
    <x v="4"/>
    <m/>
    <s v="09.01-15.01+_x000a_06.02-26.03"/>
    <x v="20"/>
    <s v="01"/>
    <s v="5"/>
    <s v="10"/>
    <n v="80"/>
    <x v="20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1"/>
    <x v="66"/>
    <x v="55"/>
    <x v="308"/>
    <n v="3"/>
    <n v="45"/>
    <n v="6"/>
    <x v="2"/>
    <m/>
    <s v="17.04-11.06"/>
    <x v="21"/>
    <m/>
    <s v="4"/>
    <s v="1"/>
    <n v="80"/>
    <x v="21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1"/>
    <x v="66"/>
    <x v="55"/>
    <x v="308"/>
    <n v="3"/>
    <n v="45"/>
    <n v="6"/>
    <x v="2"/>
    <m/>
    <s v="17.04-11.06"/>
    <x v="18"/>
    <s v="01"/>
    <s v="6"/>
    <s v="4"/>
    <n v="80"/>
    <x v="18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6"/>
    <x v="67"/>
    <x v="58"/>
    <x v="309"/>
    <n v="3"/>
    <n v="45"/>
    <n v="6"/>
    <x v="4"/>
    <m/>
    <s v="09.01-15.01+_x000a_06.02-26.03"/>
    <x v="8"/>
    <m/>
    <s v="2"/>
    <s v="10"/>
    <n v="80"/>
    <x v="8"/>
    <m/>
    <n v="1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86"/>
    <x v="67"/>
    <x v="58"/>
    <x v="309"/>
    <n v="3"/>
    <n v="45"/>
    <n v="6"/>
    <x v="4"/>
    <m/>
    <s v="09.01-15.01+_x000a_06.02-26.03"/>
    <x v="9"/>
    <s v="01"/>
    <s v="5"/>
    <s v="7"/>
    <n v="80"/>
    <x v="9"/>
    <m/>
    <n v="1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9"/>
    <x v="68"/>
    <x v="59"/>
    <x v="310"/>
    <n v="3"/>
    <n v="45"/>
    <n v="6"/>
    <x v="4"/>
    <s v="05.02-26.02"/>
    <s v="27.02-16.04_x000a_(Học bù 02 buổi)"/>
    <x v="13"/>
    <m/>
    <s v="2"/>
    <s v="4"/>
    <n v="3"/>
    <x v="13"/>
    <m/>
    <n v="3"/>
    <n v="61"/>
    <s v="CLC"/>
    <s v="61CLCKD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9"/>
    <x v="68"/>
    <x v="59"/>
    <x v="310"/>
    <n v="3"/>
    <n v="45"/>
    <n v="6"/>
    <x v="4"/>
    <s v="05.02-26.02"/>
    <s v="27.02-16.04_x000a_(Học bù 02 buổi)"/>
    <x v="14"/>
    <s v="01"/>
    <s v="5"/>
    <s v="1"/>
    <n v="3"/>
    <x v="14"/>
    <m/>
    <n v="3"/>
    <n v="61"/>
    <s v="CLC"/>
    <s v="61CLCKD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7"/>
    <x v="68"/>
    <x v="59"/>
    <x v="311"/>
    <n v="3"/>
    <n v="45"/>
    <n v="6"/>
    <x v="4"/>
    <s v="05.02-26.02"/>
    <s v="27.02-16.04_x000a_(Học bù 02 buổi)"/>
    <x v="11"/>
    <m/>
    <s v="3"/>
    <s v="10"/>
    <n v="3"/>
    <x v="11"/>
    <m/>
    <n v="3"/>
    <n v="61"/>
    <s v="CLC"/>
    <s v="61CLCKT-KHỐI 1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27"/>
    <x v="68"/>
    <x v="59"/>
    <x v="311"/>
    <n v="3"/>
    <n v="45"/>
    <n v="6"/>
    <x v="4"/>
    <s v="05.02-26.02"/>
    <s v="27.02-16.04_x000a_(Học bù 02 buổi)"/>
    <x v="12"/>
    <s v="01"/>
    <s v="6"/>
    <s v="7"/>
    <n v="3"/>
    <x v="12"/>
    <m/>
    <n v="3"/>
    <n v="61"/>
    <s v="CLC"/>
    <s v="61CLCKT-KHỐI 1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7"/>
    <x v="68"/>
    <x v="59"/>
    <x v="312"/>
    <n v="3"/>
    <n v="45"/>
    <n v="6"/>
    <x v="2"/>
    <s v="05.02-26.02"/>
    <s v="17.04-11.06"/>
    <x v="17"/>
    <m/>
    <s v="3"/>
    <s v="1"/>
    <n v="3"/>
    <x v="17"/>
    <m/>
    <n v="3"/>
    <n v="61"/>
    <s v="CLC"/>
    <s v="61CLCKT-KHỐI 2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7"/>
    <x v="68"/>
    <x v="59"/>
    <x v="312"/>
    <n v="3"/>
    <n v="45"/>
    <n v="6"/>
    <x v="2"/>
    <s v="05.02-26.02"/>
    <s v="17.04-11.06"/>
    <x v="3"/>
    <s v="01"/>
    <s v="5"/>
    <s v="4"/>
    <n v="3"/>
    <x v="3"/>
    <m/>
    <n v="3"/>
    <n v="61"/>
    <s v="CLC"/>
    <s v="61CLCKT-KHỐI 2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7"/>
    <x v="69"/>
    <x v="60"/>
    <x v="313"/>
    <n v="3"/>
    <n v="45"/>
    <n v="6"/>
    <x v="2"/>
    <m/>
    <s v="17.04-11.06"/>
    <x v="19"/>
    <m/>
    <s v="3"/>
    <s v="7"/>
    <n v="30"/>
    <x v="19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7"/>
    <x v="69"/>
    <x v="60"/>
    <x v="313"/>
    <n v="3"/>
    <n v="45"/>
    <n v="6"/>
    <x v="2"/>
    <m/>
    <s v="17.04-11.06"/>
    <x v="20"/>
    <s v="01"/>
    <s v="5"/>
    <s v="10"/>
    <n v="30"/>
    <x v="20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2"/>
    <x v="70"/>
    <x v="55"/>
    <x v="314"/>
    <n v="3"/>
    <n v="45"/>
    <n v="6"/>
    <x v="4"/>
    <m/>
    <s v="09.01-15.01+_x000a_06.02-26.03"/>
    <x v="11"/>
    <m/>
    <s v="3"/>
    <s v="10"/>
    <n v="80"/>
    <x v="11"/>
    <m/>
    <n v="2"/>
    <n v="60"/>
    <s v="CLC"/>
    <s v="60_CLCKDQ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2"/>
    <x v="70"/>
    <x v="55"/>
    <x v="314"/>
    <n v="3"/>
    <n v="45"/>
    <n v="6"/>
    <x v="4"/>
    <m/>
    <s v="09.01-15.01+_x000a_06.02-26.03"/>
    <x v="12"/>
    <s v="01"/>
    <s v="6"/>
    <s v="7"/>
    <n v="80"/>
    <x v="12"/>
    <m/>
    <n v="2"/>
    <n v="60"/>
    <s v="CLC"/>
    <s v="60_CLCKDQ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2"/>
    <x v="70"/>
    <x v="55"/>
    <x v="315"/>
    <n v="3"/>
    <n v="45"/>
    <n v="6"/>
    <x v="2"/>
    <m/>
    <s v="17.04-11.06"/>
    <x v="8"/>
    <m/>
    <s v="2"/>
    <s v="10"/>
    <n v="80"/>
    <x v="8"/>
    <m/>
    <n v="2"/>
    <n v="60"/>
    <s v="CLC"/>
    <s v="60_CLCTTTM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2"/>
    <x v="70"/>
    <x v="55"/>
    <x v="315"/>
    <n v="3"/>
    <n v="45"/>
    <n v="6"/>
    <x v="2"/>
    <m/>
    <s v="17.04-11.06"/>
    <x v="9"/>
    <s v="01"/>
    <s v="5"/>
    <s v="7"/>
    <n v="80"/>
    <x v="9"/>
    <m/>
    <n v="2"/>
    <n v="60"/>
    <s v="CLC"/>
    <s v="60_CLCTTTM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"/>
    <x v="71"/>
    <x v="61"/>
    <x v="316"/>
    <n v="4"/>
    <n v="60"/>
    <n v="6"/>
    <x v="4"/>
    <m/>
    <s v="09.01-15.01+_x000a_06.02-09.04"/>
    <x v="4"/>
    <m/>
    <s v="2"/>
    <s v="7"/>
    <n v="90"/>
    <x v="4"/>
    <m/>
    <n v="1"/>
    <n v="60"/>
    <s v="DHNN"/>
    <s v="60_ACCA"/>
    <m/>
    <m/>
    <x v="8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6"/>
    <x v="71"/>
    <x v="61"/>
    <x v="316"/>
    <n v="4"/>
    <n v="60"/>
    <n v="6"/>
    <x v="4"/>
    <m/>
    <s v="09.01-15.01+_x000a_06.02-09.04"/>
    <x v="5"/>
    <s v="01"/>
    <s v="4"/>
    <s v="10"/>
    <n v="90"/>
    <x v="5"/>
    <m/>
    <n v="1"/>
    <n v="60"/>
    <s v="DHNN"/>
    <s v="60_ACCA"/>
    <m/>
    <m/>
    <x v="8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5"/>
    <x v="72"/>
    <x v="62"/>
    <x v="317"/>
    <n v="3"/>
    <n v="45"/>
    <n v="6"/>
    <x v="2"/>
    <m/>
    <s v="17.04-11.06"/>
    <x v="4"/>
    <m/>
    <s v="2"/>
    <s v="7"/>
    <n v="90"/>
    <x v="4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"/>
    <x v="72"/>
    <x v="62"/>
    <x v="317"/>
    <n v="3"/>
    <n v="45"/>
    <n v="6"/>
    <x v="2"/>
    <m/>
    <s v="17.04-11.06"/>
    <x v="5"/>
    <s v="01"/>
    <s v="4"/>
    <s v="10"/>
    <n v="90"/>
    <x v="5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6"/>
    <x v="73"/>
    <x v="63"/>
    <x v="318"/>
    <n v="4"/>
    <n v="60"/>
    <n v="6"/>
    <x v="2"/>
    <m/>
    <s v="17.04-25.06"/>
    <x v="6"/>
    <m/>
    <s v="3"/>
    <s v="4"/>
    <n v="100"/>
    <x v="6"/>
    <m/>
    <n v="1"/>
    <n v="59"/>
    <s v="DHNN"/>
    <s v="59_ACCA"/>
    <s v="Chuyển từ K1 sang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36"/>
    <x v="73"/>
    <x v="63"/>
    <x v="318"/>
    <n v="4"/>
    <n v="60"/>
    <n v="6"/>
    <x v="2"/>
    <m/>
    <s v="17.04-25.06"/>
    <x v="7"/>
    <s v="01"/>
    <s v="6"/>
    <s v="1"/>
    <n v="100"/>
    <x v="7"/>
    <m/>
    <n v="1"/>
    <n v="59"/>
    <s v="DHNN"/>
    <s v="59_ACCA"/>
    <s v="Chuyển từ K1 sang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72"/>
    <x v="74"/>
    <x v="64"/>
    <x v="319"/>
    <n v="3"/>
    <n v="45"/>
    <n v="6"/>
    <x v="4"/>
    <m/>
    <s v="09.01-15.01+_x000a_06.02-26.03"/>
    <x v="6"/>
    <m/>
    <s v="3"/>
    <s v="4"/>
    <n v="100"/>
    <x v="6"/>
    <m/>
    <n v="1"/>
    <n v="59"/>
    <s v="DHNN"/>
    <s v="59_ACCA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2"/>
    <x v="74"/>
    <x v="64"/>
    <x v="319"/>
    <n v="3"/>
    <n v="45"/>
    <n v="6"/>
    <x v="4"/>
    <m/>
    <s v="09.01-15.01+_x000a_06.02-26.03"/>
    <x v="7"/>
    <s v="01"/>
    <s v="6"/>
    <s v="1"/>
    <n v="100"/>
    <x v="7"/>
    <m/>
    <n v="1"/>
    <n v="59"/>
    <s v="DHNN"/>
    <s v="59_ACCA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0"/>
    <n v="3"/>
    <n v="45"/>
    <n v="6"/>
    <x v="4"/>
    <m/>
    <s v="09.01-15.01+_x000a_06.02-26.03"/>
    <x v="6"/>
    <m/>
    <s v="3"/>
    <s v="4"/>
    <n v="100"/>
    <x v="6"/>
    <m/>
    <n v="5"/>
    <n v="60"/>
    <s v="Tiêu chuẩn"/>
    <s v="60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8"/>
    <x v="75"/>
    <x v="65"/>
    <x v="320"/>
    <n v="3"/>
    <n v="45"/>
    <n v="6"/>
    <x v="4"/>
    <m/>
    <s v="09.01-15.01+_x000a_06.02-26.03"/>
    <x v="7"/>
    <s v="01"/>
    <s v="6"/>
    <s v="1"/>
    <n v="100"/>
    <x v="7"/>
    <m/>
    <n v="5"/>
    <n v="60"/>
    <s v="Tiêu chuẩn"/>
    <s v="60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1"/>
    <n v="3"/>
    <n v="45"/>
    <n v="6"/>
    <x v="4"/>
    <m/>
    <s v="09.01-15.01+_x000a_06.02-26.03"/>
    <x v="13"/>
    <m/>
    <s v="2"/>
    <s v="4"/>
    <n v="100"/>
    <x v="13"/>
    <m/>
    <n v="5"/>
    <n v="60"/>
    <s v="Tiêu chuẩn"/>
    <s v="60_KDQ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8"/>
    <x v="75"/>
    <x v="65"/>
    <x v="321"/>
    <n v="3"/>
    <n v="45"/>
    <n v="6"/>
    <x v="4"/>
    <m/>
    <s v="09.01-15.01+_x000a_06.02-26.03"/>
    <x v="14"/>
    <s v="01"/>
    <s v="5"/>
    <s v="1"/>
    <n v="100"/>
    <x v="14"/>
    <m/>
    <n v="5"/>
    <n v="60"/>
    <s v="Tiêu chuẩn"/>
    <s v="60_KDQ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2"/>
    <n v="3"/>
    <n v="45"/>
    <n v="6"/>
    <x v="2"/>
    <m/>
    <s v="17.04-11.06"/>
    <x v="13"/>
    <m/>
    <s v="2"/>
    <s v="4"/>
    <n v="100"/>
    <x v="13"/>
    <m/>
    <n v="5"/>
    <n v="60"/>
    <s v="Tiêu chuẩn"/>
    <s v="60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2"/>
    <n v="3"/>
    <n v="45"/>
    <n v="6"/>
    <x v="2"/>
    <m/>
    <s v="17.04-11.06"/>
    <x v="14"/>
    <s v="01"/>
    <s v="5"/>
    <s v="1"/>
    <n v="100"/>
    <x v="14"/>
    <m/>
    <n v="5"/>
    <n v="60"/>
    <s v="Tiêu chuẩn"/>
    <s v="60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8"/>
    <x v="75"/>
    <x v="65"/>
    <x v="323"/>
    <n v="3"/>
    <n v="45"/>
    <n v="6"/>
    <x v="2"/>
    <m/>
    <s v="17.04-11.06"/>
    <x v="8"/>
    <m/>
    <s v="2"/>
    <s v="10"/>
    <n v="100"/>
    <x v="8"/>
    <m/>
    <n v="5"/>
    <n v="60"/>
    <s v="Tiêu chuẩn"/>
    <s v="60_NGHG;60_PTD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3"/>
    <n v="3"/>
    <n v="45"/>
    <n v="6"/>
    <x v="2"/>
    <m/>
    <s v="17.04-11.06"/>
    <x v="9"/>
    <s v="01"/>
    <s v="5"/>
    <s v="7"/>
    <n v="100"/>
    <x v="9"/>
    <m/>
    <n v="5"/>
    <n v="60"/>
    <s v="Tiêu chuẩn"/>
    <s v="60_NGHG;60_PTD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8"/>
    <x v="75"/>
    <x v="65"/>
    <x v="324"/>
    <n v="3"/>
    <n v="45"/>
    <n v="6"/>
    <x v="2"/>
    <m/>
    <s v="17.04-11.06"/>
    <x v="15"/>
    <m/>
    <s v="4"/>
    <s v="7"/>
    <n v="100"/>
    <x v="15"/>
    <m/>
    <n v="5"/>
    <n v="60"/>
    <s v="Tiêu chuẩn"/>
    <s v="60_KD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4"/>
    <n v="3"/>
    <n v="45"/>
    <n v="6"/>
    <x v="2"/>
    <m/>
    <s v="17.04-11.06"/>
    <x v="16"/>
    <s v="01"/>
    <s v="6"/>
    <s v="10"/>
    <n v="100"/>
    <x v="16"/>
    <m/>
    <n v="5"/>
    <n v="60"/>
    <s v="Tiêu chuẩn"/>
    <s v="60_KD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8"/>
    <x v="76"/>
    <x v="66"/>
    <x v="325"/>
    <n v="3"/>
    <n v="45"/>
    <n v="6"/>
    <x v="2"/>
    <m/>
    <s v="17.04-11.06"/>
    <x v="13"/>
    <m/>
    <s v="2"/>
    <s v="4"/>
    <n v="100"/>
    <x v="13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8"/>
    <x v="76"/>
    <x v="66"/>
    <x v="325"/>
    <n v="3"/>
    <n v="45"/>
    <n v="6"/>
    <x v="2"/>
    <m/>
    <s v="17.04-11.06"/>
    <x v="21"/>
    <s v="01"/>
    <s v="4"/>
    <s v="1"/>
    <n v="100"/>
    <x v="21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4"/>
    <x v="77"/>
    <x v="67"/>
    <x v="326"/>
    <n v="3"/>
    <n v="45"/>
    <n v="6"/>
    <x v="4"/>
    <m/>
    <s v="09.01-15.01+_x000a_06.02-26.03"/>
    <x v="13"/>
    <m/>
    <s v="2"/>
    <s v="4"/>
    <n v="100"/>
    <x v="13"/>
    <m/>
    <n v="3"/>
    <n v="60"/>
    <s v="Tiêu chuẩn"/>
    <s v="60_QTKD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4"/>
    <x v="77"/>
    <x v="67"/>
    <x v="326"/>
    <n v="3"/>
    <n v="45"/>
    <n v="6"/>
    <x v="4"/>
    <m/>
    <s v="09.01-15.01+_x000a_06.02-26.03"/>
    <x v="14"/>
    <s v="01"/>
    <s v="5"/>
    <s v="1"/>
    <n v="100"/>
    <x v="14"/>
    <m/>
    <n v="3"/>
    <n v="60"/>
    <s v="Tiêu chuẩn"/>
    <s v="60_QTKD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4"/>
    <x v="77"/>
    <x v="67"/>
    <x v="327"/>
    <n v="3"/>
    <n v="45"/>
    <n v="6"/>
    <x v="2"/>
    <m/>
    <s v="17.04-11.06"/>
    <x v="6"/>
    <m/>
    <s v="3"/>
    <s v="4"/>
    <n v="100"/>
    <x v="6"/>
    <m/>
    <n v="3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4"/>
    <x v="77"/>
    <x v="67"/>
    <x v="327"/>
    <n v="3"/>
    <n v="45"/>
    <n v="6"/>
    <x v="2"/>
    <m/>
    <s v="17.04-11.06"/>
    <x v="7"/>
    <s v="01"/>
    <s v="6"/>
    <s v="1"/>
    <n v="100"/>
    <x v="7"/>
    <m/>
    <n v="3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4"/>
    <x v="77"/>
    <x v="67"/>
    <x v="328"/>
    <n v="3"/>
    <n v="45"/>
    <n v="6"/>
    <x v="2"/>
    <m/>
    <s v="17.04-11.06"/>
    <x v="15"/>
    <m/>
    <s v="4"/>
    <s v="7"/>
    <n v="100"/>
    <x v="15"/>
    <m/>
    <n v="3"/>
    <n v="60"/>
    <s v="Tiêu chuẩn"/>
    <s v="60_QTKD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4"/>
    <x v="77"/>
    <x v="67"/>
    <x v="328"/>
    <n v="3"/>
    <n v="45"/>
    <n v="6"/>
    <x v="2"/>
    <m/>
    <s v="17.04-11.06"/>
    <x v="16"/>
    <s v="01"/>
    <s v="6"/>
    <s v="10"/>
    <n v="100"/>
    <x v="16"/>
    <m/>
    <n v="3"/>
    <n v="60"/>
    <s v="Tiêu chuẩn"/>
    <s v="60_QTKD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8"/>
    <x v="78"/>
    <x v="68"/>
    <x v="329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KTK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8"/>
    <x v="78"/>
    <x v="68"/>
    <x v="329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KTK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8"/>
    <x v="78"/>
    <x v="68"/>
    <x v="330"/>
    <n v="3"/>
    <n v="45"/>
    <n v="6"/>
    <x v="2"/>
    <m/>
    <s v="17.04-11.06"/>
    <x v="13"/>
    <m/>
    <s v="2"/>
    <s v="4"/>
    <n v="100"/>
    <x v="13"/>
    <m/>
    <n v="2"/>
    <n v="59"/>
    <s v="DHNN"/>
    <s v="59_ACCA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8"/>
    <x v="78"/>
    <x v="68"/>
    <x v="330"/>
    <n v="3"/>
    <n v="45"/>
    <n v="6"/>
    <x v="2"/>
    <m/>
    <s v="17.04-11.06"/>
    <x v="14"/>
    <s v="01"/>
    <s v="5"/>
    <s v="1"/>
    <n v="100"/>
    <x v="14"/>
    <m/>
    <n v="2"/>
    <n v="59"/>
    <s v="DHNN"/>
    <s v="59_ACCA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1"/>
    <x v="79"/>
    <x v="69"/>
    <x v="331"/>
    <n v="3"/>
    <n v="45"/>
    <n v="6"/>
    <x v="2"/>
    <m/>
    <s v="17.04-11.06"/>
    <x v="13"/>
    <m/>
    <s v="2"/>
    <s v="4"/>
    <n v="100"/>
    <x v="13"/>
    <m/>
    <n v="1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1"/>
    <x v="79"/>
    <x v="69"/>
    <x v="331"/>
    <n v="3"/>
    <n v="45"/>
    <n v="6"/>
    <x v="2"/>
    <m/>
    <s v="17.04-11.06"/>
    <x v="14"/>
    <s v="01"/>
    <s v="5"/>
    <s v="1"/>
    <n v="100"/>
    <x v="14"/>
    <m/>
    <n v="1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"/>
    <x v="80"/>
    <x v="70"/>
    <x v="332"/>
    <n v="3"/>
    <n v="45"/>
    <n v="6"/>
    <x v="2"/>
    <m/>
    <s v="17.04-11.06"/>
    <x v="6"/>
    <m/>
    <s v="3"/>
    <s v="4"/>
    <n v="100"/>
    <x v="6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"/>
    <x v="80"/>
    <x v="70"/>
    <x v="332"/>
    <n v="3"/>
    <n v="45"/>
    <n v="6"/>
    <x v="2"/>
    <m/>
    <s v="17.04-11.06"/>
    <x v="7"/>
    <s v="01"/>
    <s v="6"/>
    <s v="1"/>
    <n v="100"/>
    <x v="7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"/>
    <x v="81"/>
    <x v="61"/>
    <x v="333"/>
    <n v="3"/>
    <n v="45"/>
    <n v="6"/>
    <x v="4"/>
    <m/>
    <s v="09.01-15.01+_x000a_06.02-26.03"/>
    <x v="6"/>
    <m/>
    <s v="3"/>
    <s v="4"/>
    <n v="100"/>
    <x v="6"/>
    <m/>
    <n v="1"/>
    <n v="60"/>
    <s v="Tiêu chuẩn"/>
    <s v="60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"/>
    <x v="81"/>
    <x v="61"/>
    <x v="333"/>
    <n v="3"/>
    <n v="45"/>
    <n v="6"/>
    <x v="4"/>
    <m/>
    <s v="09.01-15.01+_x000a_06.02-26.03"/>
    <x v="7"/>
    <s v="01"/>
    <s v="6"/>
    <s v="1"/>
    <n v="100"/>
    <x v="7"/>
    <m/>
    <n v="1"/>
    <n v="60"/>
    <s v="Tiêu chuẩn"/>
    <s v="60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2"/>
    <x v="82"/>
    <x v="61"/>
    <x v="334"/>
    <n v="3"/>
    <n v="45"/>
    <n v="6"/>
    <x v="4"/>
    <m/>
    <s v="09.01-15.01+_x000a_06.02-26.03"/>
    <x v="15"/>
    <m/>
    <s v="4"/>
    <s v="7"/>
    <n v="100"/>
    <x v="15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2"/>
    <x v="82"/>
    <x v="61"/>
    <x v="334"/>
    <n v="3"/>
    <n v="45"/>
    <n v="6"/>
    <x v="4"/>
    <m/>
    <s v="09.01-15.01+_x000a_06.02-26.03"/>
    <x v="16"/>
    <s v="01"/>
    <s v="6"/>
    <s v="10"/>
    <n v="100"/>
    <x v="16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1"/>
    <x v="82"/>
    <x v="61"/>
    <x v="335"/>
    <n v="3"/>
    <n v="45"/>
    <n v="6"/>
    <x v="4"/>
    <m/>
    <s v="09.01-15.01+_x000a_06.02-26.03"/>
    <x v="2"/>
    <m/>
    <s v="2"/>
    <s v="1"/>
    <n v="100"/>
    <x v="2"/>
    <s v="A703"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1"/>
    <x v="82"/>
    <x v="61"/>
    <x v="335"/>
    <n v="3"/>
    <n v="45"/>
    <n v="6"/>
    <x v="4"/>
    <m/>
    <s v="09.01-15.01+_x000a_06.02-26.03"/>
    <x v="14"/>
    <s v="01"/>
    <s v="5"/>
    <s v="1"/>
    <n v="100"/>
    <x v="14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"/>
    <x v="83"/>
    <x v="71"/>
    <x v="336"/>
    <n v="3"/>
    <n v="45"/>
    <n v="6"/>
    <x v="4"/>
    <m/>
    <s v="09.01-15.01+_x000a_06.02-26.03"/>
    <x v="21"/>
    <m/>
    <s v="4"/>
    <s v="1"/>
    <n v="100"/>
    <x v="21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"/>
    <x v="83"/>
    <x v="71"/>
    <x v="336"/>
    <n v="3"/>
    <n v="45"/>
    <n v="6"/>
    <x v="4"/>
    <m/>
    <s v="09.01-15.01+_x000a_06.02-26.03"/>
    <x v="18"/>
    <s v="01"/>
    <s v="6"/>
    <s v="4"/>
    <n v="100"/>
    <x v="18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3"/>
    <x v="84"/>
    <x v="72"/>
    <x v="337"/>
    <n v="3"/>
    <n v="45"/>
    <n v="6"/>
    <x v="2"/>
    <m/>
    <s v="17.04-11.06"/>
    <x v="15"/>
    <m/>
    <s v="4"/>
    <s v="7"/>
    <n v="100"/>
    <x v="15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3"/>
    <x v="84"/>
    <x v="72"/>
    <x v="337"/>
    <n v="3"/>
    <n v="45"/>
    <n v="6"/>
    <x v="2"/>
    <m/>
    <s v="17.04-11.06"/>
    <x v="16"/>
    <s v="01"/>
    <s v="6"/>
    <s v="10"/>
    <n v="100"/>
    <x v="1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1"/>
    <x v="85"/>
    <x v="73"/>
    <x v="338"/>
    <n v="3"/>
    <n v="45"/>
    <n v="6"/>
    <x v="2"/>
    <m/>
    <s v="17.04-11.06"/>
    <x v="13"/>
    <m/>
    <s v="2"/>
    <s v="4"/>
    <n v="100"/>
    <x v="13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1"/>
    <x v="85"/>
    <x v="73"/>
    <x v="338"/>
    <n v="3"/>
    <n v="45"/>
    <n v="6"/>
    <x v="2"/>
    <m/>
    <s v="17.04-11.06"/>
    <x v="14"/>
    <s v="01"/>
    <s v="5"/>
    <s v="1"/>
    <n v="100"/>
    <x v="14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2"/>
    <x v="86"/>
    <x v="74"/>
    <x v="339"/>
    <n v="3"/>
    <n v="45"/>
    <n v="6"/>
    <x v="4"/>
    <m/>
    <s v="09.01-15.01+_x000a_06.02-26.03"/>
    <x v="15"/>
    <m/>
    <s v="4"/>
    <s v="7"/>
    <n v="100"/>
    <x v="15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2"/>
    <x v="86"/>
    <x v="74"/>
    <x v="339"/>
    <n v="3"/>
    <n v="45"/>
    <n v="6"/>
    <x v="4"/>
    <m/>
    <s v="09.01-15.01+_x000a_06.02-26.03"/>
    <x v="16"/>
    <s v="01"/>
    <s v="6"/>
    <s v="10"/>
    <n v="100"/>
    <x v="16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0"/>
    <n v="3"/>
    <n v="45"/>
    <n v="6"/>
    <x v="4"/>
    <m/>
    <s v="09.01-15.01+_x000a_06.02-26.03"/>
    <x v="11"/>
    <m/>
    <s v="3"/>
    <s v="10"/>
    <n v="80"/>
    <x v="11"/>
    <m/>
    <n v="3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0"/>
    <x v="87"/>
    <x v="65"/>
    <x v="340"/>
    <n v="3"/>
    <n v="45"/>
    <n v="6"/>
    <x v="4"/>
    <m/>
    <s v="09.01-15.01+_x000a_06.02-26.03"/>
    <x v="12"/>
    <s v="01"/>
    <s v="6"/>
    <s v="7"/>
    <n v="80"/>
    <x v="12"/>
    <m/>
    <n v="3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1"/>
    <n v="3"/>
    <n v="45"/>
    <n v="6"/>
    <x v="4"/>
    <m/>
    <s v="09.01-15.01+_x000a_06.02-26.03"/>
    <x v="6"/>
    <m/>
    <s v="3"/>
    <s v="4"/>
    <n v="80"/>
    <x v="6"/>
    <m/>
    <n v="3"/>
    <n v="60"/>
    <s v="CLC"/>
    <s v="60_LOG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0"/>
    <x v="87"/>
    <x v="65"/>
    <x v="341"/>
    <n v="3"/>
    <n v="45"/>
    <n v="6"/>
    <x v="4"/>
    <m/>
    <s v="09.01-15.01+_x000a_06.02-26.03"/>
    <x v="7"/>
    <s v="01"/>
    <s v="6"/>
    <s v="1"/>
    <n v="80"/>
    <x v="7"/>
    <m/>
    <n v="3"/>
    <n v="60"/>
    <s v="CLC"/>
    <s v="60_LOG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2"/>
    <n v="3"/>
    <n v="45"/>
    <n v="6"/>
    <x v="2"/>
    <m/>
    <s v="17.04-11.06"/>
    <x v="2"/>
    <m/>
    <s v="2"/>
    <s v="1"/>
    <n v="80"/>
    <x v="2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0"/>
    <x v="87"/>
    <x v="65"/>
    <x v="342"/>
    <n v="3"/>
    <n v="45"/>
    <n v="6"/>
    <x v="2"/>
    <m/>
    <s v="17.04-11.06"/>
    <x v="10"/>
    <s v="01"/>
    <s v="4"/>
    <s v="4"/>
    <n v="80"/>
    <x v="10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0"/>
    <x v="88"/>
    <x v="69"/>
    <x v="343"/>
    <n v="3"/>
    <n v="45"/>
    <n v="6"/>
    <x v="4"/>
    <m/>
    <s v="09.01-15.01+_x000a_06.02-26.03"/>
    <x v="4"/>
    <m/>
    <s v="2"/>
    <s v="7"/>
    <n v="80"/>
    <x v="4"/>
    <m/>
    <n v="1"/>
    <n v="60"/>
    <s v="CLC"/>
    <s v="60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0"/>
    <x v="88"/>
    <x v="69"/>
    <x v="343"/>
    <n v="3"/>
    <n v="45"/>
    <n v="6"/>
    <x v="4"/>
    <m/>
    <s v="09.01-15.01+_x000a_06.02-26.03"/>
    <x v="5"/>
    <s v="01"/>
    <s v="4"/>
    <s v="10"/>
    <n v="80"/>
    <x v="5"/>
    <m/>
    <n v="1"/>
    <n v="60"/>
    <s v="CLC"/>
    <s v="60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9"/>
    <x v="89"/>
    <x v="61"/>
    <x v="344"/>
    <n v="3"/>
    <n v="45"/>
    <n v="6"/>
    <x v="4"/>
    <m/>
    <s v="09.01-15.01+_x000a_06.02-26.03"/>
    <x v="19"/>
    <m/>
    <s v="3"/>
    <s v="7"/>
    <n v="80"/>
    <x v="19"/>
    <m/>
    <n v="2"/>
    <n v="60"/>
    <s v="CLC"/>
    <s v="60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9"/>
    <x v="89"/>
    <x v="61"/>
    <x v="344"/>
    <n v="3"/>
    <n v="45"/>
    <n v="6"/>
    <x v="4"/>
    <m/>
    <s v="09.01-15.01+_x000a_06.02-26.03"/>
    <x v="20"/>
    <s v="01"/>
    <s v="5"/>
    <s v="10"/>
    <n v="80"/>
    <x v="20"/>
    <m/>
    <n v="2"/>
    <n v="60"/>
    <s v="CLC"/>
    <s v="60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9"/>
    <x v="89"/>
    <x v="61"/>
    <x v="345"/>
    <n v="3"/>
    <n v="45"/>
    <n v="6"/>
    <x v="2"/>
    <m/>
    <s v="17.04-11.06"/>
    <x v="21"/>
    <m/>
    <s v="4"/>
    <s v="1"/>
    <n v="80"/>
    <x v="21"/>
    <m/>
    <n v="2"/>
    <n v="60"/>
    <s v="CLC"/>
    <s v="60_CLCTC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9"/>
    <x v="89"/>
    <x v="61"/>
    <x v="345"/>
    <n v="3"/>
    <n v="45"/>
    <n v="6"/>
    <x v="2"/>
    <m/>
    <s v="17.04-11.06"/>
    <x v="18"/>
    <s v="01"/>
    <s v="6"/>
    <s v="4"/>
    <n v="80"/>
    <x v="18"/>
    <m/>
    <n v="2"/>
    <n v="60"/>
    <s v="CLC"/>
    <s v="60_CLCTC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0"/>
    <x v="90"/>
    <x v="75"/>
    <x v="346"/>
    <n v="3"/>
    <n v="45"/>
    <n v="3"/>
    <x v="3"/>
    <s v="05.02-26.02"/>
    <s v="27.02-11.06"/>
    <x v="2"/>
    <m/>
    <s v="2"/>
    <s v="1"/>
    <n v="3"/>
    <x v="2"/>
    <s v="A303"/>
    <n v="13"/>
    <n v="61"/>
    <s v="Tiêu chuẩn"/>
    <s v="61KT-KHỐI 1"/>
    <s v="Điều chỉnh tiến độ; Điều chỉnh lịch học"/>
    <s v="ND Quý"/>
    <x v="3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7"/>
    <n v="3"/>
    <n v="45"/>
    <n v="3"/>
    <x v="3"/>
    <s v="05.02-26.02"/>
    <s v="27.02-11.06"/>
    <x v="7"/>
    <m/>
    <s v="6"/>
    <s v="1"/>
    <n v="3"/>
    <x v="7"/>
    <m/>
    <n v="13"/>
    <n v="61"/>
    <s v="Tiêu chuẩn"/>
    <s v="61KETOAN-KHỐI 1-KTKT"/>
    <s v="Điều chỉnh tiến độ; Điều chỉnh lịch học"/>
    <s v="TD Huyên"/>
    <x v="3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8"/>
    <n v="3"/>
    <n v="45"/>
    <n v="3"/>
    <x v="3"/>
    <s v="05.02-26.02"/>
    <s v="27.02-11.06"/>
    <x v="20"/>
    <m/>
    <s v="5"/>
    <s v="10"/>
    <n v="3"/>
    <x v="20"/>
    <m/>
    <n v="13"/>
    <n v="61"/>
    <s v="DHNN"/>
    <s v="61KETOAN-KHỐI 2-ACCA"/>
    <s v="Điều chỉnh tiến độ; Điều chỉnh lịch học"/>
    <s v="MT Nam"/>
    <x v="8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9"/>
    <n v="3"/>
    <n v="45"/>
    <n v="3"/>
    <x v="3"/>
    <s v="26.02-19.03"/>
    <s v="06.02-26.02+_x000a_20.03-11.06"/>
    <x v="4"/>
    <m/>
    <s v="2"/>
    <s v="7"/>
    <n v="3"/>
    <x v="4"/>
    <m/>
    <n v="13"/>
    <n v="61"/>
    <s v="Tiêu chuẩn"/>
    <s v="61TCNH-KHỐI 1-TCQT"/>
    <s v="Điều chỉnh tiến độ; Điều chỉnh lịch học"/>
    <s v="Nam"/>
    <x v="3"/>
    <n v="1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0"/>
    <n v="3"/>
    <n v="45"/>
    <n v="3"/>
    <x v="3"/>
    <s v="26.02-19.03"/>
    <s v="06.02-26.02+_x000a_20.03-11.06"/>
    <x v="6"/>
    <m/>
    <s v="3"/>
    <s v="4"/>
    <n v="3"/>
    <x v="6"/>
    <m/>
    <n v="13"/>
    <n v="61"/>
    <s v="Tiêu chuẩn"/>
    <s v="61TCNH-KHỐI 2-NGHG+PTDT"/>
    <s v="Điều chỉnh tiến độ; Điều chỉnh lịch học"/>
    <s v="Nam"/>
    <x v="3"/>
    <n v="1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1"/>
    <n v="3"/>
    <n v="45"/>
    <n v="3"/>
    <x v="3"/>
    <s v="05.02-26.02"/>
    <s v="27.02-11.06"/>
    <x v="12"/>
    <m/>
    <s v="6"/>
    <s v="7"/>
    <n v="3"/>
    <x v="12"/>
    <m/>
    <n v="13"/>
    <n v="61"/>
    <s v="Tiêu chuẩn"/>
    <s v="61KT-KHỐI 3"/>
    <s v="Điều chỉnh tiến độ; Điều chỉnh lịch học"/>
    <s v="ND Quý"/>
    <x v="3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2"/>
    <n v="3"/>
    <n v="45"/>
    <n v="3"/>
    <x v="3"/>
    <s v="05.02-26.02"/>
    <s v="27.02-11.06"/>
    <x v="3"/>
    <m/>
    <s v="5"/>
    <s v="4"/>
    <n v="3"/>
    <x v="3"/>
    <m/>
    <n v="13"/>
    <n v="61"/>
    <s v="Tiêu chuẩn"/>
    <s v="61KT-KHỐI 5"/>
    <s v="Điều chỉnh tiến độ; Điều chỉnh lịch học"/>
    <s v="ND Quý"/>
    <x v="3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3"/>
    <n v="3"/>
    <n v="45"/>
    <n v="3"/>
    <x v="3"/>
    <s v="05.02-26.02"/>
    <s v="27.02-11.06"/>
    <x v="19"/>
    <m/>
    <s v="3"/>
    <s v="7"/>
    <n v="3"/>
    <x v="19"/>
    <m/>
    <n v="13"/>
    <n v="61"/>
    <s v="Tiêu chuẩn"/>
    <s v="61KDQT-KHỐI 1"/>
    <s v="Điều chỉnh tiến độ; Điều chỉnh lịch học"/>
    <s v="TD Huyên"/>
    <x v="3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4"/>
    <n v="3"/>
    <n v="45"/>
    <n v="3"/>
    <x v="3"/>
    <s v="05.02-26.02"/>
    <s v="27.02-11.06"/>
    <x v="16"/>
    <m/>
    <s v="6"/>
    <s v="10"/>
    <n v="3"/>
    <x v="16"/>
    <m/>
    <n v="13"/>
    <n v="61"/>
    <s v="Tiêu chuẩn"/>
    <s v="61KDQT-KHỐI 2"/>
    <s v="Điều chỉnh tiến độ; Điều chỉnh lịch học"/>
    <s v="TD Huyên"/>
    <x v="3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5"/>
    <n v="3"/>
    <n v="45"/>
    <n v="3"/>
    <x v="3"/>
    <s v="26.02-19.03"/>
    <s v="06.02-26.02+_x000a_20.03-11.06"/>
    <x v="17"/>
    <m/>
    <s v="3"/>
    <s v="1"/>
    <n v="3"/>
    <x v="17"/>
    <m/>
    <n v="13"/>
    <n v="61"/>
    <s v="Tiêu chuẩn"/>
    <s v="61QTKD-KHỐI 1"/>
    <s v="Điều chỉnh tiến độ; Điều chỉnh lịch học"/>
    <s v="Nam"/>
    <x v="3"/>
    <n v="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6"/>
    <n v="3"/>
    <n v="45"/>
    <n v="3"/>
    <x v="3"/>
    <s v="26.02-19.03"/>
    <s v="06.02-26.02+_x000a_20.03-11.06"/>
    <x v="11"/>
    <m/>
    <s v="3"/>
    <s v="10"/>
    <n v="3"/>
    <x v="11"/>
    <m/>
    <n v="13"/>
    <n v="61"/>
    <s v="Tiêu chuẩn"/>
    <s v="61QTKD-KHỐI 2"/>
    <s v="Điều chỉnh tiến độ; Điều chỉnh lịch học"/>
    <s v="Nam"/>
    <x v="3"/>
    <n v="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7"/>
    <n v="3"/>
    <n v="45"/>
    <n v="3"/>
    <x v="3"/>
    <s v="05.02-26.02"/>
    <s v="27.02-11.06"/>
    <x v="15"/>
    <m/>
    <s v="4"/>
    <s v="7"/>
    <n v="3"/>
    <x v="15"/>
    <m/>
    <n v="13"/>
    <n v="61"/>
    <s v="Tiêu chuẩn"/>
    <s v="61KT-KHỐI 2"/>
    <s v="Điều chỉnh tiến độ; Điều chỉnh lịch học"/>
    <s v="ND Quý"/>
    <x v="3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8"/>
    <n v="3"/>
    <n v="45"/>
    <n v="3"/>
    <x v="3"/>
    <s v="05.02-26.02"/>
    <s v="27.02-11.06"/>
    <x v="10"/>
    <m/>
    <s v="4"/>
    <s v="4"/>
    <n v="3"/>
    <x v="10"/>
    <m/>
    <n v="13"/>
    <n v="61"/>
    <s v="Tiêu chuẩn"/>
    <s v="61KT-KHỐI 4"/>
    <s v="Điều chỉnh tiến độ; Điều chỉnh lịch học"/>
    <s v="ND Quý"/>
    <x v="3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71"/>
    <x v="91"/>
    <x v="75"/>
    <x v="359"/>
    <n v="3"/>
    <n v="45"/>
    <n v="6"/>
    <x v="4"/>
    <s v="05.02-26.02"/>
    <s v="27.02-16.04_x000a_(Học bù 02 buổi)"/>
    <x v="21"/>
    <m/>
    <s v="4"/>
    <s v="1"/>
    <n v="3"/>
    <x v="21"/>
    <m/>
    <n v="1"/>
    <n v="61"/>
    <s v="CTTT"/>
    <s v="61CTTTC"/>
    <s v="Điều chỉnh tiến độ, đăng ký học bù 02 buổi trước 16.04"/>
    <s v="PV Tiệp"/>
    <x v="6"/>
    <n v="1"/>
    <s v="61CTTTC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71"/>
    <x v="91"/>
    <x v="75"/>
    <x v="359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C"/>
    <s v="Điều chỉnh tiến độ, đăng ký học bù 02 buổi trước 16.04"/>
    <s v="PV Tiệp"/>
    <x v="6"/>
    <n v="1"/>
    <s v="61CTTTC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5"/>
    <x v="92"/>
    <x v="76"/>
    <x v="360"/>
    <n v="3"/>
    <n v="45"/>
    <n v="3"/>
    <x v="3"/>
    <s v="26.02-19.03"/>
    <s v="06.02-26.02+_x000a_20.03-11.06"/>
    <x v="6"/>
    <m/>
    <s v="3"/>
    <s v="4"/>
    <n v="3"/>
    <x v="6"/>
    <m/>
    <n v="2"/>
    <n v="61"/>
    <s v="Tiêu chuẩn"/>
    <s v="61KTQT-KHỐI 1-KTQT"/>
    <s v="Điều chỉnh tiến độ; Điều chỉnh lịch học"/>
    <s v="TD Huyên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25"/>
    <x v="92"/>
    <x v="76"/>
    <x v="361"/>
    <n v="3"/>
    <n v="45"/>
    <n v="3"/>
    <x v="3"/>
    <s v="26.02-19.03"/>
    <s v="06.02-26.02+_x000a_20.03-11.06"/>
    <x v="7"/>
    <m/>
    <s v="6"/>
    <s v="1"/>
    <n v="3"/>
    <x v="7"/>
    <m/>
    <n v="2"/>
    <n v="61"/>
    <s v="Tiêu chuẩn"/>
    <s v="61KTQT-KHỐI 2-KTQT+KTPT"/>
    <s v="Điều chỉnh tiến độ; Điều chỉnh lịch học"/>
    <s v="TD Huyên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43"/>
    <x v="93"/>
    <x v="77"/>
    <x v="362"/>
    <n v="3"/>
    <n v="45"/>
    <n v="6"/>
    <x v="4"/>
    <s v="26.02-19.03"/>
    <s v="09.01-15.01+_x000a_06.02-26.02+_x000a_20.03-16.04"/>
    <x v="6"/>
    <m/>
    <s v="3"/>
    <s v="4"/>
    <n v="3"/>
    <x v="6"/>
    <m/>
    <n v="10"/>
    <n v="61"/>
    <s v="Tiêu chuẩn"/>
    <s v="61TPTM-KHỐI 1"/>
    <m/>
    <s v="MT Nam"/>
    <x v="3"/>
    <n v="10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2"/>
    <n v="3"/>
    <n v="45"/>
    <n v="6"/>
    <x v="4"/>
    <s v="26.02-19.03"/>
    <s v="09.01-15.01+_x000a_06.02-26.02+_x000a_20.03-16.04"/>
    <x v="7"/>
    <s v="01"/>
    <s v="6"/>
    <s v="1"/>
    <n v="3"/>
    <x v="7"/>
    <m/>
    <n v="10"/>
    <n v="61"/>
    <s v="Tiêu chuẩn"/>
    <s v="61TPTM-KHỐI 1"/>
    <m/>
    <s v="MT Nam"/>
    <x v="3"/>
    <n v="10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63"/>
    <n v="3"/>
    <n v="45"/>
    <n v="6"/>
    <x v="4"/>
    <s v="05.02-26.02"/>
    <s v="27.02-16.04_x000a_(Học bù 02 buổi)"/>
    <x v="4"/>
    <m/>
    <s v="2"/>
    <s v="7"/>
    <n v="3"/>
    <x v="4"/>
    <m/>
    <n v="10"/>
    <n v="61"/>
    <s v="Tiêu chuẩn"/>
    <s v="61KDQT-KHỐI 2"/>
    <s v="Điều chỉnh tiến độ, đăng ký học bù 02 buổi trước 16.04"/>
    <s v="TD Huyên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3"/>
    <n v="3"/>
    <n v="45"/>
    <n v="6"/>
    <x v="4"/>
    <s v="05.02-26.02"/>
    <s v="27.02-16.04_x000a_(Học bù 02 buổi)"/>
    <x v="5"/>
    <s v="01"/>
    <s v="4"/>
    <s v="10"/>
    <n v="3"/>
    <x v="5"/>
    <m/>
    <n v="10"/>
    <n v="61"/>
    <s v="Tiêu chuẩn"/>
    <s v="61KDQT-KHỐI 2"/>
    <s v="Điều chỉnh tiến độ, đăng ký học bù 02 buổi trước 16.04"/>
    <s v="TD Huyên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4"/>
    <n v="3"/>
    <n v="45"/>
    <n v="6"/>
    <x v="4"/>
    <s v="05.02-26.02"/>
    <s v="27.02-16.04_x000a_(Học bù 02 buổi)"/>
    <x v="17"/>
    <m/>
    <s v="3"/>
    <s v="1"/>
    <n v="3"/>
    <x v="17"/>
    <m/>
    <n v="10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4"/>
    <n v="3"/>
    <n v="45"/>
    <n v="6"/>
    <x v="4"/>
    <s v="05.02-26.02"/>
    <s v="27.02-16.04_x000a_(Học bù 02 buổi)"/>
    <x v="3"/>
    <s v="01"/>
    <s v="5"/>
    <s v="4"/>
    <n v="3"/>
    <x v="3"/>
    <m/>
    <n v="10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5"/>
    <n v="3"/>
    <n v="45"/>
    <n v="6"/>
    <x v="4"/>
    <s v="05.02-26.02"/>
    <s v="27.02-16.04_x000a_(Học bù 02 buổi)"/>
    <x v="11"/>
    <m/>
    <s v="3"/>
    <s v="10"/>
    <n v="3"/>
    <x v="11"/>
    <m/>
    <n v="10"/>
    <n v="61"/>
    <s v="DHNN"/>
    <s v="61KETOAN-KHỐI 2-ACCA"/>
    <s v="Điều chỉnh tiến độ, đăng ký học bù 02 buổi trước 16.04"/>
    <s v="MT Nam"/>
    <x v="8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5"/>
    <n v="3"/>
    <n v="45"/>
    <n v="6"/>
    <x v="4"/>
    <s v="05.02-26.02"/>
    <s v="27.02-16.04_x000a_(Học bù 02 buổi)"/>
    <x v="12"/>
    <s v="01"/>
    <s v="6"/>
    <s v="7"/>
    <n v="3"/>
    <x v="12"/>
    <m/>
    <n v="10"/>
    <n v="61"/>
    <s v="DHNN"/>
    <s v="61KETOAN-KHỐI 2-ACCA"/>
    <s v="Điều chỉnh tiến độ, đăng ký học bù 02 buổi trước 16.04"/>
    <s v="MT Nam"/>
    <x v="8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4"/>
    <x v="78"/>
    <x v="366"/>
    <n v="3"/>
    <n v="45"/>
    <n v="6"/>
    <x v="4"/>
    <s v="05.02-26.02"/>
    <s v="27.02-16.04_x000a_(Học bù 02 buổi)"/>
    <x v="21"/>
    <m/>
    <s v="4"/>
    <s v="1"/>
    <n v="3"/>
    <x v="21"/>
    <m/>
    <n v="10"/>
    <n v="61"/>
    <s v="Tiêu chuẩn"/>
    <s v="61LUAT-KHỐI 1"/>
    <s v="Thay cho KTE203(GD1-HK2-2223).7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4"/>
    <x v="78"/>
    <x v="367"/>
    <n v="3"/>
    <n v="45"/>
    <n v="6"/>
    <x v="4"/>
    <s v="05.02-26.02"/>
    <s v="27.02-16.04_x000a_(Học bù 02 buổi)"/>
    <x v="18"/>
    <s v="01"/>
    <s v="6"/>
    <s v="4"/>
    <n v="3"/>
    <x v="18"/>
    <m/>
    <n v="10"/>
    <n v="61"/>
    <s v="Tiêu chuẩn"/>
    <s v="61LUAT-KHỐI 1"/>
    <s v="Thay cho KTE203(GD1-HK2-2223).7"/>
    <s v="TD Huyên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8"/>
    <n v="3"/>
    <n v="45"/>
    <n v="6"/>
    <x v="4"/>
    <s v="26.02-19.03"/>
    <s v="09.01-15.01+_x000a_06.02-26.02+_x000a_20.03-16.04"/>
    <x v="19"/>
    <m/>
    <s v="3"/>
    <s v="7"/>
    <n v="3"/>
    <x v="19"/>
    <m/>
    <n v="10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8"/>
    <n v="3"/>
    <n v="45"/>
    <n v="6"/>
    <x v="4"/>
    <s v="26.02-19.03"/>
    <s v="09.01-15.01+_x000a_06.02-26.02+_x000a_20.03-16.04"/>
    <x v="20"/>
    <s v="01"/>
    <s v="5"/>
    <s v="10"/>
    <n v="3"/>
    <x v="20"/>
    <m/>
    <n v="10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69"/>
    <n v="3"/>
    <n v="45"/>
    <n v="6"/>
    <x v="4"/>
    <s v="26.02-19.03"/>
    <s v="06.02-26.02+_x000a_20.03-16.04_x000a_(Học bù 02 buổi)"/>
    <x v="8"/>
    <m/>
    <s v="2"/>
    <s v="10"/>
    <n v="3"/>
    <x v="8"/>
    <m/>
    <n v="10"/>
    <n v="61"/>
    <s v="Tiêu chuẩn"/>
    <s v="61TNTM-KHỐI 1"/>
    <s v="Điều chỉnh tiến độ, đăng ký học bù 02 buổi trước 16.04"/>
    <s v="MT Nam"/>
    <x v="3"/>
    <n v="9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9"/>
    <n v="3"/>
    <n v="45"/>
    <n v="6"/>
    <x v="4"/>
    <s v="26.02-19.03"/>
    <s v="06.02-26.02+_x000a_20.03-16.04_x000a_(Học bù 02 buổi)"/>
    <x v="9"/>
    <s v="01"/>
    <s v="5"/>
    <s v="7"/>
    <n v="3"/>
    <x v="9"/>
    <m/>
    <n v="10"/>
    <n v="61"/>
    <s v="Tiêu chuẩn"/>
    <s v="61TNTM-KHỐI 1"/>
    <s v="Điều chỉnh tiến độ, đăng ký học bù 02 buổi trước 16.04"/>
    <s v="MT Nam"/>
    <x v="3"/>
    <n v="9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70"/>
    <n v="3"/>
    <n v="45"/>
    <n v="6"/>
    <x v="2"/>
    <s v="05.02-26.02"/>
    <s v="17.04-11.06"/>
    <x v="11"/>
    <m/>
    <s v="3"/>
    <s v="10"/>
    <n v="3"/>
    <x v="11"/>
    <m/>
    <n v="10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0"/>
    <n v="3"/>
    <n v="45"/>
    <n v="6"/>
    <x v="2"/>
    <s v="05.02-26.02"/>
    <s v="17.04-11.06"/>
    <x v="12"/>
    <s v="01"/>
    <s v="6"/>
    <s v="7"/>
    <n v="3"/>
    <x v="12"/>
    <m/>
    <n v="10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3"/>
    <x v="93"/>
    <x v="77"/>
    <x v="371"/>
    <n v="3"/>
    <n v="45"/>
    <n v="6"/>
    <x v="2"/>
    <s v="26.02-19.03"/>
    <s v="17.04-11.06"/>
    <x v="19"/>
    <m/>
    <s v="3"/>
    <s v="7"/>
    <n v="3"/>
    <x v="19"/>
    <m/>
    <n v="10"/>
    <n v="61"/>
    <s v="Tiêu chuẩn"/>
    <s v="61TCNH-KHỐI 1-TCQT"/>
    <m/>
    <s v="Nam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1"/>
    <n v="3"/>
    <n v="45"/>
    <n v="6"/>
    <x v="2"/>
    <s v="26.02-19.03"/>
    <s v="17.04-11.06"/>
    <x v="20"/>
    <s v="01"/>
    <s v="5"/>
    <s v="10"/>
    <n v="3"/>
    <x v="20"/>
    <m/>
    <n v="10"/>
    <n v="61"/>
    <s v="Tiêu chuẩn"/>
    <s v="61TCNH-KHỐI 1-TCQT"/>
    <m/>
    <s v="Nam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3"/>
    <x v="93"/>
    <x v="77"/>
    <x v="372"/>
    <n v="3"/>
    <n v="45"/>
    <n v="6"/>
    <x v="2"/>
    <s v="26.02-19.03"/>
    <s v="17.04-11.06"/>
    <x v="17"/>
    <m/>
    <s v="3"/>
    <s v="1"/>
    <n v="3"/>
    <x v="17"/>
    <m/>
    <n v="10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2"/>
    <n v="3"/>
    <n v="45"/>
    <n v="6"/>
    <x v="2"/>
    <s v="26.02-19.03"/>
    <s v="17.04-11.06"/>
    <x v="3"/>
    <s v="01"/>
    <s v="5"/>
    <s v="4"/>
    <n v="3"/>
    <x v="3"/>
    <m/>
    <n v="10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1"/>
    <x v="95"/>
    <x v="79"/>
    <x v="373"/>
    <n v="3"/>
    <n v="45"/>
    <n v="6"/>
    <x v="2"/>
    <s v="05.02-26.02"/>
    <s v="17.04-11.06"/>
    <x v="17"/>
    <m/>
    <s v="3"/>
    <s v="1"/>
    <n v="3"/>
    <x v="17"/>
    <m/>
    <n v="1"/>
    <n v="61"/>
    <s v="CTTT"/>
    <s v="61CTTTQT"/>
    <s v="Giai đoạn 2"/>
    <s v="PV Tiệp"/>
    <x v="6"/>
    <n v="1"/>
    <s v="61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1"/>
    <x v="95"/>
    <x v="79"/>
    <x v="373"/>
    <n v="3"/>
    <n v="45"/>
    <n v="6"/>
    <x v="2"/>
    <s v="05.02-26.02"/>
    <s v="17.04-11.06"/>
    <x v="7"/>
    <s v="01"/>
    <s v="6"/>
    <s v="1"/>
    <n v="3"/>
    <x v="7"/>
    <m/>
    <n v="1"/>
    <n v="61"/>
    <s v="CTTT"/>
    <s v="61CTTTQT"/>
    <s v="Giai đoạn 2"/>
    <s v="PV Tiệp"/>
    <x v="6"/>
    <n v="1"/>
    <s v="61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6"/>
    <x v="96"/>
    <x v="80"/>
    <x v="374"/>
    <n v="3"/>
    <n v="45"/>
    <n v="6"/>
    <x v="2"/>
    <s v="26.02-19.03"/>
    <s v="17.04-11.06"/>
    <x v="11"/>
    <m/>
    <s v="3"/>
    <s v="10"/>
    <n v="3"/>
    <x v="11"/>
    <m/>
    <n v="2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6"/>
    <x v="96"/>
    <x v="80"/>
    <x v="374"/>
    <n v="3"/>
    <n v="45"/>
    <n v="6"/>
    <x v="2"/>
    <s v="26.02-19.03"/>
    <s v="17.04-11.06"/>
    <x v="12"/>
    <s v="01"/>
    <s v="6"/>
    <s v="7"/>
    <n v="3"/>
    <x v="12"/>
    <m/>
    <n v="2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6"/>
    <x v="96"/>
    <x v="80"/>
    <x v="375"/>
    <n v="3"/>
    <n v="45"/>
    <n v="6"/>
    <x v="2"/>
    <s v="26.02-19.03"/>
    <s v="17.04-11.06"/>
    <x v="13"/>
    <m/>
    <s v="2"/>
    <s v="4"/>
    <n v="3"/>
    <x v="13"/>
    <m/>
    <n v="2"/>
    <n v="61"/>
    <s v="Tiêu chuẩn"/>
    <s v="61KTQT-KHỐI 2-KTQT+KTPT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6"/>
    <x v="96"/>
    <x v="80"/>
    <x v="375"/>
    <n v="3"/>
    <n v="45"/>
    <n v="6"/>
    <x v="2"/>
    <s v="26.02-19.03"/>
    <s v="17.04-11.06"/>
    <x v="14"/>
    <s v="01"/>
    <s v="5"/>
    <s v="1"/>
    <n v="3"/>
    <x v="14"/>
    <m/>
    <n v="2"/>
    <n v="61"/>
    <s v="Tiêu chuẩn"/>
    <s v="61KTQT-KHỐI 2-KTQT+KTPT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1"/>
    <x v="97"/>
    <x v="81"/>
    <x v="376"/>
    <n v="3"/>
    <n v="45"/>
    <n v="6"/>
    <x v="2"/>
    <s v="05.02-26.02"/>
    <s v="17.04-11.06"/>
    <x v="4"/>
    <m/>
    <s v="2"/>
    <s v="7"/>
    <n v="3"/>
    <x v="4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1"/>
    <x v="97"/>
    <x v="81"/>
    <x v="376"/>
    <n v="3"/>
    <n v="45"/>
    <n v="6"/>
    <x v="2"/>
    <s v="05.02-26.02"/>
    <s v="17.04-11.06"/>
    <x v="5"/>
    <s v="01"/>
    <s v="4"/>
    <s v="10"/>
    <n v="3"/>
    <x v="5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3"/>
    <x v="98"/>
    <x v="82"/>
    <x v="377"/>
    <n v="3"/>
    <n v="45"/>
    <n v="6"/>
    <x v="4"/>
    <m/>
    <s v="09.01-15.01+_x000a_06.02-26.03"/>
    <x v="8"/>
    <m/>
    <s v="2"/>
    <s v="10"/>
    <n v="100"/>
    <x v="8"/>
    <m/>
    <n v="12"/>
    <n v="60"/>
    <s v="Tiêu chuẩn"/>
    <s v="60_NGHG;60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3"/>
    <x v="98"/>
    <x v="82"/>
    <x v="377"/>
    <n v="3"/>
    <n v="45"/>
    <n v="6"/>
    <x v="4"/>
    <m/>
    <s v="09.01-15.01+_x000a_06.02-26.03"/>
    <x v="9"/>
    <s v="01"/>
    <s v="5"/>
    <s v="7"/>
    <n v="100"/>
    <x v="9"/>
    <m/>
    <n v="12"/>
    <n v="60"/>
    <s v="Tiêu chuẩn"/>
    <s v="60_NGHG;60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1"/>
    <x v="98"/>
    <x v="82"/>
    <x v="378"/>
    <n v="3"/>
    <n v="45"/>
    <n v="6"/>
    <x v="4"/>
    <s v="26.02-19.03"/>
    <s v="09.01-15.01+_x000a_06.02-26.02+_x000a_20.03-16.04"/>
    <x v="13"/>
    <m/>
    <s v="2"/>
    <s v="4"/>
    <n v="3"/>
    <x v="13"/>
    <m/>
    <n v="12"/>
    <n v="61"/>
    <s v="Tiêu chuẩn"/>
    <s v="61KTQT-KHỐI 2-KTQT+KTPT"/>
    <m/>
    <s v="TD Huyên"/>
    <x v="3"/>
    <n v="10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78"/>
    <n v="3"/>
    <n v="45"/>
    <n v="6"/>
    <x v="4"/>
    <s v="26.02-19.03"/>
    <s v="09.01-15.01+_x000a_06.02-26.02+_x000a_20.03-16.04"/>
    <x v="14"/>
    <s v="01"/>
    <s v="5"/>
    <s v="1"/>
    <n v="3"/>
    <x v="14"/>
    <m/>
    <n v="12"/>
    <n v="61"/>
    <s v="Tiêu chuẩn"/>
    <s v="61KTQT-KHỐI 2-KTQT+KTPT"/>
    <m/>
    <s v="TD Huyên"/>
    <x v="3"/>
    <n v="10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1"/>
    <x v="98"/>
    <x v="82"/>
    <x v="379"/>
    <n v="3"/>
    <n v="45"/>
    <n v="6"/>
    <x v="4"/>
    <s v="26.02-19.03"/>
    <s v="09.01-15.01+_x000a_06.02-26.02+_x000a_20.03-16.04"/>
    <x v="15"/>
    <m/>
    <s v="4"/>
    <s v="7"/>
    <n v="3"/>
    <x v="15"/>
    <m/>
    <n v="12"/>
    <n v="61"/>
    <s v="Tiêu chuẩn"/>
    <s v="61QTKD-KHỐI 2"/>
    <m/>
    <s v="Nam"/>
    <x v="3"/>
    <n v="1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79"/>
    <n v="3"/>
    <n v="45"/>
    <n v="6"/>
    <x v="4"/>
    <s v="26.02-19.03"/>
    <s v="09.01-15.01+_x000a_06.02-26.02+_x000a_20.03-16.04"/>
    <x v="16"/>
    <s v="01"/>
    <s v="6"/>
    <s v="10"/>
    <n v="3"/>
    <x v="16"/>
    <m/>
    <n v="12"/>
    <n v="61"/>
    <s v="Tiêu chuẩn"/>
    <s v="61QTKD-KHỐI 2"/>
    <m/>
    <s v="Nam"/>
    <x v="3"/>
    <n v="1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63"/>
    <x v="98"/>
    <x v="82"/>
    <x v="380"/>
    <n v="3"/>
    <n v="45"/>
    <n v="6"/>
    <x v="4"/>
    <m/>
    <s v="09.01-15.01+_x000a_06.02-26.03"/>
    <x v="21"/>
    <m/>
    <s v="4"/>
    <s v="1"/>
    <n v="100"/>
    <x v="21"/>
    <m/>
    <n v="12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3"/>
    <x v="98"/>
    <x v="82"/>
    <x v="380"/>
    <n v="3"/>
    <n v="45"/>
    <n v="6"/>
    <x v="4"/>
    <m/>
    <s v="09.01-15.01+_x000a_06.02-26.03"/>
    <x v="18"/>
    <s v="01"/>
    <s v="6"/>
    <s v="4"/>
    <n v="100"/>
    <x v="18"/>
    <m/>
    <n v="12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1"/>
    <x v="98"/>
    <x v="82"/>
    <x v="381"/>
    <n v="3"/>
    <n v="45"/>
    <n v="6"/>
    <x v="4"/>
    <s v="05.02-26.02"/>
    <s v="27.02-16.04_x000a_(Học bù 02 buổi)"/>
    <x v="6"/>
    <m/>
    <s v="3"/>
    <s v="4"/>
    <n v="3"/>
    <x v="6"/>
    <m/>
    <n v="12"/>
    <n v="61"/>
    <s v="Tiêu chuẩn"/>
    <s v="61KT-KHỐI 3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1"/>
    <x v="98"/>
    <x v="82"/>
    <x v="381"/>
    <n v="3"/>
    <n v="45"/>
    <n v="6"/>
    <x v="4"/>
    <s v="05.02-26.02"/>
    <s v="27.02-16.04_x000a_(Học bù 02 buổi)"/>
    <x v="7"/>
    <s v="01"/>
    <s v="6"/>
    <s v="1"/>
    <n v="3"/>
    <x v="7"/>
    <m/>
    <n v="12"/>
    <n v="61"/>
    <s v="Tiêu chuẩn"/>
    <s v="61KT-KHỐI 3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1"/>
    <x v="98"/>
    <x v="82"/>
    <x v="382"/>
    <n v="3"/>
    <n v="45"/>
    <n v="6"/>
    <x v="4"/>
    <s v="26.02-19.03"/>
    <s v="09.01-15.01+_x000a_06.02-26.02+_x000a_20.03-16.04"/>
    <x v="4"/>
    <m/>
    <s v="2"/>
    <s v="7"/>
    <n v="3"/>
    <x v="4"/>
    <m/>
    <n v="12"/>
    <n v="61"/>
    <s v="Tiêu chuẩn"/>
    <s v="61KTQT-KHỐI 1-KTQT"/>
    <m/>
    <s v="TD Huyên"/>
    <x v="3"/>
    <n v="9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82"/>
    <n v="3"/>
    <n v="45"/>
    <n v="6"/>
    <x v="4"/>
    <s v="26.02-19.03"/>
    <s v="09.01-15.01+_x000a_06.02-26.02+_x000a_20.03-16.04"/>
    <x v="5"/>
    <s v="01"/>
    <s v="4"/>
    <s v="10"/>
    <n v="3"/>
    <x v="5"/>
    <m/>
    <n v="12"/>
    <n v="61"/>
    <s v="Tiêu chuẩn"/>
    <s v="61KTQT-KHỐI 1-KTQT"/>
    <m/>
    <s v="TD Huyên"/>
    <x v="3"/>
    <n v="9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1"/>
    <x v="98"/>
    <x v="82"/>
    <x v="383"/>
    <n v="3"/>
    <n v="45"/>
    <n v="6"/>
    <x v="2"/>
    <s v="26.02-19.03"/>
    <s v="17.04-11.06"/>
    <x v="13"/>
    <m/>
    <s v="2"/>
    <s v="4"/>
    <n v="3"/>
    <x v="13"/>
    <m/>
    <n v="12"/>
    <n v="61"/>
    <s v="Tiêu chuẩn"/>
    <s v="61QTKD-KHỐI 1"/>
    <m/>
    <s v="Nam"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3"/>
    <n v="3"/>
    <n v="45"/>
    <n v="6"/>
    <x v="2"/>
    <s v="26.02-19.03"/>
    <s v="17.04-11.06"/>
    <x v="14"/>
    <s v="01"/>
    <s v="5"/>
    <s v="1"/>
    <n v="3"/>
    <x v="14"/>
    <m/>
    <n v="12"/>
    <n v="61"/>
    <s v="Tiêu chuẩn"/>
    <s v="61QTKD-KHỐI 1"/>
    <m/>
    <s v="Nam"/>
    <x v="3"/>
    <n v="1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3"/>
    <x v="98"/>
    <x v="82"/>
    <x v="384"/>
    <n v="3"/>
    <n v="45"/>
    <n v="6"/>
    <x v="2"/>
    <m/>
    <s v="17.04-11.06"/>
    <x v="19"/>
    <m/>
    <s v="3"/>
    <s v="7"/>
    <n v="100"/>
    <x v="19"/>
    <m/>
    <n v="12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3"/>
    <x v="98"/>
    <x v="82"/>
    <x v="384"/>
    <n v="3"/>
    <n v="45"/>
    <n v="6"/>
    <x v="2"/>
    <m/>
    <s v="17.04-11.06"/>
    <x v="20"/>
    <s v="01"/>
    <s v="5"/>
    <s v="10"/>
    <n v="100"/>
    <x v="20"/>
    <m/>
    <n v="12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5"/>
    <n v="3"/>
    <n v="45"/>
    <n v="6"/>
    <x v="2"/>
    <s v="05.02-26.02"/>
    <s v="17.04-11.06"/>
    <x v="21"/>
    <m/>
    <s v="4"/>
    <s v="1"/>
    <n v="3"/>
    <x v="21"/>
    <m/>
    <n v="12"/>
    <n v="61"/>
    <s v="Tiêu chuẩn"/>
    <s v="61KT-KHỐI 1"/>
    <m/>
    <s v="ND Quý"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5"/>
    <n v="3"/>
    <n v="45"/>
    <n v="6"/>
    <x v="2"/>
    <s v="05.02-26.02"/>
    <s v="17.04-11.06"/>
    <x v="18"/>
    <s v="01"/>
    <s v="6"/>
    <s v="4"/>
    <n v="3"/>
    <x v="18"/>
    <m/>
    <n v="12"/>
    <n v="61"/>
    <s v="Tiêu chuẩn"/>
    <s v="61KT-KHỐI 1"/>
    <m/>
    <s v="ND Quý"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6"/>
    <n v="3"/>
    <n v="45"/>
    <n v="6"/>
    <x v="2"/>
    <s v="05.02-26.02"/>
    <s v="17.04-11.06"/>
    <x v="19"/>
    <m/>
    <s v="3"/>
    <s v="7"/>
    <n v="3"/>
    <x v="19"/>
    <m/>
    <n v="12"/>
    <n v="61"/>
    <s v="Tiêu chuẩn"/>
    <s v="61KT-KHỐI 2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6"/>
    <n v="3"/>
    <n v="45"/>
    <n v="6"/>
    <x v="2"/>
    <s v="05.02-26.02"/>
    <s v="17.04-11.06"/>
    <x v="20"/>
    <s v="01"/>
    <s v="5"/>
    <s v="10"/>
    <n v="3"/>
    <x v="20"/>
    <m/>
    <n v="12"/>
    <n v="61"/>
    <s v="Tiêu chuẩn"/>
    <s v="61KT-KHỐI 2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7"/>
    <n v="3"/>
    <n v="45"/>
    <n v="6"/>
    <x v="2"/>
    <s v="05.02-26.02"/>
    <s v="17.04-11.06"/>
    <x v="15"/>
    <m/>
    <s v="4"/>
    <s v="7"/>
    <n v="3"/>
    <x v="15"/>
    <m/>
    <n v="12"/>
    <n v="61"/>
    <s v="Tiêu chuẩn"/>
    <s v="61KT-KHỐI 4"/>
    <m/>
    <s v="ND Quý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7"/>
    <n v="3"/>
    <n v="45"/>
    <n v="6"/>
    <x v="2"/>
    <s v="05.02-26.02"/>
    <s v="17.04-11.06"/>
    <x v="16"/>
    <s v="01"/>
    <s v="6"/>
    <s v="10"/>
    <n v="3"/>
    <x v="16"/>
    <m/>
    <n v="12"/>
    <n v="61"/>
    <s v="Tiêu chuẩn"/>
    <s v="61KT-KHỐI 4"/>
    <m/>
    <s v="ND Quý"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8"/>
    <n v="3"/>
    <n v="45"/>
    <n v="6"/>
    <x v="2"/>
    <s v="05.02-26.02"/>
    <s v="17.04-11.06"/>
    <x v="2"/>
    <m/>
    <s v="2"/>
    <s v="1"/>
    <n v="3"/>
    <x v="2"/>
    <m/>
    <n v="12"/>
    <n v="61"/>
    <s v="Tiêu chuẩn"/>
    <s v="61KT-KHỐI 5"/>
    <m/>
    <s v="ND Quý"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8"/>
    <n v="3"/>
    <n v="45"/>
    <n v="6"/>
    <x v="2"/>
    <s v="05.02-26.02"/>
    <s v="17.04-11.06"/>
    <x v="10"/>
    <s v="01"/>
    <s v="4"/>
    <s v="4"/>
    <n v="3"/>
    <x v="10"/>
    <m/>
    <n v="12"/>
    <n v="61"/>
    <s v="Tiêu chuẩn"/>
    <s v="61KT-KHỐI 5"/>
    <m/>
    <s v="ND Quý"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"/>
    <x v="99"/>
    <x v="83"/>
    <x v="389"/>
    <n v="3"/>
    <n v="45"/>
    <n v="6"/>
    <x v="4"/>
    <m/>
    <s v="09.01-15.01+_x000a_06.02-26.03"/>
    <x v="15"/>
    <m/>
    <s v="4"/>
    <s v="7"/>
    <n v="100"/>
    <x v="15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"/>
    <x v="99"/>
    <x v="83"/>
    <x v="389"/>
    <n v="3"/>
    <n v="45"/>
    <n v="6"/>
    <x v="4"/>
    <m/>
    <s v="09.01-15.01+_x000a_06.02-26.03"/>
    <x v="16"/>
    <s v="01"/>
    <s v="6"/>
    <s v="10"/>
    <n v="100"/>
    <x v="16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3"/>
    <x v="100"/>
    <x v="84"/>
    <x v="390"/>
    <n v="3"/>
    <n v="45"/>
    <n v="6"/>
    <x v="4"/>
    <m/>
    <s v="09.01-15.01+_x000a_06.02-26.03"/>
    <x v="17"/>
    <m/>
    <s v="3"/>
    <s v="1"/>
    <n v="100"/>
    <x v="17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3"/>
    <x v="100"/>
    <x v="84"/>
    <x v="390"/>
    <n v="3"/>
    <n v="45"/>
    <n v="6"/>
    <x v="4"/>
    <m/>
    <s v="09.01-15.01+_x000a_06.02-26.03"/>
    <x v="3"/>
    <s v="01"/>
    <s v="5"/>
    <s v="4"/>
    <n v="100"/>
    <x v="3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3"/>
    <x v="100"/>
    <x v="84"/>
    <x v="391"/>
    <n v="3"/>
    <n v="45"/>
    <n v="6"/>
    <x v="2"/>
    <m/>
    <s v="17.04-11.06"/>
    <x v="11"/>
    <m/>
    <s v="3"/>
    <s v="10"/>
    <n v="100"/>
    <x v="11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3"/>
    <x v="100"/>
    <x v="84"/>
    <x v="391"/>
    <n v="3"/>
    <n v="45"/>
    <n v="6"/>
    <x v="2"/>
    <m/>
    <s v="17.04-11.06"/>
    <x v="12"/>
    <s v="01"/>
    <s v="6"/>
    <s v="7"/>
    <n v="100"/>
    <x v="12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6"/>
    <x v="101"/>
    <x v="85"/>
    <x v="392"/>
    <n v="3"/>
    <n v="45"/>
    <n v="6"/>
    <x v="2"/>
    <m/>
    <s v="17.04-11.06"/>
    <x v="13"/>
    <m/>
    <s v="2"/>
    <s v="4"/>
    <n v="100"/>
    <x v="13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6"/>
    <x v="101"/>
    <x v="85"/>
    <x v="392"/>
    <n v="3"/>
    <n v="45"/>
    <n v="6"/>
    <x v="2"/>
    <m/>
    <s v="17.04-11.06"/>
    <x v="14"/>
    <s v="01"/>
    <s v="5"/>
    <s v="1"/>
    <n v="100"/>
    <x v="14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3"/>
    <x v="102"/>
    <x v="85"/>
    <x v="393"/>
    <n v="3"/>
    <n v="45"/>
    <n v="6"/>
    <x v="2"/>
    <m/>
    <s v="17.04-11.06"/>
    <x v="2"/>
    <m/>
    <s v="2"/>
    <s v="1"/>
    <n v="100"/>
    <x v="2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3"/>
    <x v="102"/>
    <x v="85"/>
    <x v="393"/>
    <n v="3"/>
    <n v="45"/>
    <n v="6"/>
    <x v="2"/>
    <m/>
    <s v="17.04-11.06"/>
    <x v="10"/>
    <s v="01"/>
    <s v="4"/>
    <s v="4"/>
    <n v="100"/>
    <x v="10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9"/>
    <x v="103"/>
    <x v="86"/>
    <x v="394"/>
    <n v="3"/>
    <n v="45"/>
    <n v="6"/>
    <x v="4"/>
    <m/>
    <s v="09.01-15.01+_x000a_06.02-26.03"/>
    <x v="11"/>
    <m/>
    <s v="3"/>
    <s v="10"/>
    <n v="100"/>
    <x v="11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9"/>
    <x v="103"/>
    <x v="86"/>
    <x v="394"/>
    <n v="3"/>
    <n v="45"/>
    <n v="6"/>
    <x v="4"/>
    <m/>
    <s v="09.01-15.01+_x000a_06.02-26.03"/>
    <x v="12"/>
    <s v="01"/>
    <s v="6"/>
    <s v="7"/>
    <n v="100"/>
    <x v="12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5"/>
    <n v="3"/>
    <n v="45"/>
    <n v="6"/>
    <x v="4"/>
    <m/>
    <s v="09.01-15.01+_x000a_06.02-26.03"/>
    <x v="15"/>
    <m/>
    <s v="4"/>
    <s v="7"/>
    <n v="100"/>
    <x v="15"/>
    <m/>
    <n v="9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5"/>
    <n v="3"/>
    <n v="45"/>
    <n v="6"/>
    <x v="4"/>
    <m/>
    <s v="09.01-15.01+_x000a_06.02-26.03"/>
    <x v="16"/>
    <s v="01"/>
    <s v="6"/>
    <s v="10"/>
    <n v="100"/>
    <x v="16"/>
    <m/>
    <n v="9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6"/>
    <n v="3"/>
    <n v="45"/>
    <n v="6"/>
    <x v="4"/>
    <m/>
    <s v="09.01-15.01+_x000a_06.02-26.03"/>
    <x v="8"/>
    <m/>
    <s v="2"/>
    <s v="10"/>
    <n v="100"/>
    <x v="8"/>
    <m/>
    <n v="9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6"/>
    <n v="3"/>
    <n v="45"/>
    <n v="6"/>
    <x v="4"/>
    <m/>
    <s v="09.01-15.01+_x000a_06.02-26.03"/>
    <x v="9"/>
    <s v="01"/>
    <s v="5"/>
    <s v="7"/>
    <n v="100"/>
    <x v="9"/>
    <m/>
    <n v="9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7"/>
    <n v="3"/>
    <n v="45"/>
    <n v="6"/>
    <x v="4"/>
    <m/>
    <s v="09.01-15.01+_x000a_06.02-26.03"/>
    <x v="21"/>
    <m/>
    <s v="4"/>
    <s v="1"/>
    <n v="100"/>
    <x v="21"/>
    <m/>
    <n v="9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7"/>
    <n v="3"/>
    <n v="45"/>
    <n v="6"/>
    <x v="4"/>
    <m/>
    <s v="09.01-15.01+_x000a_06.02-26.03"/>
    <x v="18"/>
    <s v="01"/>
    <s v="6"/>
    <s v="4"/>
    <n v="100"/>
    <x v="18"/>
    <m/>
    <n v="9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8"/>
    <n v="3"/>
    <n v="45"/>
    <n v="6"/>
    <x v="4"/>
    <m/>
    <s v="09.01-15.01+_x000a_06.02-26.03"/>
    <x v="11"/>
    <m/>
    <s v="3"/>
    <s v="10"/>
    <n v="100"/>
    <x v="11"/>
    <m/>
    <n v="9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8"/>
    <n v="3"/>
    <n v="45"/>
    <n v="6"/>
    <x v="4"/>
    <m/>
    <s v="09.01-15.01+_x000a_06.02-26.03"/>
    <x v="12"/>
    <s v="01"/>
    <s v="6"/>
    <s v="7"/>
    <n v="100"/>
    <x v="12"/>
    <m/>
    <n v="9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9"/>
    <n v="3"/>
    <n v="45"/>
    <n v="6"/>
    <x v="4"/>
    <m/>
    <s v="09.01-15.01+_x000a_06.02-26.03"/>
    <x v="4"/>
    <m/>
    <s v="2"/>
    <s v="7"/>
    <n v="100"/>
    <x v="4"/>
    <m/>
    <n v="9"/>
    <n v="60"/>
    <s v="Tiêu chuẩn"/>
    <s v="60_TATM"/>
    <m/>
    <m/>
    <x v="3"/>
    <n v="9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9"/>
    <n v="3"/>
    <n v="45"/>
    <n v="6"/>
    <x v="4"/>
    <m/>
    <s v="09.01-15.01+_x000a_06.02-26.03"/>
    <x v="5"/>
    <s v="01"/>
    <s v="4"/>
    <s v="10"/>
    <n v="100"/>
    <x v="5"/>
    <m/>
    <n v="9"/>
    <n v="60"/>
    <s v="Tiêu chuẩn"/>
    <s v="60_TATM"/>
    <m/>
    <m/>
    <x v="3"/>
    <n v="9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400"/>
    <n v="3"/>
    <n v="45"/>
    <n v="6"/>
    <x v="2"/>
    <m/>
    <s v="17.04-11.06"/>
    <x v="15"/>
    <m/>
    <s v="4"/>
    <s v="7"/>
    <n v="100"/>
    <x v="15"/>
    <m/>
    <n v="9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0"/>
    <n v="3"/>
    <n v="45"/>
    <n v="6"/>
    <x v="2"/>
    <m/>
    <s v="17.04-11.06"/>
    <x v="16"/>
    <s v="01"/>
    <s v="6"/>
    <s v="10"/>
    <n v="100"/>
    <x v="16"/>
    <m/>
    <n v="9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1"/>
    <n v="3"/>
    <n v="45"/>
    <n v="6"/>
    <x v="2"/>
    <m/>
    <s v="17.04-11.06"/>
    <x v="8"/>
    <m/>
    <s v="2"/>
    <s v="10"/>
    <n v="100"/>
    <x v="8"/>
    <m/>
    <n v="9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1"/>
    <n v="3"/>
    <n v="45"/>
    <n v="6"/>
    <x v="2"/>
    <m/>
    <s v="17.04-11.06"/>
    <x v="9"/>
    <s v="01"/>
    <s v="5"/>
    <s v="7"/>
    <n v="100"/>
    <x v="9"/>
    <m/>
    <n v="9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2"/>
    <n v="3"/>
    <n v="45"/>
    <n v="6"/>
    <x v="2"/>
    <m/>
    <s v="17.04-11.06"/>
    <x v="21"/>
    <m/>
    <s v="4"/>
    <s v="1"/>
    <n v="100"/>
    <x v="21"/>
    <m/>
    <n v="9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2"/>
    <n v="3"/>
    <n v="45"/>
    <n v="6"/>
    <x v="2"/>
    <m/>
    <s v="17.04-11.06"/>
    <x v="18"/>
    <s v="01"/>
    <s v="6"/>
    <s v="4"/>
    <n v="100"/>
    <x v="18"/>
    <m/>
    <n v="9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3"/>
    <n v="3"/>
    <n v="45"/>
    <n v="6"/>
    <x v="2"/>
    <m/>
    <s v="17.04-11.06"/>
    <x v="19"/>
    <m/>
    <s v="3"/>
    <s v="7"/>
    <n v="100"/>
    <x v="19"/>
    <m/>
    <n v="9"/>
    <n v="60"/>
    <s v="Tiêu chuẩn"/>
    <s v="60_TATM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3"/>
    <n v="3"/>
    <n v="45"/>
    <n v="6"/>
    <x v="2"/>
    <m/>
    <s v="17.04-11.06"/>
    <x v="20"/>
    <s v="01"/>
    <s v="5"/>
    <s v="10"/>
    <n v="100"/>
    <x v="20"/>
    <m/>
    <n v="9"/>
    <n v="60"/>
    <s v="Tiêu chuẩn"/>
    <s v="60_TATM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9"/>
    <x v="105"/>
    <x v="88"/>
    <x v="404"/>
    <n v="3"/>
    <n v="45"/>
    <n v="6"/>
    <x v="4"/>
    <m/>
    <s v="09.01-15.01+_x000a_06.02-26.03"/>
    <x v="13"/>
    <m/>
    <s v="2"/>
    <s v="4"/>
    <n v="100"/>
    <x v="13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9"/>
    <x v="105"/>
    <x v="88"/>
    <x v="404"/>
    <n v="3"/>
    <n v="45"/>
    <n v="6"/>
    <x v="4"/>
    <m/>
    <s v="09.01-15.01+_x000a_06.02-26.03"/>
    <x v="14"/>
    <s v="01"/>
    <s v="5"/>
    <s v="1"/>
    <n v="100"/>
    <x v="14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9"/>
    <x v="105"/>
    <x v="88"/>
    <x v="405"/>
    <n v="3"/>
    <n v="45"/>
    <n v="6"/>
    <x v="2"/>
    <m/>
    <s v="17.04-11.06"/>
    <x v="8"/>
    <m/>
    <s v="2"/>
    <s v="10"/>
    <n v="100"/>
    <x v="8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9"/>
    <x v="105"/>
    <x v="88"/>
    <x v="405"/>
    <n v="3"/>
    <n v="45"/>
    <n v="6"/>
    <x v="2"/>
    <m/>
    <s v="17.04-11.06"/>
    <x v="9"/>
    <s v="01"/>
    <s v="5"/>
    <s v="7"/>
    <n v="100"/>
    <x v="9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06"/>
    <n v="3"/>
    <n v="45"/>
    <n v="6"/>
    <x v="4"/>
    <m/>
    <s v="09.01-15.01+_x000a_06.02-26.03"/>
    <x v="19"/>
    <m/>
    <s v="3"/>
    <s v="7"/>
    <n v="100"/>
    <x v="19"/>
    <m/>
    <n v="6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6"/>
    <n v="3"/>
    <n v="45"/>
    <n v="6"/>
    <x v="4"/>
    <m/>
    <s v="09.01-15.01+_x000a_06.02-26.03"/>
    <x v="20"/>
    <s v="01"/>
    <s v="5"/>
    <s v="10"/>
    <n v="100"/>
    <x v="20"/>
    <m/>
    <n v="6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7"/>
    <n v="3"/>
    <n v="45"/>
    <n v="6"/>
    <x v="4"/>
    <m/>
    <s v="09.01-15.01+_x000a_06.02-26.03"/>
    <x v="21"/>
    <m/>
    <s v="4"/>
    <s v="1"/>
    <n v="100"/>
    <x v="21"/>
    <m/>
    <n v="6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7"/>
    <n v="3"/>
    <n v="45"/>
    <n v="6"/>
    <x v="4"/>
    <m/>
    <s v="09.01-15.01+_x000a_06.02-26.03"/>
    <x v="18"/>
    <s v="01"/>
    <s v="6"/>
    <s v="4"/>
    <n v="100"/>
    <x v="18"/>
    <m/>
    <n v="6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8"/>
    <n v="3"/>
    <n v="45"/>
    <n v="6"/>
    <x v="4"/>
    <m/>
    <s v="09.01-15.01+_x000a_06.02-26.03"/>
    <x v="11"/>
    <m/>
    <s v="3"/>
    <s v="10"/>
    <n v="100"/>
    <x v="11"/>
    <m/>
    <n v="6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8"/>
    <n v="3"/>
    <n v="45"/>
    <n v="6"/>
    <x v="4"/>
    <m/>
    <s v="09.01-15.01+_x000a_06.02-26.03"/>
    <x v="12"/>
    <s v="01"/>
    <s v="6"/>
    <s v="7"/>
    <n v="100"/>
    <x v="12"/>
    <m/>
    <n v="6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9"/>
    <n v="3"/>
    <n v="45"/>
    <n v="6"/>
    <x v="2"/>
    <m/>
    <s v="17.04-11.06"/>
    <x v="19"/>
    <m/>
    <s v="3"/>
    <s v="7"/>
    <n v="100"/>
    <x v="19"/>
    <m/>
    <n v="6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09"/>
    <n v="3"/>
    <n v="45"/>
    <n v="6"/>
    <x v="2"/>
    <m/>
    <s v="17.04-11.06"/>
    <x v="20"/>
    <s v="01"/>
    <s v="5"/>
    <s v="10"/>
    <n v="100"/>
    <x v="20"/>
    <m/>
    <n v="6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10"/>
    <n v="3"/>
    <n v="45"/>
    <n v="6"/>
    <x v="2"/>
    <m/>
    <s v="17.04-11.06"/>
    <x v="21"/>
    <m/>
    <s v="4"/>
    <s v="1"/>
    <n v="100"/>
    <x v="21"/>
    <m/>
    <n v="6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10"/>
    <n v="3"/>
    <n v="45"/>
    <n v="6"/>
    <x v="2"/>
    <m/>
    <s v="17.04-11.06"/>
    <x v="18"/>
    <s v="01"/>
    <s v="6"/>
    <s v="4"/>
    <n v="100"/>
    <x v="18"/>
    <m/>
    <n v="6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11"/>
    <n v="3"/>
    <n v="45"/>
    <n v="6"/>
    <x v="2"/>
    <m/>
    <s v="17.04-11.06"/>
    <x v="11"/>
    <m/>
    <s v="3"/>
    <s v="10"/>
    <n v="100"/>
    <x v="11"/>
    <m/>
    <n v="6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11"/>
    <n v="3"/>
    <n v="45"/>
    <n v="6"/>
    <x v="2"/>
    <m/>
    <s v="17.04-11.06"/>
    <x v="12"/>
    <s v="01"/>
    <s v="6"/>
    <s v="7"/>
    <n v="100"/>
    <x v="12"/>
    <m/>
    <n v="6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1"/>
    <x v="107"/>
    <x v="89"/>
    <x v="412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6"/>
    <x v="107"/>
    <x v="89"/>
    <x v="413"/>
    <n v="3"/>
    <n v="45"/>
    <n v="6"/>
    <x v="4"/>
    <m/>
    <s v="09.01-15.01+_x000a_06.02-26.03"/>
    <x v="21"/>
    <m/>
    <s v="4"/>
    <s v="1"/>
    <n v="100"/>
    <x v="21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6"/>
    <x v="107"/>
    <x v="89"/>
    <x v="413"/>
    <n v="3"/>
    <n v="45"/>
    <n v="6"/>
    <x v="4"/>
    <m/>
    <s v="09.01-15.01+_x000a_06.02-26.03"/>
    <x v="18"/>
    <s v="01"/>
    <s v="6"/>
    <s v="4"/>
    <n v="100"/>
    <x v="18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0"/>
    <x v="108"/>
    <x v="90"/>
    <x v="414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0"/>
    <x v="108"/>
    <x v="90"/>
    <x v="414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0"/>
    <x v="108"/>
    <x v="90"/>
    <x v="415"/>
    <n v="3"/>
    <n v="45"/>
    <n v="6"/>
    <x v="2"/>
    <m/>
    <s v="17.04-11.06"/>
    <x v="19"/>
    <m/>
    <s v="3"/>
    <s v="7"/>
    <n v="100"/>
    <x v="19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0"/>
    <x v="108"/>
    <x v="90"/>
    <x v="415"/>
    <n v="3"/>
    <n v="45"/>
    <n v="6"/>
    <x v="2"/>
    <m/>
    <s v="17.04-11.06"/>
    <x v="20"/>
    <s v="01"/>
    <s v="5"/>
    <s v="10"/>
    <n v="100"/>
    <x v="20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2"/>
    <x v="109"/>
    <x v="91"/>
    <x v="416"/>
    <n v="3"/>
    <n v="45"/>
    <n v="6"/>
    <x v="4"/>
    <m/>
    <s v="09.01-15.01+_x000a_06.02-26.03"/>
    <x v="11"/>
    <m/>
    <s v="3"/>
    <s v="10"/>
    <n v="100"/>
    <x v="11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2"/>
    <x v="109"/>
    <x v="91"/>
    <x v="416"/>
    <n v="3"/>
    <n v="45"/>
    <n v="6"/>
    <x v="4"/>
    <m/>
    <s v="09.01-15.01+_x000a_06.02-26.03"/>
    <x v="12"/>
    <s v="01"/>
    <s v="6"/>
    <s v="7"/>
    <n v="100"/>
    <x v="12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5"/>
    <x v="110"/>
    <x v="91"/>
    <x v="417"/>
    <n v="3"/>
    <n v="45"/>
    <n v="6"/>
    <x v="4"/>
    <m/>
    <s v="09.01-15.01+_x000a_06.02-26.03"/>
    <x v="17"/>
    <m/>
    <s v="3"/>
    <s v="1"/>
    <n v="100"/>
    <x v="17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5"/>
    <x v="110"/>
    <x v="91"/>
    <x v="417"/>
    <n v="3"/>
    <n v="45"/>
    <n v="6"/>
    <x v="4"/>
    <m/>
    <s v="09.01-15.01+_x000a_06.02-26.03"/>
    <x v="3"/>
    <s v="01"/>
    <s v="5"/>
    <s v="4"/>
    <n v="100"/>
    <x v="3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7"/>
    <x v="111"/>
    <x v="92"/>
    <x v="418"/>
    <n v="3"/>
    <n v="45"/>
    <n v="6"/>
    <x v="4"/>
    <m/>
    <s v="09.01-15.01+_x000a_06.02-26.03"/>
    <x v="11"/>
    <m/>
    <s v="3"/>
    <s v="10"/>
    <n v="100"/>
    <x v="11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7"/>
    <x v="111"/>
    <x v="92"/>
    <x v="418"/>
    <n v="3"/>
    <n v="45"/>
    <n v="6"/>
    <x v="4"/>
    <m/>
    <s v="09.01-15.01+_x000a_06.02-26.03"/>
    <x v="12"/>
    <s v="01"/>
    <s v="6"/>
    <s v="7"/>
    <n v="100"/>
    <x v="12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7"/>
    <x v="111"/>
    <x v="92"/>
    <x v="419"/>
    <n v="3"/>
    <n v="45"/>
    <n v="6"/>
    <x v="2"/>
    <m/>
    <s v="17.04-11.06"/>
    <x v="11"/>
    <m/>
    <s v="3"/>
    <s v="10"/>
    <n v="100"/>
    <x v="11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7"/>
    <x v="111"/>
    <x v="92"/>
    <x v="419"/>
    <n v="3"/>
    <n v="45"/>
    <n v="6"/>
    <x v="2"/>
    <m/>
    <s v="17.04-11.06"/>
    <x v="12"/>
    <s v="01"/>
    <s v="6"/>
    <s v="7"/>
    <n v="100"/>
    <x v="12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7"/>
    <x v="111"/>
    <x v="92"/>
    <x v="420"/>
    <n v="3"/>
    <n v="45"/>
    <n v="6"/>
    <x v="2"/>
    <m/>
    <s v="17.04-11.06"/>
    <x v="17"/>
    <m/>
    <s v="3"/>
    <s v="1"/>
    <n v="100"/>
    <x v="17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7"/>
    <x v="111"/>
    <x v="92"/>
    <x v="420"/>
    <n v="3"/>
    <n v="45"/>
    <n v="6"/>
    <x v="2"/>
    <m/>
    <s v="17.04-11.06"/>
    <x v="3"/>
    <s v="01"/>
    <s v="5"/>
    <s v="4"/>
    <n v="100"/>
    <x v="3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9"/>
    <x v="112"/>
    <x v="93"/>
    <x v="421"/>
    <n v="3"/>
    <n v="45"/>
    <n v="6"/>
    <x v="4"/>
    <m/>
    <s v="09.01-15.01+_x000a_06.02-26.03"/>
    <x v="11"/>
    <m/>
    <s v="3"/>
    <s v="10"/>
    <n v="100"/>
    <x v="11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9"/>
    <x v="112"/>
    <x v="93"/>
    <x v="421"/>
    <n v="3"/>
    <n v="45"/>
    <n v="6"/>
    <x v="4"/>
    <m/>
    <s v="09.01-15.01+_x000a_06.02-26.03"/>
    <x v="12"/>
    <s v="01"/>
    <s v="6"/>
    <s v="7"/>
    <n v="100"/>
    <x v="12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9"/>
    <x v="112"/>
    <x v="93"/>
    <x v="422"/>
    <n v="3"/>
    <n v="45"/>
    <n v="6"/>
    <x v="2"/>
    <m/>
    <s v="17.04-11.06"/>
    <x v="11"/>
    <m/>
    <s v="3"/>
    <s v="10"/>
    <n v="100"/>
    <x v="11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9"/>
    <x v="112"/>
    <x v="93"/>
    <x v="422"/>
    <n v="3"/>
    <n v="45"/>
    <n v="6"/>
    <x v="2"/>
    <m/>
    <s v="17.04-11.06"/>
    <x v="12"/>
    <s v="01"/>
    <s v="6"/>
    <s v="7"/>
    <n v="100"/>
    <x v="12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"/>
    <x v="113"/>
    <x v="94"/>
    <x v="423"/>
    <n v="3"/>
    <n v="45"/>
    <n v="6"/>
    <x v="4"/>
    <m/>
    <s v="09.01-15.01+_x000a_06.02-26.03"/>
    <x v="8"/>
    <m/>
    <s v="2"/>
    <s v="10"/>
    <n v="100"/>
    <x v="8"/>
    <m/>
    <n v="1"/>
    <n v="59"/>
    <s v="Tiêu chuẩn"/>
    <s v="59_KTP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"/>
    <x v="113"/>
    <x v="94"/>
    <x v="423"/>
    <n v="3"/>
    <n v="45"/>
    <n v="6"/>
    <x v="4"/>
    <m/>
    <s v="09.01-15.01+_x000a_06.02-26.03"/>
    <x v="9"/>
    <s v="01"/>
    <s v="5"/>
    <s v="7"/>
    <n v="100"/>
    <x v="9"/>
    <m/>
    <n v="1"/>
    <n v="59"/>
    <s v="Tiêu chuẩn"/>
    <s v="59_KTP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0"/>
    <x v="114"/>
    <x v="95"/>
    <x v="424"/>
    <n v="3"/>
    <n v="45"/>
    <n v="6"/>
    <x v="2"/>
    <m/>
    <s v="17.04-11.06"/>
    <x v="19"/>
    <m/>
    <s v="3"/>
    <s v="7"/>
    <n v="100"/>
    <x v="19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0"/>
    <x v="114"/>
    <x v="95"/>
    <x v="424"/>
    <n v="3"/>
    <n v="45"/>
    <n v="6"/>
    <x v="2"/>
    <m/>
    <s v="17.04-11.06"/>
    <x v="20"/>
    <s v="01"/>
    <s v="5"/>
    <s v="10"/>
    <n v="100"/>
    <x v="20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"/>
    <x v="115"/>
    <x v="96"/>
    <x v="425"/>
    <n v="3"/>
    <n v="45"/>
    <n v="6"/>
    <x v="2"/>
    <m/>
    <s v="17.04-11.06"/>
    <x v="2"/>
    <m/>
    <s v="2"/>
    <s v="1"/>
    <n v="100"/>
    <x v="2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"/>
    <x v="115"/>
    <x v="96"/>
    <x v="425"/>
    <n v="3"/>
    <n v="45"/>
    <n v="6"/>
    <x v="2"/>
    <m/>
    <s v="17.04-11.06"/>
    <x v="10"/>
    <s v="01"/>
    <s v="4"/>
    <s v="4"/>
    <n v="100"/>
    <x v="10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8"/>
    <x v="116"/>
    <x v="97"/>
    <x v="426"/>
    <n v="3"/>
    <n v="45"/>
    <n v="6"/>
    <x v="4"/>
    <m/>
    <s v="09.01-15.01+_x000a_06.02-26.03"/>
    <x v="21"/>
    <m/>
    <s v="4"/>
    <s v="1"/>
    <n v="100"/>
    <x v="21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8"/>
    <x v="116"/>
    <x v="97"/>
    <x v="426"/>
    <n v="3"/>
    <n v="45"/>
    <n v="6"/>
    <x v="4"/>
    <m/>
    <s v="09.01-15.01+_x000a_06.02-26.03"/>
    <x v="18"/>
    <s v="01"/>
    <s v="6"/>
    <s v="4"/>
    <n v="100"/>
    <x v="18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8"/>
    <x v="116"/>
    <x v="97"/>
    <x v="427"/>
    <n v="3"/>
    <n v="45"/>
    <n v="6"/>
    <x v="2"/>
    <m/>
    <s v="17.04-11.06"/>
    <x v="15"/>
    <m/>
    <s v="4"/>
    <s v="7"/>
    <n v="100"/>
    <x v="15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8"/>
    <x v="116"/>
    <x v="97"/>
    <x v="427"/>
    <n v="3"/>
    <n v="45"/>
    <n v="6"/>
    <x v="2"/>
    <m/>
    <s v="17.04-11.06"/>
    <x v="16"/>
    <s v="01"/>
    <s v="6"/>
    <s v="10"/>
    <n v="100"/>
    <x v="16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8"/>
    <x v="116"/>
    <x v="97"/>
    <x v="428"/>
    <n v="3"/>
    <n v="45"/>
    <n v="6"/>
    <x v="2"/>
    <m/>
    <s v="17.04-11.06"/>
    <x v="19"/>
    <m/>
    <s v="3"/>
    <s v="7"/>
    <n v="100"/>
    <x v="19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8"/>
    <x v="116"/>
    <x v="97"/>
    <x v="428"/>
    <n v="3"/>
    <n v="45"/>
    <n v="6"/>
    <x v="2"/>
    <m/>
    <s v="17.04-11.06"/>
    <x v="20"/>
    <s v="01"/>
    <s v="5"/>
    <s v="10"/>
    <n v="100"/>
    <x v="20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5"/>
    <x v="117"/>
    <x v="98"/>
    <x v="429"/>
    <n v="3"/>
    <n v="45"/>
    <n v="6"/>
    <x v="4"/>
    <m/>
    <s v="09.01-15.01+_x000a_06.02-26.03"/>
    <x v="8"/>
    <m/>
    <s v="2"/>
    <s v="10"/>
    <n v="100"/>
    <x v="8"/>
    <m/>
    <n v="3"/>
    <n v="59"/>
    <s v="Tiêu chuẩn"/>
    <s v="59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5"/>
    <x v="117"/>
    <x v="98"/>
    <x v="429"/>
    <n v="3"/>
    <n v="45"/>
    <n v="6"/>
    <x v="4"/>
    <m/>
    <s v="09.01-15.01+_x000a_06.02-26.03"/>
    <x v="9"/>
    <s v="01"/>
    <s v="5"/>
    <s v="7"/>
    <n v="100"/>
    <x v="9"/>
    <m/>
    <n v="3"/>
    <n v="59"/>
    <s v="Tiêu chuẩn"/>
    <s v="59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5"/>
    <x v="117"/>
    <x v="98"/>
    <x v="430"/>
    <n v="3"/>
    <n v="45"/>
    <n v="6"/>
    <x v="2"/>
    <m/>
    <s v="17.04-11.06"/>
    <x v="8"/>
    <m/>
    <s v="2"/>
    <s v="10"/>
    <n v="100"/>
    <x v="8"/>
    <m/>
    <n v="3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5"/>
    <x v="117"/>
    <x v="98"/>
    <x v="430"/>
    <n v="3"/>
    <n v="45"/>
    <n v="6"/>
    <x v="2"/>
    <m/>
    <s v="17.04-11.06"/>
    <x v="9"/>
    <s v="01"/>
    <s v="5"/>
    <s v="7"/>
    <n v="100"/>
    <x v="9"/>
    <m/>
    <n v="3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5"/>
    <x v="117"/>
    <x v="98"/>
    <x v="431"/>
    <n v="3"/>
    <n v="45"/>
    <n v="6"/>
    <x v="2"/>
    <m/>
    <s v="17.04-11.06"/>
    <x v="6"/>
    <m/>
    <s v="3"/>
    <s v="4"/>
    <n v="100"/>
    <x v="6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5"/>
    <x v="117"/>
    <x v="98"/>
    <x v="431"/>
    <n v="3"/>
    <n v="45"/>
    <n v="6"/>
    <x v="2"/>
    <m/>
    <s v="17.04-11.06"/>
    <x v="7"/>
    <s v="01"/>
    <s v="6"/>
    <s v="1"/>
    <n v="100"/>
    <x v="7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5"/>
    <x v="118"/>
    <x v="99"/>
    <x v="432"/>
    <n v="3"/>
    <n v="45"/>
    <n v="6"/>
    <x v="4"/>
    <m/>
    <s v="09.01-15.01+_x000a_06.02-26.03"/>
    <x v="8"/>
    <m/>
    <s v="2"/>
    <s v="10"/>
    <n v="100"/>
    <x v="8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5"/>
    <x v="118"/>
    <x v="99"/>
    <x v="432"/>
    <n v="3"/>
    <n v="45"/>
    <n v="6"/>
    <x v="4"/>
    <m/>
    <s v="09.01-15.01+_x000a_06.02-26.03"/>
    <x v="9"/>
    <s v="01"/>
    <s v="5"/>
    <s v="7"/>
    <n v="100"/>
    <x v="9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5"/>
    <x v="118"/>
    <x v="99"/>
    <x v="433"/>
    <n v="3"/>
    <n v="45"/>
    <n v="6"/>
    <x v="2"/>
    <m/>
    <s v="17.04-11.06"/>
    <x v="15"/>
    <m/>
    <s v="4"/>
    <s v="7"/>
    <n v="100"/>
    <x v="15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5"/>
    <x v="118"/>
    <x v="99"/>
    <x v="433"/>
    <n v="3"/>
    <n v="45"/>
    <n v="6"/>
    <x v="2"/>
    <m/>
    <s v="17.04-11.06"/>
    <x v="16"/>
    <s v="01"/>
    <s v="6"/>
    <s v="10"/>
    <n v="100"/>
    <x v="16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5"/>
    <x v="119"/>
    <x v="100"/>
    <x v="434"/>
    <n v="3"/>
    <n v="45"/>
    <n v="6"/>
    <x v="2"/>
    <m/>
    <s v="17.04-11.06"/>
    <x v="13"/>
    <m/>
    <s v="2"/>
    <s v="4"/>
    <n v="100"/>
    <x v="13"/>
    <m/>
    <n v="3"/>
    <n v="59"/>
    <s v="Tiêu chuẩn"/>
    <s v="59_KTQT"/>
    <s v="Điều chỉnh giai đoạn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5"/>
    <x v="119"/>
    <x v="100"/>
    <x v="434"/>
    <n v="3"/>
    <n v="45"/>
    <n v="6"/>
    <x v="2"/>
    <m/>
    <s v="17.04-11.06"/>
    <x v="14"/>
    <s v="01"/>
    <s v="5"/>
    <s v="1"/>
    <n v="100"/>
    <x v="14"/>
    <m/>
    <n v="3"/>
    <n v="59"/>
    <s v="Tiêu chuẩn"/>
    <s v="59_KTQT"/>
    <s v="Điều chỉnh giai đoạn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5"/>
    <x v="119"/>
    <x v="100"/>
    <x v="435"/>
    <n v="3"/>
    <n v="45"/>
    <n v="6"/>
    <x v="4"/>
    <m/>
    <s v="09.01-15.01+_x000a_06.02-26.03"/>
    <x v="4"/>
    <m/>
    <s v="2"/>
    <s v="7"/>
    <n v="100"/>
    <x v="4"/>
    <m/>
    <n v="3"/>
    <n v="59"/>
    <s v="Tiêu chuẩn"/>
    <s v="59_KTPT"/>
    <s v="Điều chỉnh giai đoạn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5"/>
    <x v="119"/>
    <x v="100"/>
    <x v="435"/>
    <n v="3"/>
    <n v="45"/>
    <n v="6"/>
    <x v="4"/>
    <m/>
    <s v="09.01-15.01+_x000a_06.02-26.03"/>
    <x v="5"/>
    <s v="01"/>
    <s v="4"/>
    <s v="10"/>
    <n v="100"/>
    <x v="5"/>
    <m/>
    <n v="3"/>
    <n v="59"/>
    <s v="Tiêu chuẩn"/>
    <s v="59_KTPT"/>
    <s v="Điều chỉnh giai đoạn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5"/>
    <x v="119"/>
    <x v="100"/>
    <x v="436"/>
    <n v="3"/>
    <n v="45"/>
    <n v="6"/>
    <x v="2"/>
    <m/>
    <s v="17.04-11.06"/>
    <x v="15"/>
    <m/>
    <s v="4"/>
    <s v="7"/>
    <n v="100"/>
    <x v="15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5"/>
    <x v="119"/>
    <x v="100"/>
    <x v="436"/>
    <n v="3"/>
    <n v="45"/>
    <n v="6"/>
    <x v="2"/>
    <m/>
    <s v="17.04-11.06"/>
    <x v="16"/>
    <s v="01"/>
    <s v="6"/>
    <s v="10"/>
    <n v="100"/>
    <x v="16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4"/>
    <x v="120"/>
    <x v="101"/>
    <x v="437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4"/>
    <x v="120"/>
    <x v="101"/>
    <x v="437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4"/>
    <x v="120"/>
    <x v="101"/>
    <x v="438"/>
    <n v="3"/>
    <n v="45"/>
    <n v="6"/>
    <x v="2"/>
    <m/>
    <s v="17.04-11.06"/>
    <x v="8"/>
    <m/>
    <s v="2"/>
    <s v="10"/>
    <n v="100"/>
    <x v="8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4"/>
    <x v="120"/>
    <x v="101"/>
    <x v="438"/>
    <n v="3"/>
    <n v="45"/>
    <n v="6"/>
    <x v="2"/>
    <m/>
    <s v="17.04-11.06"/>
    <x v="9"/>
    <s v="01"/>
    <s v="5"/>
    <s v="7"/>
    <n v="100"/>
    <x v="9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4"/>
    <x v="121"/>
    <x v="75"/>
    <x v="439"/>
    <n v="3"/>
    <n v="45"/>
    <n v="3"/>
    <x v="3"/>
    <s v="05.02-26.02"/>
    <s v="27.02-11.06"/>
    <x v="9"/>
    <m/>
    <s v="5"/>
    <s v="7"/>
    <n v="3"/>
    <x v="9"/>
    <m/>
    <n v="4"/>
    <n v="61"/>
    <s v="CLC"/>
    <s v="61LOGISTICS-KHỐI 1"/>
    <s v="Điều chỉnh tiến độ; 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80"/>
    <x v="121"/>
    <x v="75"/>
    <x v="440"/>
    <n v="3"/>
    <n v="45"/>
    <n v="3"/>
    <x v="3"/>
    <s v="05.02-26.02"/>
    <s v="27.02-11.06"/>
    <x v="5"/>
    <m/>
    <s v="4"/>
    <s v="10"/>
    <n v="3"/>
    <x v="5"/>
    <m/>
    <n v="4"/>
    <n v="61"/>
    <s v="CLC"/>
    <s v="61CLCTC-KHỐI 1"/>
    <s v="Điều chỉnh tiến độ; Điều chỉnh lịch học"/>
    <s v="MT Nam"/>
    <x v="6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24"/>
    <x v="121"/>
    <x v="75"/>
    <x v="441"/>
    <n v="3"/>
    <n v="45"/>
    <n v="3"/>
    <x v="3"/>
    <s v="05.02-26.02"/>
    <s v="27.02-11.06"/>
    <x v="14"/>
    <m/>
    <s v="5"/>
    <s v="1"/>
    <n v="3"/>
    <x v="14"/>
    <m/>
    <n v="4"/>
    <n v="61"/>
    <s v="CLC"/>
    <s v="61CLCQTKS-ANH 1"/>
    <s v="Điều chỉnh tiến độ; Điều chỉnh lịch học"/>
    <s v="MT Nam"/>
    <x v="6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80"/>
    <x v="121"/>
    <x v="75"/>
    <x v="442"/>
    <n v="3"/>
    <n v="45"/>
    <n v="3"/>
    <x v="3"/>
    <s v="05.02-26.02"/>
    <s v="27.02-11.06"/>
    <x v="19"/>
    <m/>
    <s v="3"/>
    <s v="7"/>
    <n v="3"/>
    <x v="19"/>
    <m/>
    <n v="4"/>
    <n v="61"/>
    <s v="CLC"/>
    <s v="61CLCQT-KHỐI 1"/>
    <s v="Điều chỉnh tiến độ; Điều chỉnh lịch học"/>
    <s v="MT Nam"/>
    <x v="6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238"/>
    <x v="122"/>
    <x v="76"/>
    <x v="443"/>
    <n v="3"/>
    <n v="45"/>
    <n v="3"/>
    <x v="3"/>
    <s v="05.02-26.02"/>
    <s v="27.02-11.06"/>
    <x v="16"/>
    <m/>
    <s v="6"/>
    <s v="10"/>
    <n v="3"/>
    <x v="16"/>
    <m/>
    <n v="1"/>
    <n v="61"/>
    <s v="CLC"/>
    <s v="61CLCKTQT-KHỐI 1"/>
    <s v="Điều chỉnh tiến độ; 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14"/>
    <x v="123"/>
    <x v="102"/>
    <x v="444"/>
    <n v="3"/>
    <n v="45"/>
    <n v="6"/>
    <x v="4"/>
    <s v="05.02-26.02"/>
    <s v="27.02-16.04_x000a_(Học bù 02 buổi)"/>
    <x v="13"/>
    <m/>
    <s v="2"/>
    <s v="4"/>
    <n v="3"/>
    <x v="13"/>
    <m/>
    <n v="5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4"/>
    <x v="123"/>
    <x v="102"/>
    <x v="444"/>
    <n v="3"/>
    <n v="45"/>
    <n v="6"/>
    <x v="4"/>
    <s v="05.02-26.02"/>
    <s v="27.02-16.04_x000a_(Học bù 02 buổi)"/>
    <x v="14"/>
    <s v="01"/>
    <s v="5"/>
    <s v="1"/>
    <n v="3"/>
    <x v="14"/>
    <m/>
    <n v="5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4"/>
    <x v="123"/>
    <x v="102"/>
    <x v="445"/>
    <n v="3"/>
    <n v="45"/>
    <n v="6"/>
    <x v="4"/>
    <s v="05.02-26.02"/>
    <s v="27.02-16.04_x000a_(Học bù 02 buổi)"/>
    <x v="2"/>
    <m/>
    <s v="2"/>
    <s v="1"/>
    <n v="3"/>
    <x v="2"/>
    <s v="B508"/>
    <n v="5"/>
    <n v="61"/>
    <s v="CLC"/>
    <s v="61CLCKD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4"/>
    <x v="123"/>
    <x v="102"/>
    <x v="445"/>
    <n v="3"/>
    <n v="45"/>
    <n v="6"/>
    <x v="4"/>
    <s v="05.02-26.02"/>
    <s v="27.02-16.04_x000a_(Học bù 02 buổi)"/>
    <x v="10"/>
    <s v="01"/>
    <s v="4"/>
    <s v="4"/>
    <n v="3"/>
    <x v="10"/>
    <m/>
    <n v="5"/>
    <n v="61"/>
    <s v="CLC"/>
    <s v="61CLCKD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4"/>
    <x v="123"/>
    <x v="102"/>
    <x v="446"/>
    <n v="3"/>
    <n v="45"/>
    <n v="6"/>
    <x v="2"/>
    <s v="05.02-26.02"/>
    <s v="17.04-11.06"/>
    <x v="4"/>
    <m/>
    <s v="2"/>
    <s v="7"/>
    <n v="3"/>
    <x v="4"/>
    <m/>
    <n v="5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6"/>
    <n v="3"/>
    <n v="45"/>
    <n v="6"/>
    <x v="2"/>
    <s v="05.02-26.02"/>
    <s v="17.04-11.06"/>
    <x v="5"/>
    <s v="01"/>
    <s v="4"/>
    <s v="10"/>
    <n v="3"/>
    <x v="5"/>
    <m/>
    <n v="5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4"/>
    <x v="123"/>
    <x v="102"/>
    <x v="447"/>
    <n v="3"/>
    <n v="45"/>
    <n v="6"/>
    <x v="2"/>
    <s v="05.02-26.02"/>
    <s v="17.04-11.06"/>
    <x v="11"/>
    <m/>
    <s v="3"/>
    <s v="10"/>
    <n v="3"/>
    <x v="11"/>
    <m/>
    <n v="5"/>
    <n v="61"/>
    <s v="CLC"/>
    <s v="61LOGISTICS-KHỐI 1"/>
    <s v="GVNN, không báo khoa phân giảng"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7"/>
    <n v="3"/>
    <n v="45"/>
    <n v="6"/>
    <x v="2"/>
    <s v="05.02-26.02"/>
    <s v="17.04-11.06"/>
    <x v="12"/>
    <s v="01"/>
    <s v="6"/>
    <s v="7"/>
    <n v="3"/>
    <x v="12"/>
    <m/>
    <n v="5"/>
    <n v="61"/>
    <s v="CLC"/>
    <s v="61LOGISTICS-KHỐI 1"/>
    <s v="GVNN, không báo khoa phân giảng"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4"/>
    <x v="123"/>
    <x v="102"/>
    <x v="448"/>
    <n v="3"/>
    <n v="45"/>
    <n v="6"/>
    <x v="2"/>
    <s v="05.02-26.02"/>
    <s v="17.04-11.06"/>
    <x v="4"/>
    <m/>
    <s v="2"/>
    <s v="7"/>
    <n v="3"/>
    <x v="4"/>
    <m/>
    <n v="5"/>
    <n v="61"/>
    <s v="CLC"/>
    <s v="61MARKETING SỐ-KHỐI 1"/>
    <s v="GVNN, không báo khoa phân giảng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8"/>
    <n v="3"/>
    <n v="45"/>
    <n v="6"/>
    <x v="2"/>
    <s v="05.02-26.02"/>
    <s v="17.04-11.06"/>
    <x v="5"/>
    <s v="01"/>
    <s v="4"/>
    <s v="10"/>
    <n v="3"/>
    <x v="5"/>
    <m/>
    <n v="5"/>
    <n v="61"/>
    <s v="CLC"/>
    <s v="61MARKETING SỐ-KHỐI 1"/>
    <s v="GVNN, không báo khoa phân giảng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49"/>
    <n v="3"/>
    <n v="45"/>
    <n v="6"/>
    <x v="4"/>
    <s v="05.02-26.02"/>
    <s v="27.02-16.04_x000a_(Học bù 02 buổi)"/>
    <x v="6"/>
    <m/>
    <s v="3"/>
    <s v="4"/>
    <n v="3"/>
    <x v="6"/>
    <m/>
    <n v="9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49"/>
    <n v="3"/>
    <n v="45"/>
    <n v="6"/>
    <x v="4"/>
    <s v="05.02-26.02"/>
    <s v="27.02-16.04_x000a_(Học bù 02 buổi)"/>
    <x v="7"/>
    <s v="01"/>
    <s v="6"/>
    <s v="1"/>
    <n v="3"/>
    <x v="7"/>
    <m/>
    <n v="9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0"/>
    <n v="3"/>
    <n v="45"/>
    <n v="6"/>
    <x v="4"/>
    <s v="05.02-26.02"/>
    <s v="27.02-16.04_x000a_(Học bù 02 buổi)"/>
    <x v="11"/>
    <m/>
    <s v="3"/>
    <s v="10"/>
    <n v="3"/>
    <x v="11"/>
    <m/>
    <n v="9"/>
    <n v="61"/>
    <s v="CLC"/>
    <s v="61CLCQT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0"/>
    <n v="3"/>
    <n v="45"/>
    <n v="6"/>
    <x v="4"/>
    <s v="05.02-26.02"/>
    <s v="27.02-16.04_x000a_(Học bù 02 buổi)"/>
    <x v="12"/>
    <s v="01"/>
    <s v="6"/>
    <s v="7"/>
    <n v="3"/>
    <x v="12"/>
    <m/>
    <n v="9"/>
    <n v="61"/>
    <s v="CLC"/>
    <s v="61CLCQT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1"/>
    <n v="3"/>
    <n v="45"/>
    <n v="6"/>
    <x v="4"/>
    <s v="05.02-26.02"/>
    <s v="27.02-16.04_x000a_(Học bù 02 buổi)"/>
    <x v="15"/>
    <m/>
    <s v="4"/>
    <s v="7"/>
    <n v="3"/>
    <x v="15"/>
    <m/>
    <n v="9"/>
    <n v="61"/>
    <s v="CLC"/>
    <s v="61LOGISTICS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1"/>
    <n v="3"/>
    <n v="45"/>
    <n v="6"/>
    <x v="4"/>
    <s v="05.02-26.02"/>
    <s v="27.02-16.04_x000a_(Học bù 02 buổi)"/>
    <x v="16"/>
    <s v="01"/>
    <s v="6"/>
    <s v="10"/>
    <n v="3"/>
    <x v="16"/>
    <m/>
    <n v="9"/>
    <n v="61"/>
    <s v="CLC"/>
    <s v="61LOGISTICS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2"/>
    <n v="3"/>
    <n v="45"/>
    <n v="6"/>
    <x v="4"/>
    <s v="05.02-26.02"/>
    <s v="27.02-16.04_x000a_(Học bù 02 buổi)"/>
    <x v="21"/>
    <m/>
    <s v="4"/>
    <s v="1"/>
    <n v="3"/>
    <x v="21"/>
    <m/>
    <n v="9"/>
    <n v="61"/>
    <s v="CLC"/>
    <s v="61CLCQTKS-ANH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2"/>
    <n v="3"/>
    <n v="45"/>
    <n v="6"/>
    <x v="4"/>
    <s v="05.02-26.02"/>
    <s v="27.02-16.04_x000a_(Học bù 02 buổi)"/>
    <x v="18"/>
    <s v="01"/>
    <s v="6"/>
    <s v="4"/>
    <n v="3"/>
    <x v="18"/>
    <m/>
    <n v="9"/>
    <n v="61"/>
    <s v="CLC"/>
    <s v="61CLCQTKS-ANH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3"/>
    <n v="3"/>
    <n v="45"/>
    <n v="6"/>
    <x v="4"/>
    <s v="05.02-26.02"/>
    <s v="27.02-16.04_x000a_(Học bù 02 buổi)"/>
    <x v="11"/>
    <m/>
    <s v="3"/>
    <s v="10"/>
    <n v="3"/>
    <x v="11"/>
    <m/>
    <n v="9"/>
    <n v="61"/>
    <s v="CLC"/>
    <s v="61CLCTC-KHỐI 1"/>
    <s v="Điều chỉnh tiến độ, đăng ký học bù 02 buổi trước 16.04"/>
    <s v="MT Nam"/>
    <x v="6"/>
    <n v="8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3"/>
    <n v="3"/>
    <n v="45"/>
    <n v="6"/>
    <x v="4"/>
    <s v="05.02-26.02"/>
    <s v="27.02-16.04_x000a_(Học bù 02 buổi)"/>
    <x v="12"/>
    <s v="01"/>
    <s v="6"/>
    <s v="7"/>
    <n v="3"/>
    <x v="12"/>
    <m/>
    <n v="9"/>
    <n v="61"/>
    <s v="CLC"/>
    <s v="61CLCTC-KHỐI 1"/>
    <s v="Điều chỉnh tiến độ, đăng ký học bù 02 buổi trước 16.04"/>
    <s v="MT Nam"/>
    <x v="6"/>
    <n v="8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4"/>
    <n v="3"/>
    <n v="45"/>
    <n v="6"/>
    <x v="2"/>
    <s v="05.02-26.02"/>
    <s v="17.04-11.06"/>
    <x v="8"/>
    <m/>
    <s v="2"/>
    <s v="10"/>
    <n v="3"/>
    <x v="8"/>
    <m/>
    <n v="9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4"/>
    <n v="3"/>
    <n v="45"/>
    <n v="6"/>
    <x v="2"/>
    <s v="05.02-26.02"/>
    <s v="17.04-11.06"/>
    <x v="9"/>
    <s v="01"/>
    <s v="5"/>
    <s v="7"/>
    <n v="3"/>
    <x v="9"/>
    <m/>
    <n v="9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55"/>
    <n v="3"/>
    <n v="45"/>
    <n v="6"/>
    <x v="2"/>
    <s v="05.02-26.02"/>
    <s v="17.04-11.06"/>
    <x v="8"/>
    <m/>
    <s v="2"/>
    <s v="10"/>
    <n v="3"/>
    <x v="8"/>
    <m/>
    <n v="9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5"/>
    <n v="3"/>
    <n v="45"/>
    <n v="6"/>
    <x v="2"/>
    <s v="05.02-26.02"/>
    <s v="17.04-11.06"/>
    <x v="9"/>
    <s v="01"/>
    <s v="5"/>
    <s v="7"/>
    <n v="3"/>
    <x v="9"/>
    <m/>
    <n v="9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56"/>
    <n v="3"/>
    <n v="45"/>
    <n v="6"/>
    <x v="2"/>
    <s v="05.02-26.02"/>
    <s v="17.04-11.06"/>
    <x v="17"/>
    <m/>
    <s v="3"/>
    <s v="1"/>
    <n v="3"/>
    <x v="17"/>
    <m/>
    <n v="9"/>
    <n v="61"/>
    <s v="CLC"/>
    <s v="61CLCKDQ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6"/>
    <n v="3"/>
    <n v="45"/>
    <n v="6"/>
    <x v="2"/>
    <s v="05.02-26.02"/>
    <s v="17.04-11.06"/>
    <x v="3"/>
    <s v="01"/>
    <s v="5"/>
    <s v="4"/>
    <n v="3"/>
    <x v="3"/>
    <m/>
    <n v="9"/>
    <n v="61"/>
    <s v="CLC"/>
    <s v="61CLCKDQ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0"/>
    <x v="124"/>
    <x v="82"/>
    <x v="457"/>
    <n v="3"/>
    <n v="45"/>
    <n v="6"/>
    <x v="2"/>
    <m/>
    <s v="17.04-11.06"/>
    <x v="6"/>
    <m/>
    <s v="3"/>
    <s v="4"/>
    <n v="80"/>
    <x v="6"/>
    <m/>
    <n v="9"/>
    <n v="60"/>
    <s v="CLC"/>
    <s v="60_LOG"/>
    <m/>
    <m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0"/>
    <x v="124"/>
    <x v="82"/>
    <x v="457"/>
    <n v="3"/>
    <n v="45"/>
    <n v="6"/>
    <x v="2"/>
    <m/>
    <s v="17.04-11.06"/>
    <x v="7"/>
    <s v="01"/>
    <s v="6"/>
    <s v="1"/>
    <n v="80"/>
    <x v="7"/>
    <m/>
    <n v="9"/>
    <n v="60"/>
    <s v="CLC"/>
    <s v="60_LOG"/>
    <m/>
    <m/>
    <x v="6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6"/>
    <x v="125"/>
    <x v="83"/>
    <x v="458"/>
    <n v="3"/>
    <n v="45"/>
    <n v="6"/>
    <x v="2"/>
    <m/>
    <s v="17.04-11.06"/>
    <x v="15"/>
    <m/>
    <s v="4"/>
    <s v="7"/>
    <n v="80"/>
    <x v="15"/>
    <m/>
    <n v="1"/>
    <n v="60"/>
    <s v="CLC"/>
    <s v="60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6"/>
    <x v="125"/>
    <x v="83"/>
    <x v="458"/>
    <n v="3"/>
    <n v="45"/>
    <n v="6"/>
    <x v="2"/>
    <m/>
    <s v="17.04-11.06"/>
    <x v="16"/>
    <s v="01"/>
    <s v="6"/>
    <s v="10"/>
    <n v="80"/>
    <x v="16"/>
    <m/>
    <n v="1"/>
    <n v="60"/>
    <s v="CLC"/>
    <s v="60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5"/>
    <x v="126"/>
    <x v="103"/>
    <x v="459"/>
    <n v="3"/>
    <n v="45"/>
    <n v="6"/>
    <x v="4"/>
    <m/>
    <s v="09.01-15.01+_x000a_06.02-26.03"/>
    <x v="15"/>
    <m/>
    <s v="4"/>
    <s v="7"/>
    <n v="80"/>
    <x v="15"/>
    <m/>
    <n v="1"/>
    <n v="60"/>
    <s v="CLC"/>
    <s v="60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5"/>
    <x v="126"/>
    <x v="103"/>
    <x v="459"/>
    <n v="3"/>
    <n v="45"/>
    <n v="6"/>
    <x v="4"/>
    <m/>
    <s v="09.01-15.01+_x000a_06.02-26.03"/>
    <x v="16"/>
    <s v="01"/>
    <s v="6"/>
    <s v="10"/>
    <n v="80"/>
    <x v="16"/>
    <m/>
    <n v="1"/>
    <n v="60"/>
    <s v="CLC"/>
    <s v="60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6"/>
    <x v="127"/>
    <x v="89"/>
    <x v="460"/>
    <n v="3"/>
    <n v="45"/>
    <n v="6"/>
    <x v="4"/>
    <m/>
    <s v="09.01-15.01+_x000a_06.02-26.03"/>
    <x v="8"/>
    <m/>
    <s v="2"/>
    <s v="10"/>
    <n v="80"/>
    <x v="8"/>
    <m/>
    <n v="3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6"/>
    <x v="127"/>
    <x v="89"/>
    <x v="460"/>
    <n v="3"/>
    <n v="45"/>
    <n v="6"/>
    <x v="4"/>
    <m/>
    <s v="09.01-15.01+_x000a_06.02-26.03"/>
    <x v="9"/>
    <s v="01"/>
    <s v="5"/>
    <s v="7"/>
    <n v="80"/>
    <x v="9"/>
    <m/>
    <n v="3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6"/>
    <x v="127"/>
    <x v="89"/>
    <x v="461"/>
    <n v="3"/>
    <n v="45"/>
    <n v="6"/>
    <x v="2"/>
    <m/>
    <s v="17.04-11.06"/>
    <x v="6"/>
    <m/>
    <s v="3"/>
    <s v="4"/>
    <n v="80"/>
    <x v="6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6"/>
    <x v="127"/>
    <x v="89"/>
    <x v="461"/>
    <n v="3"/>
    <n v="45"/>
    <n v="6"/>
    <x v="2"/>
    <m/>
    <s v="17.04-11.06"/>
    <x v="7"/>
    <s v="01"/>
    <s v="6"/>
    <s v="1"/>
    <n v="80"/>
    <x v="7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6"/>
    <x v="127"/>
    <x v="89"/>
    <x v="462"/>
    <n v="3"/>
    <n v="45"/>
    <n v="6"/>
    <x v="2"/>
    <m/>
    <s v="17.04-11.06"/>
    <x v="17"/>
    <m/>
    <s v="3"/>
    <s v="1"/>
    <n v="80"/>
    <x v="17"/>
    <m/>
    <n v="3"/>
    <n v="60"/>
    <s v="CLC"/>
    <s v="60_LOG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6"/>
    <x v="127"/>
    <x v="89"/>
    <x v="462"/>
    <n v="3"/>
    <n v="45"/>
    <n v="6"/>
    <x v="2"/>
    <m/>
    <s v="17.04-11.06"/>
    <x v="3"/>
    <s v="01"/>
    <s v="5"/>
    <s v="4"/>
    <n v="80"/>
    <x v="3"/>
    <m/>
    <n v="3"/>
    <n v="60"/>
    <s v="CLC"/>
    <s v="60_LOG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"/>
    <x v="128"/>
    <x v="97"/>
    <x v="463"/>
    <n v="3"/>
    <n v="45"/>
    <n v="6"/>
    <x v="4"/>
    <m/>
    <s v="09.01-15.01+_x000a_06.02-26.03"/>
    <x v="4"/>
    <m/>
    <s v="2"/>
    <s v="7"/>
    <n v="80"/>
    <x v="4"/>
    <m/>
    <n v="1"/>
    <n v="60"/>
    <s v="CLC"/>
    <s v="60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"/>
    <x v="128"/>
    <x v="97"/>
    <x v="463"/>
    <n v="3"/>
    <n v="45"/>
    <n v="6"/>
    <x v="4"/>
    <m/>
    <s v="09.01-15.01+_x000a_06.02-26.03"/>
    <x v="5"/>
    <s v="01"/>
    <s v="4"/>
    <s v="10"/>
    <n v="80"/>
    <x v="5"/>
    <m/>
    <n v="1"/>
    <n v="60"/>
    <s v="CLC"/>
    <s v="60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3"/>
    <x v="129"/>
    <x v="104"/>
    <x v="464"/>
    <n v="3"/>
    <n v="45"/>
    <n v="6"/>
    <x v="4"/>
    <m/>
    <s v="09.01-15.01+_x000a_06.02-26.03"/>
    <x v="19"/>
    <m/>
    <s v="3"/>
    <s v="7"/>
    <n v="80"/>
    <x v="19"/>
    <m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3"/>
    <x v="129"/>
    <x v="104"/>
    <x v="464"/>
    <n v="3"/>
    <n v="45"/>
    <n v="6"/>
    <x v="4"/>
    <m/>
    <s v="09.01-15.01+_x000a_06.02-26.03"/>
    <x v="20"/>
    <s v="01"/>
    <s v="5"/>
    <s v="10"/>
    <n v="80"/>
    <x v="20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"/>
    <x v="130"/>
    <x v="105"/>
    <x v="465"/>
    <n v="3"/>
    <n v="45"/>
    <n v="6"/>
    <x v="2"/>
    <m/>
    <s v="17.04-11.06"/>
    <x v="17"/>
    <m/>
    <s v="3"/>
    <s v="1"/>
    <n v="80"/>
    <x v="17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"/>
    <x v="130"/>
    <x v="105"/>
    <x v="465"/>
    <n v="3"/>
    <n v="45"/>
    <n v="6"/>
    <x v="2"/>
    <m/>
    <s v="17.04-11.06"/>
    <x v="3"/>
    <s v="01"/>
    <s v="5"/>
    <s v="4"/>
    <n v="80"/>
    <x v="3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5"/>
    <x v="131"/>
    <x v="98"/>
    <x v="466"/>
    <n v="3"/>
    <n v="45"/>
    <n v="6"/>
    <x v="4"/>
    <m/>
    <s v="09.01-15.01+_x000a_06.02-26.03"/>
    <x v="8"/>
    <m/>
    <s v="2"/>
    <s v="10"/>
    <n v="80"/>
    <x v="8"/>
    <m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5"/>
    <x v="131"/>
    <x v="98"/>
    <x v="466"/>
    <n v="3"/>
    <n v="45"/>
    <n v="6"/>
    <x v="4"/>
    <m/>
    <s v="09.01-15.01+_x000a_06.02-26.03"/>
    <x v="9"/>
    <s v="01"/>
    <s v="5"/>
    <s v="7"/>
    <n v="80"/>
    <x v="9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4"/>
    <x v="132"/>
    <x v="99"/>
    <x v="467"/>
    <n v="3"/>
    <n v="45"/>
    <n v="6"/>
    <x v="4"/>
    <m/>
    <s v="09.01-15.01+_x000a_06.02-26.03"/>
    <x v="11"/>
    <m/>
    <s v="3"/>
    <s v="10"/>
    <n v="80"/>
    <x v="11"/>
    <m/>
    <n v="1"/>
    <n v="59"/>
    <s v="CLC"/>
    <s v="59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04"/>
    <x v="132"/>
    <x v="99"/>
    <x v="467"/>
    <n v="3"/>
    <n v="45"/>
    <n v="6"/>
    <x v="4"/>
    <m/>
    <s v="09.01-15.01+_x000a_06.02-26.03"/>
    <x v="12"/>
    <s v="01"/>
    <s v="6"/>
    <s v="7"/>
    <n v="80"/>
    <x v="12"/>
    <m/>
    <n v="1"/>
    <n v="59"/>
    <s v="CLC"/>
    <s v="59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2"/>
    <x v="133"/>
    <x v="100"/>
    <x v="468"/>
    <n v="3"/>
    <n v="45"/>
    <n v="6"/>
    <x v="4"/>
    <m/>
    <s v="09.01-15.01+_x000a_06.02-26.03"/>
    <x v="2"/>
    <m/>
    <s v="2"/>
    <s v="1"/>
    <n v="80"/>
    <x v="2"/>
    <s v="A604"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2"/>
    <x v="133"/>
    <x v="100"/>
    <x v="468"/>
    <n v="3"/>
    <n v="45"/>
    <n v="6"/>
    <x v="4"/>
    <m/>
    <s v="09.01-15.01+_x000a_06.02-26.03"/>
    <x v="10"/>
    <s v="01"/>
    <s v="4"/>
    <s v="4"/>
    <n v="80"/>
    <x v="10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4"/>
    <x v="134"/>
    <x v="101"/>
    <x v="469"/>
    <n v="3"/>
    <n v="45"/>
    <n v="6"/>
    <x v="2"/>
    <m/>
    <s v="17.04-11.06"/>
    <x v="17"/>
    <m/>
    <s v="3"/>
    <s v="1"/>
    <n v="80"/>
    <x v="17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4"/>
    <x v="134"/>
    <x v="101"/>
    <x v="469"/>
    <n v="3"/>
    <n v="45"/>
    <n v="6"/>
    <x v="2"/>
    <m/>
    <s v="17.04-11.06"/>
    <x v="3"/>
    <s v="01"/>
    <s v="5"/>
    <s v="4"/>
    <n v="80"/>
    <x v="3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"/>
    <x v="135"/>
    <x v="75"/>
    <x v="470"/>
    <n v="3"/>
    <n v="45"/>
    <n v="6"/>
    <x v="4"/>
    <m/>
    <s v="09.01-15.01+_x000a_06.02-26.03"/>
    <x v="19"/>
    <m/>
    <s v="3"/>
    <s v="7"/>
    <n v="80"/>
    <x v="19"/>
    <m/>
    <n v="1"/>
    <n v="60"/>
    <s v="CLC"/>
    <s v="60_CLCTPTM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"/>
    <x v="135"/>
    <x v="75"/>
    <x v="470"/>
    <n v="3"/>
    <n v="45"/>
    <n v="6"/>
    <x v="4"/>
    <m/>
    <s v="09.01-15.01+_x000a_06.02-26.03"/>
    <x v="20"/>
    <s v="01"/>
    <s v="5"/>
    <s v="10"/>
    <n v="80"/>
    <x v="20"/>
    <m/>
    <n v="1"/>
    <n v="60"/>
    <s v="CLC"/>
    <s v="60_CLCTPTM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7"/>
    <x v="136"/>
    <x v="77"/>
    <x v="471"/>
    <n v="3"/>
    <n v="45"/>
    <n v="6"/>
    <x v="4"/>
    <s v="05.02-26.02"/>
    <s v="27.02-16.04_x000a_(Học bù 02 buổi)"/>
    <x v="6"/>
    <m/>
    <s v="3"/>
    <s v="4"/>
    <n v="3"/>
    <x v="6"/>
    <m/>
    <n v="1"/>
    <n v="61"/>
    <s v="CLC"/>
    <s v="61CLCTPTM"/>
    <s v="Điều chỉnh tiến độ, đăng ký học bù 02 buổi trước 16.04"/>
    <s v="MT Nam"/>
    <x v="9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7"/>
    <x v="136"/>
    <x v="77"/>
    <x v="471"/>
    <n v="3"/>
    <n v="45"/>
    <n v="6"/>
    <x v="4"/>
    <s v="05.02-26.02"/>
    <s v="27.02-16.04_x000a_(Học bù 02 buổi)"/>
    <x v="7"/>
    <s v="01"/>
    <s v="6"/>
    <s v="1"/>
    <n v="3"/>
    <x v="7"/>
    <m/>
    <n v="1"/>
    <n v="61"/>
    <s v="CLC"/>
    <s v="61CLCTPTM"/>
    <s v="Điều chỉnh tiến độ, đăng ký học bù 02 buổi trước 16.04"/>
    <s v="MT Nam"/>
    <x v="9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36"/>
    <x v="137"/>
    <x v="77"/>
    <x v="472"/>
    <n v="3"/>
    <n v="45"/>
    <n v="6"/>
    <x v="2"/>
    <s v="05.02-26.02"/>
    <s v="01.05-25.06"/>
    <x v="2"/>
    <m/>
    <s v="2"/>
    <s v="1"/>
    <n v="3"/>
    <x v="2"/>
    <s v="B510"/>
    <n v="1"/>
    <n v="61"/>
    <s v="CLC"/>
    <s v="61CLCTN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</r>
  <r>
    <n v="236"/>
    <x v="137"/>
    <x v="77"/>
    <x v="472"/>
    <n v="3"/>
    <n v="45"/>
    <n v="6"/>
    <x v="2"/>
    <s v="05.02-26.02"/>
    <s v="01.05-25.06"/>
    <x v="10"/>
    <s v="01"/>
    <s v="4"/>
    <s v="4"/>
    <n v="3"/>
    <x v="10"/>
    <m/>
    <n v="1"/>
    <n v="61"/>
    <s v="CLC"/>
    <s v="61CLCTN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</r>
  <r>
    <n v="184"/>
    <x v="138"/>
    <x v="106"/>
    <x v="473"/>
    <n v="3"/>
    <n v="45"/>
    <n v="6"/>
    <x v="2"/>
    <m/>
    <s v="17.04-11.06"/>
    <x v="17"/>
    <m/>
    <s v="3"/>
    <s v="1"/>
    <n v="100"/>
    <x v="17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84"/>
    <x v="138"/>
    <x v="106"/>
    <x v="473"/>
    <n v="3"/>
    <n v="45"/>
    <n v="6"/>
    <x v="2"/>
    <m/>
    <s v="17.04-11.06"/>
    <x v="14"/>
    <s v="01"/>
    <s v="5"/>
    <s v="1"/>
    <n v="100"/>
    <x v="14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6"/>
    <x v="139"/>
    <x v="107"/>
    <x v="474"/>
    <n v="3"/>
    <n v="45"/>
    <n v="6"/>
    <x v="2"/>
    <m/>
    <s v="17.04-11.06"/>
    <x v="17"/>
    <m/>
    <s v="3"/>
    <s v="1"/>
    <n v="100"/>
    <x v="17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6"/>
    <x v="139"/>
    <x v="107"/>
    <x v="474"/>
    <n v="3"/>
    <n v="45"/>
    <n v="6"/>
    <x v="2"/>
    <m/>
    <s v="17.04-11.06"/>
    <x v="3"/>
    <s v="01"/>
    <s v="5"/>
    <s v="4"/>
    <n v="100"/>
    <x v="3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75"/>
    <n v="3"/>
    <n v="45"/>
    <n v="6"/>
    <x v="4"/>
    <m/>
    <s v="09.01-15.01+_x000a_06.02-26.03"/>
    <x v="2"/>
    <m/>
    <s v="2"/>
    <s v="1"/>
    <n v="100"/>
    <x v="2"/>
    <s v="A603"/>
    <n v="7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5"/>
    <n v="3"/>
    <n v="45"/>
    <n v="6"/>
    <x v="4"/>
    <m/>
    <s v="09.01-15.01+_x000a_06.02-26.03"/>
    <x v="10"/>
    <s v="01"/>
    <s v="4"/>
    <s v="4"/>
    <n v="100"/>
    <x v="10"/>
    <m/>
    <n v="7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6"/>
    <n v="3"/>
    <n v="45"/>
    <n v="6"/>
    <x v="4"/>
    <m/>
    <s v="09.01-15.01+_x000a_06.02-26.03"/>
    <x v="6"/>
    <m/>
    <s v="3"/>
    <s v="4"/>
    <n v="100"/>
    <x v="6"/>
    <m/>
    <n v="7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6"/>
    <n v="3"/>
    <n v="45"/>
    <n v="6"/>
    <x v="4"/>
    <m/>
    <s v="09.01-15.01+_x000a_06.02-26.03"/>
    <x v="7"/>
    <s v="01"/>
    <s v="6"/>
    <s v="1"/>
    <n v="100"/>
    <x v="7"/>
    <m/>
    <n v="7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7"/>
    <n v="3"/>
    <n v="45"/>
    <n v="6"/>
    <x v="4"/>
    <m/>
    <s v="09.01-15.01+_x000a_06.02-26.03"/>
    <x v="8"/>
    <m/>
    <s v="2"/>
    <s v="10"/>
    <n v="100"/>
    <x v="8"/>
    <m/>
    <n v="7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7"/>
    <n v="3"/>
    <n v="45"/>
    <n v="6"/>
    <x v="4"/>
    <m/>
    <s v="09.01-15.01+_x000a_06.02-26.03"/>
    <x v="9"/>
    <s v="01"/>
    <s v="5"/>
    <s v="7"/>
    <n v="100"/>
    <x v="9"/>
    <m/>
    <n v="7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8"/>
    <n v="3"/>
    <n v="45"/>
    <n v="6"/>
    <x v="2"/>
    <m/>
    <s v="17.04-11.06"/>
    <x v="2"/>
    <m/>
    <s v="2"/>
    <s v="1"/>
    <n v="100"/>
    <x v="2"/>
    <m/>
    <n v="7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78"/>
    <n v="3"/>
    <n v="45"/>
    <n v="6"/>
    <x v="2"/>
    <m/>
    <s v="17.04-11.06"/>
    <x v="10"/>
    <s v="01"/>
    <s v="4"/>
    <s v="4"/>
    <n v="100"/>
    <x v="10"/>
    <m/>
    <n v="7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79"/>
    <n v="3"/>
    <n v="45"/>
    <n v="6"/>
    <x v="2"/>
    <m/>
    <s v="17.04-11.06"/>
    <x v="6"/>
    <m/>
    <s v="3"/>
    <s v="4"/>
    <n v="100"/>
    <x v="6"/>
    <m/>
    <n v="7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79"/>
    <n v="3"/>
    <n v="45"/>
    <n v="6"/>
    <x v="2"/>
    <m/>
    <s v="17.04-11.06"/>
    <x v="7"/>
    <s v="01"/>
    <s v="6"/>
    <s v="1"/>
    <n v="100"/>
    <x v="7"/>
    <m/>
    <n v="7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80"/>
    <n v="3"/>
    <n v="45"/>
    <n v="6"/>
    <x v="2"/>
    <m/>
    <s v="17.04-11.06"/>
    <x v="8"/>
    <m/>
    <s v="2"/>
    <s v="10"/>
    <n v="100"/>
    <x v="8"/>
    <m/>
    <n v="7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80"/>
    <n v="3"/>
    <n v="45"/>
    <n v="6"/>
    <x v="2"/>
    <m/>
    <s v="17.04-11.06"/>
    <x v="9"/>
    <s v="01"/>
    <s v="5"/>
    <s v="7"/>
    <n v="100"/>
    <x v="9"/>
    <m/>
    <n v="7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81"/>
    <n v="3"/>
    <n v="45"/>
    <n v="6"/>
    <x v="2"/>
    <m/>
    <s v="17.04-11.06"/>
    <x v="2"/>
    <m/>
    <s v="2"/>
    <s v="1"/>
    <n v="100"/>
    <x v="2"/>
    <m/>
    <n v="7"/>
    <n v="60"/>
    <s v="Tiêu chuẩn"/>
    <s v="60_KTK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81"/>
    <n v="3"/>
    <n v="45"/>
    <n v="6"/>
    <x v="2"/>
    <m/>
    <s v="17.04-11.06"/>
    <x v="10"/>
    <s v="01"/>
    <s v="4"/>
    <s v="4"/>
    <n v="100"/>
    <x v="10"/>
    <m/>
    <n v="7"/>
    <n v="60"/>
    <s v="Tiêu chuẩn"/>
    <s v="60_KTK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2"/>
    <n v="3"/>
    <n v="45"/>
    <n v="6"/>
    <x v="4"/>
    <m/>
    <s v="09.01-15.01+_x000a_06.02-26.03"/>
    <x v="21"/>
    <m/>
    <s v="4"/>
    <s v="1"/>
    <n v="100"/>
    <x v="21"/>
    <m/>
    <n v="7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2"/>
    <n v="3"/>
    <n v="45"/>
    <n v="6"/>
    <x v="4"/>
    <m/>
    <s v="09.01-15.01+_x000a_06.02-26.03"/>
    <x v="18"/>
    <s v="01"/>
    <s v="6"/>
    <s v="4"/>
    <n v="100"/>
    <x v="18"/>
    <m/>
    <n v="7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3"/>
    <n v="3"/>
    <n v="45"/>
    <n v="6"/>
    <x v="4"/>
    <m/>
    <s v="09.01-15.01+_x000a_06.02-26.03"/>
    <x v="19"/>
    <m/>
    <s v="3"/>
    <s v="7"/>
    <n v="100"/>
    <x v="19"/>
    <m/>
    <n v="7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3"/>
    <n v="3"/>
    <n v="45"/>
    <n v="6"/>
    <x v="4"/>
    <m/>
    <s v="09.01-15.01+_x000a_06.02-26.03"/>
    <x v="20"/>
    <s v="01"/>
    <s v="5"/>
    <s v="10"/>
    <n v="100"/>
    <x v="20"/>
    <m/>
    <n v="7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4"/>
    <n v="3"/>
    <n v="45"/>
    <n v="6"/>
    <x v="4"/>
    <m/>
    <s v="09.01-15.01+_x000a_06.02-26.03"/>
    <x v="2"/>
    <m/>
    <s v="2"/>
    <s v="1"/>
    <n v="100"/>
    <x v="2"/>
    <s v="E301"/>
    <n v="7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4"/>
    <n v="3"/>
    <n v="45"/>
    <n v="6"/>
    <x v="4"/>
    <m/>
    <s v="09.01-15.01+_x000a_06.02-26.03"/>
    <x v="10"/>
    <s v="01"/>
    <s v="4"/>
    <s v="4"/>
    <n v="100"/>
    <x v="10"/>
    <m/>
    <n v="7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5"/>
    <n v="3"/>
    <n v="45"/>
    <n v="6"/>
    <x v="2"/>
    <m/>
    <s v="17.04-11.06"/>
    <x v="8"/>
    <m/>
    <s v="2"/>
    <s v="10"/>
    <n v="100"/>
    <x v="8"/>
    <m/>
    <n v="7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5"/>
    <n v="3"/>
    <n v="45"/>
    <n v="6"/>
    <x v="2"/>
    <m/>
    <s v="17.04-11.06"/>
    <x v="9"/>
    <s v="01"/>
    <s v="5"/>
    <s v="7"/>
    <n v="100"/>
    <x v="9"/>
    <m/>
    <n v="7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6"/>
    <n v="3"/>
    <n v="45"/>
    <n v="6"/>
    <x v="2"/>
    <m/>
    <s v="17.04-11.06"/>
    <x v="21"/>
    <m/>
    <s v="4"/>
    <s v="1"/>
    <n v="100"/>
    <x v="21"/>
    <m/>
    <n v="7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6"/>
    <n v="3"/>
    <n v="45"/>
    <n v="6"/>
    <x v="2"/>
    <m/>
    <s v="17.04-11.06"/>
    <x v="18"/>
    <s v="01"/>
    <s v="6"/>
    <s v="4"/>
    <n v="100"/>
    <x v="18"/>
    <m/>
    <n v="7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7"/>
    <n v="3"/>
    <n v="45"/>
    <n v="6"/>
    <x v="2"/>
    <m/>
    <s v="17.04-11.06"/>
    <x v="19"/>
    <m/>
    <s v="3"/>
    <s v="7"/>
    <n v="100"/>
    <x v="19"/>
    <m/>
    <n v="7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7"/>
    <n v="3"/>
    <n v="45"/>
    <n v="6"/>
    <x v="2"/>
    <m/>
    <s v="17.04-11.06"/>
    <x v="20"/>
    <s v="01"/>
    <s v="5"/>
    <s v="10"/>
    <n v="100"/>
    <x v="20"/>
    <m/>
    <n v="7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8"/>
    <n v="3"/>
    <n v="45"/>
    <n v="6"/>
    <x v="2"/>
    <m/>
    <s v="17.04-11.06"/>
    <x v="17"/>
    <m/>
    <s v="3"/>
    <s v="1"/>
    <n v="100"/>
    <x v="17"/>
    <m/>
    <n v="7"/>
    <n v="60"/>
    <s v="Tiêu chuẩn"/>
    <s v="60_TM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8"/>
    <n v="3"/>
    <n v="45"/>
    <n v="6"/>
    <x v="2"/>
    <m/>
    <s v="17.04-11.06"/>
    <x v="3"/>
    <s v="01"/>
    <s v="5"/>
    <s v="4"/>
    <n v="100"/>
    <x v="3"/>
    <m/>
    <n v="7"/>
    <n v="60"/>
    <s v="Tiêu chuẩn"/>
    <s v="60_TM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9"/>
    <x v="142"/>
    <x v="109"/>
    <x v="489"/>
    <n v="3"/>
    <n v="45"/>
    <n v="6"/>
    <x v="4"/>
    <m/>
    <s v="09.01-15.01+_x000a_06.02-26.03"/>
    <x v="6"/>
    <m/>
    <s v="3"/>
    <s v="4"/>
    <n v="100"/>
    <x v="6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9"/>
    <x v="142"/>
    <x v="109"/>
    <x v="489"/>
    <n v="3"/>
    <n v="45"/>
    <n v="6"/>
    <x v="4"/>
    <m/>
    <s v="09.01-15.01+_x000a_06.02-26.03"/>
    <x v="7"/>
    <s v="01"/>
    <s v="6"/>
    <s v="1"/>
    <n v="100"/>
    <x v="7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6"/>
    <x v="143"/>
    <x v="110"/>
    <x v="490"/>
    <n v="3"/>
    <n v="45"/>
    <n v="6"/>
    <x v="4"/>
    <m/>
    <s v="09.01-15.01+_x000a_06.02-26.03"/>
    <x v="17"/>
    <m/>
    <s v="3"/>
    <s v="1"/>
    <n v="100"/>
    <x v="17"/>
    <m/>
    <n v="3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6"/>
    <x v="143"/>
    <x v="110"/>
    <x v="490"/>
    <n v="3"/>
    <n v="45"/>
    <n v="6"/>
    <x v="4"/>
    <m/>
    <s v="09.01-15.01+_x000a_06.02-26.03"/>
    <x v="3"/>
    <s v="01"/>
    <s v="5"/>
    <s v="4"/>
    <n v="100"/>
    <x v="3"/>
    <m/>
    <n v="3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6"/>
    <x v="143"/>
    <x v="110"/>
    <x v="491"/>
    <n v="3"/>
    <n v="45"/>
    <n v="6"/>
    <x v="2"/>
    <m/>
    <s v="17.04-11.06"/>
    <x v="15"/>
    <m/>
    <s v="4"/>
    <s v="7"/>
    <n v="100"/>
    <x v="15"/>
    <m/>
    <n v="3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6"/>
    <x v="143"/>
    <x v="110"/>
    <x v="491"/>
    <n v="3"/>
    <n v="45"/>
    <n v="6"/>
    <x v="2"/>
    <m/>
    <s v="17.04-11.06"/>
    <x v="16"/>
    <s v="01"/>
    <s v="6"/>
    <s v="10"/>
    <n v="100"/>
    <x v="16"/>
    <m/>
    <n v="3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6"/>
    <x v="143"/>
    <x v="110"/>
    <x v="492"/>
    <n v="3"/>
    <n v="45"/>
    <n v="6"/>
    <x v="2"/>
    <m/>
    <s v="17.04-11.06"/>
    <x v="17"/>
    <m/>
    <s v="3"/>
    <s v="1"/>
    <n v="100"/>
    <x v="17"/>
    <m/>
    <n v="3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6"/>
    <x v="143"/>
    <x v="110"/>
    <x v="492"/>
    <n v="3"/>
    <n v="45"/>
    <n v="6"/>
    <x v="2"/>
    <m/>
    <s v="17.04-11.06"/>
    <x v="3"/>
    <s v="01"/>
    <s v="5"/>
    <s v="4"/>
    <n v="100"/>
    <x v="3"/>
    <m/>
    <n v="3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7"/>
    <x v="144"/>
    <x v="110"/>
    <x v="493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6"/>
    <x v="145"/>
    <x v="111"/>
    <x v="494"/>
    <n v="3"/>
    <n v="45"/>
    <n v="6"/>
    <x v="4"/>
    <m/>
    <s v="09.01-15.01+_x000a_06.02-26.03"/>
    <x v="19"/>
    <m/>
    <s v="3"/>
    <s v="7"/>
    <n v="100"/>
    <x v="19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6"/>
    <x v="145"/>
    <x v="111"/>
    <x v="494"/>
    <n v="3"/>
    <n v="45"/>
    <n v="6"/>
    <x v="4"/>
    <m/>
    <s v="09.01-15.01+_x000a_06.02-26.03"/>
    <x v="20"/>
    <s v="01"/>
    <s v="5"/>
    <s v="10"/>
    <n v="100"/>
    <x v="20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6"/>
    <x v="145"/>
    <x v="111"/>
    <x v="495"/>
    <n v="3"/>
    <n v="45"/>
    <n v="6"/>
    <x v="2"/>
    <m/>
    <s v="17.04-11.06"/>
    <x v="19"/>
    <m/>
    <s v="3"/>
    <s v="7"/>
    <n v="100"/>
    <x v="19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6"/>
    <x v="145"/>
    <x v="111"/>
    <x v="495"/>
    <n v="3"/>
    <n v="45"/>
    <n v="6"/>
    <x v="2"/>
    <m/>
    <s v="17.04-11.06"/>
    <x v="20"/>
    <s v="01"/>
    <s v="5"/>
    <s v="10"/>
    <n v="100"/>
    <x v="20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8"/>
    <x v="146"/>
    <x v="112"/>
    <x v="496"/>
    <n v="3"/>
    <n v="45"/>
    <n v="6"/>
    <x v="4"/>
    <m/>
    <s v="09.01-15.01+_x000a_06.02-26.03"/>
    <x v="21"/>
    <m/>
    <s v="4"/>
    <s v="1"/>
    <n v="80"/>
    <x v="21"/>
    <m/>
    <n v="1"/>
    <n v="60"/>
    <s v="CLC"/>
    <s v="60_LOG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8"/>
    <x v="146"/>
    <x v="112"/>
    <x v="496"/>
    <n v="3"/>
    <n v="45"/>
    <n v="6"/>
    <x v="4"/>
    <m/>
    <s v="09.01-15.01+_x000a_06.02-26.03"/>
    <x v="18"/>
    <s v="01"/>
    <s v="6"/>
    <s v="4"/>
    <n v="80"/>
    <x v="18"/>
    <m/>
    <n v="1"/>
    <n v="60"/>
    <s v="CLC"/>
    <s v="60_LOG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1"/>
    <x v="147"/>
    <x v="108"/>
    <x v="497"/>
    <n v="3"/>
    <n v="45"/>
    <n v="6"/>
    <x v="4"/>
    <m/>
    <s v="09.01-15.01+_x000a_06.02-26.03"/>
    <x v="15"/>
    <m/>
    <s v="4"/>
    <s v="7"/>
    <n v="80"/>
    <x v="15"/>
    <m/>
    <n v="4"/>
    <n v="60"/>
    <s v="CLC"/>
    <s v="60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1"/>
    <x v="147"/>
    <x v="108"/>
    <x v="497"/>
    <n v="3"/>
    <n v="45"/>
    <n v="6"/>
    <x v="4"/>
    <m/>
    <s v="09.01-15.01+_x000a_06.02-26.03"/>
    <x v="16"/>
    <s v="01"/>
    <s v="6"/>
    <s v="10"/>
    <n v="80"/>
    <x v="16"/>
    <m/>
    <n v="4"/>
    <n v="60"/>
    <s v="CLC"/>
    <s v="60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1"/>
    <x v="147"/>
    <x v="108"/>
    <x v="498"/>
    <n v="3"/>
    <n v="45"/>
    <n v="6"/>
    <x v="4"/>
    <m/>
    <s v="09.01-15.01+_x000a_06.02-26.03"/>
    <x v="2"/>
    <m/>
    <s v="2"/>
    <s v="1"/>
    <n v="80"/>
    <x v="2"/>
    <s v="A605"/>
    <n v="4"/>
    <n v="60"/>
    <s v="CLC"/>
    <s v="60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1"/>
    <x v="147"/>
    <x v="108"/>
    <x v="498"/>
    <n v="3"/>
    <n v="45"/>
    <n v="6"/>
    <x v="4"/>
    <m/>
    <s v="09.01-15.01+_x000a_06.02-26.03"/>
    <x v="10"/>
    <s v="01"/>
    <s v="4"/>
    <s v="4"/>
    <n v="80"/>
    <x v="10"/>
    <m/>
    <n v="4"/>
    <n v="60"/>
    <s v="CLC"/>
    <s v="60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4"/>
    <x v="147"/>
    <x v="108"/>
    <x v="499"/>
    <n v="3"/>
    <n v="45"/>
    <n v="6"/>
    <x v="4"/>
    <s v="05.02-26.02"/>
    <s v="27.02-16.04_x000a_(Học bù 02 buổi)"/>
    <x v="8"/>
    <m/>
    <s v="2"/>
    <s v="10"/>
    <n v="3"/>
    <x v="8"/>
    <m/>
    <n v="4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47"/>
    <x v="108"/>
    <x v="499"/>
    <n v="3"/>
    <n v="45"/>
    <n v="6"/>
    <x v="4"/>
    <s v="05.02-26.02"/>
    <s v="27.02-16.04_x000a_(Học bù 02 buổi)"/>
    <x v="9"/>
    <s v="01"/>
    <s v="5"/>
    <s v="7"/>
    <n v="3"/>
    <x v="9"/>
    <m/>
    <n v="4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51"/>
    <x v="147"/>
    <x v="108"/>
    <x v="500"/>
    <n v="3"/>
    <n v="45"/>
    <n v="6"/>
    <x v="2"/>
    <m/>
    <s v="17.04-11.06"/>
    <x v="11"/>
    <m/>
    <s v="3"/>
    <s v="10"/>
    <n v="80"/>
    <x v="11"/>
    <m/>
    <n v="4"/>
    <n v="60"/>
    <s v="CLC"/>
    <s v="60_CLCKT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1"/>
    <x v="147"/>
    <x v="108"/>
    <x v="500"/>
    <n v="3"/>
    <n v="45"/>
    <n v="6"/>
    <x v="2"/>
    <m/>
    <s v="17.04-11.06"/>
    <x v="12"/>
    <s v="01"/>
    <s v="6"/>
    <s v="7"/>
    <n v="80"/>
    <x v="12"/>
    <m/>
    <n v="4"/>
    <n v="60"/>
    <s v="CLC"/>
    <s v="60_CLCKT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0"/>
    <x v="148"/>
    <x v="113"/>
    <x v="501"/>
    <n v="3"/>
    <n v="45"/>
    <n v="6"/>
    <x v="2"/>
    <s v="05.02-26.02"/>
    <s v="17.04-11.06"/>
    <x v="19"/>
    <m/>
    <s v="3"/>
    <s v="7"/>
    <n v="3"/>
    <x v="19"/>
    <m/>
    <n v="1"/>
    <n v="61"/>
    <s v="CLC"/>
    <s v="61MARKETING SỐ-KHỐI 1"/>
    <s v="Thay cho môn Cơ sở dữ liệu"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30"/>
    <x v="148"/>
    <x v="113"/>
    <x v="501"/>
    <n v="3"/>
    <n v="45"/>
    <n v="6"/>
    <x v="2"/>
    <s v="05.02-26.02"/>
    <s v="17.04-11.06"/>
    <x v="20"/>
    <s v="01"/>
    <s v="5"/>
    <s v="10"/>
    <n v="3"/>
    <x v="20"/>
    <m/>
    <n v="1"/>
    <n v="61"/>
    <s v="CLC"/>
    <s v="61MARKETING SỐ-KHỐI 1"/>
    <s v="Thay cho môn Cơ sở dữ liệu"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7"/>
    <x v="149"/>
    <x v="109"/>
    <x v="502"/>
    <n v="3"/>
    <n v="45"/>
    <n v="6"/>
    <x v="4"/>
    <m/>
    <s v="09.01-15.01+_x000a_06.02-26.03"/>
    <x v="4"/>
    <m/>
    <s v="2"/>
    <s v="7"/>
    <n v="80"/>
    <x v="4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7"/>
    <x v="149"/>
    <x v="109"/>
    <x v="502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"/>
    <x v="150"/>
    <x v="114"/>
    <x v="503"/>
    <n v="3"/>
    <n v="45"/>
    <n v="6"/>
    <x v="4"/>
    <m/>
    <s v="09.01-15.01+_x000a_06.02-26.03"/>
    <x v="11"/>
    <m/>
    <s v="3"/>
    <s v="10"/>
    <n v="30"/>
    <x v="11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8"/>
    <x v="150"/>
    <x v="114"/>
    <x v="503"/>
    <n v="3"/>
    <n v="45"/>
    <n v="6"/>
    <x v="4"/>
    <m/>
    <s v="09.01-15.01+_x000a_06.02-26.03"/>
    <x v="12"/>
    <s v="01"/>
    <s v="6"/>
    <s v="7"/>
    <n v="30"/>
    <x v="12"/>
    <m/>
    <n v="1"/>
    <n v="59"/>
    <s v="CLC"/>
    <s v="59 CLCTPTM"/>
    <m/>
    <m/>
    <x v="4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7"/>
    <x v="151"/>
    <x v="115"/>
    <x v="504"/>
    <n v="3"/>
    <n v="45"/>
    <n v="6"/>
    <x v="4"/>
    <s v="05.02-26.02"/>
    <s v="27.02-16.04_x000a_(Học bù 02 buổi)"/>
    <x v="4"/>
    <m/>
    <s v="2"/>
    <s v="7"/>
    <n v="3"/>
    <x v="4"/>
    <m/>
    <n v="1"/>
    <n v="61"/>
    <s v="CLC"/>
    <s v="61MARKETING SỐ-KHỐI 1"/>
    <s v="Điều chỉnh tiến độ, đăng ký học bù 02 buổi trước 16.04"/>
    <s v="Chưa đăng ký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7"/>
    <x v="151"/>
    <x v="115"/>
    <x v="504"/>
    <n v="3"/>
    <n v="45"/>
    <n v="6"/>
    <x v="4"/>
    <s v="05.02-26.02"/>
    <s v="27.02-16.04_x000a_(Học bù 02 buổi)"/>
    <x v="5"/>
    <s v="01"/>
    <s v="4"/>
    <s v="10"/>
    <n v="3"/>
    <x v="5"/>
    <m/>
    <n v="1"/>
    <n v="61"/>
    <s v="CLC"/>
    <s v="61MARKETING SỐ-KHỐI 1"/>
    <s v="Điều chỉnh tiến độ, đăng ký học bù 02 buổi trước 16.04"/>
    <s v="Chưa đăng ký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48"/>
    <x v="152"/>
    <x v="108"/>
    <x v="505"/>
    <n v="3"/>
    <n v="45"/>
    <n v="6"/>
    <x v="4"/>
    <s v="05.02-26.02"/>
    <s v="27.02-16.04_x000a_(Học bù 02 buổi)"/>
    <x v="19"/>
    <m/>
    <s v="3"/>
    <s v="7"/>
    <n v="3"/>
    <x v="19"/>
    <m/>
    <n v="1"/>
    <n v="61"/>
    <s v="CLC"/>
    <s v="61MARKETING SỐ-KHỐI 1"/>
    <s v="Điều chỉnh tiến độ, đăng ký học bù 02 buổi trước 16.04; Thay cho môn QTH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8"/>
    <x v="152"/>
    <x v="108"/>
    <x v="505"/>
    <n v="3"/>
    <n v="45"/>
    <n v="6"/>
    <x v="4"/>
    <s v="05.02-26.02"/>
    <s v="27.02-16.04_x000a_(Học bù 02 buổi)"/>
    <x v="20"/>
    <s v="01"/>
    <s v="5"/>
    <s v="10"/>
    <n v="3"/>
    <x v="20"/>
    <m/>
    <n v="1"/>
    <n v="61"/>
    <s v="CLC"/>
    <s v="61MARKETING SỐ-KHỐI 1"/>
    <s v="Điều chỉnh tiến độ, đăng ký học bù 02 buổi trước 16.04; Thay cho môn QTH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3"/>
    <x v="153"/>
    <x v="116"/>
    <x v="506"/>
    <n v="3"/>
    <n v="45"/>
    <n v="6"/>
    <x v="4"/>
    <s v="26.02-19.03"/>
    <s v="09.01-15.01+_x000a_06.02-26.02+_x000a_20.03-16.04"/>
    <x v="2"/>
    <m/>
    <s v="2"/>
    <s v="1"/>
    <n v="3"/>
    <x v="2"/>
    <s v="A301"/>
    <n v="3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23"/>
    <x v="153"/>
    <x v="116"/>
    <x v="506"/>
    <n v="3"/>
    <n v="45"/>
    <n v="6"/>
    <x v="4"/>
    <s v="26.02-19.03"/>
    <s v="09.01-15.01+_x000a_06.02-26.02+_x000a_20.03-16.04"/>
    <x v="10"/>
    <s v="01"/>
    <s v="4"/>
    <s v="4"/>
    <n v="3"/>
    <x v="10"/>
    <m/>
    <n v="3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23"/>
    <x v="153"/>
    <x v="116"/>
    <x v="507"/>
    <n v="3"/>
    <n v="45"/>
    <n v="6"/>
    <x v="4"/>
    <s v="26.02-19.03"/>
    <s v="09.01-15.01+_x000a_06.02-26.02+_x000a_20.03-16.04"/>
    <x v="4"/>
    <m/>
    <s v="2"/>
    <s v="7"/>
    <n v="3"/>
    <x v="4"/>
    <m/>
    <n v="3"/>
    <n v="61"/>
    <s v="Tiêu chuẩn"/>
    <s v="61TTTM-KHỐI 1"/>
    <m/>
    <s v="MT Nam"/>
    <x v="3"/>
    <n v="3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23"/>
    <x v="153"/>
    <x v="116"/>
    <x v="507"/>
    <n v="3"/>
    <n v="45"/>
    <n v="6"/>
    <x v="4"/>
    <s v="26.02-19.03"/>
    <s v="09.01-15.01+_x000a_06.02-26.02+_x000a_20.03-16.04"/>
    <x v="5"/>
    <s v="01"/>
    <s v="4"/>
    <s v="10"/>
    <n v="3"/>
    <x v="5"/>
    <m/>
    <n v="3"/>
    <n v="61"/>
    <s v="Tiêu chuẩn"/>
    <s v="61TTTM-KHỐI 1"/>
    <m/>
    <s v="MT Nam"/>
    <x v="3"/>
    <n v="3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23"/>
    <x v="153"/>
    <x v="116"/>
    <x v="508"/>
    <n v="3"/>
    <n v="45"/>
    <n v="6"/>
    <x v="2"/>
    <s v="26.02-19.03"/>
    <s v="17.04-11.06"/>
    <x v="11"/>
    <m/>
    <s v="3"/>
    <s v="10"/>
    <n v="3"/>
    <x v="11"/>
    <m/>
    <n v="3"/>
    <n v="61"/>
    <s v="Tiêu chuẩn"/>
    <s v="61TNTM-KHỐI 1"/>
    <m/>
    <s v="MT Nam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3"/>
    <x v="153"/>
    <x v="116"/>
    <x v="508"/>
    <n v="3"/>
    <n v="45"/>
    <n v="6"/>
    <x v="2"/>
    <s v="26.02-19.03"/>
    <s v="17.04-11.06"/>
    <x v="12"/>
    <s v="01"/>
    <s v="6"/>
    <s v="7"/>
    <n v="3"/>
    <x v="12"/>
    <m/>
    <n v="3"/>
    <n v="61"/>
    <s v="Tiêu chuẩn"/>
    <s v="61TNTM-KHỐI 1"/>
    <m/>
    <s v="MT Nam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2"/>
    <x v="154"/>
    <x v="116"/>
    <x v="509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TATM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2"/>
    <x v="154"/>
    <x v="116"/>
    <x v="509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TATM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88"/>
    <x v="155"/>
    <x v="117"/>
    <x v="510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8"/>
    <x v="155"/>
    <x v="117"/>
    <x v="510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8"/>
    <x v="155"/>
    <x v="117"/>
    <x v="511"/>
    <n v="3"/>
    <n v="45"/>
    <n v="6"/>
    <x v="2"/>
    <m/>
    <s v="17.04-11.06"/>
    <x v="21"/>
    <m/>
    <s v="4"/>
    <s v="1"/>
    <n v="100"/>
    <x v="21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8"/>
    <x v="155"/>
    <x v="117"/>
    <x v="511"/>
    <n v="3"/>
    <n v="45"/>
    <n v="6"/>
    <x v="2"/>
    <m/>
    <s v="17.04-11.06"/>
    <x v="18"/>
    <s v="01"/>
    <s v="6"/>
    <s v="4"/>
    <n v="100"/>
    <x v="18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9"/>
    <x v="156"/>
    <x v="118"/>
    <x v="512"/>
    <n v="3"/>
    <n v="45"/>
    <n v="6"/>
    <x v="2"/>
    <m/>
    <s v="17.04-11.06"/>
    <x v="6"/>
    <m/>
    <s v="3"/>
    <s v="4"/>
    <n v="100"/>
    <x v="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9"/>
    <x v="156"/>
    <x v="118"/>
    <x v="512"/>
    <n v="3"/>
    <n v="45"/>
    <n v="6"/>
    <x v="2"/>
    <m/>
    <s v="17.04-11.06"/>
    <x v="7"/>
    <s v="01"/>
    <s v="6"/>
    <s v="1"/>
    <n v="100"/>
    <x v="7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0"/>
    <x v="157"/>
    <x v="119"/>
    <x v="513"/>
    <n v="3"/>
    <n v="45"/>
    <n v="6"/>
    <x v="4"/>
    <m/>
    <s v="09.01-15.01+_x000a_06.02-26.03"/>
    <x v="4"/>
    <m/>
    <s v="2"/>
    <s v="7"/>
    <n v="100"/>
    <x v="4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0"/>
    <x v="157"/>
    <x v="119"/>
    <x v="513"/>
    <n v="3"/>
    <n v="45"/>
    <n v="6"/>
    <x v="4"/>
    <m/>
    <s v="09.01-15.01+_x000a_06.02-26.03"/>
    <x v="5"/>
    <s v="01"/>
    <s v="4"/>
    <s v="10"/>
    <n v="100"/>
    <x v="5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8"/>
    <x v="158"/>
    <x v="120"/>
    <x v="514"/>
    <n v="3"/>
    <n v="45"/>
    <n v="6"/>
    <x v="4"/>
    <m/>
    <s v="09.01-15.01+_x000a_06.02-26.03"/>
    <x v="17"/>
    <m/>
    <s v="3"/>
    <s v="1"/>
    <n v="100"/>
    <x v="17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8"/>
    <x v="158"/>
    <x v="120"/>
    <x v="514"/>
    <n v="3"/>
    <n v="45"/>
    <n v="6"/>
    <x v="4"/>
    <m/>
    <s v="09.01-15.01+_x000a_06.02-26.03"/>
    <x v="3"/>
    <s v="01"/>
    <s v="5"/>
    <s v="4"/>
    <n v="100"/>
    <x v="3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8"/>
    <x v="159"/>
    <x v="121"/>
    <x v="515"/>
    <n v="3"/>
    <n v="45"/>
    <n v="6"/>
    <x v="4"/>
    <m/>
    <s v="09.01-15.01+_x000a_06.02-26.03"/>
    <x v="8"/>
    <m/>
    <s v="2"/>
    <s v="10"/>
    <n v="100"/>
    <x v="8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8"/>
    <x v="159"/>
    <x v="121"/>
    <x v="515"/>
    <n v="3"/>
    <n v="45"/>
    <n v="6"/>
    <x v="4"/>
    <m/>
    <s v="09.01-15.01+_x000a_06.02-26.03"/>
    <x v="9"/>
    <s v="01"/>
    <s v="5"/>
    <s v="7"/>
    <n v="100"/>
    <x v="9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8"/>
    <x v="160"/>
    <x v="122"/>
    <x v="516"/>
    <n v="3"/>
    <n v="45"/>
    <n v="6"/>
    <x v="4"/>
    <m/>
    <s v="09.01-15.01+_x000a_06.02-26.03"/>
    <x v="4"/>
    <m/>
    <s v="2"/>
    <s v="7"/>
    <n v="100"/>
    <x v="4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08"/>
    <x v="160"/>
    <x v="122"/>
    <x v="516"/>
    <n v="3"/>
    <n v="45"/>
    <n v="6"/>
    <x v="4"/>
    <m/>
    <s v="09.01-15.01+_x000a_06.02-26.03"/>
    <x v="5"/>
    <s v="01"/>
    <s v="4"/>
    <s v="10"/>
    <n v="100"/>
    <x v="5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3"/>
    <x v="161"/>
    <x v="123"/>
    <x v="517"/>
    <n v="3"/>
    <n v="45"/>
    <n v="6"/>
    <x v="4"/>
    <m/>
    <s v="09.01-15.01+_x000a_06.02-26.03"/>
    <x v="8"/>
    <m/>
    <s v="2"/>
    <s v="10"/>
    <n v="100"/>
    <x v="8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3"/>
    <x v="161"/>
    <x v="123"/>
    <x v="517"/>
    <n v="3"/>
    <n v="45"/>
    <n v="6"/>
    <x v="4"/>
    <m/>
    <s v="09.01-15.01+_x000a_06.02-26.03"/>
    <x v="9"/>
    <s v="01"/>
    <s v="5"/>
    <s v="7"/>
    <n v="100"/>
    <x v="9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7"/>
    <x v="162"/>
    <x v="124"/>
    <x v="518"/>
    <n v="3"/>
    <n v="45"/>
    <n v="6"/>
    <x v="2"/>
    <m/>
    <s v="17.04-11.06"/>
    <x v="21"/>
    <m/>
    <s v="4"/>
    <s v="1"/>
    <n v="80"/>
    <x v="21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7"/>
    <x v="162"/>
    <x v="124"/>
    <x v="518"/>
    <n v="3"/>
    <n v="45"/>
    <n v="6"/>
    <x v="2"/>
    <m/>
    <s v="17.04-11.06"/>
    <x v="18"/>
    <s v="01"/>
    <s v="6"/>
    <s v="4"/>
    <n v="80"/>
    <x v="18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19"/>
    <n v="3"/>
    <n v="45"/>
    <n v="6"/>
    <x v="4"/>
    <s v="05.02-26.02"/>
    <s v="27.02-16.04_x000a_(Học bù 02 buổi)"/>
    <x v="4"/>
    <m/>
    <s v="2"/>
    <s v="7"/>
    <n v="3"/>
    <x v="4"/>
    <m/>
    <n v="17"/>
    <n v="61"/>
    <s v="DHNN"/>
    <s v="61KETOAN-KHỐI 2-ACCA"/>
    <s v="Điều chỉnh tiến độ, đăng ký học bù 02 buổi trước 16.04"/>
    <s v="MT Nam"/>
    <x v="8"/>
    <n v="1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19"/>
    <n v="3"/>
    <n v="45"/>
    <n v="6"/>
    <x v="4"/>
    <s v="05.02-26.02"/>
    <s v="27.02-16.04_x000a_(Học bù 02 buổi)"/>
    <x v="5"/>
    <s v="01"/>
    <s v="4"/>
    <s v="10"/>
    <n v="3"/>
    <x v="5"/>
    <m/>
    <n v="17"/>
    <n v="61"/>
    <s v="DHNN"/>
    <s v="61KETOAN-KHỐI 2-ACCA"/>
    <s v="Điều chỉnh tiến độ, đăng ký học bù 02 buổi trước 16.04"/>
    <s v="MT Nam"/>
    <x v="8"/>
    <n v="1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0"/>
    <n v="3"/>
    <n v="45"/>
    <n v="6"/>
    <x v="4"/>
    <s v="26.02-19.03"/>
    <s v="09.01-15.01+_x000a_06.02-26.02+_x000a_20.03-16.04"/>
    <x v="15"/>
    <m/>
    <s v="4"/>
    <s v="7"/>
    <n v="3"/>
    <x v="15"/>
    <m/>
    <n v="17"/>
    <n v="61"/>
    <s v="Tiêu chuẩn"/>
    <s v="61TCNH-KHỐI 1-TCQT"/>
    <m/>
    <s v="Nam"/>
    <x v="3"/>
    <n v="1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0"/>
    <n v="3"/>
    <n v="45"/>
    <n v="6"/>
    <x v="4"/>
    <s v="26.02-19.03"/>
    <s v="09.01-15.01+_x000a_06.02-26.02+_x000a_20.03-16.04"/>
    <x v="16"/>
    <s v="01"/>
    <s v="6"/>
    <s v="10"/>
    <n v="3"/>
    <x v="16"/>
    <m/>
    <n v="17"/>
    <n v="61"/>
    <s v="Tiêu chuẩn"/>
    <s v="61TCNH-KHỐI 1-TCQT"/>
    <m/>
    <s v="Nam"/>
    <x v="3"/>
    <n v="1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1"/>
    <n v="3"/>
    <n v="45"/>
    <n v="6"/>
    <x v="4"/>
    <s v="26.02-19.03"/>
    <s v="09.01-15.01+_x000a_06.02-26.02+_x000a_20.03-16.04"/>
    <x v="2"/>
    <m/>
    <s v="2"/>
    <s v="1"/>
    <n v="3"/>
    <x v="2"/>
    <s v="A405"/>
    <n v="17"/>
    <n v="61"/>
    <s v="Tiêu chuẩn"/>
    <s v="61TCNH-KHỐI 2-NGHG+PTDT"/>
    <m/>
    <s v="Nam"/>
    <x v="3"/>
    <n v="13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1"/>
    <n v="3"/>
    <n v="45"/>
    <n v="6"/>
    <x v="4"/>
    <s v="26.02-19.03"/>
    <s v="09.01-15.01+_x000a_06.02-26.02+_x000a_20.03-16.04"/>
    <x v="10"/>
    <s v="01"/>
    <s v="4"/>
    <s v="4"/>
    <n v="3"/>
    <x v="10"/>
    <m/>
    <n v="17"/>
    <n v="61"/>
    <s v="Tiêu chuẩn"/>
    <s v="61TCNH-KHỐI 2-NGHG+PTDT"/>
    <m/>
    <s v="Nam"/>
    <x v="3"/>
    <n v="13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2"/>
    <n v="3"/>
    <n v="45"/>
    <n v="6"/>
    <x v="4"/>
    <s v="26.02-19.03"/>
    <s v="06.02-26.02+_x000a_20.03-16.04_x000a_(Học bù 02 buổi)"/>
    <x v="11"/>
    <m/>
    <s v="3"/>
    <s v="10"/>
    <n v="3"/>
    <x v="11"/>
    <m/>
    <n v="17"/>
    <n v="61"/>
    <s v="Tiêu chuẩn"/>
    <s v="61TNTM-KHỐI 1"/>
    <s v="Điều chỉnh tiến độ, đăng ký học bù 02 buổi trước 16.04"/>
    <s v="MT Nam"/>
    <x v="3"/>
    <n v="15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2"/>
    <n v="3"/>
    <n v="45"/>
    <n v="6"/>
    <x v="4"/>
    <s v="26.02-19.03"/>
    <s v="06.02-26.02+_x000a_20.03-16.04_x000a_(Học bù 02 buổi)"/>
    <x v="12"/>
    <s v="01"/>
    <s v="6"/>
    <s v="7"/>
    <n v="3"/>
    <x v="12"/>
    <m/>
    <n v="17"/>
    <n v="61"/>
    <s v="Tiêu chuẩn"/>
    <s v="61TNTM-KHỐI 1"/>
    <s v="Điều chỉnh tiến độ, đăng ký học bù 02 buổi trước 16.04"/>
    <s v="MT Nam"/>
    <x v="3"/>
    <n v="15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3"/>
    <n v="3"/>
    <n v="45"/>
    <n v="6"/>
    <x v="4"/>
    <s v="26.02-19.03"/>
    <s v="06.02-26.02+_x000a_20.03-16.04_x000a_(Học bù 02 buổi)"/>
    <x v="21"/>
    <m/>
    <s v="4"/>
    <s v="1"/>
    <n v="3"/>
    <x v="21"/>
    <m/>
    <n v="17"/>
    <n v="61"/>
    <s v="Tiêu chuẩn"/>
    <s v="61TATM-KHỐI 1"/>
    <s v="Điều chỉnh tiến độ, đăng ký học bù 02 buổi trước 16.04"/>
    <s v="MT Nam"/>
    <x v="3"/>
    <n v="17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3"/>
    <n v="3"/>
    <n v="45"/>
    <n v="6"/>
    <x v="4"/>
    <s v="26.02-19.03"/>
    <s v="06.02-26.02+_x000a_20.03-16.04_x000a_(Học bù 02 buổi)"/>
    <x v="18"/>
    <s v="01"/>
    <s v="6"/>
    <s v="4"/>
    <n v="3"/>
    <x v="18"/>
    <m/>
    <n v="17"/>
    <n v="61"/>
    <s v="Tiêu chuẩn"/>
    <s v="61TATM-KHỐI 1"/>
    <s v="Điều chỉnh tiến độ, đăng ký học bù 02 buổi trước 16.04"/>
    <s v="MT Nam"/>
    <x v="3"/>
    <n v="17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4"/>
    <n v="3"/>
    <n v="45"/>
    <n v="6"/>
    <x v="4"/>
    <s v="05.02-26.02"/>
    <s v="27.02-16.04_x000a_(Học bù 02 buổi)"/>
    <x v="8"/>
    <m/>
    <s v="2"/>
    <s v="10"/>
    <n v="3"/>
    <x v="8"/>
    <m/>
    <n v="17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4"/>
    <n v="3"/>
    <n v="45"/>
    <n v="6"/>
    <x v="4"/>
    <s v="05.02-26.02"/>
    <s v="27.02-16.04_x000a_(Học bù 02 buổi)"/>
    <x v="9"/>
    <s v="01"/>
    <s v="5"/>
    <s v="7"/>
    <n v="3"/>
    <x v="9"/>
    <m/>
    <n v="17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5"/>
    <n v="3"/>
    <n v="45"/>
    <n v="6"/>
    <x v="4"/>
    <s v="05.02-26.02"/>
    <s v="27.02-16.04_x000a_(Học bù 02 buổi)"/>
    <x v="19"/>
    <m/>
    <s v="3"/>
    <s v="7"/>
    <n v="3"/>
    <x v="19"/>
    <m/>
    <n v="17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5"/>
    <n v="3"/>
    <n v="45"/>
    <n v="6"/>
    <x v="4"/>
    <s v="05.02-26.02"/>
    <s v="27.02-16.04_x000a_(Học bù 02 buổi)"/>
    <x v="20"/>
    <s v="01"/>
    <s v="5"/>
    <s v="10"/>
    <n v="3"/>
    <x v="20"/>
    <m/>
    <n v="17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6"/>
    <n v="3"/>
    <n v="45"/>
    <n v="6"/>
    <x v="4"/>
    <s v="05.02-26.02"/>
    <s v="27.02-16.04_x000a_(Học bù 02 buổi)"/>
    <x v="8"/>
    <m/>
    <s v="2"/>
    <s v="10"/>
    <n v="3"/>
    <x v="8"/>
    <m/>
    <n v="17"/>
    <n v="61"/>
    <s v="Tiêu chuẩn"/>
    <s v="61KDQT-KHỐI 1"/>
    <s v="Điều chỉnh tiến độ, đăng ký học bù 02 buổi trước 16.04"/>
    <s v="TD Huyên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6"/>
    <n v="3"/>
    <n v="45"/>
    <n v="6"/>
    <x v="4"/>
    <s v="05.02-26.02"/>
    <s v="27.02-16.04_x000a_(Học bù 02 buổi)"/>
    <x v="9"/>
    <s v="01"/>
    <s v="5"/>
    <s v="7"/>
    <n v="3"/>
    <x v="9"/>
    <m/>
    <n v="17"/>
    <n v="61"/>
    <s v="Tiêu chuẩn"/>
    <s v="61KDQT-KHỐI 1"/>
    <s v="Điều chỉnh tiến độ, đăng ký học bù 02 buổi trước 16.04"/>
    <s v="TD Huyên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7"/>
    <n v="3"/>
    <n v="45"/>
    <n v="6"/>
    <x v="4"/>
    <s v="05.02-26.02"/>
    <s v="27.02-16.04_x000a_(Học bù 02 buổi)"/>
    <x v="19"/>
    <m/>
    <s v="3"/>
    <s v="7"/>
    <n v="3"/>
    <x v="19"/>
    <m/>
    <n v="17"/>
    <n v="61"/>
    <s v="Tiêu chuẩn"/>
    <s v="61KDQT-KHỐI 2"/>
    <s v="Điều chỉnh tiến độ, đăng ký học bù 02 buổi trước 16.04"/>
    <s v="TD Huyên"/>
    <x v="3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7"/>
    <n v="3"/>
    <n v="45"/>
    <n v="6"/>
    <x v="4"/>
    <s v="05.02-26.02"/>
    <s v="27.02-16.04_x000a_(Học bù 02 buổi)"/>
    <x v="20"/>
    <s v="01"/>
    <s v="5"/>
    <s v="10"/>
    <n v="3"/>
    <x v="20"/>
    <m/>
    <n v="17"/>
    <n v="61"/>
    <s v="Tiêu chuẩn"/>
    <s v="61KDQT-KHỐI 2"/>
    <s v="Điều chỉnh tiến độ, đăng ký học bù 02 buổi trước 16.04"/>
    <s v="TD Huyên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8"/>
    <n v="3"/>
    <n v="45"/>
    <n v="6"/>
    <x v="4"/>
    <s v="26.02-19.03"/>
    <s v="09.01-15.01+_x000a_06.02-26.02+_x000a_20.03-16.04"/>
    <x v="6"/>
    <m/>
    <s v="3"/>
    <s v="4"/>
    <n v="3"/>
    <x v="6"/>
    <m/>
    <n v="17"/>
    <n v="61"/>
    <s v="Tiêu chuẩn"/>
    <s v="61QTKD-KHỐI 1"/>
    <m/>
    <s v="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8"/>
    <n v="3"/>
    <n v="45"/>
    <n v="6"/>
    <x v="4"/>
    <s v="26.02-19.03"/>
    <s v="09.01-15.01+_x000a_06.02-26.02+_x000a_20.03-16.04"/>
    <x v="7"/>
    <s v="01"/>
    <s v="6"/>
    <s v="1"/>
    <n v="3"/>
    <x v="7"/>
    <m/>
    <n v="17"/>
    <n v="61"/>
    <s v="Tiêu chuẩn"/>
    <s v="61QTKD-KHỐI 1"/>
    <m/>
    <s v="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9"/>
    <n v="3"/>
    <n v="45"/>
    <n v="6"/>
    <x v="2"/>
    <s v="05.02-26.02"/>
    <s v="17.04-11.06"/>
    <x v="13"/>
    <m/>
    <s v="2"/>
    <s v="4"/>
    <n v="3"/>
    <x v="13"/>
    <m/>
    <n v="17"/>
    <n v="61"/>
    <s v="Tiêu chuẩn"/>
    <s v="61KT-KHỐI 1"/>
    <m/>
    <s v="ND Quý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29"/>
    <n v="3"/>
    <n v="45"/>
    <n v="6"/>
    <x v="2"/>
    <s v="05.02-26.02"/>
    <s v="17.04-11.06"/>
    <x v="14"/>
    <s v="01"/>
    <s v="5"/>
    <s v="1"/>
    <n v="3"/>
    <x v="14"/>
    <m/>
    <n v="17"/>
    <n v="61"/>
    <s v="Tiêu chuẩn"/>
    <s v="61KT-KHỐI 1"/>
    <m/>
    <s v="ND Quý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0"/>
    <n v="3"/>
    <n v="45"/>
    <n v="6"/>
    <x v="2"/>
    <s v="05.02-26.02"/>
    <s v="17.04-11.06"/>
    <x v="13"/>
    <m/>
    <s v="2"/>
    <s v="4"/>
    <n v="3"/>
    <x v="13"/>
    <m/>
    <n v="17"/>
    <n v="61"/>
    <s v="Tiêu chuẩn"/>
    <s v="61KETOAN-KHỐI 1-KTKT"/>
    <m/>
    <s v="TD Huyên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0"/>
    <n v="3"/>
    <n v="45"/>
    <n v="6"/>
    <x v="2"/>
    <s v="05.02-26.02"/>
    <s v="17.04-11.06"/>
    <x v="14"/>
    <s v="01"/>
    <s v="5"/>
    <s v="1"/>
    <n v="3"/>
    <x v="14"/>
    <m/>
    <n v="17"/>
    <n v="61"/>
    <s v="Tiêu chuẩn"/>
    <s v="61KETOAN-KHỐI 1-KTKT"/>
    <m/>
    <s v="TD Huyên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1"/>
    <n v="3"/>
    <n v="45"/>
    <n v="6"/>
    <x v="2"/>
    <s v="26.02-19.03"/>
    <s v="17.04-11.06"/>
    <x v="19"/>
    <m/>
    <s v="3"/>
    <s v="7"/>
    <n v="3"/>
    <x v="19"/>
    <m/>
    <n v="17"/>
    <n v="61"/>
    <s v="Tiêu chuẩn"/>
    <s v="61TTTM-KHỐI 1"/>
    <m/>
    <s v="MT Nam"/>
    <x v="3"/>
    <n v="1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1"/>
    <n v="3"/>
    <n v="45"/>
    <n v="6"/>
    <x v="2"/>
    <s v="26.02-19.03"/>
    <s v="17.04-11.06"/>
    <x v="20"/>
    <s v="01"/>
    <s v="5"/>
    <s v="10"/>
    <n v="3"/>
    <x v="20"/>
    <m/>
    <n v="17"/>
    <n v="61"/>
    <s v="Tiêu chuẩn"/>
    <s v="61TTTM-KHỐI 1"/>
    <m/>
    <s v="MT Nam"/>
    <x v="3"/>
    <n v="1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2"/>
    <n v="3"/>
    <n v="45"/>
    <n v="6"/>
    <x v="2"/>
    <s v="26.02-19.03"/>
    <s v="17.04-11.06"/>
    <x v="21"/>
    <m/>
    <s v="4"/>
    <s v="1"/>
    <n v="3"/>
    <x v="21"/>
    <m/>
    <n v="17"/>
    <n v="61"/>
    <s v="Tiêu chuẩn"/>
    <s v="61TPTM-KHỐI 1"/>
    <m/>
    <s v="MT Nam"/>
    <x v="3"/>
    <n v="1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2"/>
    <n v="3"/>
    <n v="45"/>
    <n v="6"/>
    <x v="2"/>
    <s v="26.02-19.03"/>
    <s v="17.04-11.06"/>
    <x v="18"/>
    <s v="01"/>
    <s v="6"/>
    <s v="4"/>
    <n v="3"/>
    <x v="18"/>
    <m/>
    <n v="17"/>
    <n v="61"/>
    <s v="Tiêu chuẩn"/>
    <s v="61TPTM-KHỐI 1"/>
    <m/>
    <s v="MT Nam"/>
    <x v="3"/>
    <n v="1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3"/>
    <n v="3"/>
    <n v="45"/>
    <n v="6"/>
    <x v="2"/>
    <s v="05.02-26.02"/>
    <s v="17.04-11.06"/>
    <x v="6"/>
    <m/>
    <s v="3"/>
    <s v="4"/>
    <n v="3"/>
    <x v="6"/>
    <m/>
    <n v="17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3"/>
    <n v="3"/>
    <n v="45"/>
    <n v="6"/>
    <x v="2"/>
    <s v="05.02-26.02"/>
    <s v="17.04-11.06"/>
    <x v="7"/>
    <s v="01"/>
    <s v="6"/>
    <s v="1"/>
    <n v="3"/>
    <x v="7"/>
    <m/>
    <n v="17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4"/>
    <n v="3"/>
    <n v="45"/>
    <n v="6"/>
    <x v="2"/>
    <s v="05.02-26.02"/>
    <s v="17.04-11.06"/>
    <x v="6"/>
    <m/>
    <s v="3"/>
    <s v="4"/>
    <n v="3"/>
    <x v="6"/>
    <m/>
    <n v="17"/>
    <n v="61"/>
    <s v="Tiêu chuẩn"/>
    <s v="61KT-KHỐI 5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4"/>
    <n v="3"/>
    <n v="45"/>
    <n v="6"/>
    <x v="2"/>
    <s v="05.02-26.02"/>
    <s v="17.04-11.06"/>
    <x v="7"/>
    <s v="01"/>
    <s v="6"/>
    <s v="1"/>
    <n v="3"/>
    <x v="7"/>
    <m/>
    <n v="17"/>
    <n v="61"/>
    <s v="Tiêu chuẩn"/>
    <s v="61KT-KHỐI 5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5"/>
    <n v="3"/>
    <n v="45"/>
    <n v="6"/>
    <x v="2"/>
    <s v="26.02-19.03"/>
    <s v="17.04-11.06"/>
    <x v="4"/>
    <m/>
    <s v="2"/>
    <s v="7"/>
    <n v="3"/>
    <x v="4"/>
    <m/>
    <n v="17"/>
    <n v="61"/>
    <s v="Tiêu chuẩn"/>
    <s v="61QTKD-KHỐI 2"/>
    <m/>
    <s v="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5"/>
    <n v="3"/>
    <n v="45"/>
    <n v="6"/>
    <x v="2"/>
    <s v="26.02-19.03"/>
    <s v="17.04-11.06"/>
    <x v="5"/>
    <s v="01"/>
    <s v="4"/>
    <s v="10"/>
    <n v="3"/>
    <x v="5"/>
    <m/>
    <n v="17"/>
    <n v="61"/>
    <s v="Tiêu chuẩn"/>
    <s v="61QTKD-KHỐI 2"/>
    <m/>
    <s v="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"/>
    <x v="164"/>
    <x v="126"/>
    <x v="536"/>
    <n v="3"/>
    <n v="45"/>
    <n v="6"/>
    <x v="4"/>
    <m/>
    <s v="09.01-15.01+_x000a_06.02-26.03"/>
    <x v="4"/>
    <m/>
    <s v="2"/>
    <s v="7"/>
    <n v="100"/>
    <x v="4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2"/>
    <x v="164"/>
    <x v="126"/>
    <x v="536"/>
    <n v="3"/>
    <n v="45"/>
    <n v="6"/>
    <x v="4"/>
    <m/>
    <s v="09.01-15.01+_x000a_06.02-26.03"/>
    <x v="5"/>
    <s v="01"/>
    <s v="4"/>
    <s v="10"/>
    <n v="100"/>
    <x v="5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"/>
    <x v="165"/>
    <x v="127"/>
    <x v="537"/>
    <n v="3"/>
    <n v="45"/>
    <n v="6"/>
    <x v="2"/>
    <m/>
    <s v="17.04-11.06"/>
    <x v="8"/>
    <m/>
    <s v="2"/>
    <s v="10"/>
    <n v="100"/>
    <x v="8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"/>
    <x v="165"/>
    <x v="127"/>
    <x v="537"/>
    <n v="3"/>
    <n v="45"/>
    <n v="6"/>
    <x v="2"/>
    <m/>
    <s v="17.04-11.06"/>
    <x v="9"/>
    <s v="01"/>
    <s v="5"/>
    <s v="7"/>
    <n v="100"/>
    <x v="9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41"/>
    <x v="166"/>
    <x v="128"/>
    <x v="538"/>
    <n v="3"/>
    <n v="45"/>
    <n v="6"/>
    <x v="4"/>
    <s v="05.02-26.02"/>
    <s v="27.02-16.04_x000a_(Học bù 02 buổi)"/>
    <x v="2"/>
    <m/>
    <s v="2"/>
    <s v="1"/>
    <n v="3"/>
    <x v="2"/>
    <s v="A401"/>
    <n v="1"/>
    <n v="61"/>
    <s v="Tiêu chuẩn"/>
    <s v="61LUA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1"/>
    <x v="166"/>
    <x v="128"/>
    <x v="538"/>
    <n v="3"/>
    <n v="45"/>
    <n v="6"/>
    <x v="4"/>
    <s v="05.02-26.02"/>
    <s v="27.02-16.04_x000a_(Học bù 02 buổi)"/>
    <x v="10"/>
    <s v="01"/>
    <s v="4"/>
    <s v="4"/>
    <n v="3"/>
    <x v="10"/>
    <m/>
    <n v="1"/>
    <n v="61"/>
    <s v="Tiêu chuẩn"/>
    <s v="61LUA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1"/>
    <x v="167"/>
    <x v="129"/>
    <x v="539"/>
    <n v="3"/>
    <n v="45"/>
    <n v="6"/>
    <x v="4"/>
    <m/>
    <s v="09.01-15.01+_x000a_06.02-26.03"/>
    <x v="8"/>
    <m/>
    <s v="2"/>
    <s v="10"/>
    <n v="100"/>
    <x v="8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1"/>
    <x v="167"/>
    <x v="129"/>
    <x v="539"/>
    <n v="3"/>
    <n v="45"/>
    <n v="6"/>
    <x v="4"/>
    <m/>
    <s v="09.01-15.01+_x000a_06.02-26.03"/>
    <x v="9"/>
    <s v="01"/>
    <s v="5"/>
    <s v="7"/>
    <n v="100"/>
    <x v="9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2"/>
    <x v="168"/>
    <x v="130"/>
    <x v="540"/>
    <n v="3"/>
    <n v="45"/>
    <n v="6"/>
    <x v="4"/>
    <m/>
    <s v="09.01-15.01+_x000a_06.02-26.03"/>
    <x v="2"/>
    <m/>
    <s v="2"/>
    <s v="1"/>
    <n v="100"/>
    <x v="2"/>
    <s v="KTX201"/>
    <n v="2"/>
    <n v="59"/>
    <s v="Tiêu chuẩn"/>
    <s v="59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2"/>
    <x v="168"/>
    <x v="130"/>
    <x v="540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2"/>
    <x v="168"/>
    <x v="130"/>
    <x v="541"/>
    <n v="3"/>
    <n v="45"/>
    <n v="6"/>
    <x v="2"/>
    <m/>
    <s v="17.04-11.06"/>
    <x v="6"/>
    <m/>
    <s v="3"/>
    <s v="4"/>
    <n v="100"/>
    <x v="6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2"/>
    <x v="168"/>
    <x v="130"/>
    <x v="541"/>
    <n v="3"/>
    <n v="45"/>
    <n v="6"/>
    <x v="2"/>
    <m/>
    <s v="17.04-11.06"/>
    <x v="7"/>
    <s v="01"/>
    <s v="6"/>
    <s v="1"/>
    <n v="100"/>
    <x v="7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0"/>
    <x v="169"/>
    <x v="131"/>
    <x v="542"/>
    <n v="3"/>
    <n v="45"/>
    <n v="6"/>
    <x v="4"/>
    <m/>
    <s v="09.01-15.01+_x000a_06.02-26.03"/>
    <x v="2"/>
    <m/>
    <s v="2"/>
    <s v="1"/>
    <n v="100"/>
    <x v="2"/>
    <s v="H201"/>
    <n v="2"/>
    <n v="59"/>
    <s v="Tiêu chuẩn"/>
    <s v="59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0"/>
    <x v="169"/>
    <x v="131"/>
    <x v="542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0"/>
    <x v="169"/>
    <x v="131"/>
    <x v="543"/>
    <n v="3"/>
    <n v="45"/>
    <n v="6"/>
    <x v="2"/>
    <m/>
    <s v="17.04-11.06"/>
    <x v="4"/>
    <m/>
    <s v="2"/>
    <s v="7"/>
    <n v="100"/>
    <x v="4"/>
    <m/>
    <n v="2"/>
    <n v="60"/>
    <s v="Tiêu chuẩn"/>
    <s v="60_LUA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0"/>
    <x v="169"/>
    <x v="131"/>
    <x v="543"/>
    <n v="3"/>
    <n v="45"/>
    <n v="6"/>
    <x v="2"/>
    <m/>
    <s v="17.04-11.06"/>
    <x v="5"/>
    <s v="01"/>
    <s v="4"/>
    <s v="10"/>
    <n v="100"/>
    <x v="5"/>
    <m/>
    <n v="2"/>
    <n v="60"/>
    <s v="Tiêu chuẩn"/>
    <s v="60_LUA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6"/>
    <x v="170"/>
    <x v="132"/>
    <x v="544"/>
    <n v="3"/>
    <n v="45"/>
    <n v="6"/>
    <x v="2"/>
    <m/>
    <s v="17.04-11.06"/>
    <x v="17"/>
    <m/>
    <s v="3"/>
    <s v="1"/>
    <n v="100"/>
    <x v="17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6"/>
    <x v="170"/>
    <x v="132"/>
    <x v="544"/>
    <n v="3"/>
    <n v="45"/>
    <n v="6"/>
    <x v="2"/>
    <m/>
    <s v="17.04-11.06"/>
    <x v="3"/>
    <s v="01"/>
    <s v="5"/>
    <s v="4"/>
    <n v="100"/>
    <x v="3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2"/>
    <x v="171"/>
    <x v="133"/>
    <x v="545"/>
    <n v="3"/>
    <n v="45"/>
    <n v="6"/>
    <x v="2"/>
    <m/>
    <s v="17.04-11.06"/>
    <x v="19"/>
    <m/>
    <s v="3"/>
    <s v="7"/>
    <n v="100"/>
    <x v="19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2"/>
    <x v="171"/>
    <x v="133"/>
    <x v="545"/>
    <n v="3"/>
    <n v="45"/>
    <n v="6"/>
    <x v="2"/>
    <m/>
    <s v="17.04-11.06"/>
    <x v="20"/>
    <s v="01"/>
    <s v="5"/>
    <s v="10"/>
    <n v="100"/>
    <x v="20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3"/>
    <x v="172"/>
    <x v="134"/>
    <x v="546"/>
    <n v="3"/>
    <n v="45"/>
    <n v="6"/>
    <x v="4"/>
    <m/>
    <s v="09.01-15.01+_x000a_06.02-26.03"/>
    <x v="6"/>
    <m/>
    <s v="3"/>
    <s v="4"/>
    <n v="100"/>
    <x v="6"/>
    <m/>
    <m/>
    <n v="58"/>
    <s v="Tiêu chuẩn"/>
    <s v="58_LUAT"/>
    <s v="Điều chỉnh giai đoạn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2"/>
    <x v="134"/>
    <x v="546"/>
    <n v="3"/>
    <n v="45"/>
    <n v="6"/>
    <x v="4"/>
    <m/>
    <s v="09.01-15.01+_x000a_06.02-26.03"/>
    <x v="7"/>
    <s v="01"/>
    <s v="6"/>
    <s v="1"/>
    <n v="100"/>
    <x v="7"/>
    <m/>
    <m/>
    <n v="58"/>
    <s v="Tiêu chuẩn"/>
    <s v="58_LUAT"/>
    <s v="Điều chỉnh giai đoạn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63"/>
    <x v="172"/>
    <x v="134"/>
    <x v="547"/>
    <n v="3"/>
    <n v="45"/>
    <n v="6"/>
    <x v="4"/>
    <m/>
    <s v="09.01-15.01+_x000a_06.02-26.03"/>
    <x v="13"/>
    <m/>
    <s v="2"/>
    <s v="4"/>
    <n v="100"/>
    <x v="13"/>
    <m/>
    <m/>
    <n v="59"/>
    <s v="Tiêu chuẩn"/>
    <s v="59_LUAT"/>
    <s v="Điều chỉnh giai đoạn"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2"/>
    <x v="134"/>
    <x v="547"/>
    <n v="3"/>
    <n v="45"/>
    <n v="6"/>
    <x v="4"/>
    <m/>
    <s v="09.01-15.01+_x000a_06.02-26.03"/>
    <x v="21"/>
    <s v="01"/>
    <s v="4"/>
    <s v="1"/>
    <n v="100"/>
    <x v="21"/>
    <m/>
    <m/>
    <n v="59"/>
    <s v="Tiêu chuẩn"/>
    <s v="59_LUAT"/>
    <s v="Điều chỉnh giai đoạn"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8"/>
    <x v="173"/>
    <x v="135"/>
    <x v="548"/>
    <n v="3"/>
    <n v="45"/>
    <n v="6"/>
    <x v="2"/>
    <m/>
    <s v="17.04-11.06"/>
    <x v="8"/>
    <m/>
    <s v="2"/>
    <s v="10"/>
    <n v="100"/>
    <x v="8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8"/>
    <x v="173"/>
    <x v="135"/>
    <x v="548"/>
    <n v="3"/>
    <n v="45"/>
    <n v="6"/>
    <x v="2"/>
    <m/>
    <s v="17.04-11.06"/>
    <x v="9"/>
    <s v="01"/>
    <s v="5"/>
    <s v="7"/>
    <n v="100"/>
    <x v="9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3"/>
    <x v="173"/>
    <x v="135"/>
    <x v="549"/>
    <n v="3"/>
    <n v="45"/>
    <n v="6"/>
    <x v="2"/>
    <m/>
    <s v="09.01-15.01+_x000a_06.02-26.03"/>
    <x v="21"/>
    <m/>
    <s v="4"/>
    <s v="1"/>
    <n v="100"/>
    <x v="21"/>
    <m/>
    <n v="1"/>
    <s v="BS"/>
    <s v="Tiêu chuẩn"/>
    <s v="BS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3"/>
    <x v="135"/>
    <x v="549"/>
    <n v="3"/>
    <n v="45"/>
    <n v="6"/>
    <x v="2"/>
    <m/>
    <s v="09.01-15.01+_x000a_06.02-26.03"/>
    <x v="18"/>
    <s v="01"/>
    <s v="6"/>
    <s v="4"/>
    <n v="100"/>
    <x v="18"/>
    <m/>
    <n v="1"/>
    <s v="BS"/>
    <s v="Tiêu chuẩn"/>
    <s v="BS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57"/>
    <x v="174"/>
    <x v="136"/>
    <x v="550"/>
    <n v="3"/>
    <n v="45"/>
    <n v="6"/>
    <x v="2"/>
    <m/>
    <s v="17.04-11.06"/>
    <x v="13"/>
    <m/>
    <s v="2"/>
    <s v="4"/>
    <n v="100"/>
    <x v="13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7"/>
    <x v="174"/>
    <x v="136"/>
    <x v="550"/>
    <n v="3"/>
    <n v="45"/>
    <n v="6"/>
    <x v="2"/>
    <m/>
    <s v="17.04-11.06"/>
    <x v="14"/>
    <s v="01"/>
    <s v="5"/>
    <s v="1"/>
    <n v="100"/>
    <x v="14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1"/>
    <x v="175"/>
    <x v="137"/>
    <x v="551"/>
    <n v="3"/>
    <n v="45"/>
    <n v="6"/>
    <x v="4"/>
    <m/>
    <s v="09.01-15.01+_x000a_06.02-26.03"/>
    <x v="11"/>
    <m/>
    <s v="3"/>
    <s v="10"/>
    <n v="80"/>
    <x v="11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1"/>
    <x v="175"/>
    <x v="137"/>
    <x v="551"/>
    <n v="3"/>
    <n v="45"/>
    <n v="6"/>
    <x v="4"/>
    <m/>
    <s v="09.01-15.01+_x000a_06.02-26.03"/>
    <x v="12"/>
    <s v="01"/>
    <s v="6"/>
    <s v="7"/>
    <n v="80"/>
    <x v="12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1"/>
    <x v="175"/>
    <x v="137"/>
    <x v="552"/>
    <n v="3"/>
    <n v="45"/>
    <n v="6"/>
    <x v="2"/>
    <m/>
    <s v="17.04-11.06"/>
    <x v="2"/>
    <m/>
    <s v="2"/>
    <s v="1"/>
    <n v="80"/>
    <x v="2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1"/>
    <x v="175"/>
    <x v="137"/>
    <x v="552"/>
    <n v="3"/>
    <n v="45"/>
    <n v="6"/>
    <x v="2"/>
    <m/>
    <s v="17.04-11.06"/>
    <x v="10"/>
    <s v="01"/>
    <s v="4"/>
    <s v="4"/>
    <n v="80"/>
    <x v="10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3"/>
    <x v="176"/>
    <x v="125"/>
    <x v="553"/>
    <n v="3"/>
    <n v="45"/>
    <n v="6"/>
    <x v="4"/>
    <s v="05.02-26.02"/>
    <s v="27.02-16.04_x000a_(Học bù 02 buổi)"/>
    <x v="4"/>
    <m/>
    <s v="2"/>
    <s v="7"/>
    <n v="3"/>
    <x v="4"/>
    <m/>
    <n v="3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3"/>
    <n v="3"/>
    <n v="45"/>
    <n v="6"/>
    <x v="4"/>
    <s v="05.02-26.02"/>
    <s v="27.02-16.04_x000a_(Học bù 02 buổi)"/>
    <x v="5"/>
    <s v="01"/>
    <s v="4"/>
    <s v="10"/>
    <n v="3"/>
    <x v="5"/>
    <m/>
    <n v="3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3"/>
    <x v="176"/>
    <x v="125"/>
    <x v="554"/>
    <n v="3"/>
    <n v="45"/>
    <n v="6"/>
    <x v="4"/>
    <s v="05.02-26.02"/>
    <s v="27.02-16.04_x000a_(Học bù 02 buổi)"/>
    <x v="21"/>
    <m/>
    <s v="4"/>
    <s v="1"/>
    <n v="3"/>
    <x v="21"/>
    <m/>
    <n v="3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4"/>
    <n v="3"/>
    <n v="45"/>
    <n v="6"/>
    <x v="4"/>
    <s v="05.02-26.02"/>
    <s v="27.02-16.04_x000a_(Học bù 02 buổi)"/>
    <x v="18"/>
    <s v="01"/>
    <s v="6"/>
    <s v="4"/>
    <n v="3"/>
    <x v="18"/>
    <m/>
    <n v="3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3"/>
    <x v="176"/>
    <x v="125"/>
    <x v="555"/>
    <n v="3"/>
    <n v="45"/>
    <n v="6"/>
    <x v="4"/>
    <s v="05.02-26.02"/>
    <s v="27.02-16.04_x000a_(Học bù 02 buổi)"/>
    <x v="11"/>
    <m/>
    <s v="3"/>
    <s v="10"/>
    <n v="3"/>
    <x v="11"/>
    <m/>
    <n v="3"/>
    <n v="61"/>
    <s v="CLC"/>
    <s v="61LOGISTICS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5"/>
    <n v="3"/>
    <n v="45"/>
    <n v="6"/>
    <x v="4"/>
    <s v="05.02-26.02"/>
    <s v="27.02-16.04_x000a_(Học bù 02 buổi)"/>
    <x v="12"/>
    <s v="01"/>
    <s v="6"/>
    <s v="7"/>
    <n v="3"/>
    <x v="12"/>
    <m/>
    <n v="3"/>
    <n v="61"/>
    <s v="CLC"/>
    <s v="61LOGISTICS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5"/>
    <x v="177"/>
    <x v="138"/>
    <x v="556"/>
    <n v="3"/>
    <n v="45"/>
    <n v="6"/>
    <x v="2"/>
    <m/>
    <s v="17.04-11.06"/>
    <x v="17"/>
    <m/>
    <s v="3"/>
    <s v="1"/>
    <n v="80"/>
    <x v="17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5"/>
    <x v="177"/>
    <x v="138"/>
    <x v="556"/>
    <n v="3"/>
    <n v="45"/>
    <n v="6"/>
    <x v="2"/>
    <m/>
    <s v="17.04-11.06"/>
    <x v="3"/>
    <s v="01"/>
    <s v="5"/>
    <s v="4"/>
    <n v="80"/>
    <x v="3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4"/>
    <x v="178"/>
    <x v="134"/>
    <x v="557"/>
    <n v="3"/>
    <n v="45"/>
    <n v="6"/>
    <x v="2"/>
    <m/>
    <s v="17.04-11.06"/>
    <x v="15"/>
    <m/>
    <s v="4"/>
    <s v="7"/>
    <n v="80"/>
    <x v="15"/>
    <m/>
    <n v="1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4"/>
    <x v="178"/>
    <x v="134"/>
    <x v="557"/>
    <n v="3"/>
    <n v="45"/>
    <n v="6"/>
    <x v="2"/>
    <m/>
    <s v="17.04-11.06"/>
    <x v="16"/>
    <s v="01"/>
    <s v="6"/>
    <s v="10"/>
    <n v="80"/>
    <x v="16"/>
    <m/>
    <n v="1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6"/>
    <x v="179"/>
    <x v="139"/>
    <x v="558"/>
    <n v="3"/>
    <n v="45"/>
    <n v="6"/>
    <x v="4"/>
    <m/>
    <s v="09.01-15.01+_x000a_06.02-26.03"/>
    <x v="17"/>
    <m/>
    <s v="3"/>
    <s v="1"/>
    <n v="80"/>
    <x v="17"/>
    <m/>
    <n v="1"/>
    <n v="59"/>
    <s v="CLC"/>
    <s v="59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6"/>
    <x v="179"/>
    <x v="139"/>
    <x v="558"/>
    <n v="3"/>
    <n v="45"/>
    <n v="6"/>
    <x v="4"/>
    <m/>
    <s v="09.01-15.01+_x000a_06.02-26.03"/>
    <x v="3"/>
    <s v="01"/>
    <s v="5"/>
    <s v="4"/>
    <n v="80"/>
    <x v="3"/>
    <m/>
    <n v="1"/>
    <n v="59"/>
    <s v="CLC"/>
    <s v="59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6"/>
    <x v="180"/>
    <x v="125"/>
    <x v="559"/>
    <n v="3"/>
    <n v="45"/>
    <n v="6"/>
    <x v="2"/>
    <s v="05.02-26.02"/>
    <s v="17.04-11.06"/>
    <x v="8"/>
    <m/>
    <s v="2"/>
    <s v="10"/>
    <n v="3"/>
    <x v="8"/>
    <m/>
    <n v="1"/>
    <n v="61"/>
    <s v="CLC"/>
    <s v="61MARKETING SỐ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6"/>
    <x v="180"/>
    <x v="125"/>
    <x v="559"/>
    <n v="3"/>
    <n v="45"/>
    <n v="6"/>
    <x v="2"/>
    <s v="05.02-26.02"/>
    <s v="17.04-11.06"/>
    <x v="9"/>
    <s v="01"/>
    <s v="5"/>
    <s v="7"/>
    <n v="3"/>
    <x v="9"/>
    <m/>
    <n v="1"/>
    <n v="61"/>
    <s v="CLC"/>
    <s v="61MARKETING SỐ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9"/>
    <x v="181"/>
    <x v="140"/>
    <x v="560"/>
    <n v="3"/>
    <n v="45"/>
    <n v="6"/>
    <x v="4"/>
    <m/>
    <s v="09.01-15.01+_x000a_06.02-26.03"/>
    <x v="15"/>
    <m/>
    <s v="4"/>
    <s v="7"/>
    <n v="80"/>
    <x v="15"/>
    <m/>
    <n v="1"/>
    <n v="60"/>
    <s v="CLC"/>
    <s v="60_CLCLUAT"/>
    <s v="Mở BS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59"/>
    <x v="181"/>
    <x v="140"/>
    <x v="560"/>
    <n v="3"/>
    <n v="45"/>
    <n v="6"/>
    <x v="4"/>
    <m/>
    <s v="09.01-15.01+_x000a_06.02-26.03"/>
    <x v="16"/>
    <s v="01"/>
    <s v="6"/>
    <s v="10"/>
    <n v="80"/>
    <x v="16"/>
    <m/>
    <n v="1"/>
    <n v="60"/>
    <s v="CLC"/>
    <s v="60_CLCLUAT"/>
    <s v="Mở BS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0"/>
    <x v="182"/>
    <x v="141"/>
    <x v="561"/>
    <n v="3"/>
    <n v="45"/>
    <n v="6"/>
    <x v="4"/>
    <s v="05.02-26.02"/>
    <s v="27.02-16.04_x000a_(Học bù 02 buổi)"/>
    <x v="13"/>
    <m/>
    <s v="2"/>
    <s v="4"/>
    <n v="3"/>
    <x v="13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0"/>
    <x v="182"/>
    <x v="141"/>
    <x v="561"/>
    <n v="3"/>
    <n v="45"/>
    <n v="6"/>
    <x v="4"/>
    <s v="05.02-26.02"/>
    <s v="27.02-16.04_x000a_(Học bù 02 buổi)"/>
    <x v="14"/>
    <s v="01"/>
    <s v="5"/>
    <s v="1"/>
    <n v="3"/>
    <x v="14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0"/>
    <x v="183"/>
    <x v="142"/>
    <x v="562"/>
    <n v="3"/>
    <n v="45"/>
    <n v="6"/>
    <x v="2"/>
    <m/>
    <s v="17.04-11.06"/>
    <x v="13"/>
    <m/>
    <s v="2"/>
    <s v="4"/>
    <n v="80"/>
    <x v="13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0"/>
    <x v="183"/>
    <x v="142"/>
    <x v="562"/>
    <n v="3"/>
    <n v="45"/>
    <n v="6"/>
    <x v="2"/>
    <m/>
    <s v="17.04-11.06"/>
    <x v="14"/>
    <s v="01"/>
    <s v="5"/>
    <s v="1"/>
    <n v="80"/>
    <x v="14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3"/>
    <x v="184"/>
    <x v="143"/>
    <x v="563"/>
    <n v="3"/>
    <n v="45"/>
    <n v="6"/>
    <x v="4"/>
    <m/>
    <s v="09.01-15.01+_x000a_06.02-26.03"/>
    <x v="13"/>
    <m/>
    <s v="2"/>
    <s v="4"/>
    <n v="80"/>
    <x v="13"/>
    <m/>
    <n v="1"/>
    <n v="60"/>
    <s v="CLC"/>
    <s v="60_CLCLUA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3"/>
    <x v="184"/>
    <x v="143"/>
    <x v="563"/>
    <n v="3"/>
    <n v="45"/>
    <n v="6"/>
    <x v="4"/>
    <m/>
    <s v="09.01-15.01+_x000a_06.02-26.03"/>
    <x v="14"/>
    <s v="01"/>
    <s v="5"/>
    <s v="1"/>
    <n v="80"/>
    <x v="14"/>
    <m/>
    <n v="1"/>
    <n v="60"/>
    <s v="CLC"/>
    <s v="60_CLCLUA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3"/>
    <x v="185"/>
    <x v="144"/>
    <x v="564"/>
    <n v="3"/>
    <n v="45"/>
    <n v="6"/>
    <x v="4"/>
    <m/>
    <s v="09.01-15.01+_x000a_06.02-26.03"/>
    <x v="15"/>
    <m/>
    <s v="4"/>
    <s v="7"/>
    <n v="33"/>
    <x v="15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3"/>
    <x v="185"/>
    <x v="144"/>
    <x v="564"/>
    <n v="3"/>
    <n v="45"/>
    <n v="6"/>
    <x v="4"/>
    <m/>
    <s v="09.01-15.01+_x000a_06.02-26.03"/>
    <x v="16"/>
    <s v="01"/>
    <s v="6"/>
    <s v="10"/>
    <n v="33"/>
    <x v="16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4"/>
    <x v="186"/>
    <x v="145"/>
    <x v="565"/>
    <n v="3"/>
    <n v="45"/>
    <n v="6"/>
    <x v="2"/>
    <m/>
    <s v="17.04-11.06"/>
    <x v="4"/>
    <m/>
    <s v="2"/>
    <s v="7"/>
    <n v="80"/>
    <x v="4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4"/>
    <x v="186"/>
    <x v="145"/>
    <x v="565"/>
    <n v="3"/>
    <n v="45"/>
    <n v="6"/>
    <x v="2"/>
    <m/>
    <s v="17.04-11.06"/>
    <x v="5"/>
    <s v="01"/>
    <s v="4"/>
    <s v="10"/>
    <n v="80"/>
    <x v="5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4"/>
    <x v="187"/>
    <x v="146"/>
    <x v="566"/>
    <n v="3"/>
    <n v="45"/>
    <n v="6"/>
    <x v="4"/>
    <s v="26.02-19.03"/>
    <s v="09.01-15.01+_x000a_06.02-26.02+_x000a_20.03-16.04"/>
    <x v="15"/>
    <m/>
    <s v="4"/>
    <s v="7"/>
    <n v="3"/>
    <x v="15"/>
    <m/>
    <n v="4"/>
    <n v="61"/>
    <s v="Tiêu chuẩn"/>
    <s v="61KTQT-KHỐI 1-KTQT"/>
    <m/>
    <s v="TD Huyên"/>
    <x v="3"/>
    <n v="1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04"/>
    <x v="187"/>
    <x v="146"/>
    <x v="566"/>
    <n v="3"/>
    <n v="45"/>
    <n v="6"/>
    <x v="4"/>
    <s v="26.02-19.03"/>
    <s v="09.01-15.01+_x000a_06.02-26.02+_x000a_20.03-16.04"/>
    <x v="16"/>
    <s v="01"/>
    <s v="6"/>
    <s v="10"/>
    <n v="3"/>
    <x v="16"/>
    <m/>
    <n v="4"/>
    <n v="61"/>
    <s v="Tiêu chuẩn"/>
    <s v="61KTQT-KHỐI 1-KTQT"/>
    <m/>
    <s v="TD Huyên"/>
    <x v="3"/>
    <n v="1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58"/>
    <x v="187"/>
    <x v="146"/>
    <x v="567"/>
    <n v="3"/>
    <n v="45"/>
    <n v="6"/>
    <x v="4"/>
    <m/>
    <s v="09.01-15.01+_x000a_06.02-26.03"/>
    <x v="11"/>
    <m/>
    <s v="3"/>
    <s v="10"/>
    <n v="100"/>
    <x v="11"/>
    <m/>
    <n v="4"/>
    <n v="60"/>
    <s v="Tiêu chuẩn"/>
    <s v="60_TATM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8"/>
    <x v="187"/>
    <x v="146"/>
    <x v="567"/>
    <n v="3"/>
    <n v="45"/>
    <n v="6"/>
    <x v="4"/>
    <m/>
    <s v="09.01-15.01+_x000a_06.02-26.03"/>
    <x v="12"/>
    <s v="01"/>
    <s v="6"/>
    <s v="7"/>
    <n v="100"/>
    <x v="12"/>
    <m/>
    <n v="4"/>
    <n v="60"/>
    <s v="Tiêu chuẩn"/>
    <s v="60_TATM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4"/>
    <x v="187"/>
    <x v="146"/>
    <x v="568"/>
    <n v="3"/>
    <n v="45"/>
    <n v="6"/>
    <x v="2"/>
    <s v="26.02-19.03"/>
    <s v="17.04-11.06"/>
    <x v="6"/>
    <m/>
    <s v="3"/>
    <s v="4"/>
    <n v="3"/>
    <x v="6"/>
    <m/>
    <n v="4"/>
    <n v="61"/>
    <s v="Tiêu chuẩn"/>
    <s v="61KTQT-KHỐI 2-KTQT+KTPT"/>
    <s v="Điều chỉnh tiến độ"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4"/>
    <x v="187"/>
    <x v="146"/>
    <x v="568"/>
    <n v="3"/>
    <n v="45"/>
    <n v="6"/>
    <x v="2"/>
    <s v="26.02-19.03"/>
    <s v="17.04-11.06"/>
    <x v="10"/>
    <s v="01"/>
    <s v="4"/>
    <s v="4"/>
    <n v="3"/>
    <x v="10"/>
    <m/>
    <n v="4"/>
    <n v="61"/>
    <s v="Tiêu chuẩn"/>
    <s v="61KTQT-KHỐI 2-KTQT+KTPT"/>
    <s v="Điều chỉnh tiến độ"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4"/>
    <x v="187"/>
    <x v="146"/>
    <x v="569"/>
    <n v="3"/>
    <n v="45"/>
    <n v="6"/>
    <x v="2"/>
    <s v="26.02-19.03"/>
    <s v="17.04-11.06"/>
    <x v="6"/>
    <m/>
    <s v="3"/>
    <s v="4"/>
    <n v="3"/>
    <x v="6"/>
    <m/>
    <n v="4"/>
    <n v="61"/>
    <s v="Tiêu chuẩn"/>
    <s v="61TATM-KHỐI 1"/>
    <m/>
    <s v="MT 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4"/>
    <x v="187"/>
    <x v="146"/>
    <x v="569"/>
    <n v="3"/>
    <n v="45"/>
    <n v="6"/>
    <x v="2"/>
    <s v="26.02-19.03"/>
    <s v="17.04-11.06"/>
    <x v="7"/>
    <s v="01"/>
    <s v="6"/>
    <s v="1"/>
    <n v="3"/>
    <x v="7"/>
    <m/>
    <n v="4"/>
    <n v="61"/>
    <s v="Tiêu chuẩn"/>
    <s v="61TATM-KHỐI 1"/>
    <m/>
    <s v="MT 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4"/>
    <x v="188"/>
    <x v="147"/>
    <x v="570"/>
    <n v="3"/>
    <n v="45"/>
    <n v="6"/>
    <x v="4"/>
    <s v="26.02-19.03"/>
    <s v="06.02-26.02+_x000a_20.03-16.04_x000a_(Học bù 02 buổi)"/>
    <x v="4"/>
    <m/>
    <s v="2"/>
    <s v="7"/>
    <n v="3"/>
    <x v="4"/>
    <m/>
    <n v="2"/>
    <n v="61"/>
    <s v="Tiêu chuẩn"/>
    <s v="61TNTM-KHỐI 1"/>
    <s v="Điều chỉnh tiến độ, đăng ký học bù 02 buổi trước 16.04"/>
    <s v="MT Nam"/>
    <x v="3"/>
    <n v="1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34"/>
    <x v="188"/>
    <x v="147"/>
    <x v="570"/>
    <n v="3"/>
    <n v="45"/>
    <n v="6"/>
    <x v="4"/>
    <s v="26.02-19.03"/>
    <s v="06.02-26.02+_x000a_20.03-16.04_x000a_(Học bù 02 buổi)"/>
    <x v="5"/>
    <s v="01"/>
    <s v="4"/>
    <s v="10"/>
    <n v="3"/>
    <x v="5"/>
    <m/>
    <n v="2"/>
    <n v="61"/>
    <s v="Tiêu chuẩn"/>
    <s v="61TNTM-KHỐI 1"/>
    <s v="Điều chỉnh tiến độ, đăng ký học bù 02 buổi trước 16.04"/>
    <s v="MT Nam"/>
    <x v="3"/>
    <n v="1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188"/>
    <x v="147"/>
    <x v="571"/>
    <n v="3"/>
    <n v="45"/>
    <n v="6"/>
    <x v="4"/>
    <s v="26.02-19.03"/>
    <s v="09.01-15.01+_x000a_06.02-26.02+_x000a_20.03-16.04"/>
    <x v="21"/>
    <m/>
    <s v="4"/>
    <s v="1"/>
    <n v="3"/>
    <x v="21"/>
    <m/>
    <n v="2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34"/>
    <x v="188"/>
    <x v="147"/>
    <x v="571"/>
    <n v="3"/>
    <n v="45"/>
    <n v="6"/>
    <x v="4"/>
    <s v="26.02-19.03"/>
    <s v="09.01-15.01+_x000a_06.02-26.02+_x000a_20.03-16.04"/>
    <x v="18"/>
    <s v="01"/>
    <s v="6"/>
    <s v="4"/>
    <n v="3"/>
    <x v="18"/>
    <m/>
    <n v="2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159"/>
    <x v="189"/>
    <x v="148"/>
    <x v="572"/>
    <n v="3"/>
    <n v="45"/>
    <n v="6"/>
    <x v="4"/>
    <m/>
    <s v="09.01-15.01+_x000a_06.02-26.03"/>
    <x v="11"/>
    <m/>
    <s v="3"/>
    <s v="10"/>
    <n v="100"/>
    <x v="11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9"/>
    <x v="189"/>
    <x v="148"/>
    <x v="572"/>
    <n v="3"/>
    <n v="45"/>
    <n v="6"/>
    <x v="4"/>
    <m/>
    <s v="09.01-15.01+_x000a_06.02-26.03"/>
    <x v="12"/>
    <s v="01"/>
    <s v="6"/>
    <s v="7"/>
    <n v="100"/>
    <x v="12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4"/>
    <x v="190"/>
    <x v="146"/>
    <x v="573"/>
    <n v="3"/>
    <n v="45"/>
    <n v="6"/>
    <x v="4"/>
    <s v="05.02-26.02"/>
    <s v="27.02-16.04_x000a_(Học bù 02 buổi)"/>
    <x v="8"/>
    <m/>
    <s v="2"/>
    <s v="10"/>
    <n v="3"/>
    <x v="8"/>
    <m/>
    <n v="3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90"/>
    <x v="146"/>
    <x v="573"/>
    <n v="3"/>
    <n v="45"/>
    <n v="6"/>
    <x v="4"/>
    <s v="05.02-26.02"/>
    <s v="27.02-16.04_x000a_(Học bù 02 buổi)"/>
    <x v="9"/>
    <s v="01"/>
    <s v="5"/>
    <s v="7"/>
    <n v="3"/>
    <x v="9"/>
    <m/>
    <n v="3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4"/>
    <x v="190"/>
    <x v="146"/>
    <x v="574"/>
    <n v="3"/>
    <n v="45"/>
    <n v="6"/>
    <x v="4"/>
    <s v="05.02-26.02"/>
    <s v="27.02-16.04_x000a_(Học bù 02 buổi)"/>
    <x v="19"/>
    <m/>
    <s v="3"/>
    <s v="7"/>
    <n v="3"/>
    <x v="19"/>
    <m/>
    <n v="3"/>
    <n v="61"/>
    <s v="CLC"/>
    <s v="61CLCTC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90"/>
    <x v="146"/>
    <x v="574"/>
    <n v="3"/>
    <n v="45"/>
    <n v="6"/>
    <x v="4"/>
    <s v="05.02-26.02"/>
    <s v="27.02-16.04_x000a_(Học bù 02 buổi)"/>
    <x v="20"/>
    <s v="01"/>
    <s v="5"/>
    <s v="10"/>
    <n v="3"/>
    <x v="20"/>
    <m/>
    <n v="3"/>
    <n v="61"/>
    <s v="CLC"/>
    <s v="61CLCTC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m/>
    <x v="191"/>
    <x v="149"/>
    <x v="575"/>
    <n v="3"/>
    <n v="54"/>
    <n v="6"/>
    <x v="2"/>
    <s v="05.02-26.02"/>
    <s v="17.04-18.06"/>
    <x v="17"/>
    <m/>
    <s v="3"/>
    <s v="1"/>
    <m/>
    <x v="17"/>
    <m/>
    <m/>
    <n v="61"/>
    <s v="CLC"/>
    <s v="61CLCTTTM-TRUNG 1"/>
    <m/>
    <m/>
    <x v="11"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191"/>
    <x v="149"/>
    <x v="575"/>
    <n v="3"/>
    <n v="54"/>
    <n v="6"/>
    <x v="2"/>
    <s v="05.02-26.02"/>
    <s v="17.04-18.06"/>
    <x v="3"/>
    <m/>
    <s v="5"/>
    <s v="4"/>
    <m/>
    <x v="3"/>
    <m/>
    <m/>
    <n v="61"/>
    <s v="CLC"/>
    <s v="61CLCTTTM-TRUNG 1"/>
    <m/>
    <m/>
    <x v="11"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0"/>
    <x v="192"/>
    <x v="146"/>
    <x v="576"/>
    <n v="3"/>
    <n v="45"/>
    <n v="6"/>
    <x v="4"/>
    <s v="05.02-26.02"/>
    <s v="27.02-16.04_x000a_(Học bù 02 buổi)"/>
    <x v="17"/>
    <m/>
    <s v="3"/>
    <s v="1"/>
    <n v="3"/>
    <x v="17"/>
    <m/>
    <n v="2"/>
    <n v="61"/>
    <s v="CLC"/>
    <s v="61CLCTNTM_x000a_+61CLCTPTM_x000a_+61CLCTTTM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30"/>
    <x v="192"/>
    <x v="146"/>
    <x v="576"/>
    <n v="3"/>
    <n v="45"/>
    <n v="6"/>
    <x v="4"/>
    <s v="05.02-26.02"/>
    <s v="27.02-16.04_x000a_(Học bù 02 buổi)"/>
    <x v="3"/>
    <s v="01"/>
    <s v="5"/>
    <s v="4"/>
    <n v="3"/>
    <x v="3"/>
    <m/>
    <n v="2"/>
    <n v="61"/>
    <s v="CLC"/>
    <s v="61CLCTNTM_x000a_+61CLCTPTM_x000a_+61CLCTTTM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30"/>
    <x v="192"/>
    <x v="146"/>
    <x v="577"/>
    <n v="3"/>
    <n v="45"/>
    <n v="6"/>
    <x v="2"/>
    <s v="05.02-26.02"/>
    <s v="17.04-11.06"/>
    <x v="17"/>
    <m/>
    <s v="3"/>
    <s v="1"/>
    <n v="3"/>
    <x v="17"/>
    <m/>
    <n v="2"/>
    <n v="61"/>
    <s v="CLC"/>
    <s v="61CLCTATM-KHỐI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0"/>
    <x v="192"/>
    <x v="146"/>
    <x v="577"/>
    <n v="3"/>
    <n v="45"/>
    <n v="6"/>
    <x v="2"/>
    <s v="05.02-26.02"/>
    <s v="17.04-11.06"/>
    <x v="3"/>
    <s v="01"/>
    <s v="5"/>
    <s v="4"/>
    <n v="3"/>
    <x v="3"/>
    <m/>
    <n v="2"/>
    <n v="61"/>
    <s v="CLC"/>
    <s v="61CLCTATM-KHỐI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0"/>
    <x v="193"/>
    <x v="150"/>
    <x v="578"/>
    <n v="3"/>
    <n v="45"/>
    <n v="6"/>
    <x v="4"/>
    <s v="05.02-26.02"/>
    <s v="27.02-16.04_x000a_(Học bù 02 buổi)"/>
    <x v="4"/>
    <m/>
    <s v="2"/>
    <s v="7"/>
    <n v="3"/>
    <x v="4"/>
    <m/>
    <n v="1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0"/>
    <x v="193"/>
    <x v="150"/>
    <x v="578"/>
    <n v="3"/>
    <n v="45"/>
    <n v="6"/>
    <x v="4"/>
    <s v="05.02-26.02"/>
    <s v="27.02-16.04_x000a_(Học bù 02 buổi)"/>
    <x v="5"/>
    <s v="01"/>
    <s v="4"/>
    <s v="10"/>
    <n v="3"/>
    <x v="5"/>
    <m/>
    <n v="1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61"/>
    <x v="194"/>
    <x v="151"/>
    <x v="579"/>
    <n v="3"/>
    <n v="45"/>
    <n v="6"/>
    <x v="2"/>
    <s v="05.02-26.02"/>
    <s v="01.05-25.06"/>
    <x v="6"/>
    <m/>
    <s v="3"/>
    <s v="4"/>
    <n v="3"/>
    <x v="6"/>
    <m/>
    <n v="1"/>
    <n v="61"/>
    <s v="CLC"/>
    <s v="61CLCTP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</r>
  <r>
    <n v="261"/>
    <x v="194"/>
    <x v="151"/>
    <x v="579"/>
    <n v="3"/>
    <n v="45"/>
    <n v="6"/>
    <x v="2"/>
    <s v="05.02-26.02"/>
    <s v="01.05-25.06"/>
    <x v="7"/>
    <s v="01"/>
    <s v="6"/>
    <s v="1"/>
    <n v="3"/>
    <x v="7"/>
    <m/>
    <n v="1"/>
    <n v="61"/>
    <s v="CLC"/>
    <s v="61CLCTP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</r>
  <r>
    <n v="259"/>
    <x v="195"/>
    <x v="152"/>
    <x v="580"/>
    <n v="3"/>
    <n v="45"/>
    <n v="6"/>
    <x v="2"/>
    <s v="05.02-26.02"/>
    <s v="17.04-11.06"/>
    <x v="21"/>
    <m/>
    <s v="4"/>
    <s v="1"/>
    <n v="3"/>
    <x v="21"/>
    <m/>
    <n v="1"/>
    <n v="61"/>
    <s v="CLC"/>
    <s v="61CLCQTKS-ANH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59"/>
    <x v="195"/>
    <x v="152"/>
    <x v="580"/>
    <n v="3"/>
    <n v="45"/>
    <n v="6"/>
    <x v="2"/>
    <s v="05.02-26.02"/>
    <s v="17.04-11.06"/>
    <x v="18"/>
    <s v="01"/>
    <s v="6"/>
    <s v="4"/>
    <n v="3"/>
    <x v="18"/>
    <m/>
    <n v="1"/>
    <n v="61"/>
    <s v="CLC"/>
    <s v="61CLCQTKS-ANH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49"/>
    <x v="196"/>
    <x v="153"/>
    <x v="581"/>
    <n v="3"/>
    <n v="45"/>
    <n v="6"/>
    <x v="2"/>
    <s v="05.02-26.02"/>
    <s v="17.04-11.06"/>
    <x v="17"/>
    <m/>
    <s v="3"/>
    <s v="1"/>
    <n v="3"/>
    <x v="17"/>
    <m/>
    <n v="1"/>
    <n v="61"/>
    <s v="CLC"/>
    <s v="61CLCQTKS-ANH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9"/>
    <x v="196"/>
    <x v="153"/>
    <x v="581"/>
    <n v="3"/>
    <n v="45"/>
    <n v="6"/>
    <x v="2"/>
    <s v="05.02-26.02"/>
    <s v="17.04-11.06"/>
    <x v="3"/>
    <s v="01"/>
    <s v="5"/>
    <s v="4"/>
    <n v="3"/>
    <x v="3"/>
    <m/>
    <n v="1"/>
    <n v="61"/>
    <s v="CLC"/>
    <s v="61CLCQTKS-ANH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5"/>
    <x v="197"/>
    <x v="154"/>
    <x v="582"/>
    <n v="3"/>
    <n v="45"/>
    <n v="6"/>
    <x v="4"/>
    <m/>
    <s v="09.01-15.01+_x000a_06.02-26.03"/>
    <x v="4"/>
    <m/>
    <s v="2"/>
    <s v="7"/>
    <n v="33"/>
    <x v="4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5"/>
    <x v="197"/>
    <x v="154"/>
    <x v="582"/>
    <n v="3"/>
    <n v="45"/>
    <n v="6"/>
    <x v="4"/>
    <m/>
    <s v="09.01-15.01+_x000a_06.02-26.03"/>
    <x v="5"/>
    <s v="01"/>
    <s v="4"/>
    <s v="10"/>
    <n v="33"/>
    <x v="5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4"/>
    <x v="198"/>
    <x v="155"/>
    <x v="583"/>
    <n v="3"/>
    <n v="45"/>
    <n v="6"/>
    <x v="4"/>
    <m/>
    <s v="09.01-15.01+_x000a_06.02-26.03"/>
    <x v="19"/>
    <m/>
    <s v="3"/>
    <s v="7"/>
    <n v="33"/>
    <x v="19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4"/>
    <x v="198"/>
    <x v="155"/>
    <x v="583"/>
    <n v="3"/>
    <n v="45"/>
    <n v="6"/>
    <x v="4"/>
    <m/>
    <s v="09.01-15.01+_x000a_06.02-26.03"/>
    <x v="20"/>
    <s v="01"/>
    <s v="5"/>
    <s v="10"/>
    <n v="33"/>
    <x v="20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6"/>
    <x v="199"/>
    <x v="156"/>
    <x v="584"/>
    <n v="3"/>
    <n v="45"/>
    <n v="6"/>
    <x v="4"/>
    <m/>
    <s v="09.01-15.01+_x000a_06.02-26.03"/>
    <x v="13"/>
    <m/>
    <s v="2"/>
    <s v="4"/>
    <n v="100"/>
    <x v="13"/>
    <m/>
    <n v="1"/>
    <n v="60"/>
    <s v="CTTT"/>
    <s v="60CTTTQT"/>
    <s v="GĐ 1 Thứ 2, 4 ca 2 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6"/>
    <x v="199"/>
    <x v="156"/>
    <x v="584"/>
    <n v="3"/>
    <n v="45"/>
    <n v="6"/>
    <x v="4"/>
    <m/>
    <s v="09.01-15.01+_x000a_06.02-26.03"/>
    <x v="10"/>
    <s v="01"/>
    <s v="4"/>
    <s v="4"/>
    <n v="100"/>
    <x v="10"/>
    <m/>
    <n v="1"/>
    <n v="60"/>
    <s v="CTTT"/>
    <s v="60CTTTQT"/>
    <s v="GĐ 1 Thứ 2, 4 ca 2 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0"/>
    <x v="200"/>
    <x v="157"/>
    <x v="585"/>
    <n v="3"/>
    <n v="45"/>
    <n v="6"/>
    <x v="4"/>
    <s v="05.02-26.02"/>
    <s v="27.02-16.04_x000a_(Học bù 02 buổi)"/>
    <x v="15"/>
    <m/>
    <s v="4"/>
    <s v="7"/>
    <n v="3"/>
    <x v="15"/>
    <m/>
    <n v="1"/>
    <n v="61"/>
    <s v="CTTT"/>
    <s v="61CTTTQT-ANH 1"/>
    <s v="Điều chỉnh tiến độ, đăng ký học bù 02 buổi trước 16.04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0"/>
    <x v="200"/>
    <x v="157"/>
    <x v="585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QT-ANH 1"/>
    <s v="Điều chỉnh tiến độ, đăng ký học bù 02 buổi trước 16.04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0"/>
    <x v="200"/>
    <x v="157"/>
    <x v="586"/>
    <n v="3"/>
    <n v="45"/>
    <n v="6"/>
    <x v="4"/>
    <s v="05.02-26.02"/>
    <s v="27.02-16.04_x000a_(Học bù 02 buổi)"/>
    <x v="21"/>
    <m/>
    <s v="4"/>
    <s v="1"/>
    <n v="3"/>
    <x v="21"/>
    <m/>
    <n v="1"/>
    <n v="61"/>
    <s v="CTTT"/>
    <s v="61CTTTQT-ANH 2"/>
    <s v="Điều chỉnh tiến độ, đăng ký học bù 02 buổi trước 16.04; Điều chỉnh lịch học"/>
    <s v="PV Tiệp"/>
    <x v="6"/>
    <n v="2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190"/>
    <x v="200"/>
    <x v="157"/>
    <x v="586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QT-ANH 2"/>
    <s v="Điều chỉnh tiến độ, đăng ký học bù 02 buổi trước 16.04; Điều chỉnh lịch học"/>
    <s v="PV Tiệp"/>
    <x v="6"/>
    <n v="2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43"/>
    <x v="201"/>
    <x v="158"/>
    <x v="587"/>
    <n v="3"/>
    <n v="45"/>
    <n v="6"/>
    <x v="4"/>
    <m/>
    <s v="09.01-15.01+_x000a_06.02-26.03"/>
    <x v="17"/>
    <m/>
    <s v="3"/>
    <s v="1"/>
    <n v="100"/>
    <x v="17"/>
    <m/>
    <n v="3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3"/>
    <x v="201"/>
    <x v="158"/>
    <x v="587"/>
    <n v="3"/>
    <n v="45"/>
    <n v="6"/>
    <x v="4"/>
    <m/>
    <s v="09.01-15.01+_x000a_06.02-26.03"/>
    <x v="3"/>
    <s v="01"/>
    <s v="5"/>
    <s v="4"/>
    <n v="100"/>
    <x v="3"/>
    <m/>
    <n v="3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3"/>
    <x v="201"/>
    <x v="158"/>
    <x v="588"/>
    <n v="3"/>
    <n v="45"/>
    <n v="6"/>
    <x v="2"/>
    <m/>
    <s v="17.04-11.06"/>
    <x v="4"/>
    <m/>
    <s v="2"/>
    <s v="7"/>
    <n v="100"/>
    <x v="4"/>
    <m/>
    <n v="3"/>
    <n v="60"/>
    <s v="Tiêu chuẩn"/>
    <s v="60_NGHG;60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3"/>
    <x v="201"/>
    <x v="158"/>
    <x v="588"/>
    <n v="3"/>
    <n v="45"/>
    <n v="6"/>
    <x v="2"/>
    <m/>
    <s v="17.04-11.06"/>
    <x v="5"/>
    <s v="01"/>
    <s v="4"/>
    <s v="10"/>
    <n v="100"/>
    <x v="5"/>
    <m/>
    <n v="3"/>
    <n v="60"/>
    <s v="Tiêu chuẩn"/>
    <s v="60_NGHG;60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3"/>
    <x v="201"/>
    <x v="158"/>
    <x v="589"/>
    <n v="3"/>
    <n v="45"/>
    <n v="6"/>
    <x v="2"/>
    <m/>
    <s v="17.04-11.06"/>
    <x v="6"/>
    <m/>
    <s v="3"/>
    <s v="4"/>
    <n v="100"/>
    <x v="6"/>
    <m/>
    <n v="3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3"/>
    <x v="201"/>
    <x v="158"/>
    <x v="589"/>
    <n v="3"/>
    <n v="45"/>
    <n v="6"/>
    <x v="2"/>
    <m/>
    <s v="17.04-11.06"/>
    <x v="7"/>
    <s v="01"/>
    <s v="6"/>
    <s v="1"/>
    <n v="100"/>
    <x v="7"/>
    <m/>
    <n v="3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4"/>
    <x v="202"/>
    <x v="159"/>
    <x v="590"/>
    <n v="3"/>
    <n v="45"/>
    <n v="6"/>
    <x v="4"/>
    <m/>
    <s v="09.01-15.01+_x000a_06.02-26.03"/>
    <x v="2"/>
    <m/>
    <s v="2"/>
    <s v="1"/>
    <n v="100"/>
    <x v="2"/>
    <s v="E101"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4"/>
    <x v="202"/>
    <x v="159"/>
    <x v="590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4"/>
    <x v="202"/>
    <x v="159"/>
    <x v="591"/>
    <n v="3"/>
    <n v="45"/>
    <n v="6"/>
    <x v="2"/>
    <m/>
    <s v="17.04-11.06"/>
    <x v="11"/>
    <m/>
    <s v="3"/>
    <s v="10"/>
    <n v="100"/>
    <x v="11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4"/>
    <x v="202"/>
    <x v="159"/>
    <x v="591"/>
    <n v="3"/>
    <n v="45"/>
    <n v="6"/>
    <x v="2"/>
    <m/>
    <s v="17.04-11.06"/>
    <x v="12"/>
    <s v="01"/>
    <s v="6"/>
    <s v="7"/>
    <n v="100"/>
    <x v="12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8"/>
    <x v="203"/>
    <x v="160"/>
    <x v="592"/>
    <n v="3"/>
    <n v="45"/>
    <n v="3"/>
    <x v="3"/>
    <s v="05.02-26.02"/>
    <s v="27.02-11.06"/>
    <x v="5"/>
    <m/>
    <s v="4"/>
    <s v="10"/>
    <n v="3"/>
    <x v="5"/>
    <m/>
    <n v="1"/>
    <n v="61"/>
    <s v="CTTT"/>
    <s v="61CTTTQT-ANH 1"/>
    <s v="Điều chỉnh tiến độ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88"/>
    <x v="203"/>
    <x v="160"/>
    <x v="593"/>
    <n v="3"/>
    <n v="45"/>
    <n v="3"/>
    <x v="3"/>
    <s v="05.02-26.02"/>
    <s v="27.02-11.06"/>
    <x v="15"/>
    <m/>
    <s v="4"/>
    <s v="7"/>
    <n v="3"/>
    <x v="15"/>
    <m/>
    <n v="1"/>
    <n v="61"/>
    <s v="CTTT"/>
    <s v="61CTTTQT-ANH 2"/>
    <s v="Điều chỉnh tiến độ; Điều chỉnh lịch học"/>
    <s v="PV Tiệp"/>
    <x v="6"/>
    <n v="2"/>
    <s v="61CTTTQT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85"/>
    <x v="204"/>
    <x v="161"/>
    <x v="594"/>
    <n v="3"/>
    <n v="45"/>
    <n v="6"/>
    <x v="4"/>
    <m/>
    <s v="09.01-15.01+_x000a_06.02-26.03"/>
    <x v="6"/>
    <m/>
    <s v="3"/>
    <s v="4"/>
    <n v="100"/>
    <x v="6"/>
    <m/>
    <n v="1"/>
    <n v="60"/>
    <s v="CTTT"/>
    <s v="60CTTTQT"/>
    <s v="GĐ 1 (2 buổi/tuần)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5"/>
    <x v="204"/>
    <x v="161"/>
    <x v="594"/>
    <n v="3"/>
    <n v="45"/>
    <n v="6"/>
    <x v="4"/>
    <m/>
    <s v="09.01-15.01+_x000a_06.02-26.03"/>
    <x v="7"/>
    <s v="01"/>
    <s v="6"/>
    <s v="1"/>
    <n v="100"/>
    <x v="7"/>
    <m/>
    <n v="1"/>
    <n v="60"/>
    <s v="CTTT"/>
    <s v="60CTTTQT"/>
    <s v="GĐ 1 (2 buổi/tuần)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2"/>
    <x v="205"/>
    <x v="162"/>
    <x v="595"/>
    <n v="3"/>
    <n v="45"/>
    <n v="6"/>
    <x v="2"/>
    <m/>
    <s v="17.04-11.06"/>
    <x v="21"/>
    <m/>
    <s v="4"/>
    <s v="1"/>
    <n v="100"/>
    <x v="21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82"/>
    <x v="205"/>
    <x v="162"/>
    <x v="595"/>
    <n v="3"/>
    <n v="45"/>
    <n v="6"/>
    <x v="2"/>
    <m/>
    <s v="17.04-11.06"/>
    <x v="7"/>
    <s v="01"/>
    <s v="6"/>
    <s v="1"/>
    <n v="100"/>
    <x v="7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4"/>
    <x v="206"/>
    <x v="163"/>
    <x v="596"/>
    <n v="3"/>
    <n v="45"/>
    <n v="6"/>
    <x v="4"/>
    <m/>
    <s v="09.01-15.01+_x000a_06.02-26.03"/>
    <x v="19"/>
    <m/>
    <s v="3"/>
    <s v="7"/>
    <n v="100"/>
    <x v="19"/>
    <m/>
    <n v="3"/>
    <n v="59"/>
    <s v="Tiêu chuẩn"/>
    <s v="59_KTP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4"/>
    <x v="206"/>
    <x v="163"/>
    <x v="596"/>
    <n v="3"/>
    <n v="45"/>
    <n v="6"/>
    <x v="4"/>
    <m/>
    <s v="09.01-15.01+_x000a_06.02-26.03"/>
    <x v="20"/>
    <s v="01"/>
    <s v="5"/>
    <s v="10"/>
    <n v="100"/>
    <x v="20"/>
    <m/>
    <n v="3"/>
    <n v="59"/>
    <s v="Tiêu chuẩn"/>
    <s v="59_KTP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4"/>
    <x v="206"/>
    <x v="163"/>
    <x v="597"/>
    <n v="3"/>
    <n v="45"/>
    <n v="6"/>
    <x v="4"/>
    <m/>
    <s v="09.01-15.01+_x000a_06.02-26.03"/>
    <x v="15"/>
    <m/>
    <s v="4"/>
    <s v="7"/>
    <n v="100"/>
    <x v="15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4"/>
    <x v="206"/>
    <x v="163"/>
    <x v="597"/>
    <n v="3"/>
    <n v="45"/>
    <n v="6"/>
    <x v="4"/>
    <m/>
    <s v="09.01-15.01+_x000a_06.02-26.03"/>
    <x v="16"/>
    <s v="01"/>
    <s v="6"/>
    <s v="10"/>
    <n v="100"/>
    <x v="16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4"/>
    <x v="206"/>
    <x v="163"/>
    <x v="598"/>
    <n v="3"/>
    <n v="45"/>
    <n v="6"/>
    <x v="2"/>
    <m/>
    <s v="17.04-11.06"/>
    <x v="13"/>
    <m/>
    <s v="2"/>
    <s v="4"/>
    <n v="100"/>
    <x v="13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4"/>
    <x v="206"/>
    <x v="163"/>
    <x v="598"/>
    <n v="3"/>
    <n v="45"/>
    <n v="6"/>
    <x v="2"/>
    <m/>
    <s v="17.04-11.06"/>
    <x v="14"/>
    <s v="01"/>
    <s v="5"/>
    <s v="1"/>
    <n v="100"/>
    <x v="14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2"/>
    <x v="207"/>
    <x v="164"/>
    <x v="599"/>
    <n v="3"/>
    <n v="45"/>
    <n v="6"/>
    <x v="4"/>
    <m/>
    <s v="09.01-15.01+_x000a_06.02-26.03"/>
    <x v="6"/>
    <m/>
    <s v="3"/>
    <s v="4"/>
    <n v="100"/>
    <x v="6"/>
    <m/>
    <n v="1"/>
    <n v="60"/>
    <s v="CTTT"/>
    <s v="60CTTTKT"/>
    <s v="Đã điều chỉnh"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2"/>
    <x v="207"/>
    <x v="164"/>
    <x v="599"/>
    <n v="3"/>
    <n v="45"/>
    <n v="6"/>
    <x v="4"/>
    <m/>
    <s v="09.01-15.01+_x000a_06.02-26.03"/>
    <x v="7"/>
    <s v="01"/>
    <s v="6"/>
    <s v="1"/>
    <n v="100"/>
    <x v="7"/>
    <m/>
    <n v="1"/>
    <n v="60"/>
    <s v="CTTT"/>
    <s v="60CTTTKT"/>
    <s v="Đã điều chỉnh"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8"/>
    <x v="208"/>
    <x v="165"/>
    <x v="600"/>
    <n v="3"/>
    <n v="45"/>
    <n v="6"/>
    <x v="2"/>
    <m/>
    <s v="17.04-11.06"/>
    <x v="17"/>
    <m/>
    <s v="3"/>
    <s v="1"/>
    <n v="100"/>
    <x v="17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78"/>
    <x v="208"/>
    <x v="165"/>
    <x v="600"/>
    <n v="3"/>
    <n v="45"/>
    <n v="6"/>
    <x v="2"/>
    <m/>
    <s v="17.04-11.06"/>
    <x v="14"/>
    <s v="01"/>
    <s v="5"/>
    <s v="1"/>
    <n v="100"/>
    <x v="14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7"/>
    <x v="209"/>
    <x v="166"/>
    <x v="601"/>
    <n v="3"/>
    <n v="45"/>
    <n v="6"/>
    <x v="4"/>
    <m/>
    <s v="09.01-15.01+_x000a_06.02-26.03"/>
    <x v="8"/>
    <m/>
    <s v="2"/>
    <s v="10"/>
    <n v="100"/>
    <x v="8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7"/>
    <x v="209"/>
    <x v="166"/>
    <x v="601"/>
    <n v="3"/>
    <n v="45"/>
    <n v="6"/>
    <x v="4"/>
    <m/>
    <s v="09.01-15.01+_x000a_06.02-26.03"/>
    <x v="9"/>
    <s v="01"/>
    <s v="5"/>
    <s v="7"/>
    <n v="100"/>
    <x v="9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8"/>
    <x v="210"/>
    <x v="167"/>
    <x v="602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8"/>
    <x v="210"/>
    <x v="167"/>
    <x v="602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8"/>
    <x v="210"/>
    <x v="167"/>
    <x v="603"/>
    <n v="3"/>
    <n v="45"/>
    <n v="6"/>
    <x v="2"/>
    <m/>
    <s v="17.04-11.06"/>
    <x v="15"/>
    <m/>
    <s v="4"/>
    <s v="7"/>
    <n v="100"/>
    <x v="1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8"/>
    <x v="210"/>
    <x v="167"/>
    <x v="603"/>
    <n v="3"/>
    <n v="45"/>
    <n v="6"/>
    <x v="2"/>
    <m/>
    <s v="17.04-11.06"/>
    <x v="16"/>
    <s v="01"/>
    <s v="6"/>
    <s v="10"/>
    <n v="100"/>
    <x v="16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7"/>
    <x v="211"/>
    <x v="168"/>
    <x v="604"/>
    <n v="3"/>
    <n v="45"/>
    <n v="6"/>
    <x v="4"/>
    <m/>
    <s v="09.01-15.01+_x000a_06.02-26.03"/>
    <x v="15"/>
    <m/>
    <s v="4"/>
    <s v="7"/>
    <n v="100"/>
    <x v="15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7"/>
    <x v="211"/>
    <x v="168"/>
    <x v="604"/>
    <n v="3"/>
    <n v="45"/>
    <n v="6"/>
    <x v="4"/>
    <m/>
    <s v="09.01-15.01+_x000a_06.02-26.03"/>
    <x v="16"/>
    <s v="01"/>
    <s v="6"/>
    <s v="10"/>
    <n v="100"/>
    <x v="16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7"/>
    <x v="211"/>
    <x v="168"/>
    <x v="605"/>
    <n v="3"/>
    <n v="45"/>
    <n v="6"/>
    <x v="2"/>
    <m/>
    <s v="17.04-11.06"/>
    <x v="13"/>
    <m/>
    <s v="2"/>
    <s v="4"/>
    <n v="100"/>
    <x v="13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7"/>
    <x v="211"/>
    <x v="168"/>
    <x v="605"/>
    <n v="3"/>
    <n v="45"/>
    <n v="6"/>
    <x v="2"/>
    <m/>
    <s v="17.04-11.06"/>
    <x v="14"/>
    <s v="01"/>
    <s v="5"/>
    <s v="1"/>
    <n v="100"/>
    <x v="14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3"/>
    <x v="212"/>
    <x v="168"/>
    <x v="606"/>
    <n v="3"/>
    <n v="45"/>
    <n v="6"/>
    <x v="4"/>
    <m/>
    <s v="09.01-15.01+_x000a_06.02-26.03"/>
    <x v="17"/>
    <m/>
    <s v="3"/>
    <s v="1"/>
    <n v="100"/>
    <x v="17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3"/>
    <x v="212"/>
    <x v="168"/>
    <x v="606"/>
    <n v="3"/>
    <n v="45"/>
    <n v="6"/>
    <x v="4"/>
    <m/>
    <s v="09.01-15.01+_x000a_06.02-26.03"/>
    <x v="3"/>
    <s v="01"/>
    <s v="5"/>
    <s v="4"/>
    <n v="100"/>
    <x v="3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2"/>
    <x v="213"/>
    <x v="169"/>
    <x v="607"/>
    <n v="3"/>
    <n v="45"/>
    <n v="6"/>
    <x v="4"/>
    <m/>
    <s v="09.01-15.01+_x000a_06.02-26.03"/>
    <x v="4"/>
    <m/>
    <s v="2"/>
    <s v="7"/>
    <n v="100"/>
    <x v="4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2"/>
    <x v="213"/>
    <x v="169"/>
    <x v="607"/>
    <n v="3"/>
    <n v="45"/>
    <n v="6"/>
    <x v="4"/>
    <m/>
    <s v="09.01-15.01+_x000a_06.02-26.03"/>
    <x v="5"/>
    <s v="01"/>
    <s v="4"/>
    <s v="10"/>
    <n v="100"/>
    <x v="5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2"/>
    <x v="213"/>
    <x v="169"/>
    <x v="608"/>
    <n v="3"/>
    <n v="45"/>
    <n v="6"/>
    <x v="2"/>
    <m/>
    <s v="17.04-11.06"/>
    <x v="17"/>
    <m/>
    <s v="3"/>
    <s v="1"/>
    <n v="100"/>
    <x v="17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2"/>
    <x v="213"/>
    <x v="169"/>
    <x v="608"/>
    <n v="3"/>
    <n v="45"/>
    <n v="6"/>
    <x v="2"/>
    <m/>
    <s v="17.04-11.06"/>
    <x v="3"/>
    <s v="01"/>
    <s v="5"/>
    <s v="4"/>
    <n v="100"/>
    <x v="3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7"/>
    <x v="214"/>
    <x v="170"/>
    <x v="609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7"/>
    <x v="214"/>
    <x v="170"/>
    <x v="609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7"/>
    <x v="214"/>
    <x v="170"/>
    <x v="610"/>
    <n v="3"/>
    <n v="45"/>
    <n v="6"/>
    <x v="2"/>
    <m/>
    <s v="17.04-11.06"/>
    <x v="15"/>
    <m/>
    <s v="4"/>
    <s v="7"/>
    <n v="100"/>
    <x v="1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7"/>
    <x v="214"/>
    <x v="170"/>
    <x v="610"/>
    <n v="3"/>
    <n v="45"/>
    <n v="6"/>
    <x v="2"/>
    <m/>
    <s v="17.04-11.06"/>
    <x v="16"/>
    <s v="01"/>
    <s v="6"/>
    <s v="10"/>
    <n v="100"/>
    <x v="16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7"/>
    <x v="215"/>
    <x v="171"/>
    <x v="611"/>
    <n v="3"/>
    <n v="45"/>
    <n v="6"/>
    <x v="4"/>
    <m/>
    <s v="09.01-15.01+_x000a_06.02-26.03"/>
    <x v="17"/>
    <m/>
    <s v="3"/>
    <s v="1"/>
    <n v="100"/>
    <x v="17"/>
    <m/>
    <n v="2"/>
    <n v="59"/>
    <s v="Tiêu chuẩn"/>
    <s v="59_QTKD"/>
    <s v="Tăng từ 1 lớp lên 2 lớp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7"/>
    <x v="215"/>
    <x v="171"/>
    <x v="611"/>
    <n v="3"/>
    <n v="45"/>
    <n v="6"/>
    <x v="4"/>
    <m/>
    <s v="09.01-15.01+_x000a_06.02-26.03"/>
    <x v="3"/>
    <s v="01"/>
    <s v="5"/>
    <s v="4"/>
    <n v="100"/>
    <x v="3"/>
    <m/>
    <n v="2"/>
    <n v="59"/>
    <s v="Tiêu chuẩn"/>
    <s v="59_QTKD"/>
    <s v="Tăng từ 1 lớp lên 2 lớp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7"/>
    <x v="215"/>
    <x v="171"/>
    <x v="612"/>
    <n v="3"/>
    <n v="45"/>
    <n v="6"/>
    <x v="2"/>
    <m/>
    <s v="17.04-11.06"/>
    <x v="4"/>
    <m/>
    <s v="2"/>
    <s v="7"/>
    <n v="100"/>
    <x v="4"/>
    <m/>
    <n v="2"/>
    <n v="59"/>
    <s v="Tiêu chuẩn"/>
    <s v="59_QTKD"/>
    <s v="Tăng từ 1 lớp lên 2 lớp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7"/>
    <x v="215"/>
    <x v="171"/>
    <x v="612"/>
    <n v="3"/>
    <n v="45"/>
    <n v="6"/>
    <x v="2"/>
    <m/>
    <s v="17.04-11.06"/>
    <x v="5"/>
    <s v="01"/>
    <s v="4"/>
    <s v="10"/>
    <n v="100"/>
    <x v="5"/>
    <m/>
    <n v="2"/>
    <n v="59"/>
    <s v="Tiêu chuẩn"/>
    <s v="59_QTKD"/>
    <s v="Tăng từ 1 lớp lên 2 lớp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5"/>
    <x v="216"/>
    <x v="171"/>
    <x v="613"/>
    <n v="3"/>
    <n v="45"/>
    <n v="6"/>
    <x v="4"/>
    <m/>
    <s v="09.01-15.01+_x000a_06.02-26.03"/>
    <x v="19"/>
    <m/>
    <s v="3"/>
    <s v="7"/>
    <n v="100"/>
    <x v="19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5"/>
    <x v="216"/>
    <x v="171"/>
    <x v="613"/>
    <n v="3"/>
    <n v="45"/>
    <n v="6"/>
    <x v="4"/>
    <m/>
    <s v="09.01-15.01+_x000a_06.02-26.03"/>
    <x v="20"/>
    <s v="01"/>
    <s v="5"/>
    <s v="10"/>
    <n v="100"/>
    <x v="20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9"/>
    <x v="217"/>
    <x v="172"/>
    <x v="614"/>
    <n v="3"/>
    <n v="45"/>
    <n v="6"/>
    <x v="2"/>
    <m/>
    <s v="17.04-11.06"/>
    <x v="21"/>
    <m/>
    <s v="4"/>
    <s v="1"/>
    <n v="100"/>
    <x v="21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79"/>
    <x v="217"/>
    <x v="172"/>
    <x v="614"/>
    <n v="3"/>
    <n v="45"/>
    <n v="6"/>
    <x v="2"/>
    <m/>
    <s v="17.04-11.06"/>
    <x v="7"/>
    <s v="01"/>
    <s v="6"/>
    <s v="1"/>
    <n v="100"/>
    <x v="7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5"/>
    <x v="218"/>
    <x v="173"/>
    <x v="615"/>
    <n v="3"/>
    <n v="45"/>
    <n v="6"/>
    <x v="4"/>
    <m/>
    <s v="09.01-15.01+_x000a_06.02-26.03"/>
    <x v="17"/>
    <m/>
    <s v="3"/>
    <s v="1"/>
    <n v="100"/>
    <x v="17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5"/>
    <x v="218"/>
    <x v="173"/>
    <x v="615"/>
    <n v="3"/>
    <n v="45"/>
    <n v="6"/>
    <x v="4"/>
    <m/>
    <s v="09.01-15.01+_x000a_06.02-26.03"/>
    <x v="3"/>
    <s v="01"/>
    <s v="5"/>
    <s v="4"/>
    <n v="100"/>
    <x v="3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5"/>
    <x v="218"/>
    <x v="173"/>
    <x v="616"/>
    <n v="3"/>
    <n v="45"/>
    <n v="6"/>
    <x v="2"/>
    <m/>
    <s v="17.04-11.06"/>
    <x v="4"/>
    <m/>
    <s v="2"/>
    <s v="7"/>
    <n v="100"/>
    <x v="4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5"/>
    <x v="218"/>
    <x v="173"/>
    <x v="616"/>
    <n v="3"/>
    <n v="45"/>
    <n v="6"/>
    <x v="2"/>
    <m/>
    <s v="17.04-11.06"/>
    <x v="5"/>
    <s v="01"/>
    <s v="4"/>
    <s v="10"/>
    <n v="100"/>
    <x v="5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0"/>
    <x v="219"/>
    <x v="174"/>
    <x v="617"/>
    <n v="3"/>
    <n v="45"/>
    <n v="6"/>
    <x v="4"/>
    <m/>
    <s v="09.01-15.01+_x000a_06.02-26.03"/>
    <x v="2"/>
    <m/>
    <s v="2"/>
    <s v="1"/>
    <n v="100"/>
    <x v="2"/>
    <s v="E201"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0"/>
    <x v="219"/>
    <x v="174"/>
    <x v="617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0"/>
    <x v="219"/>
    <x v="174"/>
    <x v="618"/>
    <n v="3"/>
    <n v="45"/>
    <n v="6"/>
    <x v="2"/>
    <m/>
    <s v="17.04-11.06"/>
    <x v="11"/>
    <m/>
    <s v="3"/>
    <s v="10"/>
    <n v="100"/>
    <x v="11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0"/>
    <x v="219"/>
    <x v="174"/>
    <x v="618"/>
    <n v="3"/>
    <n v="45"/>
    <n v="6"/>
    <x v="2"/>
    <m/>
    <s v="17.04-11.06"/>
    <x v="12"/>
    <s v="01"/>
    <s v="6"/>
    <s v="7"/>
    <n v="100"/>
    <x v="12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3"/>
    <x v="220"/>
    <x v="175"/>
    <x v="619"/>
    <n v="3"/>
    <n v="45"/>
    <n v="6"/>
    <x v="2"/>
    <m/>
    <s v="17.04-11.06"/>
    <x v="21"/>
    <m/>
    <s v="4"/>
    <s v="1"/>
    <n v="100"/>
    <x v="21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3"/>
    <x v="220"/>
    <x v="175"/>
    <x v="619"/>
    <n v="3"/>
    <n v="45"/>
    <n v="6"/>
    <x v="2"/>
    <m/>
    <s v="17.04-11.06"/>
    <x v="18"/>
    <s v="01"/>
    <s v="6"/>
    <s v="4"/>
    <n v="100"/>
    <x v="18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9"/>
    <x v="221"/>
    <x v="176"/>
    <x v="620"/>
    <n v="3"/>
    <n v="45"/>
    <n v="6"/>
    <x v="4"/>
    <m/>
    <s v="09.01-15.01+_x000a_06.02-26.03"/>
    <x v="17"/>
    <m/>
    <s v="3"/>
    <s v="1"/>
    <n v="100"/>
    <x v="17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9"/>
    <x v="221"/>
    <x v="176"/>
    <x v="620"/>
    <n v="3"/>
    <n v="45"/>
    <n v="6"/>
    <x v="4"/>
    <m/>
    <s v="09.01-15.01+_x000a_06.02-26.03"/>
    <x v="3"/>
    <s v="01"/>
    <s v="5"/>
    <s v="4"/>
    <n v="100"/>
    <x v="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9"/>
    <x v="221"/>
    <x v="176"/>
    <x v="621"/>
    <n v="3"/>
    <n v="45"/>
    <n v="6"/>
    <x v="2"/>
    <m/>
    <s v="17.04-11.06"/>
    <x v="4"/>
    <m/>
    <s v="2"/>
    <s v="7"/>
    <n v="100"/>
    <x v="4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9"/>
    <x v="221"/>
    <x v="176"/>
    <x v="621"/>
    <n v="3"/>
    <n v="45"/>
    <n v="6"/>
    <x v="2"/>
    <m/>
    <s v="17.04-11.06"/>
    <x v="5"/>
    <s v="01"/>
    <s v="4"/>
    <s v="10"/>
    <n v="100"/>
    <x v="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1"/>
    <x v="222"/>
    <x v="177"/>
    <x v="622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1"/>
    <x v="222"/>
    <x v="177"/>
    <x v="622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1"/>
    <x v="222"/>
    <x v="177"/>
    <x v="623"/>
    <n v="3"/>
    <n v="45"/>
    <n v="6"/>
    <x v="2"/>
    <m/>
    <s v="17.04-11.06"/>
    <x v="8"/>
    <m/>
    <s v="2"/>
    <s v="10"/>
    <n v="100"/>
    <x v="8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1"/>
    <x v="222"/>
    <x v="177"/>
    <x v="623"/>
    <n v="3"/>
    <n v="45"/>
    <n v="6"/>
    <x v="2"/>
    <m/>
    <s v="17.04-11.06"/>
    <x v="9"/>
    <s v="01"/>
    <s v="5"/>
    <s v="7"/>
    <n v="100"/>
    <x v="9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"/>
    <x v="223"/>
    <x v="159"/>
    <x v="624"/>
    <n v="3"/>
    <n v="45"/>
    <n v="6"/>
    <x v="2"/>
    <m/>
    <s v="17.04-11.06"/>
    <x v="4"/>
    <m/>
    <s v="2"/>
    <s v="7"/>
    <n v="80"/>
    <x v="4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"/>
    <x v="223"/>
    <x v="159"/>
    <x v="624"/>
    <n v="3"/>
    <n v="45"/>
    <n v="6"/>
    <x v="2"/>
    <m/>
    <s v="17.04-11.06"/>
    <x v="5"/>
    <s v="01"/>
    <s v="4"/>
    <s v="10"/>
    <n v="80"/>
    <x v="5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5"/>
    <x v="224"/>
    <x v="163"/>
    <x v="625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5"/>
    <x v="224"/>
    <x v="163"/>
    <x v="625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6"/>
    <x v="225"/>
    <x v="178"/>
    <x v="626"/>
    <n v="3"/>
    <n v="45"/>
    <n v="6"/>
    <x v="2"/>
    <m/>
    <s v="17.04-11.06"/>
    <x v="8"/>
    <m/>
    <s v="2"/>
    <s v="10"/>
    <n v="80"/>
    <x v="8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"/>
    <x v="225"/>
    <x v="178"/>
    <x v="626"/>
    <n v="3"/>
    <n v="45"/>
    <n v="6"/>
    <x v="2"/>
    <m/>
    <s v="17.04-11.06"/>
    <x v="9"/>
    <s v="01"/>
    <s v="5"/>
    <s v="7"/>
    <n v="80"/>
    <x v="9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8"/>
    <x v="226"/>
    <x v="179"/>
    <x v="627"/>
    <n v="3"/>
    <n v="45"/>
    <n v="6"/>
    <x v="4"/>
    <m/>
    <s v="09.01-15.01+_x000a_06.02-26.03"/>
    <x v="17"/>
    <m/>
    <s v="3"/>
    <s v="1"/>
    <n v="80"/>
    <x v="17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8"/>
    <x v="226"/>
    <x v="179"/>
    <x v="627"/>
    <n v="3"/>
    <n v="45"/>
    <n v="6"/>
    <x v="4"/>
    <m/>
    <s v="09.01-15.01+_x000a_06.02-26.03"/>
    <x v="3"/>
    <s v="01"/>
    <s v="5"/>
    <s v="4"/>
    <n v="80"/>
    <x v="3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74"/>
    <x v="227"/>
    <x v="180"/>
    <x v="628"/>
    <n v="3"/>
    <n v="45"/>
    <n v="6"/>
    <x v="4"/>
    <m/>
    <s v="09.01-15.01+_x000a_06.02-26.03"/>
    <x v="19"/>
    <m/>
    <s v="3"/>
    <s v="7"/>
    <n v="80"/>
    <x v="19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4"/>
    <x v="227"/>
    <x v="180"/>
    <x v="628"/>
    <n v="3"/>
    <n v="45"/>
    <n v="6"/>
    <x v="4"/>
    <m/>
    <s v="09.01-15.01+_x000a_06.02-26.03"/>
    <x v="20"/>
    <s v="01"/>
    <s v="5"/>
    <s v="10"/>
    <n v="80"/>
    <x v="20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9"/>
    <x v="228"/>
    <x v="169"/>
    <x v="629"/>
    <n v="3"/>
    <n v="45"/>
    <n v="6"/>
    <x v="2"/>
    <m/>
    <s v="17.04-11.06"/>
    <x v="17"/>
    <m/>
    <s v="3"/>
    <s v="1"/>
    <n v="80"/>
    <x v="17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9"/>
    <x v="228"/>
    <x v="169"/>
    <x v="629"/>
    <n v="3"/>
    <n v="45"/>
    <n v="6"/>
    <x v="2"/>
    <m/>
    <s v="17.04-11.06"/>
    <x v="3"/>
    <s v="01"/>
    <s v="5"/>
    <s v="4"/>
    <n v="80"/>
    <x v="3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6"/>
    <x v="229"/>
    <x v="171"/>
    <x v="630"/>
    <n v="3"/>
    <n v="45"/>
    <n v="6"/>
    <x v="4"/>
    <m/>
    <s v="09.01-15.01+_x000a_06.02-26.03"/>
    <x v="8"/>
    <m/>
    <s v="2"/>
    <s v="10"/>
    <n v="80"/>
    <x v="8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6"/>
    <x v="229"/>
    <x v="171"/>
    <x v="630"/>
    <n v="3"/>
    <n v="45"/>
    <n v="6"/>
    <x v="4"/>
    <m/>
    <s v="09.01-15.01+_x000a_06.02-26.03"/>
    <x v="9"/>
    <s v="01"/>
    <s v="5"/>
    <s v="7"/>
    <n v="80"/>
    <x v="9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4"/>
    <x v="230"/>
    <x v="173"/>
    <x v="631"/>
    <n v="3"/>
    <n v="45"/>
    <n v="6"/>
    <x v="2"/>
    <m/>
    <s v="17.04-11.06"/>
    <x v="19"/>
    <m/>
    <s v="3"/>
    <s v="7"/>
    <n v="80"/>
    <x v="19"/>
    <m/>
    <n v="2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4"/>
    <x v="230"/>
    <x v="173"/>
    <x v="631"/>
    <n v="3"/>
    <n v="45"/>
    <n v="6"/>
    <x v="2"/>
    <m/>
    <s v="17.04-11.06"/>
    <x v="20"/>
    <s v="01"/>
    <s v="5"/>
    <s v="10"/>
    <n v="80"/>
    <x v="20"/>
    <m/>
    <n v="2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4"/>
    <x v="230"/>
    <x v="173"/>
    <x v="632"/>
    <n v="3"/>
    <n v="45"/>
    <n v="6"/>
    <x v="2"/>
    <m/>
    <s v="17.04-11.06"/>
    <x v="4"/>
    <m/>
    <s v="2"/>
    <s v="7"/>
    <n v="80"/>
    <x v="4"/>
    <m/>
    <n v="2"/>
    <n v="60"/>
    <s v="CLC"/>
    <s v="60_CLC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4"/>
    <x v="230"/>
    <x v="173"/>
    <x v="632"/>
    <n v="3"/>
    <n v="45"/>
    <n v="6"/>
    <x v="2"/>
    <m/>
    <s v="17.04-11.06"/>
    <x v="5"/>
    <s v="01"/>
    <s v="4"/>
    <s v="10"/>
    <n v="80"/>
    <x v="5"/>
    <m/>
    <n v="2"/>
    <n v="60"/>
    <s v="CLC"/>
    <s v="60_CLC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5"/>
    <x v="231"/>
    <x v="176"/>
    <x v="633"/>
    <n v="3"/>
    <n v="45"/>
    <n v="6"/>
    <x v="4"/>
    <m/>
    <s v="09.01-15.01+_x000a_06.02-26.03"/>
    <x v="11"/>
    <m/>
    <s v="3"/>
    <s v="10"/>
    <n v="80"/>
    <x v="11"/>
    <m/>
    <n v="1"/>
    <n v="60"/>
    <s v="CLC"/>
    <s v="60_CLCQT"/>
    <s v="Điều chỉnh lịch học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5"/>
    <x v="231"/>
    <x v="176"/>
    <x v="633"/>
    <n v="3"/>
    <n v="45"/>
    <n v="6"/>
    <x v="4"/>
    <m/>
    <s v="09.01-15.01+_x000a_06.02-26.03"/>
    <x v="12"/>
    <s v="01"/>
    <s v="6"/>
    <s v="7"/>
    <n v="80"/>
    <x v="12"/>
    <m/>
    <n v="1"/>
    <n v="60"/>
    <s v="CLC"/>
    <s v="60_CLCQT"/>
    <s v="Điều chỉnh lịch học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8"/>
    <x v="232"/>
    <x v="181"/>
    <x v="634"/>
    <n v="3"/>
    <n v="54"/>
    <n v="6"/>
    <x v="4"/>
    <m/>
    <s v="09.01-15.01+_x000a_06.02-02.04"/>
    <x v="13"/>
    <m/>
    <s v="2"/>
    <s v="4"/>
    <n v="52"/>
    <x v="13"/>
    <m/>
    <n v="3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4"/>
    <n v="3"/>
    <n v="54"/>
    <n v="6"/>
    <x v="4"/>
    <m/>
    <s v="09.01-15.01+_x000a_06.02-02.04"/>
    <x v="14"/>
    <s v="01"/>
    <s v="5"/>
    <s v="1"/>
    <n v="52"/>
    <x v="14"/>
    <m/>
    <n v="3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5"/>
    <n v="3"/>
    <n v="54"/>
    <n v="6"/>
    <x v="4"/>
    <m/>
    <s v="09.01-15.01+_x000a_06.02-02.04"/>
    <x v="15"/>
    <m/>
    <s v="4"/>
    <s v="7"/>
    <n v="52"/>
    <x v="15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5"/>
    <n v="3"/>
    <n v="54"/>
    <n v="6"/>
    <x v="4"/>
    <m/>
    <s v="09.01-15.01+_x000a_06.02-02.04"/>
    <x v="16"/>
    <s v="01"/>
    <s v="6"/>
    <s v="10"/>
    <n v="52"/>
    <x v="16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6"/>
    <n v="3"/>
    <n v="54"/>
    <n v="6"/>
    <x v="2"/>
    <m/>
    <s v="17.04-18.06"/>
    <x v="13"/>
    <m/>
    <s v="2"/>
    <s v="4"/>
    <n v="52"/>
    <x v="13"/>
    <m/>
    <n v="3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8"/>
    <x v="232"/>
    <x v="181"/>
    <x v="636"/>
    <n v="3"/>
    <n v="54"/>
    <n v="6"/>
    <x v="2"/>
    <m/>
    <s v="17.04-18.06"/>
    <x v="14"/>
    <s v="01"/>
    <s v="5"/>
    <s v="1"/>
    <n v="52"/>
    <x v="14"/>
    <m/>
    <n v="3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37"/>
    <n v="3"/>
    <n v="54"/>
    <n v="6"/>
    <x v="4"/>
    <m/>
    <s v="09.01-15.01+_x000a_06.02-02.04"/>
    <x v="8"/>
    <m/>
    <s v="2"/>
    <s v="10"/>
    <n v="52"/>
    <x v="8"/>
    <m/>
    <n v="6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7"/>
    <n v="3"/>
    <n v="54"/>
    <n v="6"/>
    <x v="4"/>
    <m/>
    <s v="09.01-15.01+_x000a_06.02-02.04"/>
    <x v="9"/>
    <s v="01"/>
    <s v="5"/>
    <s v="7"/>
    <n v="52"/>
    <x v="9"/>
    <m/>
    <n v="6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8"/>
    <n v="3"/>
    <n v="54"/>
    <n v="6"/>
    <x v="4"/>
    <m/>
    <s v="09.01-15.01+_x000a_06.02-02.04"/>
    <x v="21"/>
    <m/>
    <s v="4"/>
    <s v="1"/>
    <n v="52"/>
    <x v="21"/>
    <m/>
    <n v="6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8"/>
    <n v="3"/>
    <n v="54"/>
    <n v="6"/>
    <x v="4"/>
    <m/>
    <s v="09.01-15.01+_x000a_06.02-02.04"/>
    <x v="18"/>
    <s v="01"/>
    <s v="6"/>
    <s v="4"/>
    <n v="52"/>
    <x v="18"/>
    <m/>
    <n v="6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9"/>
    <n v="3"/>
    <n v="54"/>
    <n v="6"/>
    <x v="4"/>
    <m/>
    <s v="09.01-15.01+_x000a_06.02-02.04"/>
    <x v="19"/>
    <m/>
    <s v="3"/>
    <s v="7"/>
    <n v="52"/>
    <x v="19"/>
    <m/>
    <n v="6"/>
    <n v="60"/>
    <s v="Tiêu chuẩn"/>
    <s v="60_TATM"/>
    <m/>
    <m/>
    <x v="9"/>
    <n v="5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9"/>
    <n v="3"/>
    <n v="54"/>
    <n v="6"/>
    <x v="4"/>
    <m/>
    <s v="09.01-15.01+_x000a_06.02-02.04"/>
    <x v="20"/>
    <s v="01"/>
    <s v="5"/>
    <s v="10"/>
    <n v="52"/>
    <x v="20"/>
    <m/>
    <n v="6"/>
    <n v="60"/>
    <s v="Tiêu chuẩn"/>
    <s v="60_TATM"/>
    <m/>
    <m/>
    <x v="9"/>
    <n v="5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40"/>
    <n v="3"/>
    <n v="54"/>
    <n v="6"/>
    <x v="2"/>
    <m/>
    <s v="17.04-18.06"/>
    <x v="21"/>
    <m/>
    <s v="4"/>
    <s v="1"/>
    <n v="52"/>
    <x v="21"/>
    <m/>
    <n v="6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0"/>
    <n v="3"/>
    <n v="54"/>
    <n v="6"/>
    <x v="2"/>
    <m/>
    <s v="17.04-18.06"/>
    <x v="18"/>
    <s v="01"/>
    <s v="6"/>
    <s v="4"/>
    <n v="52"/>
    <x v="18"/>
    <m/>
    <n v="6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1"/>
    <n v="3"/>
    <n v="54"/>
    <n v="6"/>
    <x v="2"/>
    <m/>
    <s v="17.04-18.06"/>
    <x v="19"/>
    <m/>
    <s v="3"/>
    <s v="7"/>
    <n v="52"/>
    <x v="19"/>
    <m/>
    <n v="6"/>
    <n v="60"/>
    <s v="Tiêu chuẩn"/>
    <s v="60_TATM"/>
    <m/>
    <m/>
    <x v="9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1"/>
    <n v="3"/>
    <n v="54"/>
    <n v="6"/>
    <x v="2"/>
    <m/>
    <s v="17.04-18.06"/>
    <x v="20"/>
    <s v="01"/>
    <s v="5"/>
    <s v="10"/>
    <n v="52"/>
    <x v="20"/>
    <m/>
    <n v="6"/>
    <n v="60"/>
    <s v="Tiêu chuẩn"/>
    <s v="60_TATM"/>
    <m/>
    <m/>
    <x v="9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2"/>
    <n v="3"/>
    <n v="54"/>
    <n v="6"/>
    <x v="2"/>
    <m/>
    <s v="17.04-18.06"/>
    <x v="2"/>
    <m/>
    <s v="2"/>
    <s v="1"/>
    <n v="52"/>
    <x v="2"/>
    <m/>
    <n v="6"/>
    <n v="60"/>
    <s v="Tiêu chuẩn"/>
    <s v="60_TATM"/>
    <m/>
    <m/>
    <x v="9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2"/>
    <n v="3"/>
    <n v="54"/>
    <n v="6"/>
    <x v="2"/>
    <m/>
    <s v="17.04-18.06"/>
    <x v="10"/>
    <s v="01"/>
    <s v="4"/>
    <s v="4"/>
    <n v="52"/>
    <x v="10"/>
    <m/>
    <n v="6"/>
    <n v="60"/>
    <s v="Tiêu chuẩn"/>
    <s v="60_TATM"/>
    <m/>
    <m/>
    <x v="9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92"/>
    <x v="234"/>
    <x v="183"/>
    <x v="643"/>
    <n v="3"/>
    <n v="45"/>
    <n v="6"/>
    <x v="4"/>
    <s v="05.02-26.02"/>
    <s v="27.02-16.04_x000a_(Học bù 02 buổi)"/>
    <x v="13"/>
    <m/>
    <s v="2"/>
    <s v="4"/>
    <n v="3"/>
    <x v="13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2"/>
    <x v="234"/>
    <x v="183"/>
    <x v="643"/>
    <n v="3"/>
    <n v="45"/>
    <n v="6"/>
    <x v="4"/>
    <s v="05.02-26.02"/>
    <s v="27.02-16.04_x000a_(Học bù 02 buổi)"/>
    <x v="14"/>
    <s v="01"/>
    <s v="5"/>
    <s v="1"/>
    <n v="3"/>
    <x v="14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59"/>
    <x v="235"/>
    <x v="184"/>
    <x v="644"/>
    <n v="3"/>
    <n v="54"/>
    <n v="3"/>
    <x v="3"/>
    <m/>
    <s v="09.01-15.01+_x000a_06.02-04.06"/>
    <x v="8"/>
    <m/>
    <s v="2"/>
    <s v="10"/>
    <n v="52"/>
    <x v="8"/>
    <m/>
    <n v="3"/>
    <n v="60"/>
    <s v="Tiêu chuẩn"/>
    <s v="60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9"/>
    <x v="235"/>
    <x v="184"/>
    <x v="645"/>
    <n v="3"/>
    <n v="54"/>
    <n v="3"/>
    <x v="3"/>
    <m/>
    <s v="09.01-15.01+_x000a_06.02-04.06"/>
    <x v="4"/>
    <m/>
    <s v="2"/>
    <s v="7"/>
    <n v="52"/>
    <x v="4"/>
    <m/>
    <n v="3"/>
    <n v="60"/>
    <s v="Tiêu chuẩn"/>
    <s v="60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9"/>
    <x v="235"/>
    <x v="184"/>
    <x v="646"/>
    <n v="3"/>
    <n v="54"/>
    <n v="6"/>
    <x v="2"/>
    <m/>
    <s v="17.04-18.06"/>
    <x v="17"/>
    <m/>
    <s v="3"/>
    <s v="1"/>
    <n v="52"/>
    <x v="17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9"/>
    <x v="235"/>
    <x v="184"/>
    <x v="646"/>
    <n v="3"/>
    <n v="54"/>
    <n v="6"/>
    <x v="2"/>
    <m/>
    <s v="17.04-18.06"/>
    <x v="3"/>
    <s v="01"/>
    <s v="5"/>
    <s v="4"/>
    <n v="52"/>
    <x v="3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30"/>
    <x v="236"/>
    <x v="185"/>
    <x v="647"/>
    <n v="3"/>
    <n v="90"/>
    <n v="6"/>
    <x v="3"/>
    <m/>
    <s v="09.01-15.01+_x000a_06.02-14.05"/>
    <x v="2"/>
    <m/>
    <s v="2"/>
    <s v="1"/>
    <n v="33"/>
    <x v="2"/>
    <m/>
    <n v="7"/>
    <n v="60"/>
    <s v="Tiêu chuẩn"/>
    <s v="60_TPTM;60_TTTM;60_TN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7"/>
    <n v="3"/>
    <n v="90"/>
    <n v="6"/>
    <x v="3"/>
    <m/>
    <s v="09.01-15.01+_x000a_06.02-14.05"/>
    <x v="10"/>
    <s v="01"/>
    <s v="4"/>
    <s v="4"/>
    <n v="33"/>
    <x v="10"/>
    <m/>
    <n v="7"/>
    <n v="60"/>
    <s v="Tiêu chuẩn"/>
    <s v="60_TPTM;60_TTTM;60_TN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8"/>
    <n v="3"/>
    <n v="90"/>
    <n v="6"/>
    <x v="3"/>
    <m/>
    <s v="09.01-15.01+_x000a_06.02-14.05"/>
    <x v="11"/>
    <m/>
    <s v="3"/>
    <s v="10"/>
    <n v="33"/>
    <x v="11"/>
    <m/>
    <n v="7"/>
    <n v="60"/>
    <s v="Tiêu chuẩn"/>
    <s v="60_TPTM;60_TTTM;60_TN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8"/>
    <n v="3"/>
    <n v="90"/>
    <n v="6"/>
    <x v="3"/>
    <m/>
    <s v="09.01-15.01+_x000a_06.02-14.05"/>
    <x v="12"/>
    <s v="01"/>
    <s v="6"/>
    <s v="7"/>
    <n v="33"/>
    <x v="12"/>
    <m/>
    <n v="7"/>
    <n v="60"/>
    <s v="Tiêu chuẩn"/>
    <s v="60_TPTM;60_TTTM;60_TN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9"/>
    <n v="3"/>
    <n v="90"/>
    <n v="6"/>
    <x v="3"/>
    <m/>
    <s v="09.01-15.01+_x000a_06.02-14.05"/>
    <x v="13"/>
    <m/>
    <s v="2"/>
    <s v="4"/>
    <n v="33"/>
    <x v="13"/>
    <m/>
    <n v="7"/>
    <n v="60"/>
    <s v="Tiêu chuẩn"/>
    <s v="60_TPTM;60_TTTM;60_TN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9"/>
    <n v="3"/>
    <n v="90"/>
    <n v="6"/>
    <x v="3"/>
    <m/>
    <s v="09.01-15.01+_x000a_06.02-14.05"/>
    <x v="14"/>
    <s v="01"/>
    <s v="5"/>
    <s v="1"/>
    <n v="33"/>
    <x v="14"/>
    <m/>
    <n v="7"/>
    <n v="60"/>
    <s v="Tiêu chuẩn"/>
    <s v="60_TPTM;60_TTTM;60_TN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0"/>
    <n v="3"/>
    <n v="90"/>
    <n v="6"/>
    <x v="3"/>
    <m/>
    <s v="09.01-15.01+_x000a_06.02-14.05"/>
    <x v="15"/>
    <m/>
    <s v="4"/>
    <s v="7"/>
    <n v="33"/>
    <x v="15"/>
    <m/>
    <n v="7"/>
    <n v="60"/>
    <s v="Tiêu chuẩn"/>
    <s v="60_TPTM;60_TTTM;60_TN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0"/>
    <n v="3"/>
    <n v="90"/>
    <n v="6"/>
    <x v="3"/>
    <m/>
    <s v="09.01-15.01+_x000a_06.02-14.05"/>
    <x v="16"/>
    <s v="01"/>
    <s v="6"/>
    <s v="10"/>
    <n v="33"/>
    <x v="16"/>
    <m/>
    <n v="7"/>
    <n v="60"/>
    <s v="Tiêu chuẩn"/>
    <s v="60_TPTM;60_TTTM;60_TN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1"/>
    <n v="3"/>
    <n v="90"/>
    <n v="6"/>
    <x v="3"/>
    <m/>
    <s v="09.01-15.01+_x000a_06.02-14.05"/>
    <x v="17"/>
    <m/>
    <s v="3"/>
    <s v="1"/>
    <n v="33"/>
    <x v="17"/>
    <m/>
    <n v="7"/>
    <n v="60"/>
    <s v="Tiêu chuẩn"/>
    <s v="60_TPTM;60_TTTM;60_TN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1"/>
    <n v="3"/>
    <n v="90"/>
    <n v="6"/>
    <x v="3"/>
    <m/>
    <s v="09.01-15.01+_x000a_06.02-14.05"/>
    <x v="3"/>
    <s v="01"/>
    <s v="5"/>
    <s v="4"/>
    <n v="33"/>
    <x v="3"/>
    <m/>
    <n v="7"/>
    <n v="60"/>
    <s v="Tiêu chuẩn"/>
    <s v="60_TPTM;60_TTTM;60_TN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2"/>
    <n v="3"/>
    <n v="90"/>
    <n v="6"/>
    <x v="3"/>
    <m/>
    <s v="09.01-15.01+_x000a_06.02-14.05"/>
    <x v="4"/>
    <m/>
    <s v="2"/>
    <s v="7"/>
    <n v="33"/>
    <x v="4"/>
    <m/>
    <n v="7"/>
    <n v="60"/>
    <s v="Tiêu chuẩn"/>
    <s v="60_TPTM;60_TTTM;60_TNTM"/>
    <m/>
    <m/>
    <x v="7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2"/>
    <n v="3"/>
    <n v="90"/>
    <n v="6"/>
    <x v="3"/>
    <m/>
    <s v="09.01-15.01+_x000a_06.02-14.05"/>
    <x v="5"/>
    <s v="01"/>
    <s v="4"/>
    <s v="10"/>
    <n v="33"/>
    <x v="5"/>
    <m/>
    <n v="7"/>
    <n v="60"/>
    <s v="Tiêu chuẩn"/>
    <s v="60_TPTM;60_TTTM;60_TNTM"/>
    <m/>
    <m/>
    <x v="7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3"/>
    <n v="3"/>
    <n v="90"/>
    <n v="6"/>
    <x v="3"/>
    <m/>
    <s v="09.01-15.01+_x000a_06.02-14.05"/>
    <x v="6"/>
    <m/>
    <s v="3"/>
    <s v="4"/>
    <n v="33"/>
    <x v="6"/>
    <m/>
    <n v="7"/>
    <n v="60"/>
    <s v="Tiêu chuẩn"/>
    <s v="60_TPTM;60_TTTM;60_TNTM"/>
    <m/>
    <m/>
    <x v="7"/>
    <n v="7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3"/>
    <n v="3"/>
    <n v="90"/>
    <n v="6"/>
    <x v="3"/>
    <m/>
    <s v="09.01-15.01+_x000a_06.02-14.05"/>
    <x v="7"/>
    <s v="01"/>
    <s v="6"/>
    <s v="1"/>
    <n v="33"/>
    <x v="7"/>
    <m/>
    <n v="7"/>
    <n v="60"/>
    <s v="Tiêu chuẩn"/>
    <s v="60_TPTM;60_TTTM;60_TNTM"/>
    <m/>
    <m/>
    <x v="7"/>
    <n v="7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82"/>
    <x v="237"/>
    <x v="186"/>
    <x v="654"/>
    <n v="3"/>
    <n v="45"/>
    <n v="6"/>
    <x v="4"/>
    <s v="26.02-19.03"/>
    <s v="06.02-26.02+_x000a_20.03-16.04_x000a_(Học bù 02 buổi)"/>
    <x v="2"/>
    <m/>
    <s v="2"/>
    <s v="1"/>
    <n v="3"/>
    <x v="2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82"/>
    <x v="237"/>
    <x v="186"/>
    <x v="654"/>
    <n v="3"/>
    <n v="45"/>
    <n v="6"/>
    <x v="4"/>
    <s v="26.02-19.03"/>
    <s v="06.02-26.02+_x000a_20.03-16.04_x000a_(Học bù 02 buổi)"/>
    <x v="10"/>
    <s v="01"/>
    <s v="4"/>
    <s v="4"/>
    <n v="3"/>
    <x v="10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2"/>
    <x v="237"/>
    <x v="186"/>
    <x v="655"/>
    <n v="3"/>
    <n v="45"/>
    <n v="6"/>
    <x v="2"/>
    <s v="26.02-19.03"/>
    <s v="17.04-11.06"/>
    <x v="17"/>
    <m/>
    <s v="3"/>
    <s v="1"/>
    <n v="3"/>
    <x v="17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2"/>
    <x v="237"/>
    <x v="186"/>
    <x v="655"/>
    <n v="3"/>
    <n v="45"/>
    <n v="6"/>
    <x v="2"/>
    <s v="26.02-19.03"/>
    <s v="17.04-11.06"/>
    <x v="3"/>
    <s v="01"/>
    <s v="5"/>
    <s v="4"/>
    <n v="3"/>
    <x v="3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2"/>
    <x v="237"/>
    <x v="186"/>
    <x v="656"/>
    <n v="3"/>
    <n v="45"/>
    <n v="6"/>
    <x v="2"/>
    <s v="26.02-19.03"/>
    <s v="17.04-11.06"/>
    <x v="21"/>
    <m/>
    <s v="4"/>
    <s v="1"/>
    <n v="3"/>
    <x v="21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2"/>
    <x v="237"/>
    <x v="186"/>
    <x v="656"/>
    <n v="3"/>
    <n v="45"/>
    <n v="6"/>
    <x v="2"/>
    <s v="26.02-19.03"/>
    <s v="17.04-11.06"/>
    <x v="18"/>
    <s v="01"/>
    <s v="6"/>
    <s v="4"/>
    <n v="3"/>
    <x v="18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1"/>
    <x v="232"/>
    <x v="181"/>
    <x v="657"/>
    <n v="3"/>
    <n v="45"/>
    <n v="6"/>
    <x v="3"/>
    <s v="26.02-19.03"/>
    <s v="06.02-26.02+_x000a_20.03-11.06"/>
    <x v="4"/>
    <m/>
    <s v="2"/>
    <s v="7"/>
    <n v="3"/>
    <x v="4"/>
    <m/>
    <n v="3"/>
    <n v="61"/>
    <s v="Tiêu chuẩn"/>
    <s v="61TATM-KHỐI 1-ANH 1"/>
    <s v="Điều chỉnh, tiến độ; Thay cho TAN205-Nghe 1 đã học ở HK1-2223"/>
    <s v="MT Nam"/>
    <x v="2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81"/>
    <x v="232"/>
    <x v="181"/>
    <x v="658"/>
    <n v="3"/>
    <n v="45"/>
    <n v="6"/>
    <x v="2"/>
    <s v="26.02-19.03"/>
    <s v="17.04-11.06"/>
    <x v="15"/>
    <m/>
    <s v="4"/>
    <s v="7"/>
    <n v="3"/>
    <x v="15"/>
    <m/>
    <n v="3"/>
    <n v="61"/>
    <s v="Tiêu chuẩn"/>
    <s v="61TATM-KHỐI 1-ANH 3"/>
    <s v="Thay cho TAN205-Nghe 1 đã học ở HK1-2223"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1"/>
    <x v="232"/>
    <x v="181"/>
    <x v="658"/>
    <n v="3"/>
    <n v="45"/>
    <n v="6"/>
    <x v="2"/>
    <s v="26.02-19.03"/>
    <s v="17.04-11.06"/>
    <x v="16"/>
    <s v="01"/>
    <s v="6"/>
    <s v="10"/>
    <n v="3"/>
    <x v="16"/>
    <m/>
    <n v="3"/>
    <n v="61"/>
    <s v="Tiêu chuẩn"/>
    <s v="61TATM-KHỐI 1-ANH 3"/>
    <s v="Thay cho TAN205-Nghe 1 đã học ở HK1-2223"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1"/>
    <x v="232"/>
    <x v="181"/>
    <x v="659"/>
    <n v="3"/>
    <n v="45"/>
    <n v="6"/>
    <x v="3"/>
    <s v="26.02-19.03"/>
    <s v="06.02-26.02+_x000a_20.03-11.06"/>
    <x v="8"/>
    <m/>
    <s v="2"/>
    <s v="10"/>
    <n v="3"/>
    <x v="8"/>
    <m/>
    <n v="3"/>
    <n v="61"/>
    <s v="Tiêu chuẩn"/>
    <s v="61TATM-KHỐI 1-ANH 2"/>
    <s v="Điều chỉnh, tiến độ; Thay cho TAN205-Nghe 1 đã học ở HK1-2223"/>
    <s v="MT Nam"/>
    <x v="2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79"/>
    <x v="238"/>
    <x v="187"/>
    <x v="660"/>
    <n v="3"/>
    <n v="45"/>
    <n v="6"/>
    <x v="4"/>
    <s v="26.02-19.03"/>
    <s v="06.02-26.02+_x000a_20.03-16.04_x000a_(Học bù 02 buổi)"/>
    <x v="2"/>
    <m/>
    <s v="2"/>
    <s v="1"/>
    <n v="3"/>
    <x v="2"/>
    <m/>
    <n v="3"/>
    <n v="61"/>
    <s v="Tiêu chuẩn"/>
    <s v="61TATM-KHỐI 1-ANH 1"/>
    <s v="Điều chỉnh tiến độ, đăng ký học bù 02 buổi trước 16.04"/>
    <s v="MT Nam"/>
    <x v="2"/>
    <n v="1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79"/>
    <x v="238"/>
    <x v="187"/>
    <x v="660"/>
    <n v="3"/>
    <n v="45"/>
    <n v="6"/>
    <x v="4"/>
    <s v="26.02-19.03"/>
    <s v="06.02-26.02+_x000a_20.03-16.04_x000a_(Học bù 02 buổi)"/>
    <x v="10"/>
    <s v="01"/>
    <s v="4"/>
    <s v="4"/>
    <n v="3"/>
    <x v="10"/>
    <m/>
    <n v="3"/>
    <n v="61"/>
    <s v="Tiêu chuẩn"/>
    <s v="61TATM-KHỐI 1-ANH 1"/>
    <s v="Điều chỉnh tiến độ, đăng ký học bù 02 buổi trước 16.04"/>
    <s v="MT Nam"/>
    <x v="2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79"/>
    <x v="238"/>
    <x v="187"/>
    <x v="661"/>
    <n v="3"/>
    <n v="45"/>
    <n v="6"/>
    <x v="4"/>
    <s v="26.02-19.03"/>
    <s v="06.02-26.02+_x000a_20.03-16.04_x000a_(Học bù 02 buổi)"/>
    <x v="13"/>
    <m/>
    <s v="2"/>
    <s v="4"/>
    <n v="3"/>
    <x v="13"/>
    <m/>
    <n v="3"/>
    <n v="61"/>
    <s v="Tiêu chuẩn"/>
    <s v="61TATM-KHỐI 1-ANH 3"/>
    <s v="Điều chỉnh tiến độ, đăng ký học bù 02 buổi trước 16.04"/>
    <s v="MT Nam"/>
    <x v="2"/>
    <n v="3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79"/>
    <x v="238"/>
    <x v="187"/>
    <x v="661"/>
    <n v="3"/>
    <n v="45"/>
    <n v="6"/>
    <x v="4"/>
    <s v="26.02-19.03"/>
    <s v="06.02-26.02+_x000a_20.03-16.04_x000a_(Học bù 02 buổi)"/>
    <x v="14"/>
    <s v="01"/>
    <s v="5"/>
    <s v="1"/>
    <n v="3"/>
    <x v="14"/>
    <m/>
    <n v="3"/>
    <n v="61"/>
    <s v="Tiêu chuẩn"/>
    <s v="61TATM-KHỐI 1-ANH 3"/>
    <s v="Điều chỉnh tiến độ, đăng ký học bù 02 buổi trước 16.04"/>
    <s v="MT Nam"/>
    <x v="2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79"/>
    <x v="238"/>
    <x v="187"/>
    <x v="662"/>
    <n v="3"/>
    <n v="45"/>
    <n v="6"/>
    <x v="2"/>
    <s v="26.02-19.03"/>
    <s v="17.04-11.06"/>
    <x v="2"/>
    <m/>
    <s v="2"/>
    <s v="1"/>
    <n v="3"/>
    <x v="2"/>
    <m/>
    <n v="3"/>
    <n v="61"/>
    <s v="Tiêu chuẩn"/>
    <s v="61TATM-KHỐI 1-ANH 2"/>
    <m/>
    <s v="MT Nam"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79"/>
    <x v="238"/>
    <x v="187"/>
    <x v="662"/>
    <n v="3"/>
    <n v="45"/>
    <n v="6"/>
    <x v="2"/>
    <s v="26.02-19.03"/>
    <s v="17.04-11.06"/>
    <x v="10"/>
    <s v="01"/>
    <s v="4"/>
    <s v="4"/>
    <n v="3"/>
    <x v="10"/>
    <m/>
    <n v="3"/>
    <n v="61"/>
    <s v="Tiêu chuẩn"/>
    <s v="61TATM-KHỐI 1-ANH 2"/>
    <m/>
    <s v="MT Nam"/>
    <x v="2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3"/>
    <x v="239"/>
    <x v="188"/>
    <x v="663"/>
    <n v="3"/>
    <n v="45"/>
    <n v="3"/>
    <x v="3"/>
    <s v="05.02-26.02"/>
    <s v="27.02-11.06"/>
    <x v="6"/>
    <m/>
    <s v="3"/>
    <s v="4"/>
    <n v="3"/>
    <x v="6"/>
    <m/>
    <n v="1"/>
    <n v="61"/>
    <s v="CTTT"/>
    <s v="61CTTTC-ANH 1"/>
    <s v="Điều chỉnh tiến độ; Điều chỉnh lịch học"/>
    <s v="PV Tiệp"/>
    <x v="4"/>
    <n v="1"/>
    <s v="61CTTTC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73"/>
    <x v="239"/>
    <x v="188"/>
    <x v="664"/>
    <n v="3"/>
    <n v="45"/>
    <n v="3"/>
    <x v="3"/>
    <s v="05.02-26.02"/>
    <s v="27.02-11.06"/>
    <x v="7"/>
    <m/>
    <s v="6"/>
    <s v="1"/>
    <n v="3"/>
    <x v="7"/>
    <m/>
    <n v="1"/>
    <n v="61"/>
    <s v="CTTT"/>
    <s v="61CTTTC-ANH 2"/>
    <s v="Điều chỉnh tiến độ; Điều chỉnh lịch học"/>
    <s v="PV Tiệp"/>
    <x v="4"/>
    <n v="2"/>
    <s v="61CTTTC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91"/>
    <x v="240"/>
    <x v="189"/>
    <x v="665"/>
    <n v="3"/>
    <n v="45"/>
    <n v="6"/>
    <x v="4"/>
    <s v="26.02-19.03"/>
    <s v="06.02-26.02+_x000a_20.03-16.04_x000a_(Học bù 02 buổi)"/>
    <x v="13"/>
    <m/>
    <s v="2"/>
    <s v="4"/>
    <n v="3"/>
    <x v="13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91"/>
    <x v="240"/>
    <x v="189"/>
    <x v="665"/>
    <n v="3"/>
    <n v="45"/>
    <n v="6"/>
    <x v="4"/>
    <s v="26.02-19.03"/>
    <s v="06.02-26.02+_x000a_20.03-16.04_x000a_(Học bù 02 buổi)"/>
    <x v="14"/>
    <s v="01"/>
    <s v="5"/>
    <s v="1"/>
    <n v="3"/>
    <x v="14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91"/>
    <x v="240"/>
    <x v="189"/>
    <x v="666"/>
    <n v="3"/>
    <n v="45"/>
    <n v="6"/>
    <x v="2"/>
    <s v="26.02-19.03"/>
    <s v="17.04-11.06"/>
    <x v="21"/>
    <m/>
    <s v="4"/>
    <s v="1"/>
    <n v="3"/>
    <x v="21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1"/>
    <x v="240"/>
    <x v="189"/>
    <x v="666"/>
    <n v="3"/>
    <n v="45"/>
    <n v="6"/>
    <x v="2"/>
    <s v="26.02-19.03"/>
    <s v="17.04-11.06"/>
    <x v="18"/>
    <s v="01"/>
    <s v="6"/>
    <s v="4"/>
    <n v="3"/>
    <x v="18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1"/>
    <x v="240"/>
    <x v="189"/>
    <x v="667"/>
    <n v="3"/>
    <n v="45"/>
    <n v="6"/>
    <x v="2"/>
    <s v="26.02-19.03"/>
    <s v="17.04-11.06"/>
    <x v="2"/>
    <m/>
    <s v="2"/>
    <s v="1"/>
    <n v="3"/>
    <x v="2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1"/>
    <x v="240"/>
    <x v="189"/>
    <x v="667"/>
    <n v="3"/>
    <n v="45"/>
    <n v="6"/>
    <x v="2"/>
    <s v="26.02-19.03"/>
    <s v="17.04-11.06"/>
    <x v="10"/>
    <s v="01"/>
    <s v="4"/>
    <s v="4"/>
    <n v="3"/>
    <x v="10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76"/>
    <x v="241"/>
    <x v="190"/>
    <x v="668"/>
    <n v="3"/>
    <n v="54"/>
    <n v="3"/>
    <x v="3"/>
    <m/>
    <s v="09.01-15.01+_x000a_06.02-04.06"/>
    <x v="10"/>
    <m/>
    <s v="4"/>
    <s v="4"/>
    <n v="52"/>
    <x v="10"/>
    <m/>
    <n v="3"/>
    <n v="60"/>
    <s v="Tiêu chuẩn"/>
    <s v="60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76"/>
    <x v="241"/>
    <x v="190"/>
    <x v="669"/>
    <n v="3"/>
    <n v="54"/>
    <n v="6"/>
    <x v="4"/>
    <m/>
    <s v="09.01-15.01+_x000a_06.02-02.04"/>
    <x v="11"/>
    <m/>
    <s v="3"/>
    <s v="10"/>
    <n v="52"/>
    <x v="11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6"/>
    <x v="241"/>
    <x v="190"/>
    <x v="669"/>
    <n v="3"/>
    <n v="54"/>
    <n v="6"/>
    <x v="4"/>
    <m/>
    <s v="09.01-15.01+_x000a_06.02-02.04"/>
    <x v="12"/>
    <s v="01"/>
    <s v="6"/>
    <s v="7"/>
    <n v="52"/>
    <x v="12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6"/>
    <x v="241"/>
    <x v="190"/>
    <x v="670"/>
    <n v="3"/>
    <n v="54"/>
    <n v="3"/>
    <x v="3"/>
    <m/>
    <s v="09.01-15.01+_x000a_06.02-04.06"/>
    <x v="18"/>
    <m/>
    <s v="6"/>
    <s v="4"/>
    <n v="52"/>
    <x v="18"/>
    <m/>
    <n v="3"/>
    <n v="60"/>
    <s v="Tiêu chuẩn"/>
    <s v="60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30"/>
    <x v="242"/>
    <x v="191"/>
    <x v="671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8"/>
    <x v="243"/>
    <x v="192"/>
    <x v="672"/>
    <n v="3"/>
    <n v="54"/>
    <n v="6"/>
    <x v="4"/>
    <m/>
    <s v="09.01-15.01+_x000a_06.02-02.04"/>
    <x v="6"/>
    <m/>
    <s v="3"/>
    <s v="4"/>
    <n v="52"/>
    <x v="6"/>
    <m/>
    <n v="3"/>
    <n v="60"/>
    <s v="Tiêu chuẩn"/>
    <s v="60_TATM"/>
    <m/>
    <m/>
    <x v="9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8"/>
    <x v="243"/>
    <x v="192"/>
    <x v="672"/>
    <n v="3"/>
    <n v="54"/>
    <n v="6"/>
    <x v="4"/>
    <m/>
    <s v="09.01-15.01+_x000a_06.02-02.04"/>
    <x v="7"/>
    <s v="01"/>
    <s v="6"/>
    <s v="1"/>
    <n v="52"/>
    <x v="7"/>
    <m/>
    <n v="3"/>
    <n v="60"/>
    <s v="Tiêu chuẩn"/>
    <s v="60_TATM"/>
    <m/>
    <m/>
    <x v="9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8"/>
    <x v="243"/>
    <x v="192"/>
    <x v="673"/>
    <n v="3"/>
    <n v="54"/>
    <n v="6"/>
    <x v="2"/>
    <m/>
    <s v="17.04-18.06"/>
    <x v="6"/>
    <m/>
    <s v="3"/>
    <s v="4"/>
    <n v="52"/>
    <x v="6"/>
    <m/>
    <n v="3"/>
    <n v="60"/>
    <s v="Tiêu chuẩn"/>
    <s v="60_TATM"/>
    <m/>
    <m/>
    <x v="9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3"/>
    <n v="3"/>
    <n v="54"/>
    <n v="6"/>
    <x v="2"/>
    <m/>
    <s v="17.04-18.06"/>
    <x v="7"/>
    <s v="01"/>
    <s v="6"/>
    <s v="1"/>
    <n v="52"/>
    <x v="7"/>
    <m/>
    <n v="3"/>
    <n v="60"/>
    <s v="Tiêu chuẩn"/>
    <s v="60_TATM"/>
    <m/>
    <m/>
    <x v="9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4"/>
    <n v="3"/>
    <n v="54"/>
    <n v="6"/>
    <x v="2"/>
    <m/>
    <s v="17.04-18.06"/>
    <x v="8"/>
    <m/>
    <s v="2"/>
    <s v="10"/>
    <n v="52"/>
    <x v="8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4"/>
    <n v="3"/>
    <n v="54"/>
    <n v="6"/>
    <x v="2"/>
    <m/>
    <s v="17.04-18.06"/>
    <x v="9"/>
    <s v="01"/>
    <s v="5"/>
    <s v="7"/>
    <n v="52"/>
    <x v="9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16"/>
    <x v="244"/>
    <x v="193"/>
    <x v="675"/>
    <n v="3"/>
    <n v="54"/>
    <n v="3"/>
    <x v="3"/>
    <m/>
    <s v="09.01-15.01+_x000a_06.02-04.06"/>
    <x v="8"/>
    <m/>
    <s v="2"/>
    <s v="10"/>
    <n v="52"/>
    <x v="8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6"/>
    <n v="3"/>
    <n v="54"/>
    <n v="3"/>
    <x v="3"/>
    <m/>
    <s v="09.01-15.01+_x000a_06.02-04.06"/>
    <x v="3"/>
    <m/>
    <s v="5"/>
    <s v="4"/>
    <n v="52"/>
    <x v="3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7"/>
    <n v="3"/>
    <n v="54"/>
    <n v="3"/>
    <x v="3"/>
    <m/>
    <s v="09.01-15.01+_x000a_06.02-04.06"/>
    <x v="12"/>
    <m/>
    <s v="6"/>
    <s v="7"/>
    <n v="52"/>
    <x v="12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8"/>
    <n v="3"/>
    <n v="54"/>
    <n v="3"/>
    <x v="3"/>
    <m/>
    <s v="09.01-15.01+_x000a_06.02-04.06"/>
    <x v="17"/>
    <m/>
    <s v="3"/>
    <s v="1"/>
    <n v="52"/>
    <x v="17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9"/>
    <n v="3"/>
    <n v="54"/>
    <n v="3"/>
    <x v="3"/>
    <m/>
    <s v="09.01-15.01+_x000a_06.02-04.06"/>
    <x v="18"/>
    <m/>
    <s v="6"/>
    <s v="4"/>
    <n v="52"/>
    <x v="18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80"/>
    <n v="3"/>
    <n v="54"/>
    <n v="3"/>
    <x v="3"/>
    <m/>
    <s v="09.01-15.01+_x000a_06.02-04.06"/>
    <x v="16"/>
    <m/>
    <s v="6"/>
    <s v="10"/>
    <n v="52"/>
    <x v="16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1"/>
    <n v="3"/>
    <n v="54"/>
    <n v="3"/>
    <x v="3"/>
    <m/>
    <s v="09.01-15.01+_x000a_06.02-04.06"/>
    <x v="13"/>
    <m/>
    <s v="2"/>
    <s v="4"/>
    <n v="52"/>
    <x v="13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2"/>
    <n v="3"/>
    <n v="54"/>
    <n v="3"/>
    <x v="3"/>
    <m/>
    <s v="09.01-15.01+_x000a_06.02-04.06"/>
    <x v="7"/>
    <m/>
    <s v="6"/>
    <s v="1"/>
    <n v="52"/>
    <x v="7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3"/>
    <n v="3"/>
    <n v="54"/>
    <n v="3"/>
    <x v="3"/>
    <m/>
    <s v="09.01-15.01+_x000a_06.02-04.06"/>
    <x v="12"/>
    <m/>
    <s v="6"/>
    <s v="7"/>
    <n v="52"/>
    <x v="12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4"/>
    <n v="3"/>
    <n v="54"/>
    <n v="3"/>
    <x v="2"/>
    <m/>
    <s v="09.01-15.01+_x000a_06.02-04.06"/>
    <x v="2"/>
    <m/>
    <s v="2"/>
    <s v="1"/>
    <n v="52"/>
    <x v="2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5"/>
    <n v="3"/>
    <n v="54"/>
    <n v="3"/>
    <x v="2"/>
    <m/>
    <s v="09.01-15.01+_x000a_06.02-04.06"/>
    <x v="9"/>
    <m/>
    <s v="5"/>
    <s v="7"/>
    <n v="52"/>
    <x v="9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6"/>
    <n v="3"/>
    <n v="54"/>
    <n v="3"/>
    <x v="2"/>
    <m/>
    <s v="09.01-15.01+_x000a_06.02-04.06"/>
    <x v="18"/>
    <m/>
    <s v="6"/>
    <s v="4"/>
    <n v="52"/>
    <x v="18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41"/>
    <x v="246"/>
    <x v="195"/>
    <x v="687"/>
    <n v="3"/>
    <n v="60"/>
    <n v="6"/>
    <x v="2"/>
    <m/>
    <s v="17.04-25.06"/>
    <x v="2"/>
    <m/>
    <s v="2"/>
    <s v="1"/>
    <n v="80"/>
    <x v="2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41"/>
    <x v="246"/>
    <x v="195"/>
    <x v="687"/>
    <n v="3"/>
    <n v="60"/>
    <n v="6"/>
    <x v="2"/>
    <m/>
    <s v="17.04-25.06"/>
    <x v="10"/>
    <s v="01"/>
    <s v="4"/>
    <s v="4"/>
    <n v="80"/>
    <x v="10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88"/>
    <n v="3"/>
    <n v="60"/>
    <n v="6"/>
    <x v="4"/>
    <m/>
    <s v="09.01-15.01+_x000a_06.02-09.04"/>
    <x v="6"/>
    <m/>
    <s v="3"/>
    <s v="4"/>
    <n v="80"/>
    <x v="6"/>
    <m/>
    <n v="5"/>
    <n v="59"/>
    <s v="CLC"/>
    <s v="Khoá 59CLC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8"/>
    <n v="3"/>
    <n v="60"/>
    <n v="6"/>
    <x v="4"/>
    <m/>
    <s v="09.01-15.01+_x000a_06.02-09.04"/>
    <x v="7"/>
    <s v="01"/>
    <s v="6"/>
    <s v="1"/>
    <n v="80"/>
    <x v="7"/>
    <m/>
    <n v="5"/>
    <n v="59"/>
    <s v="CLC"/>
    <s v="Khoá 59CLC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9"/>
    <n v="3"/>
    <n v="60"/>
    <n v="6"/>
    <x v="4"/>
    <m/>
    <s v="09.01-15.01+_x000a_06.02-09.04"/>
    <x v="2"/>
    <m/>
    <s v="2"/>
    <s v="1"/>
    <n v="80"/>
    <x v="2"/>
    <s v="B409"/>
    <n v="5"/>
    <n v="59"/>
    <s v="CLC"/>
    <s v="Khoá 59CLC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9"/>
    <n v="3"/>
    <n v="60"/>
    <n v="6"/>
    <x v="4"/>
    <m/>
    <s v="09.01-15.01+_x000a_06.02-09.04"/>
    <x v="10"/>
    <s v="01"/>
    <s v="4"/>
    <s v="4"/>
    <n v="80"/>
    <x v="10"/>
    <m/>
    <n v="5"/>
    <n v="59"/>
    <s v="CLC"/>
    <s v="Khoá 59CLC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8"/>
    <m/>
    <s v="2"/>
    <s v="10"/>
    <n v="80"/>
    <x v="8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17"/>
    <s v="01"/>
    <s v="3"/>
    <s v="1"/>
    <n v="80"/>
    <x v="17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9"/>
    <s v="02"/>
    <s v="5"/>
    <s v="7"/>
    <n v="80"/>
    <x v="9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1"/>
    <n v="3"/>
    <n v="60"/>
    <n v="6"/>
    <x v="4"/>
    <m/>
    <s v="09.01-15.01+_x000a_06.02-09.04"/>
    <x v="11"/>
    <m/>
    <s v="3"/>
    <s v="10"/>
    <n v="80"/>
    <x v="11"/>
    <m/>
    <n v="5"/>
    <n v="59"/>
    <s v="CLC"/>
    <s v="59_CLCQTKS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1"/>
    <n v="3"/>
    <n v="60"/>
    <n v="6"/>
    <x v="4"/>
    <m/>
    <s v="09.01-15.01+_x000a_06.02-09.04"/>
    <x v="12"/>
    <s v="01"/>
    <s v="6"/>
    <s v="7"/>
    <n v="80"/>
    <x v="12"/>
    <m/>
    <n v="5"/>
    <n v="59"/>
    <s v="CLC"/>
    <s v="59_CLCQTKS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2"/>
    <n v="3"/>
    <n v="60"/>
    <n v="6"/>
    <x v="2"/>
    <m/>
    <s v="17.04-25.06"/>
    <x v="4"/>
    <m/>
    <s v="2"/>
    <s v="7"/>
    <n v="80"/>
    <x v="4"/>
    <m/>
    <n v="5"/>
    <n v="59"/>
    <s v="CLC"/>
    <s v="Khoá 59CLC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2"/>
    <n v="3"/>
    <n v="60"/>
    <n v="6"/>
    <x v="2"/>
    <m/>
    <s v="17.04-25.06"/>
    <x v="5"/>
    <s v="01"/>
    <s v="4"/>
    <s v="10"/>
    <n v="80"/>
    <x v="5"/>
    <m/>
    <n v="5"/>
    <n v="59"/>
    <s v="CLC"/>
    <s v="Khoá 59CLC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3"/>
    <n v="3"/>
    <n v="60"/>
    <n v="6"/>
    <x v="2"/>
    <m/>
    <s v="17.04-25.06"/>
    <x v="8"/>
    <m/>
    <s v="2"/>
    <s v="10"/>
    <n v="80"/>
    <x v="8"/>
    <m/>
    <n v="5"/>
    <n v="59"/>
    <s v="CLC"/>
    <s v="Khoá 59CLC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3"/>
    <n v="3"/>
    <n v="60"/>
    <n v="6"/>
    <x v="2"/>
    <m/>
    <s v="17.04-25.06"/>
    <x v="9"/>
    <s v="01"/>
    <s v="5"/>
    <s v="7"/>
    <n v="80"/>
    <x v="9"/>
    <m/>
    <n v="5"/>
    <n v="59"/>
    <s v="CLC"/>
    <s v="Khoá 59CLC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49"/>
    <x v="198"/>
    <x v="694"/>
    <n v="2"/>
    <n v="60"/>
    <n v="6"/>
    <x v="2"/>
    <m/>
    <s v="17.04-25.06"/>
    <x v="13"/>
    <m/>
    <s v="2"/>
    <s v="4"/>
    <n v="100"/>
    <x v="13"/>
    <m/>
    <n v="12"/>
    <s v="BS"/>
    <s v="Tiêu chuẩn"/>
    <s v="BS"/>
    <s v="Mở BS cho khoá cũ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49"/>
    <x v="198"/>
    <x v="694"/>
    <n v="2"/>
    <n v="60"/>
    <n v="6"/>
    <x v="2"/>
    <m/>
    <s v="17.04-25.06"/>
    <x v="14"/>
    <s v="01"/>
    <s v="5"/>
    <s v="1"/>
    <n v="100"/>
    <x v="14"/>
    <m/>
    <n v="12"/>
    <s v="BS"/>
    <s v="Tiêu chuẩn"/>
    <s v="BS"/>
    <s v="Mở BS cho khoá cũ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695"/>
    <n v="2"/>
    <n v="60"/>
    <n v="6"/>
    <x v="4"/>
    <m/>
    <s v="09.01-15.01+_x000a_06.02-09.04"/>
    <x v="2"/>
    <m/>
    <s v="2"/>
    <s v="1"/>
    <n v="100"/>
    <x v="2"/>
    <s v="B308"/>
    <n v="12"/>
    <n v="59"/>
    <s v="Tiêu chuẩn"/>
    <s v="Khóa 59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5"/>
    <n v="2"/>
    <n v="60"/>
    <n v="6"/>
    <x v="4"/>
    <m/>
    <s v="09.01-15.01+_x000a_06.02-09.04"/>
    <x v="10"/>
    <s v="01"/>
    <s v="4"/>
    <s v="4"/>
    <n v="100"/>
    <x v="10"/>
    <m/>
    <n v="12"/>
    <n v="59"/>
    <s v="Tiêu chuẩn"/>
    <s v="Khóa 59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6"/>
    <n v="2"/>
    <n v="60"/>
    <n v="6"/>
    <x v="4"/>
    <m/>
    <s v="09.01-15.01+_x000a_06.02-09.04"/>
    <x v="2"/>
    <m/>
    <s v="2"/>
    <s v="1"/>
    <n v="100"/>
    <x v="2"/>
    <s v="B309"/>
    <n v="12"/>
    <n v="59"/>
    <s v="Tiêu chuẩn"/>
    <s v="Khóa 59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6"/>
    <n v="2"/>
    <n v="60"/>
    <n v="6"/>
    <x v="4"/>
    <m/>
    <s v="09.01-15.01+_x000a_06.02-09.04"/>
    <x v="10"/>
    <s v="01"/>
    <s v="4"/>
    <s v="4"/>
    <n v="100"/>
    <x v="10"/>
    <m/>
    <n v="12"/>
    <n v="59"/>
    <s v="Tiêu chuẩn"/>
    <s v="Khóa 59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7"/>
    <n v="2"/>
    <n v="60"/>
    <n v="6"/>
    <x v="4"/>
    <m/>
    <s v="09.01-15.01+_x000a_06.02-09.04"/>
    <x v="13"/>
    <m/>
    <s v="2"/>
    <s v="4"/>
    <n v="100"/>
    <x v="13"/>
    <m/>
    <n v="12"/>
    <n v="59"/>
    <s v="Tiêu chuẩn"/>
    <s v="Khóa 59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7"/>
    <n v="2"/>
    <n v="60"/>
    <n v="6"/>
    <x v="4"/>
    <m/>
    <s v="09.01-15.01+_x000a_06.02-09.04"/>
    <x v="14"/>
    <s v="01"/>
    <s v="5"/>
    <s v="1"/>
    <n v="100"/>
    <x v="14"/>
    <m/>
    <n v="12"/>
    <n v="59"/>
    <s v="Tiêu chuẩn"/>
    <s v="Khóa 59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8"/>
    <n v="2"/>
    <n v="60"/>
    <n v="6"/>
    <x v="4"/>
    <m/>
    <s v="09.01-15.01+_x000a_06.02-09.04"/>
    <x v="17"/>
    <m/>
    <s v="3"/>
    <s v="1"/>
    <n v="100"/>
    <x v="17"/>
    <m/>
    <n v="12"/>
    <n v="59"/>
    <s v="Tiêu chuẩn"/>
    <s v="Khóa 59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8"/>
    <n v="2"/>
    <n v="60"/>
    <n v="6"/>
    <x v="4"/>
    <m/>
    <s v="09.01-15.01+_x000a_06.02-09.04"/>
    <x v="3"/>
    <s v="01"/>
    <s v="5"/>
    <s v="4"/>
    <n v="100"/>
    <x v="3"/>
    <m/>
    <n v="12"/>
    <n v="59"/>
    <s v="Tiêu chuẩn"/>
    <s v="Khóa 59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9"/>
    <n v="2"/>
    <n v="60"/>
    <n v="6"/>
    <x v="4"/>
    <m/>
    <s v="09.01-15.01+_x000a_06.02-09.04"/>
    <x v="6"/>
    <m/>
    <s v="3"/>
    <s v="4"/>
    <n v="100"/>
    <x v="6"/>
    <m/>
    <n v="12"/>
    <n v="59"/>
    <s v="Tiêu chuẩn"/>
    <s v="Khóa 59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9"/>
    <n v="2"/>
    <n v="60"/>
    <n v="6"/>
    <x v="4"/>
    <m/>
    <s v="09.01-15.01+_x000a_06.02-09.04"/>
    <x v="7"/>
    <s v="01"/>
    <s v="6"/>
    <s v="1"/>
    <n v="100"/>
    <x v="7"/>
    <m/>
    <n v="12"/>
    <n v="59"/>
    <s v="Tiêu chuẩn"/>
    <s v="Khóa 59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0"/>
    <n v="2"/>
    <n v="60"/>
    <n v="6"/>
    <x v="4"/>
    <m/>
    <s v="09.01-15.01+_x000a_06.02-09.04"/>
    <x v="21"/>
    <m/>
    <s v="4"/>
    <s v="1"/>
    <n v="100"/>
    <x v="21"/>
    <m/>
    <n v="12"/>
    <n v="59"/>
    <s v="Tiêu chuẩn"/>
    <s v="Khóa 59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0"/>
    <n v="2"/>
    <n v="60"/>
    <n v="6"/>
    <x v="4"/>
    <m/>
    <s v="09.01-15.01+_x000a_06.02-09.04"/>
    <x v="18"/>
    <s v="01"/>
    <s v="6"/>
    <s v="4"/>
    <n v="100"/>
    <x v="18"/>
    <m/>
    <n v="12"/>
    <n v="59"/>
    <s v="Tiêu chuẩn"/>
    <s v="Khóa 59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1"/>
    <n v="2"/>
    <n v="60"/>
    <n v="6"/>
    <x v="2"/>
    <m/>
    <s v="17.04-25.06"/>
    <x v="19"/>
    <m/>
    <s v="3"/>
    <s v="7"/>
    <n v="100"/>
    <x v="19"/>
    <m/>
    <n v="12"/>
    <n v="59"/>
    <s v="Tiêu chuẩn"/>
    <s v="Khóa 59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1"/>
    <n v="2"/>
    <n v="60"/>
    <n v="6"/>
    <x v="2"/>
    <m/>
    <s v="17.04-25.06"/>
    <x v="20"/>
    <s v="01"/>
    <s v="5"/>
    <s v="10"/>
    <n v="100"/>
    <x v="20"/>
    <m/>
    <n v="12"/>
    <n v="59"/>
    <s v="Tiêu chuẩn"/>
    <s v="Khóa 59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2"/>
    <n v="2"/>
    <n v="60"/>
    <n v="6"/>
    <x v="2"/>
    <m/>
    <s v="17.04-25.06"/>
    <x v="11"/>
    <m/>
    <s v="3"/>
    <s v="10"/>
    <n v="100"/>
    <x v="11"/>
    <m/>
    <n v="12"/>
    <n v="59"/>
    <s v="Tiêu chuẩn"/>
    <s v="Khóa 59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2"/>
    <n v="2"/>
    <n v="60"/>
    <n v="6"/>
    <x v="2"/>
    <m/>
    <s v="17.04-25.06"/>
    <x v="12"/>
    <s v="01"/>
    <s v="6"/>
    <s v="7"/>
    <n v="100"/>
    <x v="12"/>
    <m/>
    <n v="12"/>
    <n v="59"/>
    <s v="Tiêu chuẩn"/>
    <s v="Khóa 59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3"/>
    <n v="2"/>
    <n v="60"/>
    <n v="6"/>
    <x v="2"/>
    <m/>
    <s v="17.04-25.06"/>
    <x v="11"/>
    <m/>
    <s v="3"/>
    <s v="10"/>
    <n v="100"/>
    <x v="11"/>
    <m/>
    <n v="12"/>
    <n v="59"/>
    <s v="Tiêu chuẩn"/>
    <s v="Khóa 59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3"/>
    <n v="2"/>
    <n v="60"/>
    <n v="6"/>
    <x v="2"/>
    <m/>
    <s v="17.04-25.06"/>
    <x v="12"/>
    <s v="01"/>
    <s v="6"/>
    <s v="7"/>
    <n v="100"/>
    <x v="12"/>
    <m/>
    <n v="12"/>
    <n v="59"/>
    <s v="Tiêu chuẩn"/>
    <s v="Khóa 59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4"/>
    <n v="2"/>
    <n v="60"/>
    <n v="6"/>
    <x v="2"/>
    <m/>
    <s v="17.04-25.06"/>
    <x v="15"/>
    <m/>
    <s v="4"/>
    <s v="7"/>
    <n v="100"/>
    <x v="15"/>
    <m/>
    <n v="12"/>
    <n v="59"/>
    <s v="Tiêu chuẩn"/>
    <s v="Khóa 59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4"/>
    <n v="2"/>
    <n v="60"/>
    <n v="6"/>
    <x v="2"/>
    <m/>
    <s v="17.04-25.06"/>
    <x v="16"/>
    <s v="01"/>
    <s v="6"/>
    <s v="10"/>
    <n v="100"/>
    <x v="16"/>
    <m/>
    <n v="12"/>
    <n v="59"/>
    <s v="Tiêu chuẩn"/>
    <s v="Khóa 59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5"/>
    <n v="2"/>
    <n v="60"/>
    <n v="6"/>
    <x v="2"/>
    <m/>
    <s v="17.04-25.06"/>
    <x v="4"/>
    <m/>
    <s v="2"/>
    <s v="7"/>
    <n v="100"/>
    <x v="4"/>
    <m/>
    <n v="12"/>
    <n v="59"/>
    <s v="Tiêu chuẩn"/>
    <s v="Khóa 59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5"/>
    <n v="2"/>
    <n v="60"/>
    <n v="6"/>
    <x v="2"/>
    <m/>
    <s v="17.04-25.06"/>
    <x v="5"/>
    <s v="01"/>
    <s v="4"/>
    <s v="10"/>
    <n v="100"/>
    <x v="5"/>
    <m/>
    <n v="12"/>
    <n v="59"/>
    <s v="Tiêu chuẩn"/>
    <s v="Khóa 59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6"/>
    <n v="2"/>
    <n v="60"/>
    <n v="6"/>
    <x v="2"/>
    <m/>
    <s v="17.04-25.06"/>
    <x v="8"/>
    <m/>
    <s v="2"/>
    <s v="10"/>
    <n v="100"/>
    <x v="8"/>
    <m/>
    <n v="12"/>
    <n v="59"/>
    <s v="Tiêu chuẩn"/>
    <s v="Khóa 59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6"/>
    <n v="2"/>
    <n v="60"/>
    <n v="6"/>
    <x v="2"/>
    <m/>
    <s v="17.04-25.06"/>
    <x v="9"/>
    <s v="01"/>
    <s v="5"/>
    <s v="7"/>
    <n v="100"/>
    <x v="9"/>
    <m/>
    <n v="12"/>
    <n v="59"/>
    <s v="Tiêu chuẩn"/>
    <s v="Khóa 59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9"/>
    <x v="251"/>
    <x v="200"/>
    <x v="707"/>
    <n v="3"/>
    <n v="54"/>
    <n v="3"/>
    <x v="3"/>
    <m/>
    <s v="09.01-15.01+_x000a_06.02-04.06"/>
    <x v="11"/>
    <m/>
    <s v="3"/>
    <s v="10"/>
    <n v="52"/>
    <x v="11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08"/>
    <n v="3"/>
    <n v="54"/>
    <n v="3"/>
    <x v="3"/>
    <m/>
    <s v="09.01-15.01+_x000a_06.02-04.06"/>
    <x v="15"/>
    <m/>
    <s v="4"/>
    <s v="7"/>
    <n v="52"/>
    <x v="15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09"/>
    <n v="3"/>
    <n v="54"/>
    <n v="3"/>
    <x v="3"/>
    <m/>
    <s v="09.01-15.01+_x000a_06.02-04.06"/>
    <x v="3"/>
    <m/>
    <s v="5"/>
    <s v="4"/>
    <n v="52"/>
    <x v="3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0"/>
    <n v="3"/>
    <n v="54"/>
    <n v="3"/>
    <x v="3"/>
    <m/>
    <s v="09.01-15.01+_x000a_06.02-04.06"/>
    <x v="6"/>
    <m/>
    <s v="3"/>
    <s v="4"/>
    <n v="52"/>
    <x v="6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1"/>
    <n v="3"/>
    <n v="54"/>
    <n v="3"/>
    <x v="3"/>
    <m/>
    <s v="09.01-15.01+_x000a_06.02-04.06"/>
    <x v="21"/>
    <m/>
    <s v="4"/>
    <s v="1"/>
    <n v="52"/>
    <x v="21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2"/>
    <n v="3"/>
    <n v="54"/>
    <n v="3"/>
    <x v="3"/>
    <m/>
    <s v="09.01-15.01+_x000a_06.02-04.06"/>
    <x v="14"/>
    <m/>
    <s v="5"/>
    <s v="1"/>
    <n v="52"/>
    <x v="14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3"/>
    <n v="3"/>
    <n v="54"/>
    <n v="3"/>
    <x v="3"/>
    <m/>
    <s v="09.01-15.01+_x000a_06.02-04.06"/>
    <x v="10"/>
    <m/>
    <s v="4"/>
    <s v="4"/>
    <n v="52"/>
    <x v="10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4"/>
    <n v="3"/>
    <n v="54"/>
    <n v="3"/>
    <x v="3"/>
    <m/>
    <s v="09.01-15.01+_x000a_06.02-04.06"/>
    <x v="21"/>
    <m/>
    <s v="4"/>
    <s v="1"/>
    <n v="52"/>
    <x v="21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5"/>
    <n v="3"/>
    <n v="54"/>
    <n v="3"/>
    <x v="3"/>
    <m/>
    <s v="09.01-15.01+_x000a_06.02-04.06"/>
    <x v="13"/>
    <m/>
    <s v="2"/>
    <s v="4"/>
    <n v="52"/>
    <x v="13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6"/>
    <n v="3"/>
    <n v="54"/>
    <n v="3"/>
    <x v="3"/>
    <m/>
    <s v="09.01-15.01+_x000a_06.02-04.06"/>
    <x v="15"/>
    <m/>
    <s v="4"/>
    <s v="7"/>
    <n v="52"/>
    <x v="15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7"/>
    <n v="3"/>
    <n v="54"/>
    <n v="3"/>
    <x v="3"/>
    <m/>
    <s v="09.01-15.01+_x000a_06.02-04.06"/>
    <x v="14"/>
    <m/>
    <s v="5"/>
    <s v="1"/>
    <n v="52"/>
    <x v="14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22"/>
    <x v="253"/>
    <x v="202"/>
    <x v="718"/>
    <n v="3"/>
    <n v="60"/>
    <n v="6"/>
    <x v="4"/>
    <m/>
    <s v="09.01-15.01+_x000a_06.02-09.04"/>
    <x v="2"/>
    <m/>
    <s v="2"/>
    <s v="1"/>
    <n v="100"/>
    <x v="2"/>
    <m/>
    <n v="2"/>
    <n v="57"/>
    <s v="Tiêu chuẩn"/>
    <s v="Khóa 57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22"/>
    <x v="253"/>
    <x v="202"/>
    <x v="718"/>
    <n v="3"/>
    <n v="60"/>
    <n v="6"/>
    <x v="4"/>
    <m/>
    <s v="09.01-15.01+_x000a_06.02-09.04"/>
    <x v="10"/>
    <s v="01"/>
    <s v="4"/>
    <s v="4"/>
    <n v="100"/>
    <x v="10"/>
    <m/>
    <n v="2"/>
    <n v="57"/>
    <s v="Tiêu chuẩn"/>
    <s v="Khóa 57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22"/>
    <x v="253"/>
    <x v="202"/>
    <x v="719"/>
    <n v="3"/>
    <n v="60"/>
    <n v="6"/>
    <x v="2"/>
    <m/>
    <s v="17.04-25.06"/>
    <x v="2"/>
    <m/>
    <s v="2"/>
    <s v="1"/>
    <n v="100"/>
    <x v="2"/>
    <m/>
    <n v="2"/>
    <n v="57"/>
    <s v="Tiêu chuẩn"/>
    <s v="Khóa 57 học vượ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22"/>
    <x v="253"/>
    <x v="202"/>
    <x v="719"/>
    <n v="3"/>
    <n v="60"/>
    <n v="6"/>
    <x v="2"/>
    <m/>
    <s v="17.04-25.06"/>
    <x v="10"/>
    <s v="01"/>
    <s v="4"/>
    <s v="4"/>
    <n v="100"/>
    <x v="10"/>
    <m/>
    <n v="2"/>
    <n v="57"/>
    <s v="Tiêu chuẩn"/>
    <s v="Khóa 57 học vượ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6"/>
    <x v="254"/>
    <x v="203"/>
    <x v="720"/>
    <n v="3"/>
    <n v="60"/>
    <n v="6"/>
    <x v="4"/>
    <m/>
    <s v="09.01-15.01+_x000a_06.02-09.04"/>
    <x v="21"/>
    <m/>
    <s v="4"/>
    <s v="1"/>
    <n v="100"/>
    <x v="21"/>
    <m/>
    <n v="1"/>
    <n v="59"/>
    <s v="Tiêu chuẩn"/>
    <s v="Khóa 59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6"/>
    <x v="254"/>
    <x v="203"/>
    <x v="720"/>
    <n v="3"/>
    <n v="60"/>
    <n v="6"/>
    <x v="4"/>
    <m/>
    <s v="09.01-15.01+_x000a_06.02-09.04"/>
    <x v="18"/>
    <s v="01"/>
    <s v="6"/>
    <s v="4"/>
    <n v="100"/>
    <x v="18"/>
    <m/>
    <n v="1"/>
    <n v="59"/>
    <s v="Tiêu chuẩn"/>
    <s v="Khóa 59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7"/>
    <x v="255"/>
    <x v="204"/>
    <x v="721"/>
    <n v="3"/>
    <n v="60"/>
    <n v="6"/>
    <x v="2"/>
    <m/>
    <s v="17.04-25.06"/>
    <x v="19"/>
    <m/>
    <s v="3"/>
    <s v="7"/>
    <n v="100"/>
    <x v="19"/>
    <m/>
    <n v="1"/>
    <n v="59"/>
    <s v="Tiêu chuẩn"/>
    <s v="Khóa 59 học vượ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7"/>
    <x v="255"/>
    <x v="204"/>
    <x v="721"/>
    <n v="3"/>
    <n v="60"/>
    <n v="6"/>
    <x v="2"/>
    <m/>
    <s v="17.04-25.06"/>
    <x v="20"/>
    <s v="01"/>
    <s v="5"/>
    <s v="10"/>
    <n v="100"/>
    <x v="20"/>
    <m/>
    <n v="1"/>
    <n v="59"/>
    <s v="Tiêu chuẩn"/>
    <s v="Khóa 59 học vượ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43"/>
    <x v="256"/>
    <x v="205"/>
    <x v="722"/>
    <n v="3"/>
    <n v="54"/>
    <n v="3"/>
    <x v="3"/>
    <s v="05.02-26.02"/>
    <s v="27.02-30.06"/>
    <x v="21"/>
    <m/>
    <s v="4"/>
    <s v="1"/>
    <n v="3"/>
    <x v="21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3"/>
    <x v="256"/>
    <x v="205"/>
    <x v="723"/>
    <n v="3"/>
    <n v="54"/>
    <n v="3"/>
    <x v="3"/>
    <s v="05.02-26.02"/>
    <s v="27.02-30.06"/>
    <x v="18"/>
    <m/>
    <s v="6"/>
    <s v="4"/>
    <n v="3"/>
    <x v="18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4"/>
    <x v="257"/>
    <x v="206"/>
    <x v="724"/>
    <n v="3"/>
    <n v="54"/>
    <n v="3"/>
    <x v="3"/>
    <s v="05.02-26.02"/>
    <s v="27.02-30.06"/>
    <x v="2"/>
    <m/>
    <s v="2"/>
    <s v="1"/>
    <n v="3"/>
    <x v="2"/>
    <s v="B509"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4"/>
    <x v="257"/>
    <x v="206"/>
    <x v="725"/>
    <n v="3"/>
    <n v="54"/>
    <n v="3"/>
    <x v="3"/>
    <s v="05.02-26.02"/>
    <s v="27.02-30.06"/>
    <x v="10"/>
    <m/>
    <s v="4"/>
    <s v="4"/>
    <n v="3"/>
    <x v="10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320"/>
    <x v="258"/>
    <x v="207"/>
    <x v="726"/>
    <n v="3"/>
    <n v="54"/>
    <n v="6"/>
    <x v="4"/>
    <m/>
    <s v="09.01-15.01+_x000a_06.02-02.04"/>
    <x v="21"/>
    <m/>
    <s v="4"/>
    <s v="1"/>
    <n v="33"/>
    <x v="2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20"/>
    <x v="258"/>
    <x v="207"/>
    <x v="726"/>
    <n v="3"/>
    <n v="54"/>
    <n v="6"/>
    <x v="4"/>
    <m/>
    <s v="09.01-15.01+_x000a_06.02-02.04"/>
    <x v="18"/>
    <s v="01"/>
    <s v="6"/>
    <s v="4"/>
    <n v="33"/>
    <x v="18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20"/>
    <x v="258"/>
    <x v="207"/>
    <x v="727"/>
    <n v="3"/>
    <n v="54"/>
    <n v="6"/>
    <x v="2"/>
    <m/>
    <s v="17.04-18.06"/>
    <x v="4"/>
    <m/>
    <s v="2"/>
    <s v="7"/>
    <n v="33"/>
    <x v="4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20"/>
    <x v="258"/>
    <x v="207"/>
    <x v="727"/>
    <n v="3"/>
    <n v="54"/>
    <n v="6"/>
    <x v="2"/>
    <m/>
    <s v="17.04-18.06"/>
    <x v="5"/>
    <s v="01"/>
    <s v="4"/>
    <s v="10"/>
    <n v="33"/>
    <x v="5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5"/>
    <x v="259"/>
    <x v="208"/>
    <x v="728"/>
    <n v="3"/>
    <n v="45"/>
    <n v="6"/>
    <x v="4"/>
    <m/>
    <s v="09.01-15.01+_x000a_06.02-26.03"/>
    <x v="11"/>
    <m/>
    <s v="3"/>
    <s v="10"/>
    <n v="80"/>
    <x v="11"/>
    <s v="A601"/>
    <n v="1"/>
    <n v="60"/>
    <s v="CLC"/>
    <s v="60_CLCQTKS"/>
    <s v="Điều chỉnh lịch học"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"/>
    <x v="259"/>
    <x v="208"/>
    <x v="728"/>
    <n v="3"/>
    <n v="45"/>
    <n v="6"/>
    <x v="4"/>
    <m/>
    <s v="09.01-15.01+_x000a_06.02-26.03"/>
    <x v="12"/>
    <s v="01"/>
    <s v="6"/>
    <s v="7"/>
    <n v="80"/>
    <x v="12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4"/>
    <x v="260"/>
    <x v="209"/>
    <x v="729"/>
    <n v="3"/>
    <n v="54"/>
    <n v="3"/>
    <x v="3"/>
    <s v="05.02-26.02"/>
    <s v="27.02-30.06"/>
    <x v="6"/>
    <m/>
    <s v="3"/>
    <s v="4"/>
    <n v="3"/>
    <x v="6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34"/>
    <x v="260"/>
    <x v="209"/>
    <x v="730"/>
    <n v="3"/>
    <n v="54"/>
    <n v="3"/>
    <x v="3"/>
    <s v="05.02-26.02"/>
    <s v="27.02-30.06"/>
    <x v="7"/>
    <m/>
    <s v="6"/>
    <s v="1"/>
    <n v="3"/>
    <x v="7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3"/>
    <x v="261"/>
    <x v="210"/>
    <x v="731"/>
    <n v="3"/>
    <n v="54"/>
    <n v="3"/>
    <x v="3"/>
    <s v="05.02-26.02"/>
    <s v="27.02-30.06"/>
    <x v="13"/>
    <m/>
    <s v="2"/>
    <s v="4"/>
    <n v="3"/>
    <x v="13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3"/>
    <x v="261"/>
    <x v="210"/>
    <x v="732"/>
    <n v="3"/>
    <n v="54"/>
    <n v="3"/>
    <x v="3"/>
    <s v="05.02-26.02"/>
    <s v="27.02-30.06"/>
    <x v="14"/>
    <m/>
    <s v="5"/>
    <s v="1"/>
    <n v="3"/>
    <x v="14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7"/>
    <x v="262"/>
    <x v="211"/>
    <x v="733"/>
    <n v="3"/>
    <n v="54"/>
    <n v="6"/>
    <x v="4"/>
    <m/>
    <s v="09.01-15.01+_x000a_06.02-02.04"/>
    <x v="11"/>
    <m/>
    <s v="3"/>
    <s v="10"/>
    <n v="33"/>
    <x v="1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7"/>
    <x v="262"/>
    <x v="211"/>
    <x v="733"/>
    <n v="3"/>
    <n v="54"/>
    <n v="6"/>
    <x v="4"/>
    <m/>
    <s v="09.01-15.01+_x000a_06.02-02.04"/>
    <x v="12"/>
    <s v="01"/>
    <s v="6"/>
    <s v="7"/>
    <n v="33"/>
    <x v="12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7"/>
    <x v="262"/>
    <x v="211"/>
    <x v="734"/>
    <n v="3"/>
    <n v="54"/>
    <n v="6"/>
    <x v="2"/>
    <m/>
    <s v="17.04-18.06"/>
    <x v="2"/>
    <m/>
    <s v="2"/>
    <s v="1"/>
    <n v="33"/>
    <x v="2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7"/>
    <x v="262"/>
    <x v="211"/>
    <x v="734"/>
    <n v="3"/>
    <n v="54"/>
    <n v="6"/>
    <x v="2"/>
    <m/>
    <s v="17.04-18.06"/>
    <x v="10"/>
    <s v="01"/>
    <s v="4"/>
    <s v="4"/>
    <n v="33"/>
    <x v="10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5"/>
    <x v="263"/>
    <x v="212"/>
    <x v="735"/>
    <n v="2"/>
    <n v="54"/>
    <n v="6"/>
    <x v="4"/>
    <m/>
    <s v="09.01-15.01+_x000a_06.02-02.04"/>
    <x v="8"/>
    <m/>
    <s v="2"/>
    <s v="10"/>
    <n v="33"/>
    <x v="8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5"/>
    <x v="263"/>
    <x v="212"/>
    <x v="735"/>
    <n v="2"/>
    <n v="54"/>
    <n v="6"/>
    <x v="4"/>
    <m/>
    <s v="09.01-15.01+_x000a_06.02-02.04"/>
    <x v="9"/>
    <s v="01"/>
    <s v="5"/>
    <s v="7"/>
    <n v="33"/>
    <x v="9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5"/>
    <x v="263"/>
    <x v="212"/>
    <x v="736"/>
    <n v="2"/>
    <n v="54"/>
    <n v="6"/>
    <x v="2"/>
    <m/>
    <s v="17.04-18.06"/>
    <x v="6"/>
    <m/>
    <s v="3"/>
    <s v="4"/>
    <n v="33"/>
    <x v="6"/>
    <m/>
    <n v="2"/>
    <n v="60"/>
    <s v="CLC"/>
    <s v="60_CLCTA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5"/>
    <x v="263"/>
    <x v="212"/>
    <x v="736"/>
    <n v="2"/>
    <n v="54"/>
    <n v="6"/>
    <x v="2"/>
    <m/>
    <s v="17.04-18.06"/>
    <x v="18"/>
    <s v="01"/>
    <s v="6"/>
    <s v="4"/>
    <n v="33"/>
    <x v="18"/>
    <m/>
    <n v="2"/>
    <n v="60"/>
    <s v="CLC"/>
    <s v="60_CLCTA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7"/>
    <x v="264"/>
    <x v="213"/>
    <x v="737"/>
    <n v="3"/>
    <n v="54"/>
    <n v="6"/>
    <x v="4"/>
    <m/>
    <s v="09.01-15.01+_x000a_06.02-02.04"/>
    <x v="19"/>
    <m/>
    <s v="3"/>
    <s v="7"/>
    <n v="33"/>
    <x v="19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7"/>
    <x v="264"/>
    <x v="213"/>
    <x v="737"/>
    <n v="3"/>
    <n v="54"/>
    <n v="6"/>
    <x v="4"/>
    <m/>
    <s v="09.01-15.01+_x000a_06.02-02.04"/>
    <x v="20"/>
    <s v="01"/>
    <s v="5"/>
    <s v="10"/>
    <n v="33"/>
    <x v="20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7"/>
    <x v="264"/>
    <x v="213"/>
    <x v="738"/>
    <n v="3"/>
    <n v="54"/>
    <n v="6"/>
    <x v="2"/>
    <m/>
    <s v="17.04-18.06"/>
    <x v="11"/>
    <m/>
    <s v="3"/>
    <s v="10"/>
    <n v="33"/>
    <x v="11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7"/>
    <x v="264"/>
    <x v="213"/>
    <x v="738"/>
    <n v="3"/>
    <n v="54"/>
    <n v="6"/>
    <x v="2"/>
    <m/>
    <s v="17.04-18.06"/>
    <x v="12"/>
    <s v="01"/>
    <s v="6"/>
    <s v="7"/>
    <n v="33"/>
    <x v="12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8"/>
    <x v="265"/>
    <x v="214"/>
    <x v="739"/>
    <n v="3"/>
    <n v="54"/>
    <n v="6"/>
    <x v="4"/>
    <m/>
    <s v="09.01-15.01+_x000a_06.02-02.04"/>
    <x v="15"/>
    <m/>
    <s v="4"/>
    <s v="7"/>
    <n v="33"/>
    <x v="15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8"/>
    <x v="265"/>
    <x v="214"/>
    <x v="739"/>
    <n v="3"/>
    <n v="54"/>
    <n v="6"/>
    <x v="4"/>
    <m/>
    <s v="09.01-15.01+_x000a_06.02-02.04"/>
    <x v="16"/>
    <s v="01"/>
    <s v="6"/>
    <s v="10"/>
    <n v="33"/>
    <x v="16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8"/>
    <x v="265"/>
    <x v="214"/>
    <x v="740"/>
    <n v="3"/>
    <n v="54"/>
    <n v="6"/>
    <x v="2"/>
    <m/>
    <s v="17.04-18.06"/>
    <x v="13"/>
    <m/>
    <s v="2"/>
    <s v="4"/>
    <n v="33"/>
    <x v="13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8"/>
    <x v="265"/>
    <x v="214"/>
    <x v="740"/>
    <n v="3"/>
    <n v="54"/>
    <n v="6"/>
    <x v="2"/>
    <m/>
    <s v="17.04-18.06"/>
    <x v="14"/>
    <s v="01"/>
    <s v="5"/>
    <s v="1"/>
    <n v="33"/>
    <x v="14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4"/>
    <x v="266"/>
    <x v="215"/>
    <x v="741"/>
    <n v="3"/>
    <n v="54"/>
    <n v="3"/>
    <x v="3"/>
    <m/>
    <s v="09.01-15.01+_x000a_06.02-04.06"/>
    <x v="21"/>
    <m/>
    <s v="4"/>
    <s v="1"/>
    <n v="33"/>
    <x v="2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94"/>
    <x v="266"/>
    <x v="215"/>
    <x v="742"/>
    <n v="3"/>
    <n v="54"/>
    <n v="6"/>
    <x v="2"/>
    <m/>
    <s v="17.04-18.06"/>
    <x v="15"/>
    <m/>
    <s v="4"/>
    <s v="7"/>
    <n v="33"/>
    <x v="15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4"/>
    <x v="266"/>
    <x v="215"/>
    <x v="742"/>
    <n v="3"/>
    <n v="54"/>
    <n v="6"/>
    <x v="2"/>
    <m/>
    <s v="17.04-18.06"/>
    <x v="16"/>
    <s v="01"/>
    <s v="6"/>
    <s v="10"/>
    <n v="33"/>
    <x v="16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5"/>
    <x v="267"/>
    <x v="216"/>
    <x v="743"/>
    <n v="3"/>
    <n v="45"/>
    <n v="6"/>
    <x v="4"/>
    <m/>
    <s v="09.01-15.01+_x000a_06.02-26.03"/>
    <x v="2"/>
    <m/>
    <s v="2"/>
    <s v="1"/>
    <n v="100"/>
    <x v="2"/>
    <s v="A505"/>
    <n v="3"/>
    <n v="60"/>
    <s v="Tiêu chuẩn"/>
    <s v="60_KTKT"/>
    <s v="Tăng từ 2 lớp lên 3 lớp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35"/>
    <x v="267"/>
    <x v="216"/>
    <x v="743"/>
    <n v="3"/>
    <n v="45"/>
    <n v="6"/>
    <x v="4"/>
    <m/>
    <s v="09.01-15.01+_x000a_06.02-26.03"/>
    <x v="10"/>
    <s v="01"/>
    <s v="4"/>
    <s v="4"/>
    <n v="100"/>
    <x v="10"/>
    <m/>
    <n v="3"/>
    <n v="60"/>
    <s v="Tiêu chuẩn"/>
    <s v="60_KTKT"/>
    <s v="Tăng từ 2 lớp lên 3 lớp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5"/>
    <x v="267"/>
    <x v="216"/>
    <x v="744"/>
    <n v="3"/>
    <n v="45"/>
    <n v="6"/>
    <x v="4"/>
    <m/>
    <s v="09.01-15.01+_x000a_06.02-26.03"/>
    <x v="8"/>
    <m/>
    <s v="2"/>
    <s v="10"/>
    <n v="90"/>
    <x v="8"/>
    <m/>
    <n v="3"/>
    <n v="60"/>
    <s v="DHNN"/>
    <s v="60_ACCA"/>
    <s v="Tăng từ 2 lớp lên 3 lớp"/>
    <m/>
    <x v="8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35"/>
    <x v="267"/>
    <x v="216"/>
    <x v="744"/>
    <n v="3"/>
    <n v="45"/>
    <n v="6"/>
    <x v="4"/>
    <m/>
    <s v="09.01-15.01+_x000a_06.02-26.03"/>
    <x v="9"/>
    <s v="01"/>
    <s v="5"/>
    <s v="7"/>
    <n v="90"/>
    <x v="9"/>
    <m/>
    <n v="3"/>
    <n v="60"/>
    <s v="DHNN"/>
    <s v="60_ACCA"/>
    <s v="Tăng từ 2 lớp lên 3 lớp"/>
    <m/>
    <x v="8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5"/>
    <x v="267"/>
    <x v="216"/>
    <x v="745"/>
    <n v="3"/>
    <n v="45"/>
    <n v="6"/>
    <x v="2"/>
    <m/>
    <s v="17.04-11.06"/>
    <x v="19"/>
    <m/>
    <s v="3"/>
    <s v="7"/>
    <n v="100"/>
    <x v="19"/>
    <m/>
    <n v="3"/>
    <n v="60"/>
    <s v="Tiêu chuẩn"/>
    <s v="60_KTPTQT"/>
    <s v="Tăng từ 2 lớp lên 3 lớp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5"/>
    <x v="267"/>
    <x v="216"/>
    <x v="745"/>
    <n v="3"/>
    <n v="45"/>
    <n v="6"/>
    <x v="2"/>
    <m/>
    <s v="17.04-11.06"/>
    <x v="20"/>
    <s v="01"/>
    <s v="5"/>
    <s v="10"/>
    <n v="100"/>
    <x v="20"/>
    <m/>
    <n v="3"/>
    <n v="60"/>
    <s v="Tiêu chuẩn"/>
    <s v="60_KTPTQT"/>
    <s v="Tăng từ 2 lớp lên 3 lớp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8"/>
    <x v="268"/>
    <x v="217"/>
    <x v="746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7"/>
    <x v="269"/>
    <x v="218"/>
    <x v="747"/>
    <n v="3"/>
    <n v="45"/>
    <n v="6"/>
    <x v="4"/>
    <m/>
    <s v="09.01-15.01+_x000a_06.02-26.03"/>
    <x v="15"/>
    <m/>
    <s v="4"/>
    <s v="7"/>
    <n v="100"/>
    <x v="15"/>
    <m/>
    <n v="8"/>
    <n v="60"/>
    <s v="Tiêu chuẩn"/>
    <s v="60_NGHG;60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7"/>
    <x v="269"/>
    <x v="218"/>
    <x v="747"/>
    <n v="3"/>
    <n v="45"/>
    <n v="6"/>
    <x v="4"/>
    <m/>
    <s v="09.01-15.01+_x000a_06.02-26.03"/>
    <x v="16"/>
    <s v="01"/>
    <s v="6"/>
    <s v="10"/>
    <n v="100"/>
    <x v="16"/>
    <m/>
    <n v="8"/>
    <n v="60"/>
    <s v="Tiêu chuẩn"/>
    <s v="60_NGHG;60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7"/>
    <x v="269"/>
    <x v="218"/>
    <x v="748"/>
    <n v="3"/>
    <n v="45"/>
    <n v="6"/>
    <x v="4"/>
    <m/>
    <s v="09.01-15.01+_x000a_06.02-26.03"/>
    <x v="4"/>
    <m/>
    <s v="2"/>
    <s v="7"/>
    <n v="100"/>
    <x v="4"/>
    <m/>
    <n v="8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7"/>
    <x v="269"/>
    <x v="218"/>
    <x v="748"/>
    <n v="3"/>
    <n v="45"/>
    <n v="6"/>
    <x v="4"/>
    <m/>
    <s v="09.01-15.01+_x000a_06.02-26.03"/>
    <x v="5"/>
    <s v="01"/>
    <s v="4"/>
    <s v="10"/>
    <n v="100"/>
    <x v="5"/>
    <m/>
    <n v="8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49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PTQT"/>
    <s v="Tăng từ 3 lớp lên 5 lớp"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49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PTQT"/>
    <s v="Tăng từ 3 lớp lên 5 lớp"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50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QT"/>
    <s v="Tăng từ 3 lớp lên 5 lớp"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50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QT"/>
    <s v="Tăng từ 3 lớp lên 5 lớp"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51"/>
    <n v="3"/>
    <n v="45"/>
    <n v="6"/>
    <x v="4"/>
    <m/>
    <s v="09.01-15.01+_x000a_06.02-26.03"/>
    <x v="17"/>
    <m/>
    <s v="3"/>
    <s v="1"/>
    <n v="100"/>
    <x v="17"/>
    <m/>
    <n v="8"/>
    <s v="BS"/>
    <s v="Tiêu chuẩn"/>
    <s v="BS"/>
    <s v="Tăng từ 3 lớp lên 5 lớp"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51"/>
    <n v="3"/>
    <n v="45"/>
    <n v="6"/>
    <x v="4"/>
    <m/>
    <s v="09.01-15.01+_x000a_06.02-26.03"/>
    <x v="3"/>
    <s v="01"/>
    <s v="5"/>
    <s v="4"/>
    <n v="100"/>
    <x v="3"/>
    <m/>
    <n v="8"/>
    <s v="BS"/>
    <s v="Tiêu chuẩn"/>
    <s v="BS"/>
    <s v="Tăng từ 3 lớp lên 5 lớp"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7"/>
    <x v="269"/>
    <x v="218"/>
    <x v="752"/>
    <n v="3"/>
    <n v="45"/>
    <n v="6"/>
    <x v="2"/>
    <m/>
    <s v="17.04-11.06"/>
    <x v="4"/>
    <m/>
    <s v="2"/>
    <s v="7"/>
    <n v="100"/>
    <x v="4"/>
    <m/>
    <n v="8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7"/>
    <x v="269"/>
    <x v="218"/>
    <x v="752"/>
    <n v="3"/>
    <n v="45"/>
    <n v="6"/>
    <x v="2"/>
    <m/>
    <s v="17.04-11.06"/>
    <x v="5"/>
    <s v="01"/>
    <s v="4"/>
    <s v="10"/>
    <n v="100"/>
    <x v="5"/>
    <m/>
    <n v="8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5"/>
    <x v="269"/>
    <x v="218"/>
    <x v="753"/>
    <n v="3"/>
    <n v="45"/>
    <n v="6"/>
    <x v="2"/>
    <m/>
    <s v="17.04-11.06"/>
    <x v="21"/>
    <m/>
    <s v="4"/>
    <s v="1"/>
    <n v="100"/>
    <x v="21"/>
    <m/>
    <n v="8"/>
    <n v="60"/>
    <s v="Tiêu chuẩn"/>
    <s v="60_KTQT"/>
    <s v="Tăng từ 3 lớp lên 5 lớp"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5"/>
    <x v="269"/>
    <x v="218"/>
    <x v="753"/>
    <n v="3"/>
    <n v="45"/>
    <n v="6"/>
    <x v="2"/>
    <m/>
    <s v="17.04-11.06"/>
    <x v="18"/>
    <s v="01"/>
    <s v="6"/>
    <s v="4"/>
    <n v="100"/>
    <x v="18"/>
    <m/>
    <n v="8"/>
    <n v="60"/>
    <s v="Tiêu chuẩn"/>
    <s v="60_KTQT"/>
    <s v="Tăng từ 3 lớp lên 5 lớp"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5"/>
    <x v="269"/>
    <x v="218"/>
    <x v="754"/>
    <n v="3"/>
    <n v="45"/>
    <n v="6"/>
    <x v="2"/>
    <m/>
    <s v="17.04-11.06"/>
    <x v="21"/>
    <m/>
    <s v="4"/>
    <s v="1"/>
    <n v="100"/>
    <x v="21"/>
    <m/>
    <n v="8"/>
    <s v="BS"/>
    <s v="Tiêu chuẩn"/>
    <s v="BS"/>
    <s v="Tăng từ 3 lớp lên 5 lớp"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5"/>
    <x v="269"/>
    <x v="218"/>
    <x v="754"/>
    <n v="3"/>
    <n v="45"/>
    <n v="6"/>
    <x v="2"/>
    <m/>
    <s v="17.04-11.06"/>
    <x v="18"/>
    <s v="01"/>
    <s v="6"/>
    <s v="4"/>
    <n v="100"/>
    <x v="18"/>
    <m/>
    <n v="8"/>
    <s v="BS"/>
    <s v="Tiêu chuẩn"/>
    <s v="BS"/>
    <s v="Tăng từ 3 lớp lên 5 lớp"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55"/>
    <n v="3"/>
    <n v="45"/>
    <n v="6"/>
    <x v="4"/>
    <m/>
    <s v="09.01-15.01+_x000a_06.02-26.03"/>
    <x v="15"/>
    <m/>
    <s v="4"/>
    <s v="7"/>
    <n v="100"/>
    <x v="15"/>
    <m/>
    <n v="6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5"/>
    <n v="3"/>
    <n v="45"/>
    <n v="6"/>
    <x v="4"/>
    <m/>
    <s v="09.01-15.01+_x000a_06.02-26.03"/>
    <x v="16"/>
    <s v="01"/>
    <s v="6"/>
    <s v="10"/>
    <n v="100"/>
    <x v="16"/>
    <m/>
    <n v="6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6"/>
    <n v="3"/>
    <n v="45"/>
    <n v="6"/>
    <x v="4"/>
    <m/>
    <s v="09.01-15.01+_x000a_06.02-26.03"/>
    <x v="11"/>
    <m/>
    <s v="3"/>
    <s v="10"/>
    <n v="100"/>
    <x v="11"/>
    <m/>
    <n v="6"/>
    <n v="60"/>
    <s v="Tiêu chuẩn"/>
    <s v="60_TCQT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6"/>
    <n v="3"/>
    <n v="45"/>
    <n v="6"/>
    <x v="4"/>
    <m/>
    <s v="09.01-15.01+_x000a_06.02-26.03"/>
    <x v="12"/>
    <s v="01"/>
    <s v="6"/>
    <s v="7"/>
    <n v="100"/>
    <x v="12"/>
    <m/>
    <n v="6"/>
    <n v="60"/>
    <s v="Tiêu chuẩn"/>
    <s v="60_TCQT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7"/>
    <n v="3"/>
    <n v="45"/>
    <n v="6"/>
    <x v="4"/>
    <m/>
    <s v="09.01-15.01+_x000a_06.02-26.03"/>
    <x v="21"/>
    <m/>
    <s v="4"/>
    <s v="1"/>
    <n v="100"/>
    <x v="21"/>
    <m/>
    <n v="6"/>
    <n v="60"/>
    <s v="Tiêu chuẩn"/>
    <s v="60_KDQT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7"/>
    <n v="3"/>
    <n v="45"/>
    <n v="6"/>
    <x v="4"/>
    <m/>
    <s v="09.01-15.01+_x000a_06.02-26.03"/>
    <x v="18"/>
    <s v="01"/>
    <s v="6"/>
    <s v="4"/>
    <n v="100"/>
    <x v="18"/>
    <m/>
    <n v="6"/>
    <n v="60"/>
    <s v="Tiêu chuẩn"/>
    <s v="60_KDQT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8"/>
    <n v="3"/>
    <n v="45"/>
    <n v="6"/>
    <x v="2"/>
    <m/>
    <s v="17.04-11.06"/>
    <x v="15"/>
    <m/>
    <s v="4"/>
    <s v="7"/>
    <n v="100"/>
    <x v="15"/>
    <m/>
    <n v="6"/>
    <n v="60"/>
    <s v="Tiêu chuẩn"/>
    <s v="60_NGHG;60_PTD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58"/>
    <n v="3"/>
    <n v="45"/>
    <n v="6"/>
    <x v="2"/>
    <m/>
    <s v="17.04-11.06"/>
    <x v="16"/>
    <s v="01"/>
    <s v="6"/>
    <s v="10"/>
    <n v="100"/>
    <x v="16"/>
    <m/>
    <n v="6"/>
    <n v="60"/>
    <s v="Tiêu chuẩn"/>
    <s v="60_NGHG;60_PTD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59"/>
    <n v="3"/>
    <n v="45"/>
    <n v="6"/>
    <x v="2"/>
    <m/>
    <s v="17.04-11.06"/>
    <x v="8"/>
    <m/>
    <s v="2"/>
    <s v="10"/>
    <n v="100"/>
    <x v="8"/>
    <m/>
    <n v="6"/>
    <n v="60"/>
    <s v="Tiêu chuẩn"/>
    <s v="60_TCQT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59"/>
    <n v="3"/>
    <n v="45"/>
    <n v="6"/>
    <x v="2"/>
    <m/>
    <s v="17.04-11.06"/>
    <x v="9"/>
    <s v="01"/>
    <s v="5"/>
    <s v="7"/>
    <n v="100"/>
    <x v="9"/>
    <m/>
    <n v="6"/>
    <n v="60"/>
    <s v="Tiêu chuẩn"/>
    <s v="60_TCQT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60"/>
    <n v="3"/>
    <n v="45"/>
    <n v="6"/>
    <x v="2"/>
    <m/>
    <s v="17.04-11.06"/>
    <x v="21"/>
    <m/>
    <s v="4"/>
    <s v="1"/>
    <n v="100"/>
    <x v="21"/>
    <m/>
    <n v="6"/>
    <n v="60"/>
    <s v="Tiêu chuẩn"/>
    <s v="60_KD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60"/>
    <n v="3"/>
    <n v="45"/>
    <n v="6"/>
    <x v="2"/>
    <m/>
    <s v="17.04-11.06"/>
    <x v="18"/>
    <s v="01"/>
    <s v="6"/>
    <s v="4"/>
    <n v="100"/>
    <x v="18"/>
    <m/>
    <n v="6"/>
    <n v="60"/>
    <s v="Tiêu chuẩn"/>
    <s v="60_KD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4"/>
    <x v="271"/>
    <x v="219"/>
    <x v="761"/>
    <n v="3"/>
    <n v="45"/>
    <n v="6"/>
    <x v="4"/>
    <m/>
    <s v="09.01-15.01+_x000a_06.02-26.03"/>
    <x v="19"/>
    <m/>
    <s v="3"/>
    <s v="7"/>
    <n v="100"/>
    <x v="19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4"/>
    <x v="271"/>
    <x v="219"/>
    <x v="761"/>
    <n v="3"/>
    <n v="45"/>
    <n v="6"/>
    <x v="4"/>
    <m/>
    <s v="09.01-15.01+_x000a_06.02-26.03"/>
    <x v="20"/>
    <s v="01"/>
    <s v="5"/>
    <s v="10"/>
    <n v="100"/>
    <x v="20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2"/>
    <n v="3"/>
    <n v="45"/>
    <n v="6"/>
    <x v="4"/>
    <m/>
    <s v="09.01-15.01+_x000a_06.02-26.03"/>
    <x v="19"/>
    <m/>
    <s v="3"/>
    <s v="7"/>
    <n v="100"/>
    <x v="19"/>
    <m/>
    <n v="6"/>
    <n v="59"/>
    <s v="Tiêu chuẩn"/>
    <s v="59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2"/>
    <n v="3"/>
    <n v="45"/>
    <n v="6"/>
    <x v="4"/>
    <m/>
    <s v="09.01-15.01+_x000a_06.02-26.03"/>
    <x v="20"/>
    <s v="01"/>
    <s v="5"/>
    <s v="10"/>
    <n v="100"/>
    <x v="20"/>
    <m/>
    <n v="6"/>
    <n v="59"/>
    <s v="Tiêu chuẩn"/>
    <s v="59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3"/>
    <n v="3"/>
    <n v="45"/>
    <n v="6"/>
    <x v="4"/>
    <m/>
    <s v="09.01-15.01+_x000a_06.02-26.03"/>
    <x v="4"/>
    <m/>
    <s v="2"/>
    <s v="7"/>
    <n v="100"/>
    <x v="4"/>
    <m/>
    <n v="6"/>
    <n v="60"/>
    <s v="Tiêu chuẩn"/>
    <s v="60_NGHG;60_PTD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3"/>
    <n v="3"/>
    <n v="45"/>
    <n v="6"/>
    <x v="4"/>
    <m/>
    <s v="09.01-15.01+_x000a_06.02-26.03"/>
    <x v="5"/>
    <s v="01"/>
    <s v="4"/>
    <s v="10"/>
    <n v="100"/>
    <x v="5"/>
    <m/>
    <n v="6"/>
    <n v="60"/>
    <s v="Tiêu chuẩn"/>
    <s v="60_NGHG;60_PTD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4"/>
    <n v="3"/>
    <n v="45"/>
    <n v="6"/>
    <x v="4"/>
    <m/>
    <s v="09.01-15.01+_x000a_06.02-26.03"/>
    <x v="2"/>
    <m/>
    <s v="2"/>
    <s v="1"/>
    <n v="100"/>
    <x v="2"/>
    <s v="A503"/>
    <n v="6"/>
    <n v="60"/>
    <s v="Tiêu chuẩn"/>
    <s v="60_TCQT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4"/>
    <n v="3"/>
    <n v="45"/>
    <n v="6"/>
    <x v="4"/>
    <m/>
    <s v="09.01-15.01+_x000a_06.02-26.03"/>
    <x v="10"/>
    <s v="01"/>
    <s v="4"/>
    <s v="4"/>
    <n v="100"/>
    <x v="10"/>
    <m/>
    <n v="6"/>
    <n v="60"/>
    <s v="Tiêu chuẩn"/>
    <s v="60_TCQT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5"/>
    <n v="3"/>
    <n v="45"/>
    <n v="6"/>
    <x v="2"/>
    <m/>
    <s v="17.04-11.06"/>
    <x v="19"/>
    <m/>
    <s v="3"/>
    <s v="7"/>
    <n v="100"/>
    <x v="19"/>
    <m/>
    <n v="6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5"/>
    <n v="3"/>
    <n v="45"/>
    <n v="6"/>
    <x v="2"/>
    <m/>
    <s v="17.04-11.06"/>
    <x v="20"/>
    <s v="01"/>
    <s v="5"/>
    <s v="10"/>
    <n v="100"/>
    <x v="20"/>
    <m/>
    <n v="6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7"/>
    <x v="272"/>
    <x v="220"/>
    <x v="766"/>
    <n v="3"/>
    <n v="45"/>
    <n v="6"/>
    <x v="2"/>
    <m/>
    <s v="17.04-11.06"/>
    <x v="21"/>
    <m/>
    <s v="4"/>
    <s v="1"/>
    <n v="100"/>
    <x v="21"/>
    <m/>
    <n v="6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6"/>
    <n v="3"/>
    <n v="45"/>
    <n v="6"/>
    <x v="2"/>
    <m/>
    <s v="17.04-11.06"/>
    <x v="18"/>
    <s v="01"/>
    <s v="6"/>
    <s v="4"/>
    <n v="100"/>
    <x v="18"/>
    <m/>
    <n v="6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7"/>
    <x v="272"/>
    <x v="220"/>
    <x v="767"/>
    <n v="3"/>
    <n v="45"/>
    <n v="6"/>
    <x v="2"/>
    <m/>
    <s v="17.04-11.06"/>
    <x v="2"/>
    <m/>
    <s v="2"/>
    <s v="1"/>
    <n v="100"/>
    <x v="2"/>
    <m/>
    <n v="6"/>
    <n v="60"/>
    <s v="Tiêu chuẩn"/>
    <s v="60_TC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7"/>
    <n v="3"/>
    <n v="45"/>
    <n v="6"/>
    <x v="2"/>
    <m/>
    <s v="17.04-11.06"/>
    <x v="10"/>
    <s v="01"/>
    <s v="4"/>
    <s v="4"/>
    <n v="100"/>
    <x v="10"/>
    <m/>
    <n v="6"/>
    <n v="60"/>
    <s v="Tiêu chuẩn"/>
    <s v="60_TC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1"/>
    <x v="273"/>
    <x v="221"/>
    <x v="768"/>
    <n v="3"/>
    <n v="45"/>
    <n v="6"/>
    <x v="2"/>
    <m/>
    <s v="17.04-11.06"/>
    <x v="4"/>
    <m/>
    <s v="2"/>
    <s v="7"/>
    <n v="100"/>
    <x v="4"/>
    <m/>
    <n v="1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81"/>
    <x v="273"/>
    <x v="221"/>
    <x v="768"/>
    <n v="3"/>
    <n v="45"/>
    <n v="6"/>
    <x v="2"/>
    <m/>
    <s v="17.04-11.06"/>
    <x v="5"/>
    <s v="01"/>
    <s v="4"/>
    <s v="10"/>
    <n v="100"/>
    <x v="5"/>
    <m/>
    <n v="1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8"/>
    <x v="274"/>
    <x v="221"/>
    <x v="769"/>
    <n v="3"/>
    <n v="45"/>
    <n v="6"/>
    <x v="2"/>
    <m/>
    <s v="17.04-11.06"/>
    <x v="6"/>
    <m/>
    <s v="3"/>
    <s v="4"/>
    <n v="100"/>
    <x v="6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8"/>
    <x v="274"/>
    <x v="221"/>
    <x v="769"/>
    <n v="3"/>
    <n v="45"/>
    <n v="6"/>
    <x v="2"/>
    <m/>
    <s v="17.04-11.06"/>
    <x v="7"/>
    <s v="01"/>
    <s v="6"/>
    <s v="1"/>
    <n v="100"/>
    <x v="7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1"/>
    <x v="274"/>
    <x v="221"/>
    <x v="770"/>
    <n v="3"/>
    <n v="45"/>
    <n v="6"/>
    <x v="2"/>
    <m/>
    <s v="17.04-11.06"/>
    <x v="8"/>
    <m/>
    <s v="2"/>
    <s v="10"/>
    <n v="100"/>
    <x v="8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1"/>
    <x v="274"/>
    <x v="221"/>
    <x v="770"/>
    <n v="3"/>
    <n v="45"/>
    <n v="6"/>
    <x v="2"/>
    <m/>
    <s v="17.04-11.06"/>
    <x v="9"/>
    <s v="01"/>
    <s v="5"/>
    <s v="7"/>
    <n v="100"/>
    <x v="9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0"/>
    <x v="275"/>
    <x v="222"/>
    <x v="771"/>
    <n v="3"/>
    <n v="45"/>
    <n v="6"/>
    <x v="2"/>
    <m/>
    <s v="17.04-11.06"/>
    <x v="13"/>
    <m/>
    <s v="2"/>
    <s v="4"/>
    <n v="100"/>
    <x v="13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80"/>
    <x v="275"/>
    <x v="222"/>
    <x v="771"/>
    <n v="3"/>
    <n v="45"/>
    <n v="6"/>
    <x v="2"/>
    <m/>
    <s v="17.04-11.06"/>
    <x v="14"/>
    <s v="01"/>
    <s v="5"/>
    <s v="1"/>
    <n v="100"/>
    <x v="14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3"/>
    <x v="276"/>
    <x v="223"/>
    <x v="772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3"/>
    <x v="276"/>
    <x v="223"/>
    <x v="772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3"/>
    <x v="276"/>
    <x v="223"/>
    <x v="773"/>
    <n v="3"/>
    <n v="45"/>
    <n v="6"/>
    <x v="2"/>
    <m/>
    <s v="17.04-11.06"/>
    <x v="2"/>
    <m/>
    <s v="2"/>
    <s v="1"/>
    <n v="100"/>
    <x v="2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3"/>
    <x v="276"/>
    <x v="223"/>
    <x v="773"/>
    <n v="3"/>
    <n v="45"/>
    <n v="6"/>
    <x v="2"/>
    <m/>
    <s v="17.04-11.06"/>
    <x v="10"/>
    <s v="01"/>
    <s v="4"/>
    <s v="4"/>
    <n v="100"/>
    <x v="10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7"/>
    <x v="277"/>
    <x v="223"/>
    <x v="774"/>
    <n v="3"/>
    <n v="45"/>
    <n v="6"/>
    <x v="2"/>
    <m/>
    <s v="17.04-11.06"/>
    <x v="11"/>
    <m/>
    <s v="3"/>
    <s v="10"/>
    <n v="100"/>
    <x v="11"/>
    <m/>
    <n v="1"/>
    <n v="58"/>
    <s v="CTTT"/>
    <s v="58CTTTTC"/>
    <m/>
    <m/>
    <x v="3"/>
    <n v="1"/>
    <s v="58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7"/>
    <x v="277"/>
    <x v="223"/>
    <x v="774"/>
    <n v="3"/>
    <n v="45"/>
    <n v="6"/>
    <x v="2"/>
    <m/>
    <s v="17.04-11.06"/>
    <x v="12"/>
    <s v="01"/>
    <s v="6"/>
    <s v="7"/>
    <n v="100"/>
    <x v="12"/>
    <m/>
    <n v="1"/>
    <n v="58"/>
    <s v="CTTT"/>
    <s v="58CTTTTC"/>
    <m/>
    <m/>
    <x v="3"/>
    <n v="1"/>
    <s v="58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7"/>
    <x v="278"/>
    <x v="224"/>
    <x v="775"/>
    <n v="3"/>
    <n v="45"/>
    <n v="6"/>
    <x v="4"/>
    <m/>
    <s v="09.01-15.01+_x000a_06.02-26.03"/>
    <x v="4"/>
    <m/>
    <s v="2"/>
    <s v="7"/>
    <n v="100"/>
    <x v="4"/>
    <m/>
    <n v="4"/>
    <n v="59"/>
    <s v="Tiêu chuẩn"/>
    <s v="59_TATM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7"/>
    <x v="278"/>
    <x v="224"/>
    <x v="775"/>
    <n v="3"/>
    <n v="45"/>
    <n v="6"/>
    <x v="4"/>
    <m/>
    <s v="09.01-15.01+_x000a_06.02-26.03"/>
    <x v="5"/>
    <s v="01"/>
    <s v="4"/>
    <s v="10"/>
    <n v="100"/>
    <x v="5"/>
    <m/>
    <n v="4"/>
    <n v="59"/>
    <s v="Tiêu chuẩn"/>
    <s v="59_TATM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7"/>
    <x v="278"/>
    <x v="224"/>
    <x v="776"/>
    <n v="3"/>
    <n v="45"/>
    <n v="6"/>
    <x v="4"/>
    <m/>
    <s v="09.01-15.01+_x000a_06.02-26.03"/>
    <x v="15"/>
    <m/>
    <s v="4"/>
    <s v="7"/>
    <n v="100"/>
    <x v="15"/>
    <m/>
    <n v="4"/>
    <n v="59"/>
    <s v="Tiêu chuẩn"/>
    <s v="59_TNTM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7"/>
    <x v="278"/>
    <x v="224"/>
    <x v="776"/>
    <n v="3"/>
    <n v="45"/>
    <n v="6"/>
    <x v="4"/>
    <m/>
    <s v="09.01-15.01+_x000a_06.02-26.03"/>
    <x v="16"/>
    <s v="01"/>
    <s v="6"/>
    <s v="10"/>
    <n v="100"/>
    <x v="16"/>
    <m/>
    <n v="4"/>
    <n v="59"/>
    <s v="Tiêu chuẩn"/>
    <s v="59_TNTM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248"/>
    <x v="197"/>
    <x v="777"/>
    <n v="3"/>
    <n v="45"/>
    <n v="6"/>
    <x v="3"/>
    <m/>
    <s v="06.02-21.05"/>
    <x v="17"/>
    <m/>
    <s v="3"/>
    <s v="1"/>
    <n v="100"/>
    <x v="17"/>
    <m/>
    <n v="4"/>
    <n v="59"/>
    <s v="Tiêu chuẩn"/>
    <s v="59_TATM"/>
    <m/>
    <m/>
    <x v="7"/>
    <n v="2"/>
    <m/>
    <m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m/>
    <x v="248"/>
    <x v="197"/>
    <x v="777"/>
    <n v="3"/>
    <n v="45"/>
    <n v="6"/>
    <x v="3"/>
    <m/>
    <s v="06.02-21.05"/>
    <x v="3"/>
    <s v="01"/>
    <s v="5"/>
    <s v="4"/>
    <n v="100"/>
    <x v="3"/>
    <m/>
    <n v="4"/>
    <n v="59"/>
    <s v="Tiêu chuẩn"/>
    <s v="59_TATM"/>
    <m/>
    <m/>
    <x v="7"/>
    <n v="2"/>
    <m/>
    <m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97"/>
    <x v="278"/>
    <x v="224"/>
    <x v="778"/>
    <n v="3"/>
    <n v="45"/>
    <n v="6"/>
    <x v="2"/>
    <m/>
    <s v="17.04-11.06"/>
    <x v="19"/>
    <m/>
    <s v="3"/>
    <s v="7"/>
    <n v="100"/>
    <x v="19"/>
    <m/>
    <n v="4"/>
    <n v="59"/>
    <s v="Tiêu chuẩn"/>
    <s v="59_TATM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7"/>
    <x v="278"/>
    <x v="224"/>
    <x v="778"/>
    <n v="3"/>
    <n v="45"/>
    <n v="6"/>
    <x v="2"/>
    <m/>
    <s v="17.04-11.06"/>
    <x v="20"/>
    <s v="01"/>
    <s v="5"/>
    <s v="10"/>
    <n v="100"/>
    <x v="20"/>
    <m/>
    <n v="4"/>
    <n v="59"/>
    <s v="Tiêu chuẩn"/>
    <s v="59_TATM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7"/>
    <x v="278"/>
    <x v="224"/>
    <x v="779"/>
    <n v="3"/>
    <n v="45"/>
    <n v="6"/>
    <x v="2"/>
    <m/>
    <s v="17.04-11.06"/>
    <x v="15"/>
    <m/>
    <s v="4"/>
    <s v="7"/>
    <n v="100"/>
    <x v="15"/>
    <m/>
    <n v="4"/>
    <n v="59"/>
    <s v="Tiêu chuẩn"/>
    <s v="59_TNTM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7"/>
    <x v="278"/>
    <x v="224"/>
    <x v="779"/>
    <n v="3"/>
    <n v="45"/>
    <n v="6"/>
    <x v="2"/>
    <m/>
    <s v="17.04-11.06"/>
    <x v="16"/>
    <s v="01"/>
    <s v="6"/>
    <s v="10"/>
    <n v="100"/>
    <x v="16"/>
    <m/>
    <n v="4"/>
    <n v="59"/>
    <s v="Tiêu chuẩn"/>
    <s v="59_TNTM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9"/>
    <x v="279"/>
    <x v="225"/>
    <x v="780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9"/>
    <x v="279"/>
    <x v="225"/>
    <x v="780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9"/>
    <x v="279"/>
    <x v="225"/>
    <x v="781"/>
    <n v="3"/>
    <n v="45"/>
    <n v="6"/>
    <x v="2"/>
    <m/>
    <s v="17.04-11.06"/>
    <x v="21"/>
    <m/>
    <s v="4"/>
    <s v="1"/>
    <n v="100"/>
    <x v="21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9"/>
    <x v="279"/>
    <x v="225"/>
    <x v="781"/>
    <n v="3"/>
    <n v="45"/>
    <n v="6"/>
    <x v="2"/>
    <m/>
    <s v="17.04-11.06"/>
    <x v="18"/>
    <s v="01"/>
    <s v="6"/>
    <s v="4"/>
    <n v="100"/>
    <x v="18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6"/>
    <x v="280"/>
    <x v="226"/>
    <x v="782"/>
    <n v="3"/>
    <n v="45"/>
    <n v="6"/>
    <x v="4"/>
    <m/>
    <s v="09.01-15.01+_x000a_06.02-26.03"/>
    <x v="6"/>
    <m/>
    <s v="3"/>
    <s v="4"/>
    <n v="100"/>
    <x v="6"/>
    <m/>
    <n v="1"/>
    <n v="59"/>
    <s v="Tiêu chuẩn"/>
    <s v="59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6"/>
    <x v="280"/>
    <x v="226"/>
    <x v="782"/>
    <n v="3"/>
    <n v="45"/>
    <n v="6"/>
    <x v="4"/>
    <m/>
    <s v="09.01-15.01+_x000a_06.02-26.03"/>
    <x v="7"/>
    <s v="01"/>
    <s v="6"/>
    <s v="1"/>
    <n v="100"/>
    <x v="7"/>
    <m/>
    <n v="1"/>
    <n v="59"/>
    <s v="Tiêu chuẩn"/>
    <s v="59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2"/>
    <x v="281"/>
    <x v="227"/>
    <x v="783"/>
    <n v="3"/>
    <n v="45"/>
    <n v="6"/>
    <x v="4"/>
    <m/>
    <s v="09.01-15.01+_x000a_06.02-26.03"/>
    <x v="11"/>
    <m/>
    <s v="3"/>
    <s v="10"/>
    <n v="100"/>
    <x v="11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2"/>
    <x v="281"/>
    <x v="227"/>
    <x v="783"/>
    <n v="3"/>
    <n v="45"/>
    <n v="6"/>
    <x v="4"/>
    <m/>
    <s v="09.01-15.01+_x000a_06.02-26.03"/>
    <x v="12"/>
    <s v="01"/>
    <s v="6"/>
    <s v="7"/>
    <n v="100"/>
    <x v="12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5"/>
    <x v="282"/>
    <x v="228"/>
    <x v="784"/>
    <n v="3"/>
    <n v="45"/>
    <n v="6"/>
    <x v="2"/>
    <m/>
    <s v="17.04-11.06"/>
    <x v="8"/>
    <m/>
    <s v="2"/>
    <s v="10"/>
    <n v="100"/>
    <x v="8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5"/>
    <x v="282"/>
    <x v="228"/>
    <x v="784"/>
    <n v="3"/>
    <n v="45"/>
    <n v="6"/>
    <x v="2"/>
    <m/>
    <s v="17.04-11.06"/>
    <x v="9"/>
    <s v="01"/>
    <s v="5"/>
    <s v="7"/>
    <n v="100"/>
    <x v="9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7"/>
    <x v="283"/>
    <x v="229"/>
    <x v="785"/>
    <n v="3"/>
    <n v="45"/>
    <n v="6"/>
    <x v="2"/>
    <m/>
    <s v="17.04-11.06"/>
    <x v="19"/>
    <m/>
    <s v="3"/>
    <s v="7"/>
    <n v="100"/>
    <x v="19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7"/>
    <x v="283"/>
    <x v="229"/>
    <x v="785"/>
    <n v="3"/>
    <n v="45"/>
    <n v="6"/>
    <x v="2"/>
    <m/>
    <s v="17.04-11.06"/>
    <x v="20"/>
    <s v="01"/>
    <s v="5"/>
    <s v="10"/>
    <n v="100"/>
    <x v="20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7"/>
    <x v="284"/>
    <x v="230"/>
    <x v="786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PTD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7"/>
    <x v="284"/>
    <x v="230"/>
    <x v="786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PTD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7"/>
    <x v="284"/>
    <x v="230"/>
    <x v="787"/>
    <n v="3"/>
    <n v="45"/>
    <n v="6"/>
    <x v="2"/>
    <m/>
    <s v="17.04-11.06"/>
    <x v="11"/>
    <m/>
    <s v="3"/>
    <s v="10"/>
    <n v="100"/>
    <x v="11"/>
    <m/>
    <n v="2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7"/>
    <x v="284"/>
    <x v="230"/>
    <x v="787"/>
    <n v="3"/>
    <n v="45"/>
    <n v="6"/>
    <x v="2"/>
    <m/>
    <s v="17.04-11.06"/>
    <x v="12"/>
    <s v="01"/>
    <s v="6"/>
    <s v="7"/>
    <n v="100"/>
    <x v="12"/>
    <m/>
    <n v="2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50"/>
    <x v="285"/>
    <x v="216"/>
    <x v="788"/>
    <n v="3"/>
    <n v="45"/>
    <n v="6"/>
    <x v="4"/>
    <m/>
    <s v="09.01-15.01+_x000a_06.02-26.03"/>
    <x v="17"/>
    <m/>
    <s v="3"/>
    <s v="1"/>
    <n v="80"/>
    <x v="17"/>
    <m/>
    <n v="3"/>
    <n v="60"/>
    <s v="CLC"/>
    <s v="60_CLCTC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0"/>
    <x v="285"/>
    <x v="216"/>
    <x v="788"/>
    <n v="3"/>
    <n v="45"/>
    <n v="6"/>
    <x v="4"/>
    <m/>
    <s v="09.01-15.01+_x000a_06.02-26.03"/>
    <x v="3"/>
    <s v="01"/>
    <s v="5"/>
    <s v="4"/>
    <n v="80"/>
    <x v="3"/>
    <m/>
    <n v="3"/>
    <n v="60"/>
    <s v="CLC"/>
    <s v="60_CLCTC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0"/>
    <x v="285"/>
    <x v="216"/>
    <x v="789"/>
    <n v="3"/>
    <n v="45"/>
    <n v="6"/>
    <x v="2"/>
    <m/>
    <s v="17.04-11.06"/>
    <x v="15"/>
    <m/>
    <s v="4"/>
    <s v="7"/>
    <n v="80"/>
    <x v="15"/>
    <m/>
    <n v="3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0"/>
    <x v="285"/>
    <x v="216"/>
    <x v="789"/>
    <n v="3"/>
    <n v="45"/>
    <n v="6"/>
    <x v="2"/>
    <m/>
    <s v="17.04-11.06"/>
    <x v="16"/>
    <s v="01"/>
    <s v="6"/>
    <s v="10"/>
    <n v="80"/>
    <x v="16"/>
    <m/>
    <n v="3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50"/>
    <x v="285"/>
    <x v="216"/>
    <x v="790"/>
    <n v="3"/>
    <n v="45"/>
    <n v="6"/>
    <x v="2"/>
    <m/>
    <s v="17.04-11.06"/>
    <x v="4"/>
    <m/>
    <s v="2"/>
    <s v="7"/>
    <n v="80"/>
    <x v="4"/>
    <m/>
    <n v="3"/>
    <n v="60"/>
    <s v="CLC"/>
    <s v="60_CLCKT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0"/>
    <x v="285"/>
    <x v="216"/>
    <x v="790"/>
    <n v="3"/>
    <n v="45"/>
    <n v="6"/>
    <x v="2"/>
    <m/>
    <s v="17.04-11.06"/>
    <x v="5"/>
    <s v="01"/>
    <s v="4"/>
    <s v="10"/>
    <n v="80"/>
    <x v="5"/>
    <m/>
    <n v="3"/>
    <n v="60"/>
    <s v="CLC"/>
    <s v="60_CLCKT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7"/>
    <x v="286"/>
    <x v="218"/>
    <x v="791"/>
    <n v="3"/>
    <n v="45"/>
    <n v="6"/>
    <x v="4"/>
    <m/>
    <s v="09.01-15.01+_x000a_06.02-26.03"/>
    <x v="8"/>
    <m/>
    <s v="2"/>
    <s v="10"/>
    <n v="80"/>
    <x v="8"/>
    <m/>
    <n v="3"/>
    <n v="60"/>
    <s v="CLC"/>
    <s v="60_CLCKTQT"/>
    <s v="Tăng từ 1 lớp lên 2 lớp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7"/>
    <x v="286"/>
    <x v="218"/>
    <x v="791"/>
    <n v="3"/>
    <n v="45"/>
    <n v="6"/>
    <x v="4"/>
    <m/>
    <s v="09.01-15.01+_x000a_06.02-26.03"/>
    <x v="9"/>
    <s v="01"/>
    <s v="5"/>
    <s v="7"/>
    <n v="80"/>
    <x v="9"/>
    <m/>
    <n v="3"/>
    <n v="60"/>
    <s v="CLC"/>
    <s v="60_CLCKTQT"/>
    <s v="Tăng từ 1 lớp lên 2 lớp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92"/>
    <x v="286"/>
    <x v="218"/>
    <x v="792"/>
    <n v="3"/>
    <n v="45"/>
    <n v="6"/>
    <x v="4"/>
    <m/>
    <s v="09.01-15.01+_x000a_06.02-26.03"/>
    <x v="6"/>
    <m/>
    <s v="3"/>
    <s v="4"/>
    <n v="80"/>
    <x v="6"/>
    <m/>
    <n v="3"/>
    <n v="60"/>
    <s v="CLC"/>
    <s v="60_CLCTC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92"/>
    <x v="286"/>
    <x v="218"/>
    <x v="792"/>
    <n v="3"/>
    <n v="45"/>
    <n v="6"/>
    <x v="4"/>
    <m/>
    <s v="09.01-15.01+_x000a_06.02-26.03"/>
    <x v="7"/>
    <s v="01"/>
    <s v="6"/>
    <s v="1"/>
    <n v="80"/>
    <x v="7"/>
    <m/>
    <n v="3"/>
    <n v="60"/>
    <s v="CLC"/>
    <s v="60_CLCTC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7"/>
    <x v="286"/>
    <x v="218"/>
    <x v="793"/>
    <n v="3"/>
    <n v="45"/>
    <n v="6"/>
    <x v="2"/>
    <m/>
    <s v="17.04-11.06"/>
    <x v="8"/>
    <m/>
    <s v="2"/>
    <s v="10"/>
    <n v="80"/>
    <x v="8"/>
    <m/>
    <n v="3"/>
    <n v="60"/>
    <s v="CLC"/>
    <s v="60_CLCKTQT"/>
    <s v="Tăng từ 1 lớp lên 2 lớp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7"/>
    <x v="286"/>
    <x v="218"/>
    <x v="793"/>
    <n v="3"/>
    <n v="45"/>
    <n v="6"/>
    <x v="2"/>
    <m/>
    <s v="17.04-11.06"/>
    <x v="9"/>
    <s v="01"/>
    <s v="5"/>
    <s v="7"/>
    <n v="80"/>
    <x v="9"/>
    <m/>
    <n v="3"/>
    <n v="60"/>
    <s v="CLC"/>
    <s v="60_CLCKTQT"/>
    <s v="Tăng từ 1 lớp lên 2 lớp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5"/>
    <x v="287"/>
    <x v="219"/>
    <x v="794"/>
    <n v="3"/>
    <n v="45"/>
    <n v="6"/>
    <x v="2"/>
    <m/>
    <s v="17.04-11.06"/>
    <x v="6"/>
    <m/>
    <s v="3"/>
    <s v="4"/>
    <n v="80"/>
    <x v="6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5"/>
    <x v="287"/>
    <x v="219"/>
    <x v="794"/>
    <n v="3"/>
    <n v="45"/>
    <n v="6"/>
    <x v="2"/>
    <m/>
    <s v="17.04-11.06"/>
    <x v="7"/>
    <s v="01"/>
    <s v="6"/>
    <s v="1"/>
    <n v="80"/>
    <x v="7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7"/>
    <x v="288"/>
    <x v="231"/>
    <x v="795"/>
    <n v="3"/>
    <n v="45"/>
    <n v="6"/>
    <x v="2"/>
    <m/>
    <s v="17.04-11.06"/>
    <x v="17"/>
    <m/>
    <s v="3"/>
    <s v="1"/>
    <n v="80"/>
    <x v="17"/>
    <m/>
    <n v="1"/>
    <n v="60"/>
    <s v="CLC"/>
    <s v="60_CLCTC"/>
    <s v="Đổi với lớp Lý thuyết tài chính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7"/>
    <x v="288"/>
    <x v="231"/>
    <x v="795"/>
    <n v="3"/>
    <n v="45"/>
    <n v="6"/>
    <x v="2"/>
    <m/>
    <s v="17.04-11.06"/>
    <x v="3"/>
    <s v="01"/>
    <s v="5"/>
    <s v="4"/>
    <n v="80"/>
    <x v="3"/>
    <m/>
    <n v="1"/>
    <n v="60"/>
    <s v="CLC"/>
    <s v="60_CLCTC"/>
    <s v="Đổi với lớp Lý thuyết tài chính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"/>
    <x v="289"/>
    <x v="220"/>
    <x v="796"/>
    <n v="3"/>
    <n v="45"/>
    <n v="6"/>
    <x v="4"/>
    <m/>
    <s v="09.01-15.01+_x000a_06.02-26.03"/>
    <x v="13"/>
    <m/>
    <s v="2"/>
    <s v="4"/>
    <n v="80"/>
    <x v="13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3"/>
    <x v="289"/>
    <x v="220"/>
    <x v="796"/>
    <n v="3"/>
    <n v="45"/>
    <n v="6"/>
    <x v="4"/>
    <m/>
    <s v="09.01-15.01+_x000a_06.02-26.03"/>
    <x v="14"/>
    <s v="01"/>
    <s v="5"/>
    <s v="1"/>
    <n v="80"/>
    <x v="14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76"/>
    <x v="290"/>
    <x v="225"/>
    <x v="797"/>
    <n v="3"/>
    <n v="45"/>
    <n v="6"/>
    <x v="2"/>
    <m/>
    <s v="17.04-11.06"/>
    <x v="6"/>
    <m/>
    <s v="3"/>
    <s v="4"/>
    <n v="80"/>
    <x v="6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6"/>
    <x v="290"/>
    <x v="225"/>
    <x v="797"/>
    <n v="3"/>
    <n v="45"/>
    <n v="6"/>
    <x v="2"/>
    <m/>
    <s v="17.04-11.06"/>
    <x v="7"/>
    <s v="01"/>
    <s v="6"/>
    <s v="1"/>
    <n v="80"/>
    <x v="7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7"/>
    <x v="291"/>
    <x v="226"/>
    <x v="798"/>
    <n v="3"/>
    <n v="45"/>
    <n v="6"/>
    <x v="4"/>
    <m/>
    <s v="09.01-15.01+_x000a_06.02-26.03"/>
    <x v="21"/>
    <m/>
    <s v="4"/>
    <s v="1"/>
    <n v="80"/>
    <x v="21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7"/>
    <x v="291"/>
    <x v="226"/>
    <x v="798"/>
    <n v="3"/>
    <n v="45"/>
    <n v="6"/>
    <x v="4"/>
    <m/>
    <s v="09.01-15.01+_x000a_06.02-26.03"/>
    <x v="18"/>
    <s v="01"/>
    <s v="6"/>
    <s v="4"/>
    <n v="80"/>
    <x v="18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7"/>
    <x v="292"/>
    <x v="228"/>
    <x v="799"/>
    <n v="3"/>
    <n v="45"/>
    <n v="6"/>
    <x v="2"/>
    <m/>
    <s v="17.04-11.06"/>
    <x v="13"/>
    <m/>
    <s v="2"/>
    <s v="4"/>
    <n v="80"/>
    <x v="13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7"/>
    <x v="292"/>
    <x v="228"/>
    <x v="799"/>
    <n v="3"/>
    <n v="45"/>
    <n v="6"/>
    <x v="2"/>
    <m/>
    <s v="17.04-11.06"/>
    <x v="14"/>
    <s v="01"/>
    <s v="5"/>
    <s v="1"/>
    <n v="80"/>
    <x v="14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8"/>
    <x v="293"/>
    <x v="225"/>
    <x v="800"/>
    <n v="3"/>
    <n v="45"/>
    <n v="6"/>
    <x v="4"/>
    <m/>
    <s v="09.01-15.01+_x000a_06.02-26.03"/>
    <x v="8"/>
    <m/>
    <s v="2"/>
    <s v="10"/>
    <n v="80"/>
    <x v="8"/>
    <m/>
    <n v="2"/>
    <n v="60"/>
    <s v="CLC"/>
    <s v="60_CLCTTTM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8"/>
    <x v="293"/>
    <x v="225"/>
    <x v="800"/>
    <n v="3"/>
    <n v="45"/>
    <n v="6"/>
    <x v="4"/>
    <m/>
    <s v="09.01-15.01+_x000a_06.02-26.03"/>
    <x v="9"/>
    <s v="01"/>
    <s v="5"/>
    <s v="7"/>
    <n v="80"/>
    <x v="9"/>
    <m/>
    <n v="2"/>
    <n v="60"/>
    <s v="CLC"/>
    <s v="60_CLCTTTM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8"/>
    <x v="293"/>
    <x v="225"/>
    <x v="801"/>
    <n v="3"/>
    <n v="45"/>
    <n v="6"/>
    <x v="2"/>
    <m/>
    <s v="17.04-11.06"/>
    <x v="21"/>
    <m/>
    <s v="4"/>
    <s v="1"/>
    <n v="30"/>
    <x v="21"/>
    <m/>
    <n v="2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8"/>
    <x v="293"/>
    <x v="225"/>
    <x v="801"/>
    <n v="3"/>
    <n v="45"/>
    <n v="6"/>
    <x v="2"/>
    <m/>
    <s v="17.04-11.06"/>
    <x v="18"/>
    <s v="01"/>
    <s v="6"/>
    <s v="4"/>
    <n v="30"/>
    <x v="18"/>
    <m/>
    <n v="2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6"/>
    <x v="294"/>
    <x v="232"/>
    <x v="802"/>
    <n v="3"/>
    <n v="45"/>
    <n v="6"/>
    <x v="4"/>
    <m/>
    <s v="09.01-15.01+_x000a_06.02-26.03"/>
    <x v="4"/>
    <m/>
    <s v="2"/>
    <s v="7"/>
    <n v="100"/>
    <x v="4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6"/>
    <x v="294"/>
    <x v="232"/>
    <x v="802"/>
    <n v="3"/>
    <n v="45"/>
    <n v="6"/>
    <x v="4"/>
    <m/>
    <s v="09.01-15.01+_x000a_06.02-26.03"/>
    <x v="5"/>
    <s v="01"/>
    <s v="4"/>
    <s v="10"/>
    <n v="100"/>
    <x v="5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58"/>
    <x v="295"/>
    <x v="233"/>
    <x v="803"/>
    <n v="3"/>
    <n v="45"/>
    <n v="6"/>
    <x v="4"/>
    <s v="05.02-26.02"/>
    <s v="27.02-16.04_x000a_(Học bù 02 buổi)"/>
    <x v="2"/>
    <m/>
    <s v="2"/>
    <s v="1"/>
    <n v="3"/>
    <x v="2"/>
    <s v="B510"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58"/>
    <x v="295"/>
    <x v="233"/>
    <x v="803"/>
    <n v="3"/>
    <n v="45"/>
    <n v="6"/>
    <x v="4"/>
    <s v="05.02-26.02"/>
    <s v="27.02-16.04_x000a_(Học bù 02 buổi)"/>
    <x v="10"/>
    <s v="01"/>
    <s v="4"/>
    <s v="4"/>
    <n v="3"/>
    <x v="10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14"/>
    <x v="296"/>
    <x v="234"/>
    <x v="804"/>
    <n v="3"/>
    <n v="45"/>
    <n v="6"/>
    <x v="4"/>
    <s v="05.02-26.02"/>
    <s v="27.02-16.04_x000a_(Học bù 02 buổi)"/>
    <x v="4"/>
    <m/>
    <s v="2"/>
    <s v="7"/>
    <n v="3"/>
    <x v="4"/>
    <m/>
    <n v="1"/>
    <n v="61"/>
    <s v="CTTT"/>
    <s v="61CTTTKT"/>
    <s v="Điều chỉnh tiến độ, đăng ký học bù 02 buổi trước 16.04; Điều chỉnh lịch học"/>
    <s v="PV Tiệp"/>
    <x v="3"/>
    <n v="1"/>
    <s v="61CTTTK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14"/>
    <x v="296"/>
    <x v="234"/>
    <x v="804"/>
    <n v="3"/>
    <n v="45"/>
    <n v="6"/>
    <x v="4"/>
    <s v="05.02-26.02"/>
    <s v="27.02-16.04_x000a_(Học bù 02 buổi)"/>
    <x v="15"/>
    <s v="01"/>
    <s v="4"/>
    <s v="7"/>
    <n v="3"/>
    <x v="15"/>
    <m/>
    <n v="1"/>
    <n v="61"/>
    <s v="CTTT"/>
    <s v="61CTTTKT"/>
    <s v="Điều chỉnh tiến độ, đăng ký học bù 02 buổi trước 16.04"/>
    <s v="PV Tiệp"/>
    <x v="3"/>
    <n v="1"/>
    <s v="61CTTTK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0"/>
    <x v="297"/>
    <x v="235"/>
    <x v="805"/>
    <n v="3"/>
    <n v="45"/>
    <n v="6"/>
    <x v="2"/>
    <s v="05.02-26.02"/>
    <s v="17.04-11.06"/>
    <x v="21"/>
    <m/>
    <s v="4"/>
    <s v="1"/>
    <n v="3"/>
    <x v="21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50"/>
    <x v="297"/>
    <x v="235"/>
    <x v="805"/>
    <n v="3"/>
    <n v="45"/>
    <n v="6"/>
    <x v="2"/>
    <s v="05.02-26.02"/>
    <s v="17.04-11.06"/>
    <x v="18"/>
    <s v="01"/>
    <s v="6"/>
    <s v="4"/>
    <n v="3"/>
    <x v="18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8"/>
    <x v="298"/>
    <x v="236"/>
    <x v="806"/>
    <n v="3"/>
    <n v="45"/>
    <n v="6"/>
    <x v="4"/>
    <m/>
    <s v="09.01-15.01+_x000a_06.02-26.03"/>
    <x v="2"/>
    <m/>
    <s v="2"/>
    <s v="1"/>
    <n v="80"/>
    <x v="2"/>
    <m/>
    <n v="1"/>
    <n v="60"/>
    <s v="CLC"/>
    <s v="60_CLCQTKS"/>
    <s v="Điều chỉnh lịch học"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8"/>
    <x v="298"/>
    <x v="236"/>
    <x v="806"/>
    <n v="3"/>
    <n v="45"/>
    <n v="6"/>
    <x v="4"/>
    <m/>
    <s v="09.01-15.01+_x000a_06.02-26.03"/>
    <x v="7"/>
    <s v="01"/>
    <s v="6"/>
    <s v="1"/>
    <n v="80"/>
    <x v="7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51"/>
    <x v="299"/>
    <x v="235"/>
    <x v="807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51"/>
    <x v="299"/>
    <x v="235"/>
    <x v="807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8"/>
    <x v="300"/>
    <x v="237"/>
    <x v="808"/>
    <n v="3"/>
    <n v="45"/>
    <n v="6"/>
    <x v="4"/>
    <m/>
    <s v="09.01-15.01+_x000a_06.02-26.03"/>
    <x v="21"/>
    <m/>
    <s v="4"/>
    <s v="1"/>
    <n v="100"/>
    <x v="21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08"/>
    <n v="3"/>
    <n v="45"/>
    <n v="6"/>
    <x v="4"/>
    <m/>
    <s v="09.01-15.01+_x000a_06.02-26.03"/>
    <x v="18"/>
    <s v="01"/>
    <s v="6"/>
    <s v="4"/>
    <n v="100"/>
    <x v="18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09"/>
    <n v="3"/>
    <n v="45"/>
    <n v="6"/>
    <x v="4"/>
    <m/>
    <s v="09.01-15.01+_x000a_06.02-26.03"/>
    <x v="11"/>
    <m/>
    <s v="3"/>
    <s v="10"/>
    <n v="100"/>
    <x v="11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09"/>
    <n v="3"/>
    <n v="45"/>
    <n v="6"/>
    <x v="4"/>
    <m/>
    <s v="09.01-15.01+_x000a_06.02-26.03"/>
    <x v="12"/>
    <s v="01"/>
    <s v="6"/>
    <s v="7"/>
    <n v="100"/>
    <x v="12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0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0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1"/>
    <n v="3"/>
    <n v="45"/>
    <n v="6"/>
    <x v="4"/>
    <m/>
    <s v="09.01-15.01+_x000a_06.02-26.03"/>
    <x v="8"/>
    <m/>
    <s v="2"/>
    <s v="10"/>
    <n v="100"/>
    <x v="8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1"/>
    <n v="3"/>
    <n v="45"/>
    <n v="6"/>
    <x v="4"/>
    <m/>
    <s v="09.01-15.01+_x000a_06.02-26.03"/>
    <x v="9"/>
    <s v="01"/>
    <s v="5"/>
    <s v="7"/>
    <n v="100"/>
    <x v="9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2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TTTM"/>
    <m/>
    <m/>
    <x v="3"/>
    <n v="8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2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TTTM"/>
    <m/>
    <m/>
    <x v="3"/>
    <n v="8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3"/>
    <n v="3"/>
    <n v="45"/>
    <n v="6"/>
    <x v="2"/>
    <m/>
    <s v="17.04-11.06"/>
    <x v="21"/>
    <m/>
    <s v="4"/>
    <s v="1"/>
    <n v="100"/>
    <x v="21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3"/>
    <n v="3"/>
    <n v="45"/>
    <n v="6"/>
    <x v="2"/>
    <m/>
    <s v="17.04-11.06"/>
    <x v="18"/>
    <s v="01"/>
    <s v="6"/>
    <s v="4"/>
    <n v="100"/>
    <x v="18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8"/>
    <x v="300"/>
    <x v="237"/>
    <x v="814"/>
    <n v="3"/>
    <n v="45"/>
    <n v="6"/>
    <x v="2"/>
    <m/>
    <s v="17.04-11.06"/>
    <x v="11"/>
    <m/>
    <s v="3"/>
    <s v="10"/>
    <n v="100"/>
    <x v="11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4"/>
    <n v="3"/>
    <n v="45"/>
    <n v="6"/>
    <x v="2"/>
    <m/>
    <s v="17.04-11.06"/>
    <x v="12"/>
    <s v="01"/>
    <s v="6"/>
    <s v="7"/>
    <n v="100"/>
    <x v="12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8"/>
    <x v="300"/>
    <x v="237"/>
    <x v="815"/>
    <n v="3"/>
    <n v="45"/>
    <n v="6"/>
    <x v="2"/>
    <m/>
    <s v="17.04-11.06"/>
    <x v="13"/>
    <m/>
    <s v="2"/>
    <s v="4"/>
    <n v="100"/>
    <x v="13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5"/>
    <n v="3"/>
    <n v="45"/>
    <n v="6"/>
    <x v="2"/>
    <m/>
    <s v="17.04-11.06"/>
    <x v="14"/>
    <s v="01"/>
    <s v="5"/>
    <s v="1"/>
    <n v="100"/>
    <x v="14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4"/>
    <x v="301"/>
    <x v="237"/>
    <x v="816"/>
    <n v="3"/>
    <n v="45"/>
    <n v="6"/>
    <x v="4"/>
    <m/>
    <s v="09.01-15.01+_x000a_06.02-26.03"/>
    <x v="13"/>
    <m/>
    <s v="2"/>
    <s v="4"/>
    <n v="100"/>
    <x v="13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4"/>
    <x v="301"/>
    <x v="237"/>
    <x v="816"/>
    <n v="3"/>
    <n v="45"/>
    <n v="6"/>
    <x v="4"/>
    <m/>
    <s v="09.01-15.01+_x000a_06.02-26.03"/>
    <x v="14"/>
    <s v="01"/>
    <s v="5"/>
    <s v="1"/>
    <n v="100"/>
    <x v="14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20"/>
    <x v="302"/>
    <x v="238"/>
    <x v="817"/>
    <n v="3"/>
    <n v="45"/>
    <n v="6"/>
    <x v="4"/>
    <m/>
    <s v="09.01-15.01+_x000a_06.02-26.03"/>
    <x v="13"/>
    <m/>
    <s v="2"/>
    <s v="4"/>
    <n v="100"/>
    <x v="13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20"/>
    <x v="302"/>
    <x v="238"/>
    <x v="817"/>
    <n v="3"/>
    <n v="45"/>
    <n v="6"/>
    <x v="4"/>
    <m/>
    <s v="09.01-15.01+_x000a_06.02-26.03"/>
    <x v="14"/>
    <s v="01"/>
    <s v="5"/>
    <s v="1"/>
    <n v="100"/>
    <x v="14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20"/>
    <x v="302"/>
    <x v="238"/>
    <x v="818"/>
    <n v="3"/>
    <n v="45"/>
    <n v="6"/>
    <x v="2"/>
    <m/>
    <s v="17.04-11.06"/>
    <x v="11"/>
    <m/>
    <s v="3"/>
    <s v="10"/>
    <n v="100"/>
    <x v="11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20"/>
    <x v="302"/>
    <x v="238"/>
    <x v="818"/>
    <n v="3"/>
    <n v="45"/>
    <n v="6"/>
    <x v="2"/>
    <m/>
    <s v="17.04-11.06"/>
    <x v="12"/>
    <s v="01"/>
    <s v="6"/>
    <s v="7"/>
    <n v="100"/>
    <x v="12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19"/>
    <n v="3"/>
    <n v="45"/>
    <n v="6"/>
    <x v="4"/>
    <m/>
    <s v="09.01-15.01+_x000a_06.02-26.03"/>
    <x v="17"/>
    <m/>
    <s v="3"/>
    <s v="1"/>
    <n v="100"/>
    <x v="17"/>
    <m/>
    <n v="10"/>
    <n v="59"/>
    <s v="Tiêu chuẩn"/>
    <s v="59_TTTM"/>
    <m/>
    <m/>
    <x v="3"/>
    <n v="10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19"/>
    <n v="3"/>
    <n v="45"/>
    <n v="6"/>
    <x v="4"/>
    <m/>
    <s v="09.01-15.01+_x000a_06.02-26.03"/>
    <x v="3"/>
    <s v="01"/>
    <s v="5"/>
    <s v="4"/>
    <n v="100"/>
    <x v="3"/>
    <m/>
    <n v="10"/>
    <n v="59"/>
    <s v="Tiêu chuẩn"/>
    <s v="59_TTTM"/>
    <m/>
    <m/>
    <x v="3"/>
    <n v="10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0"/>
    <n v="3"/>
    <n v="45"/>
    <n v="6"/>
    <x v="4"/>
    <m/>
    <s v="09.01-15.01+_x000a_06.02-26.03"/>
    <x v="4"/>
    <m/>
    <s v="2"/>
    <s v="7"/>
    <n v="100"/>
    <x v="4"/>
    <m/>
    <n v="10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0"/>
    <n v="3"/>
    <n v="45"/>
    <n v="6"/>
    <x v="4"/>
    <m/>
    <s v="09.01-15.01+_x000a_06.02-26.03"/>
    <x v="5"/>
    <s v="01"/>
    <s v="4"/>
    <s v="10"/>
    <n v="100"/>
    <x v="5"/>
    <m/>
    <n v="10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1"/>
    <n v="3"/>
    <n v="45"/>
    <n v="6"/>
    <x v="4"/>
    <m/>
    <s v="09.01-15.01+_x000a_06.02-26.03"/>
    <x v="6"/>
    <m/>
    <s v="3"/>
    <s v="4"/>
    <n v="100"/>
    <x v="6"/>
    <m/>
    <n v="10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1"/>
    <n v="3"/>
    <n v="45"/>
    <n v="6"/>
    <x v="4"/>
    <m/>
    <s v="09.01-15.01+_x000a_06.02-26.03"/>
    <x v="7"/>
    <s v="01"/>
    <s v="6"/>
    <s v="1"/>
    <n v="100"/>
    <x v="7"/>
    <m/>
    <n v="10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2"/>
    <n v="3"/>
    <n v="45"/>
    <n v="6"/>
    <x v="4"/>
    <m/>
    <s v="09.01-15.01+_x000a_06.02-26.03"/>
    <x v="8"/>
    <m/>
    <s v="2"/>
    <s v="10"/>
    <n v="100"/>
    <x v="8"/>
    <m/>
    <n v="10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2"/>
    <n v="3"/>
    <n v="45"/>
    <n v="6"/>
    <x v="4"/>
    <m/>
    <s v="09.01-15.01+_x000a_06.02-26.03"/>
    <x v="9"/>
    <s v="01"/>
    <s v="5"/>
    <s v="7"/>
    <n v="100"/>
    <x v="9"/>
    <m/>
    <n v="10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3"/>
    <n v="3"/>
    <n v="45"/>
    <n v="6"/>
    <x v="4"/>
    <m/>
    <s v="09.01-15.01+_x000a_06.02-26.03"/>
    <x v="19"/>
    <m/>
    <s v="3"/>
    <s v="7"/>
    <n v="100"/>
    <x v="19"/>
    <m/>
    <n v="10"/>
    <n v="59"/>
    <s v="Tiêu chuẩn"/>
    <s v="59_TATM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3"/>
    <n v="3"/>
    <n v="45"/>
    <n v="6"/>
    <x v="4"/>
    <m/>
    <s v="09.01-15.01+_x000a_06.02-26.03"/>
    <x v="20"/>
    <s v="01"/>
    <s v="5"/>
    <s v="10"/>
    <n v="100"/>
    <x v="20"/>
    <m/>
    <n v="10"/>
    <n v="59"/>
    <s v="Tiêu chuẩn"/>
    <s v="59_TATM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4"/>
    <n v="3"/>
    <n v="45"/>
    <n v="6"/>
    <x v="2"/>
    <m/>
    <s v="17.04-11.06"/>
    <x v="17"/>
    <m/>
    <s v="3"/>
    <s v="1"/>
    <n v="100"/>
    <x v="17"/>
    <m/>
    <n v="10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4"/>
    <n v="3"/>
    <n v="45"/>
    <n v="6"/>
    <x v="2"/>
    <m/>
    <s v="17.04-11.06"/>
    <x v="3"/>
    <s v="01"/>
    <s v="5"/>
    <s v="4"/>
    <n v="100"/>
    <x v="3"/>
    <m/>
    <n v="10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5"/>
    <n v="3"/>
    <n v="45"/>
    <n v="6"/>
    <x v="2"/>
    <m/>
    <s v="17.04-11.06"/>
    <x v="4"/>
    <m/>
    <s v="2"/>
    <s v="7"/>
    <n v="100"/>
    <x v="4"/>
    <m/>
    <n v="10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5"/>
    <n v="3"/>
    <n v="45"/>
    <n v="6"/>
    <x v="2"/>
    <m/>
    <s v="17.04-11.06"/>
    <x v="5"/>
    <s v="01"/>
    <s v="4"/>
    <s v="10"/>
    <n v="100"/>
    <x v="5"/>
    <m/>
    <n v="10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6"/>
    <n v="3"/>
    <n v="45"/>
    <n v="6"/>
    <x v="2"/>
    <m/>
    <s v="17.04-11.06"/>
    <x v="6"/>
    <m/>
    <s v="3"/>
    <s v="4"/>
    <n v="100"/>
    <x v="6"/>
    <m/>
    <n v="10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6"/>
    <n v="3"/>
    <n v="45"/>
    <n v="6"/>
    <x v="2"/>
    <m/>
    <s v="17.04-11.06"/>
    <x v="7"/>
    <s v="01"/>
    <s v="6"/>
    <s v="1"/>
    <n v="100"/>
    <x v="7"/>
    <m/>
    <n v="10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7"/>
    <n v="3"/>
    <n v="45"/>
    <n v="6"/>
    <x v="2"/>
    <m/>
    <s v="17.04-11.06"/>
    <x v="19"/>
    <m/>
    <s v="3"/>
    <s v="7"/>
    <n v="100"/>
    <x v="19"/>
    <m/>
    <n v="10"/>
    <n v="59"/>
    <s v="Tiêu chuẩn"/>
    <s v="59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7"/>
    <n v="3"/>
    <n v="45"/>
    <n v="6"/>
    <x v="2"/>
    <m/>
    <s v="17.04-11.06"/>
    <x v="20"/>
    <s v="01"/>
    <s v="5"/>
    <s v="10"/>
    <n v="100"/>
    <x v="20"/>
    <m/>
    <n v="10"/>
    <n v="59"/>
    <s v="Tiêu chuẩn"/>
    <s v="59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8"/>
    <n v="3"/>
    <n v="45"/>
    <n v="6"/>
    <x v="2"/>
    <m/>
    <s v="17.04-11.06"/>
    <x v="17"/>
    <m/>
    <s v="3"/>
    <s v="1"/>
    <n v="100"/>
    <x v="17"/>
    <m/>
    <n v="10"/>
    <n v="59"/>
    <s v="Tiêu chuẩn"/>
    <s v="59_TP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8"/>
    <n v="3"/>
    <n v="45"/>
    <n v="6"/>
    <x v="2"/>
    <m/>
    <s v="17.04-11.06"/>
    <x v="3"/>
    <s v="01"/>
    <s v="5"/>
    <s v="4"/>
    <n v="100"/>
    <x v="3"/>
    <m/>
    <n v="10"/>
    <n v="59"/>
    <s v="Tiêu chuẩn"/>
    <s v="59_TP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29"/>
    <n v="3"/>
    <n v="45"/>
    <n v="6"/>
    <x v="4"/>
    <m/>
    <s v="09.01-15.01+_x000a_06.02-26.03"/>
    <x v="6"/>
    <m/>
    <s v="3"/>
    <s v="4"/>
    <n v="100"/>
    <x v="6"/>
    <m/>
    <n v="4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8"/>
    <x v="304"/>
    <x v="240"/>
    <x v="829"/>
    <n v="3"/>
    <n v="45"/>
    <n v="6"/>
    <x v="4"/>
    <m/>
    <s v="09.01-15.01+_x000a_06.02-26.03"/>
    <x v="7"/>
    <s v="01"/>
    <s v="6"/>
    <s v="1"/>
    <n v="100"/>
    <x v="7"/>
    <m/>
    <n v="4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8"/>
    <x v="304"/>
    <x v="240"/>
    <x v="830"/>
    <n v="3"/>
    <n v="45"/>
    <n v="6"/>
    <x v="2"/>
    <m/>
    <s v="17.04-11.06"/>
    <x v="17"/>
    <m/>
    <s v="3"/>
    <s v="1"/>
    <n v="100"/>
    <x v="17"/>
    <m/>
    <n v="4"/>
    <n v="60"/>
    <s v="Tiêu chuẩn"/>
    <s v="60_QTKD"/>
    <s v="Điều chỉnh giai đoạn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0"/>
    <n v="3"/>
    <n v="45"/>
    <n v="6"/>
    <x v="2"/>
    <m/>
    <s v="17.04-11.06"/>
    <x v="3"/>
    <s v="01"/>
    <s v="5"/>
    <s v="4"/>
    <n v="100"/>
    <x v="3"/>
    <m/>
    <n v="4"/>
    <n v="60"/>
    <s v="Tiêu chuẩn"/>
    <s v="60_QTKD"/>
    <s v="Điều chỉnh giai đoạn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31"/>
    <n v="3"/>
    <n v="45"/>
    <n v="6"/>
    <x v="2"/>
    <m/>
    <s v="17.04-11.06"/>
    <x v="8"/>
    <m/>
    <s v="2"/>
    <s v="10"/>
    <n v="100"/>
    <x v="8"/>
    <m/>
    <n v="4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1"/>
    <n v="3"/>
    <n v="45"/>
    <n v="6"/>
    <x v="2"/>
    <m/>
    <s v="17.04-11.06"/>
    <x v="9"/>
    <s v="01"/>
    <s v="5"/>
    <s v="7"/>
    <n v="100"/>
    <x v="9"/>
    <m/>
    <n v="4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32"/>
    <n v="3"/>
    <n v="45"/>
    <n v="6"/>
    <x v="2"/>
    <m/>
    <s v="17.04-11.06"/>
    <x v="8"/>
    <m/>
    <s v="2"/>
    <s v="10"/>
    <n v="100"/>
    <x v="8"/>
    <m/>
    <n v="4"/>
    <n v="60"/>
    <s v="Tiêu chuẩn"/>
    <s v="60_QTKD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2"/>
    <n v="3"/>
    <n v="45"/>
    <n v="6"/>
    <x v="2"/>
    <m/>
    <s v="17.04-11.06"/>
    <x v="9"/>
    <s v="01"/>
    <s v="5"/>
    <s v="7"/>
    <n v="100"/>
    <x v="9"/>
    <m/>
    <n v="4"/>
    <n v="60"/>
    <s v="Tiêu chuẩn"/>
    <s v="60_QTKD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4"/>
    <x v="305"/>
    <x v="241"/>
    <x v="833"/>
    <n v="3"/>
    <n v="45"/>
    <n v="6"/>
    <x v="4"/>
    <m/>
    <s v="09.01-15.01+_x000a_06.02-26.03"/>
    <x v="13"/>
    <m/>
    <s v="2"/>
    <s v="4"/>
    <n v="100"/>
    <x v="13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4"/>
    <x v="305"/>
    <x v="241"/>
    <x v="833"/>
    <n v="3"/>
    <n v="45"/>
    <n v="6"/>
    <x v="4"/>
    <m/>
    <s v="09.01-15.01+_x000a_06.02-26.03"/>
    <x v="14"/>
    <s v="01"/>
    <s v="5"/>
    <s v="1"/>
    <n v="100"/>
    <x v="14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4"/>
    <n v="3"/>
    <n v="45"/>
    <n v="6"/>
    <x v="4"/>
    <m/>
    <s v="09.01-15.01+_x000a_06.02-26.03"/>
    <x v="11"/>
    <m/>
    <s v="3"/>
    <s v="10"/>
    <n v="100"/>
    <x v="11"/>
    <m/>
    <n v="6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4"/>
    <n v="3"/>
    <n v="45"/>
    <n v="6"/>
    <x v="4"/>
    <m/>
    <s v="09.01-15.01+_x000a_06.02-26.03"/>
    <x v="12"/>
    <s v="01"/>
    <s v="6"/>
    <s v="7"/>
    <n v="100"/>
    <x v="12"/>
    <m/>
    <n v="6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5"/>
    <n v="3"/>
    <n v="45"/>
    <n v="6"/>
    <x v="4"/>
    <m/>
    <s v="09.01-15.01+_x000a_06.02-26.03"/>
    <x v="13"/>
    <m/>
    <s v="2"/>
    <s v="4"/>
    <n v="100"/>
    <x v="13"/>
    <m/>
    <n v="6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5"/>
    <n v="3"/>
    <n v="45"/>
    <n v="6"/>
    <x v="4"/>
    <m/>
    <s v="09.01-15.01+_x000a_06.02-26.03"/>
    <x v="14"/>
    <s v="01"/>
    <s v="5"/>
    <s v="1"/>
    <n v="100"/>
    <x v="14"/>
    <m/>
    <n v="6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6"/>
    <n v="3"/>
    <n v="45"/>
    <n v="6"/>
    <x v="4"/>
    <m/>
    <s v="09.01-15.01+_x000a_06.02-26.03"/>
    <x v="15"/>
    <m/>
    <s v="4"/>
    <s v="7"/>
    <n v="100"/>
    <x v="15"/>
    <m/>
    <n v="6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6"/>
    <n v="3"/>
    <n v="45"/>
    <n v="6"/>
    <x v="4"/>
    <m/>
    <s v="09.01-15.01+_x000a_06.02-26.03"/>
    <x v="16"/>
    <s v="01"/>
    <s v="6"/>
    <s v="10"/>
    <n v="100"/>
    <x v="16"/>
    <m/>
    <n v="6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7"/>
    <n v="3"/>
    <n v="45"/>
    <n v="6"/>
    <x v="2"/>
    <m/>
    <s v="17.04-11.06"/>
    <x v="2"/>
    <m/>
    <s v="2"/>
    <s v="1"/>
    <n v="100"/>
    <x v="2"/>
    <m/>
    <n v="6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7"/>
    <n v="3"/>
    <n v="45"/>
    <n v="6"/>
    <x v="2"/>
    <m/>
    <s v="17.04-11.06"/>
    <x v="10"/>
    <s v="01"/>
    <s v="4"/>
    <s v="4"/>
    <n v="100"/>
    <x v="10"/>
    <m/>
    <n v="6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2"/>
    <x v="306"/>
    <x v="242"/>
    <x v="838"/>
    <n v="3"/>
    <n v="45"/>
    <n v="6"/>
    <x v="2"/>
    <m/>
    <s v="17.04-11.06"/>
    <x v="11"/>
    <m/>
    <s v="3"/>
    <s v="10"/>
    <n v="100"/>
    <x v="11"/>
    <m/>
    <n v="6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8"/>
    <n v="3"/>
    <n v="45"/>
    <n v="6"/>
    <x v="2"/>
    <m/>
    <s v="17.04-11.06"/>
    <x v="12"/>
    <s v="01"/>
    <s v="6"/>
    <s v="7"/>
    <n v="100"/>
    <x v="12"/>
    <m/>
    <n v="6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2"/>
    <x v="306"/>
    <x v="242"/>
    <x v="839"/>
    <n v="3"/>
    <n v="45"/>
    <n v="6"/>
    <x v="2"/>
    <m/>
    <s v="17.04-11.06"/>
    <x v="13"/>
    <m/>
    <s v="2"/>
    <s v="4"/>
    <n v="100"/>
    <x v="13"/>
    <m/>
    <n v="6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9"/>
    <n v="3"/>
    <n v="45"/>
    <n v="6"/>
    <x v="2"/>
    <m/>
    <s v="17.04-11.06"/>
    <x v="14"/>
    <s v="01"/>
    <s v="5"/>
    <s v="1"/>
    <n v="100"/>
    <x v="14"/>
    <m/>
    <n v="6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2"/>
    <x v="307"/>
    <x v="243"/>
    <x v="840"/>
    <n v="3"/>
    <n v="45"/>
    <n v="6"/>
    <x v="4"/>
    <m/>
    <s v="09.01-15.01+_x000a_06.02-26.03"/>
    <x v="11"/>
    <m/>
    <s v="3"/>
    <s v="10"/>
    <n v="100"/>
    <x v="11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2"/>
    <x v="307"/>
    <x v="243"/>
    <x v="840"/>
    <n v="3"/>
    <n v="45"/>
    <n v="6"/>
    <x v="4"/>
    <m/>
    <s v="09.01-15.01+_x000a_06.02-26.03"/>
    <x v="12"/>
    <s v="01"/>
    <s v="6"/>
    <s v="7"/>
    <n v="100"/>
    <x v="12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2"/>
    <x v="308"/>
    <x v="244"/>
    <x v="841"/>
    <n v="3"/>
    <n v="45"/>
    <n v="6"/>
    <x v="4"/>
    <s v="05.02-26.02"/>
    <s v="27.02-16.04_x000a_(Học bù 02 buổi)"/>
    <x v="15"/>
    <m/>
    <s v="4"/>
    <s v="7"/>
    <n v="3"/>
    <x v="15"/>
    <m/>
    <n v="7"/>
    <n v="61"/>
    <s v="Tiêu chuẩn"/>
    <s v="61KDQ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32"/>
    <x v="308"/>
    <x v="244"/>
    <x v="841"/>
    <n v="3"/>
    <n v="45"/>
    <n v="6"/>
    <x v="4"/>
    <s v="05.02-26.02"/>
    <s v="27.02-16.04_x000a_(Học bù 02 buổi)"/>
    <x v="16"/>
    <s v="01"/>
    <s v="6"/>
    <s v="10"/>
    <n v="3"/>
    <x v="16"/>
    <m/>
    <n v="7"/>
    <n v="61"/>
    <s v="Tiêu chuẩn"/>
    <s v="61KDQ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2"/>
    <n v="3"/>
    <n v="45"/>
    <n v="6"/>
    <x v="4"/>
    <s v="05.02-26.02"/>
    <s v="27.02-16.04_x000a_(Học bù 02 buổi)"/>
    <x v="19"/>
    <m/>
    <s v="3"/>
    <s v="7"/>
    <n v="3"/>
    <x v="19"/>
    <m/>
    <n v="7"/>
    <n v="61"/>
    <s v="Tiêu chuẩn"/>
    <s v="61KT-KHỐI 2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2"/>
    <n v="3"/>
    <n v="45"/>
    <n v="6"/>
    <x v="4"/>
    <s v="05.02-26.02"/>
    <s v="27.02-16.04_x000a_(Học bù 02 buổi)"/>
    <x v="20"/>
    <s v="01"/>
    <s v="5"/>
    <s v="10"/>
    <n v="3"/>
    <x v="20"/>
    <m/>
    <n v="7"/>
    <n v="61"/>
    <s v="Tiêu chuẩn"/>
    <s v="61KT-KHỐI 2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3"/>
    <n v="3"/>
    <n v="45"/>
    <n v="6"/>
    <x v="4"/>
    <s v="05.02-26.02"/>
    <s v="27.02-16.04_x000a_(Học bù 02 buổi)"/>
    <x v="21"/>
    <m/>
    <s v="4"/>
    <s v="1"/>
    <n v="3"/>
    <x v="21"/>
    <m/>
    <n v="7"/>
    <n v="61"/>
    <s v="Tiêu chuẩn"/>
    <s v="61KT-KHỐI 3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3"/>
    <n v="3"/>
    <n v="45"/>
    <n v="6"/>
    <x v="4"/>
    <s v="05.02-26.02"/>
    <s v="27.02-16.04_x000a_(Học bù 02 buổi)"/>
    <x v="18"/>
    <s v="01"/>
    <s v="6"/>
    <s v="4"/>
    <n v="3"/>
    <x v="18"/>
    <m/>
    <n v="7"/>
    <n v="61"/>
    <s v="Tiêu chuẩn"/>
    <s v="61KT-KHỐI 3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4"/>
    <n v="3"/>
    <n v="45"/>
    <n v="6"/>
    <x v="4"/>
    <s v="05.02-26.02"/>
    <s v="27.02-16.04_x000a_(Học bù 02 buổi)"/>
    <x v="8"/>
    <m/>
    <s v="2"/>
    <s v="10"/>
    <n v="3"/>
    <x v="8"/>
    <m/>
    <n v="7"/>
    <n v="61"/>
    <s v="Tiêu chuẩn"/>
    <s v="61KT-KHỐI 4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4"/>
    <n v="3"/>
    <n v="45"/>
    <n v="6"/>
    <x v="4"/>
    <s v="05.02-26.02"/>
    <s v="27.02-16.04_x000a_(Học bù 02 buổi)"/>
    <x v="9"/>
    <s v="01"/>
    <s v="5"/>
    <s v="7"/>
    <n v="3"/>
    <x v="9"/>
    <m/>
    <n v="7"/>
    <n v="61"/>
    <s v="Tiêu chuẩn"/>
    <s v="61KT-KHỐI 4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5"/>
    <n v="3"/>
    <n v="45"/>
    <n v="6"/>
    <x v="4"/>
    <s v="05.02-26.02"/>
    <s v="27.02-16.04_x000a_(Học bù 02 buổi)"/>
    <x v="6"/>
    <m/>
    <s v="3"/>
    <s v="4"/>
    <n v="3"/>
    <x v="6"/>
    <m/>
    <n v="7"/>
    <n v="61"/>
    <s v="Tiêu chuẩn"/>
    <s v="61KT-KHỐI 5"/>
    <s v="Điều chỉnh tiến độ, đăng ký học bù 02 buổi trước 16.04"/>
    <s v="ND Quý"/>
    <x v="3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5"/>
    <n v="3"/>
    <n v="45"/>
    <n v="6"/>
    <x v="4"/>
    <s v="05.02-26.02"/>
    <s v="27.02-16.04_x000a_(Học bù 02 buổi)"/>
    <x v="7"/>
    <s v="01"/>
    <s v="6"/>
    <s v="1"/>
    <n v="3"/>
    <x v="7"/>
    <m/>
    <n v="7"/>
    <n v="61"/>
    <s v="Tiêu chuẩn"/>
    <s v="61KT-KHỐI 5"/>
    <s v="Điều chỉnh tiến độ, đăng ký học bù 02 buổi trước 16.04"/>
    <s v="ND Quý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32"/>
    <x v="308"/>
    <x v="244"/>
    <x v="846"/>
    <n v="3"/>
    <n v="45"/>
    <n v="6"/>
    <x v="2"/>
    <s v="05.02-26.02"/>
    <s v="17.04-11.06"/>
    <x v="4"/>
    <m/>
    <s v="2"/>
    <s v="7"/>
    <n v="3"/>
    <x v="4"/>
    <m/>
    <n v="7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2"/>
    <x v="308"/>
    <x v="244"/>
    <x v="846"/>
    <n v="3"/>
    <n v="45"/>
    <n v="6"/>
    <x v="2"/>
    <s v="05.02-26.02"/>
    <s v="17.04-11.06"/>
    <x v="5"/>
    <s v="01"/>
    <s v="4"/>
    <s v="10"/>
    <n v="3"/>
    <x v="5"/>
    <m/>
    <n v="7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5"/>
    <x v="308"/>
    <x v="244"/>
    <x v="847"/>
    <n v="3"/>
    <n v="45"/>
    <n v="6"/>
    <x v="2"/>
    <s v="05.02-26.02"/>
    <s v="17.04-11.06"/>
    <x v="17"/>
    <m/>
    <s v="3"/>
    <s v="1"/>
    <n v="3"/>
    <x v="17"/>
    <m/>
    <n v="7"/>
    <n v="61"/>
    <s v="Tiêu chuẩn"/>
    <s v="61KT-KHỐI 1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5"/>
    <x v="308"/>
    <x v="244"/>
    <x v="847"/>
    <n v="3"/>
    <n v="45"/>
    <n v="6"/>
    <x v="2"/>
    <s v="05.02-26.02"/>
    <s v="17.04-11.06"/>
    <x v="3"/>
    <s v="01"/>
    <s v="5"/>
    <s v="4"/>
    <n v="3"/>
    <x v="3"/>
    <m/>
    <n v="7"/>
    <n v="61"/>
    <s v="Tiêu chuẩn"/>
    <s v="61KT-KHỐI 1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2"/>
    <x v="309"/>
    <x v="245"/>
    <x v="848"/>
    <n v="3"/>
    <n v="45"/>
    <n v="6"/>
    <x v="4"/>
    <m/>
    <s v="09.01-15.01+_x000a_06.02-26.03"/>
    <x v="2"/>
    <m/>
    <s v="2"/>
    <s v="1"/>
    <n v="100"/>
    <x v="2"/>
    <s v="A501"/>
    <n v="3"/>
    <n v="60"/>
    <s v="Tiêu chuẩn"/>
    <s v="60_KD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2"/>
    <x v="309"/>
    <x v="245"/>
    <x v="848"/>
    <n v="3"/>
    <n v="45"/>
    <n v="6"/>
    <x v="4"/>
    <m/>
    <s v="09.01-15.01+_x000a_06.02-26.03"/>
    <x v="10"/>
    <s v="01"/>
    <s v="4"/>
    <s v="4"/>
    <n v="100"/>
    <x v="10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2"/>
    <x v="309"/>
    <x v="245"/>
    <x v="849"/>
    <n v="3"/>
    <n v="45"/>
    <n v="6"/>
    <x v="2"/>
    <m/>
    <s v="17.04-11.06"/>
    <x v="2"/>
    <m/>
    <s v="2"/>
    <s v="1"/>
    <n v="100"/>
    <x v="2"/>
    <m/>
    <n v="3"/>
    <n v="60"/>
    <s v="Tiêu chuẩn"/>
    <s v="60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2"/>
    <x v="309"/>
    <x v="245"/>
    <x v="849"/>
    <n v="3"/>
    <n v="45"/>
    <n v="6"/>
    <x v="2"/>
    <m/>
    <s v="17.04-11.06"/>
    <x v="10"/>
    <s v="01"/>
    <s v="4"/>
    <s v="4"/>
    <n v="100"/>
    <x v="10"/>
    <m/>
    <n v="3"/>
    <n v="60"/>
    <s v="Tiêu chuẩn"/>
    <s v="60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2"/>
    <x v="309"/>
    <x v="245"/>
    <x v="850"/>
    <n v="3"/>
    <n v="45"/>
    <n v="6"/>
    <x v="2"/>
    <m/>
    <s v="17.04-11.06"/>
    <x v="11"/>
    <m/>
    <s v="3"/>
    <s v="10"/>
    <n v="100"/>
    <x v="11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2"/>
    <x v="309"/>
    <x v="245"/>
    <x v="850"/>
    <n v="3"/>
    <n v="45"/>
    <n v="6"/>
    <x v="2"/>
    <m/>
    <s v="17.04-11.06"/>
    <x v="12"/>
    <s v="01"/>
    <s v="6"/>
    <s v="7"/>
    <n v="100"/>
    <x v="12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90"/>
    <x v="310"/>
    <x v="246"/>
    <x v="851"/>
    <n v="3"/>
    <n v="45"/>
    <n v="6"/>
    <x v="4"/>
    <m/>
    <s v="09.01-15.01+_x000a_06.02-26.03"/>
    <x v="2"/>
    <m/>
    <s v="2"/>
    <s v="1"/>
    <n v="100"/>
    <x v="2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90"/>
    <x v="310"/>
    <x v="246"/>
    <x v="851"/>
    <n v="3"/>
    <n v="45"/>
    <n v="6"/>
    <x v="4"/>
    <m/>
    <s v="09.01-15.01+_x000a_06.02-26.03"/>
    <x v="10"/>
    <s v="01"/>
    <s v="4"/>
    <s v="4"/>
    <n v="100"/>
    <x v="10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6"/>
    <x v="311"/>
    <x v="247"/>
    <x v="852"/>
    <n v="3"/>
    <n v="45"/>
    <n v="6"/>
    <x v="4"/>
    <m/>
    <s v="09.01-15.01+_x000a_06.02-26.03"/>
    <x v="19"/>
    <m/>
    <s v="3"/>
    <s v="7"/>
    <n v="100"/>
    <x v="19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6"/>
    <x v="311"/>
    <x v="247"/>
    <x v="852"/>
    <n v="3"/>
    <n v="45"/>
    <n v="6"/>
    <x v="4"/>
    <m/>
    <s v="09.01-15.01+_x000a_06.02-26.03"/>
    <x v="20"/>
    <s v="01"/>
    <s v="5"/>
    <s v="10"/>
    <n v="100"/>
    <x v="20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3"/>
    <n v="3"/>
    <n v="45"/>
    <n v="6"/>
    <x v="4"/>
    <m/>
    <s v="09.01-15.01+_x000a_06.02-26.03"/>
    <x v="2"/>
    <m/>
    <s v="2"/>
    <s v="1"/>
    <n v="100"/>
    <x v="2"/>
    <s v="H301"/>
    <n v="4"/>
    <n v="59"/>
    <s v="Tiêu chuẩn"/>
    <s v="59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3"/>
    <n v="3"/>
    <n v="45"/>
    <n v="6"/>
    <x v="4"/>
    <m/>
    <s v="09.01-15.01+_x000a_06.02-26.03"/>
    <x v="10"/>
    <s v="01"/>
    <s v="4"/>
    <s v="4"/>
    <n v="100"/>
    <x v="10"/>
    <m/>
    <n v="4"/>
    <n v="59"/>
    <s v="Tiêu chuẩn"/>
    <s v="59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4"/>
    <n v="3"/>
    <n v="45"/>
    <n v="6"/>
    <x v="4"/>
    <m/>
    <s v="09.01-15.01+_x000a_06.02-26.03"/>
    <x v="11"/>
    <m/>
    <s v="3"/>
    <s v="10"/>
    <n v="100"/>
    <x v="11"/>
    <m/>
    <n v="4"/>
    <n v="59"/>
    <s v="Tiêu chuẩn"/>
    <s v="59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4"/>
    <n v="3"/>
    <n v="45"/>
    <n v="6"/>
    <x v="4"/>
    <m/>
    <s v="09.01-15.01+_x000a_06.02-26.03"/>
    <x v="12"/>
    <s v="01"/>
    <s v="6"/>
    <s v="7"/>
    <n v="100"/>
    <x v="12"/>
    <m/>
    <n v="4"/>
    <n v="59"/>
    <s v="Tiêu chuẩn"/>
    <s v="59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5"/>
    <n v="3"/>
    <n v="45"/>
    <n v="6"/>
    <x v="4"/>
    <m/>
    <s v="09.01-15.01+_x000a_06.02-26.03"/>
    <x v="19"/>
    <m/>
    <s v="3"/>
    <s v="7"/>
    <n v="100"/>
    <x v="19"/>
    <m/>
    <n v="4"/>
    <n v="59"/>
    <s v="Tiêu chuẩn"/>
    <s v="59_TMQ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5"/>
    <n v="3"/>
    <n v="45"/>
    <n v="6"/>
    <x v="4"/>
    <m/>
    <s v="09.01-15.01+_x000a_06.02-26.03"/>
    <x v="20"/>
    <s v="01"/>
    <s v="5"/>
    <s v="10"/>
    <n v="100"/>
    <x v="20"/>
    <m/>
    <n v="4"/>
    <n v="59"/>
    <s v="Tiêu chuẩn"/>
    <s v="59_TMQ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6"/>
    <n v="3"/>
    <n v="45"/>
    <n v="6"/>
    <x v="2"/>
    <m/>
    <s v="17.04-11.06"/>
    <x v="2"/>
    <m/>
    <s v="2"/>
    <s v="1"/>
    <n v="100"/>
    <x v="2"/>
    <m/>
    <n v="4"/>
    <n v="59"/>
    <s v="Tiêu chuẩn"/>
    <s v="59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3"/>
    <x v="312"/>
    <x v="248"/>
    <x v="856"/>
    <n v="3"/>
    <n v="45"/>
    <n v="6"/>
    <x v="2"/>
    <m/>
    <s v="17.04-11.06"/>
    <x v="10"/>
    <s v="01"/>
    <s v="4"/>
    <s v="4"/>
    <n v="100"/>
    <x v="10"/>
    <m/>
    <n v="4"/>
    <n v="59"/>
    <s v="Tiêu chuẩn"/>
    <s v="59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6"/>
    <x v="313"/>
    <x v="249"/>
    <x v="857"/>
    <n v="3"/>
    <n v="45"/>
    <n v="6"/>
    <x v="4"/>
    <m/>
    <s v="09.01-15.01+_x000a_06.02-26.03"/>
    <x v="4"/>
    <m/>
    <s v="2"/>
    <s v="7"/>
    <n v="100"/>
    <x v="4"/>
    <m/>
    <n v="2"/>
    <n v="60"/>
    <s v="Tiêu chuẩn"/>
    <s v="60_TM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6"/>
    <x v="313"/>
    <x v="249"/>
    <x v="857"/>
    <n v="3"/>
    <n v="45"/>
    <n v="6"/>
    <x v="4"/>
    <m/>
    <s v="09.01-15.01+_x000a_06.02-26.03"/>
    <x v="5"/>
    <s v="01"/>
    <s v="4"/>
    <s v="10"/>
    <n v="100"/>
    <x v="5"/>
    <m/>
    <n v="2"/>
    <n v="60"/>
    <s v="Tiêu chuẩn"/>
    <s v="60_TM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6"/>
    <x v="313"/>
    <x v="249"/>
    <x v="858"/>
    <n v="3"/>
    <n v="45"/>
    <n v="6"/>
    <x v="2"/>
    <m/>
    <s v="17.04-11.06"/>
    <x v="11"/>
    <m/>
    <s v="3"/>
    <s v="10"/>
    <n v="100"/>
    <x v="11"/>
    <m/>
    <n v="2"/>
    <n v="59"/>
    <s v="Tiêu chuẩn"/>
    <s v="59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6"/>
    <x v="313"/>
    <x v="249"/>
    <x v="858"/>
    <n v="3"/>
    <n v="45"/>
    <n v="6"/>
    <x v="2"/>
    <m/>
    <s v="17.04-11.06"/>
    <x v="12"/>
    <s v="01"/>
    <s v="6"/>
    <s v="7"/>
    <n v="100"/>
    <x v="12"/>
    <m/>
    <n v="2"/>
    <n v="59"/>
    <s v="Tiêu chuẩn"/>
    <s v="59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2"/>
    <x v="314"/>
    <x v="250"/>
    <x v="859"/>
    <n v="3"/>
    <n v="45"/>
    <n v="6"/>
    <x v="4"/>
    <m/>
    <s v="09.01-15.01+_x000a_06.02-26.03"/>
    <x v="8"/>
    <m/>
    <s v="2"/>
    <s v="10"/>
    <n v="100"/>
    <x v="8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82"/>
    <x v="314"/>
    <x v="250"/>
    <x v="859"/>
    <n v="3"/>
    <n v="45"/>
    <n v="6"/>
    <x v="4"/>
    <m/>
    <s v="09.01-15.01+_x000a_06.02-26.03"/>
    <x v="9"/>
    <s v="01"/>
    <s v="5"/>
    <s v="7"/>
    <n v="100"/>
    <x v="9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69"/>
    <x v="315"/>
    <x v="237"/>
    <x v="860"/>
    <n v="3"/>
    <n v="45"/>
    <n v="6"/>
    <x v="4"/>
    <m/>
    <s v="09.01-15.01+_x000a_06.02-26.03"/>
    <x v="6"/>
    <m/>
    <s v="3"/>
    <s v="4"/>
    <n v="80"/>
    <x v="6"/>
    <m/>
    <n v="2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69"/>
    <x v="315"/>
    <x v="237"/>
    <x v="860"/>
    <n v="3"/>
    <n v="45"/>
    <n v="6"/>
    <x v="4"/>
    <m/>
    <s v="09.01-15.01+_x000a_06.02-26.03"/>
    <x v="7"/>
    <s v="01"/>
    <s v="6"/>
    <s v="1"/>
    <n v="80"/>
    <x v="7"/>
    <m/>
    <n v="2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69"/>
    <x v="315"/>
    <x v="237"/>
    <x v="861"/>
    <n v="3"/>
    <n v="45"/>
    <n v="6"/>
    <x v="2"/>
    <m/>
    <s v="17.04-11.06"/>
    <x v="8"/>
    <m/>
    <s v="2"/>
    <s v="10"/>
    <n v="80"/>
    <x v="8"/>
    <m/>
    <n v="2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69"/>
    <x v="315"/>
    <x v="237"/>
    <x v="861"/>
    <n v="3"/>
    <n v="45"/>
    <n v="6"/>
    <x v="2"/>
    <m/>
    <s v="17.04-11.06"/>
    <x v="9"/>
    <s v="01"/>
    <s v="5"/>
    <s v="7"/>
    <n v="80"/>
    <x v="9"/>
    <m/>
    <n v="2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6"/>
    <x v="316"/>
    <x v="238"/>
    <x v="862"/>
    <n v="3"/>
    <n v="45"/>
    <n v="6"/>
    <x v="4"/>
    <m/>
    <s v="09.01-15.01+_x000a_06.02-26.03"/>
    <x v="17"/>
    <m/>
    <s v="3"/>
    <s v="1"/>
    <n v="80"/>
    <x v="17"/>
    <m/>
    <n v="2"/>
    <n v="60"/>
    <s v="CLC"/>
    <s v="60_LOG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6"/>
    <x v="316"/>
    <x v="238"/>
    <x v="862"/>
    <n v="3"/>
    <n v="45"/>
    <n v="6"/>
    <x v="4"/>
    <m/>
    <s v="09.01-15.01+_x000a_06.02-26.03"/>
    <x v="3"/>
    <s v="01"/>
    <s v="5"/>
    <s v="4"/>
    <n v="80"/>
    <x v="3"/>
    <m/>
    <n v="2"/>
    <n v="60"/>
    <s v="CLC"/>
    <s v="60_LOG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6"/>
    <x v="316"/>
    <x v="238"/>
    <x v="863"/>
    <n v="3"/>
    <n v="45"/>
    <n v="6"/>
    <x v="2"/>
    <m/>
    <s v="17.04-11.06"/>
    <x v="11"/>
    <m/>
    <s v="3"/>
    <s v="10"/>
    <n v="80"/>
    <x v="11"/>
    <m/>
    <n v="2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6"/>
    <x v="316"/>
    <x v="238"/>
    <x v="863"/>
    <n v="3"/>
    <n v="45"/>
    <n v="6"/>
    <x v="2"/>
    <m/>
    <s v="17.04-11.06"/>
    <x v="12"/>
    <s v="01"/>
    <s v="6"/>
    <s v="7"/>
    <n v="80"/>
    <x v="12"/>
    <m/>
    <n v="2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9"/>
    <x v="317"/>
    <x v="239"/>
    <x v="864"/>
    <n v="3"/>
    <n v="45"/>
    <n v="6"/>
    <x v="4"/>
    <m/>
    <s v="09.01-15.01+_x000a_06.02-26.03"/>
    <x v="15"/>
    <m/>
    <s v="4"/>
    <s v="7"/>
    <n v="80"/>
    <x v="15"/>
    <m/>
    <n v="3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9"/>
    <x v="317"/>
    <x v="239"/>
    <x v="864"/>
    <n v="3"/>
    <n v="45"/>
    <n v="6"/>
    <x v="4"/>
    <m/>
    <s v="09.01-15.01+_x000a_06.02-26.03"/>
    <x v="16"/>
    <s v="01"/>
    <s v="6"/>
    <s v="10"/>
    <n v="80"/>
    <x v="16"/>
    <m/>
    <n v="3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9"/>
    <x v="317"/>
    <x v="239"/>
    <x v="865"/>
    <n v="3"/>
    <n v="45"/>
    <n v="6"/>
    <x v="4"/>
    <m/>
    <s v="09.01-15.01+_x000a_06.02-26.03"/>
    <x v="19"/>
    <m/>
    <s v="3"/>
    <s v="7"/>
    <n v="80"/>
    <x v="19"/>
    <m/>
    <n v="3"/>
    <n v="59"/>
    <s v="CLC"/>
    <s v="59_CLCKT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9"/>
    <x v="317"/>
    <x v="239"/>
    <x v="865"/>
    <n v="3"/>
    <n v="45"/>
    <n v="6"/>
    <x v="4"/>
    <m/>
    <s v="09.01-15.01+_x000a_06.02-26.03"/>
    <x v="20"/>
    <s v="01"/>
    <s v="5"/>
    <s v="10"/>
    <n v="80"/>
    <x v="20"/>
    <m/>
    <n v="3"/>
    <n v="59"/>
    <s v="CLC"/>
    <s v="59_CLCKT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9"/>
    <x v="317"/>
    <x v="239"/>
    <x v="866"/>
    <n v="3"/>
    <n v="45"/>
    <n v="6"/>
    <x v="2"/>
    <m/>
    <s v="17.04-11.06"/>
    <x v="21"/>
    <m/>
    <s v="4"/>
    <s v="1"/>
    <n v="80"/>
    <x v="21"/>
    <m/>
    <n v="3"/>
    <n v="59"/>
    <s v="CLC"/>
    <s v="59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9"/>
    <x v="317"/>
    <x v="239"/>
    <x v="866"/>
    <n v="3"/>
    <n v="45"/>
    <n v="6"/>
    <x v="2"/>
    <m/>
    <s v="17.04-11.06"/>
    <x v="18"/>
    <s v="01"/>
    <s v="6"/>
    <s v="4"/>
    <n v="80"/>
    <x v="18"/>
    <m/>
    <n v="3"/>
    <n v="59"/>
    <s v="CLC"/>
    <s v="59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91"/>
    <x v="318"/>
    <x v="240"/>
    <x v="867"/>
    <n v="3"/>
    <n v="45"/>
    <n v="6"/>
    <x v="2"/>
    <m/>
    <s v="17.04-11.06"/>
    <x v="11"/>
    <m/>
    <s v="3"/>
    <s v="10"/>
    <n v="80"/>
    <x v="11"/>
    <m/>
    <n v="1"/>
    <n v="60"/>
    <s v="CLC"/>
    <s v="60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91"/>
    <x v="318"/>
    <x v="240"/>
    <x v="867"/>
    <n v="3"/>
    <n v="45"/>
    <n v="6"/>
    <x v="2"/>
    <m/>
    <s v="17.04-11.06"/>
    <x v="12"/>
    <s v="01"/>
    <s v="6"/>
    <s v="7"/>
    <n v="80"/>
    <x v="12"/>
    <m/>
    <n v="1"/>
    <n v="60"/>
    <s v="CLC"/>
    <s v="60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6"/>
    <x v="319"/>
    <x v="241"/>
    <x v="868"/>
    <n v="3"/>
    <n v="45"/>
    <n v="6"/>
    <x v="4"/>
    <m/>
    <s v="09.01-15.01+_x000a_06.02-26.03"/>
    <x v="11"/>
    <m/>
    <s v="3"/>
    <s v="10"/>
    <n v="80"/>
    <x v="11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6"/>
    <x v="319"/>
    <x v="241"/>
    <x v="868"/>
    <n v="3"/>
    <n v="45"/>
    <n v="6"/>
    <x v="4"/>
    <m/>
    <s v="09.01-15.01+_x000a_06.02-26.03"/>
    <x v="12"/>
    <s v="01"/>
    <s v="6"/>
    <s v="7"/>
    <n v="80"/>
    <x v="12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6"/>
    <x v="319"/>
    <x v="241"/>
    <x v="869"/>
    <n v="3"/>
    <n v="45"/>
    <n v="6"/>
    <x v="2"/>
    <m/>
    <s v="17.04-11.06"/>
    <x v="2"/>
    <m/>
    <s v="2"/>
    <s v="1"/>
    <n v="80"/>
    <x v="2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6"/>
    <x v="319"/>
    <x v="241"/>
    <x v="869"/>
    <n v="3"/>
    <n v="45"/>
    <n v="6"/>
    <x v="2"/>
    <m/>
    <s v="17.04-11.06"/>
    <x v="10"/>
    <s v="01"/>
    <s v="4"/>
    <s v="4"/>
    <n v="80"/>
    <x v="10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1"/>
    <x v="320"/>
    <x v="243"/>
    <x v="870"/>
    <n v="3"/>
    <n v="45"/>
    <n v="6"/>
    <x v="4"/>
    <m/>
    <s v="09.01-15.01+_x000a_06.02-26.03"/>
    <x v="4"/>
    <m/>
    <s v="2"/>
    <s v="7"/>
    <n v="80"/>
    <x v="4"/>
    <m/>
    <n v="1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1"/>
    <x v="320"/>
    <x v="243"/>
    <x v="870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0"/>
    <x v="321"/>
    <x v="251"/>
    <x v="871"/>
    <n v="3"/>
    <n v="45"/>
    <n v="6"/>
    <x v="4"/>
    <m/>
    <s v="09.01-15.01+_x000a_06.02-26.03"/>
    <x v="15"/>
    <m/>
    <s v="4"/>
    <s v="7"/>
    <n v="80"/>
    <x v="15"/>
    <m/>
    <n v="2"/>
    <n v="59"/>
    <s v="CLC"/>
    <s v="59_LOG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0"/>
    <x v="321"/>
    <x v="251"/>
    <x v="871"/>
    <n v="3"/>
    <n v="45"/>
    <n v="6"/>
    <x v="4"/>
    <m/>
    <s v="09.01-15.01+_x000a_06.02-26.03"/>
    <x v="16"/>
    <s v="01"/>
    <s v="6"/>
    <s v="10"/>
    <n v="80"/>
    <x v="16"/>
    <m/>
    <n v="2"/>
    <n v="59"/>
    <s v="CLC"/>
    <s v="59_LOG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0"/>
    <x v="321"/>
    <x v="251"/>
    <x v="872"/>
    <n v="3"/>
    <n v="45"/>
    <n v="6"/>
    <x v="2"/>
    <m/>
    <s v="17.04-11.06"/>
    <x v="4"/>
    <m/>
    <s v="2"/>
    <s v="7"/>
    <n v="80"/>
    <x v="4"/>
    <m/>
    <n v="2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0"/>
    <x v="321"/>
    <x v="251"/>
    <x v="872"/>
    <n v="3"/>
    <n v="45"/>
    <n v="6"/>
    <x v="2"/>
    <m/>
    <s v="17.04-11.06"/>
    <x v="5"/>
    <s v="01"/>
    <s v="4"/>
    <s v="10"/>
    <n v="80"/>
    <x v="5"/>
    <m/>
    <n v="2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1"/>
    <x v="147"/>
    <x v="108"/>
    <x v="873"/>
    <n v="3"/>
    <n v="45"/>
    <n v="6"/>
    <x v="10"/>
    <s v="05.02-26.02"/>
    <s v="10.04-07.05"/>
    <x v="17"/>
    <m/>
    <s v="3"/>
    <s v="1"/>
    <n v="3"/>
    <x v="17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21"/>
    <s v="01"/>
    <s v="4"/>
    <s v="1"/>
    <n v="3"/>
    <x v="21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3"/>
    <s v="02"/>
    <s v="5"/>
    <s v="4"/>
    <n v="3"/>
    <x v="3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18"/>
    <s v="03"/>
    <s v="6"/>
    <s v="4"/>
    <n v="3"/>
    <x v="18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4"/>
    <n v="3"/>
    <n v="45"/>
    <n v="6"/>
    <x v="10"/>
    <s v="05.02-26.02"/>
    <s v="10.04-07.05"/>
    <x v="8"/>
    <m/>
    <s v="2"/>
    <s v="10"/>
    <n v="3"/>
    <x v="8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1"/>
    <x v="147"/>
    <x v="108"/>
    <x v="874"/>
    <n v="3"/>
    <n v="45"/>
    <n v="6"/>
    <x v="10"/>
    <s v="05.02-26.02"/>
    <s v="10.04-07.05"/>
    <x v="15"/>
    <s v="01"/>
    <s v="4"/>
    <s v="7"/>
    <n v="3"/>
    <x v="15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1"/>
    <x v="147"/>
    <x v="108"/>
    <x v="874"/>
    <n v="3"/>
    <n v="45"/>
    <n v="6"/>
    <x v="10"/>
    <s v="05.02-26.02"/>
    <s v="10.04-07.05"/>
    <x v="9"/>
    <s v="02"/>
    <s v="5"/>
    <s v="7"/>
    <n v="3"/>
    <x v="9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1"/>
    <x v="147"/>
    <x v="108"/>
    <x v="874"/>
    <n v="3"/>
    <n v="45"/>
    <n v="6"/>
    <x v="10"/>
    <s v="05.02-26.02"/>
    <s v="10.04-07.05"/>
    <x v="16"/>
    <s v="03"/>
    <s v="6"/>
    <s v="10"/>
    <n v="3"/>
    <x v="16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9"/>
    <x v="322"/>
    <x v="252"/>
    <x v="875"/>
    <n v="3"/>
    <n v="45"/>
    <n v="6"/>
    <x v="2"/>
    <m/>
    <s v="17.04-11.06"/>
    <x v="15"/>
    <m/>
    <s v="4"/>
    <s v="7"/>
    <n v="80"/>
    <x v="15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9"/>
    <x v="322"/>
    <x v="252"/>
    <x v="875"/>
    <n v="3"/>
    <n v="45"/>
    <n v="6"/>
    <x v="2"/>
    <m/>
    <s v="17.04-11.06"/>
    <x v="16"/>
    <s v="01"/>
    <s v="6"/>
    <s v="10"/>
    <n v="80"/>
    <x v="16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8"/>
    <x v="323"/>
    <x v="249"/>
    <x v="876"/>
    <n v="3"/>
    <n v="45"/>
    <n v="6"/>
    <x v="4"/>
    <m/>
    <s v="09.01-15.01+_x000a_06.02-26.03"/>
    <x v="15"/>
    <m/>
    <s v="4"/>
    <s v="7"/>
    <n v="80"/>
    <x v="15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8"/>
    <x v="323"/>
    <x v="249"/>
    <x v="876"/>
    <n v="3"/>
    <n v="45"/>
    <n v="6"/>
    <x v="4"/>
    <m/>
    <s v="09.01-15.01+_x000a_06.02-26.03"/>
    <x v="16"/>
    <s v="01"/>
    <s v="6"/>
    <s v="10"/>
    <n v="80"/>
    <x v="16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8"/>
    <x v="323"/>
    <x v="249"/>
    <x v="877"/>
    <n v="3"/>
    <n v="45"/>
    <n v="6"/>
    <x v="2"/>
    <m/>
    <s v="17.04-11.06"/>
    <x v="13"/>
    <m/>
    <s v="2"/>
    <s v="4"/>
    <n v="80"/>
    <x v="13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8"/>
    <x v="323"/>
    <x v="249"/>
    <x v="877"/>
    <n v="3"/>
    <n v="45"/>
    <n v="6"/>
    <x v="2"/>
    <m/>
    <s v="17.04-11.06"/>
    <x v="14"/>
    <s v="01"/>
    <s v="5"/>
    <s v="1"/>
    <n v="80"/>
    <x v="14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"/>
    <x v="324"/>
    <x v="239"/>
    <x v="878"/>
    <n v="3"/>
    <n v="45"/>
    <n v="6"/>
    <x v="2"/>
    <m/>
    <s v="17.04-11.06"/>
    <x v="11"/>
    <m/>
    <s v="3"/>
    <s v="10"/>
    <n v="30"/>
    <x v="11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"/>
    <x v="324"/>
    <x v="239"/>
    <x v="878"/>
    <n v="3"/>
    <n v="45"/>
    <n v="6"/>
    <x v="2"/>
    <m/>
    <s v="17.04-11.06"/>
    <x v="12"/>
    <s v="01"/>
    <s v="6"/>
    <s v="7"/>
    <n v="30"/>
    <x v="12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"/>
    <x v="325"/>
    <x v="245"/>
    <x v="879"/>
    <n v="3"/>
    <n v="45"/>
    <n v="6"/>
    <x v="4"/>
    <m/>
    <s v="09.01-15.01+_x000a_06.02-26.03"/>
    <x v="21"/>
    <m/>
    <s v="4"/>
    <s v="1"/>
    <n v="30"/>
    <x v="21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"/>
    <x v="325"/>
    <x v="245"/>
    <x v="879"/>
    <n v="3"/>
    <n v="45"/>
    <n v="6"/>
    <x v="4"/>
    <m/>
    <s v="09.01-15.01+_x000a_06.02-26.03"/>
    <x v="18"/>
    <s v="01"/>
    <s v="6"/>
    <s v="4"/>
    <n v="30"/>
    <x v="18"/>
    <m/>
    <n v="1"/>
    <n v="59"/>
    <s v="CLC"/>
    <s v="59 CLCTTTM"/>
    <m/>
    <m/>
    <x v="4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"/>
    <x v="326"/>
    <x v="253"/>
    <x v="880"/>
    <n v="3"/>
    <n v="90"/>
    <n v="6"/>
    <x v="3"/>
    <m/>
    <s v="09.01-15.01+_x000a_06.02-14.05"/>
    <x v="8"/>
    <m/>
    <s v="2"/>
    <s v="10"/>
    <n v="33"/>
    <x v="8"/>
    <m/>
    <n v="1"/>
    <n v="60"/>
    <s v="Tiêu chuẩn"/>
    <s v="60_TPTM;60_TTTM;60_TN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"/>
    <x v="326"/>
    <x v="253"/>
    <x v="880"/>
    <n v="3"/>
    <n v="90"/>
    <n v="6"/>
    <x v="3"/>
    <m/>
    <s v="09.01-15.01+_x000a_06.02-14.05"/>
    <x v="9"/>
    <s v="01"/>
    <s v="5"/>
    <s v="7"/>
    <n v="33"/>
    <x v="9"/>
    <m/>
    <n v="1"/>
    <n v="60"/>
    <s v="Tiêu chuẩn"/>
    <s v="60_TPTM;60_TTTM;60_TN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2"/>
    <x v="327"/>
    <x v="254"/>
    <x v="881"/>
    <n v="3"/>
    <n v="90"/>
    <n v="6"/>
    <x v="3"/>
    <m/>
    <s v="09.01-15.01+_x000a_06.02-14.05"/>
    <x v="21"/>
    <m/>
    <s v="4"/>
    <s v="1"/>
    <n v="30"/>
    <x v="21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2"/>
    <x v="327"/>
    <x v="254"/>
    <x v="881"/>
    <n v="3"/>
    <n v="90"/>
    <n v="6"/>
    <x v="3"/>
    <m/>
    <s v="09.01-15.01+_x000a_06.02-14.05"/>
    <x v="18"/>
    <s v="01"/>
    <s v="6"/>
    <s v="4"/>
    <n v="30"/>
    <x v="18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9"/>
    <x v="328"/>
    <x v="255"/>
    <x v="882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9"/>
    <x v="328"/>
    <x v="255"/>
    <x v="882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1"/>
    <x v="329"/>
    <x v="256"/>
    <x v="883"/>
    <n v="3"/>
    <n v="90"/>
    <n v="6"/>
    <x v="3"/>
    <m/>
    <s v="09.01-15.01+_x000a_06.02-14.05"/>
    <x v="17"/>
    <m/>
    <s v="3"/>
    <s v="1"/>
    <n v="33"/>
    <x v="17"/>
    <m/>
    <n v="1"/>
    <n v="59"/>
    <s v="Tiêu chuẩn"/>
    <s v="59_LOG"/>
    <s v="Điều chỉnh lịch học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1"/>
    <x v="329"/>
    <x v="256"/>
    <x v="883"/>
    <n v="3"/>
    <n v="90"/>
    <n v="6"/>
    <x v="3"/>
    <m/>
    <s v="09.01-15.01+_x000a_06.02-14.05"/>
    <x v="3"/>
    <s v="01"/>
    <s v="5"/>
    <s v="4"/>
    <n v="33"/>
    <x v="3"/>
    <m/>
    <n v="1"/>
    <n v="59"/>
    <s v="Tiêu chuẩn"/>
    <s v="59_LOG"/>
    <s v="Điều chỉnh lịch học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4"/>
    <x v="330"/>
    <x v="257"/>
    <x v="884"/>
    <n v="3"/>
    <n v="90"/>
    <n v="6"/>
    <x v="3"/>
    <m/>
    <s v="09.01-15.01+_x000a_06.02-14.05"/>
    <x v="21"/>
    <m/>
    <s v="4"/>
    <s v="1"/>
    <n v="33"/>
    <x v="21"/>
    <m/>
    <n v="3"/>
    <n v="60"/>
    <s v="Tiêu chuẩn"/>
    <s v="60_TPTM;60_TT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4"/>
    <x v="330"/>
    <x v="257"/>
    <x v="884"/>
    <n v="3"/>
    <n v="90"/>
    <n v="6"/>
    <x v="3"/>
    <m/>
    <s v="09.01-15.01+_x000a_06.02-14.05"/>
    <x v="18"/>
    <s v="01"/>
    <s v="6"/>
    <s v="4"/>
    <n v="33"/>
    <x v="18"/>
    <m/>
    <n v="3"/>
    <n v="60"/>
    <s v="Tiêu chuẩn"/>
    <s v="60_TPTM;60_TT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99"/>
    <x v="331"/>
    <x v="258"/>
    <x v="885"/>
    <n v="3"/>
    <n v="54"/>
    <n v="6"/>
    <x v="4"/>
    <m/>
    <s v="09.01-15.01+_x000a_06.02-02.04"/>
    <x v="13"/>
    <m/>
    <s v="2"/>
    <s v="4"/>
    <n v="33"/>
    <x v="13"/>
    <m/>
    <n v="3"/>
    <n v="60"/>
    <s v="Tiêu chuẩn"/>
    <s v="60_TNTM"/>
    <s v="Xếp ca 2 hoặc ca 3"/>
    <m/>
    <x v="2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5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NTM"/>
    <s v="Xếp ca 2 hoặc ca 3"/>
    <m/>
    <x v="2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6"/>
    <n v="3"/>
    <n v="54"/>
    <n v="6"/>
    <x v="4"/>
    <m/>
    <s v="09.01-15.01+_x000a_06.02-02.04"/>
    <x v="4"/>
    <m/>
    <s v="2"/>
    <s v="7"/>
    <n v="33"/>
    <x v="4"/>
    <m/>
    <n v="3"/>
    <n v="60"/>
    <s v="Tiêu chuẩn"/>
    <s v="60_TNTM"/>
    <s v="Xếp ca 2 hoặc ca 3"/>
    <m/>
    <x v="2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6"/>
    <n v="3"/>
    <n v="54"/>
    <n v="6"/>
    <x v="4"/>
    <m/>
    <s v="09.01-15.01+_x000a_06.02-02.04"/>
    <x v="15"/>
    <s v="01"/>
    <s v="4"/>
    <s v="7"/>
    <n v="33"/>
    <x v="15"/>
    <m/>
    <n v="3"/>
    <n v="60"/>
    <s v="Tiêu chuẩn"/>
    <s v="60_TNTM"/>
    <s v="Xếp ca 2 hoặc ca 3"/>
    <m/>
    <x v="2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7"/>
    <n v="3"/>
    <n v="54"/>
    <n v="6"/>
    <x v="4"/>
    <m/>
    <s v="09.01-15.01+_x000a_06.02-02.04"/>
    <x v="2"/>
    <m/>
    <s v="2"/>
    <s v="1"/>
    <n v="33"/>
    <x v="2"/>
    <m/>
    <n v="3"/>
    <n v="60"/>
    <s v="Tiêu chuẩn"/>
    <s v="60_TNTM"/>
    <s v="Điều chỉnh giai đoạn và lịch học"/>
    <m/>
    <x v="2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7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NTM"/>
    <s v="Điều chỉnh giai đoạn và lịch học"/>
    <m/>
    <x v="2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00"/>
    <x v="332"/>
    <x v="259"/>
    <x v="888"/>
    <n v="3"/>
    <n v="54"/>
    <n v="6"/>
    <x v="2"/>
    <m/>
    <s v="17.04-18.06"/>
    <x v="6"/>
    <m/>
    <s v="3"/>
    <s v="4"/>
    <n v="33"/>
    <x v="6"/>
    <m/>
    <n v="3"/>
    <n v="60"/>
    <s v="Tiêu chuẩn"/>
    <s v="60_TNTM"/>
    <s v="Điều chỉnh giai đoạn và lịch học"/>
    <m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8"/>
    <n v="3"/>
    <n v="54"/>
    <n v="6"/>
    <x v="2"/>
    <m/>
    <s v="17.04-18.06"/>
    <x v="7"/>
    <s v="01"/>
    <s v="6"/>
    <s v="1"/>
    <n v="33"/>
    <x v="7"/>
    <m/>
    <n v="3"/>
    <n v="60"/>
    <s v="Tiêu chuẩn"/>
    <s v="60_TNTM"/>
    <s v="Điều chỉnh giai đoạn và lịch học"/>
    <m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9"/>
    <n v="3"/>
    <n v="54"/>
    <n v="6"/>
    <x v="2"/>
    <m/>
    <s v="17.04-18.06"/>
    <x v="4"/>
    <m/>
    <s v="2"/>
    <s v="7"/>
    <n v="33"/>
    <x v="4"/>
    <m/>
    <n v="3"/>
    <n v="60"/>
    <s v="Tiêu chuẩn"/>
    <s v="60_TNTM"/>
    <s v="Xếp ca 2 hoặc ca 3"/>
    <m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9"/>
    <n v="3"/>
    <n v="54"/>
    <n v="6"/>
    <x v="2"/>
    <m/>
    <s v="17.04-18.06"/>
    <x v="15"/>
    <s v="01"/>
    <s v="4"/>
    <s v="7"/>
    <n v="33"/>
    <x v="15"/>
    <m/>
    <n v="3"/>
    <n v="60"/>
    <s v="Tiêu chuẩn"/>
    <s v="60_TNTM"/>
    <s v="Xếp ca 2 hoặc ca 3"/>
    <m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90"/>
    <n v="3"/>
    <n v="54"/>
    <n v="6"/>
    <x v="2"/>
    <m/>
    <s v="17.04-18.06"/>
    <x v="11"/>
    <m/>
    <s v="3"/>
    <s v="10"/>
    <n v="33"/>
    <x v="11"/>
    <m/>
    <n v="3"/>
    <n v="60"/>
    <s v="Tiêu chuẩn"/>
    <s v="60_TNTM"/>
    <s v="Xếp ca 2 hoặc ca 3"/>
    <m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90"/>
    <n v="3"/>
    <n v="54"/>
    <n v="6"/>
    <x v="2"/>
    <m/>
    <s v="17.04-18.06"/>
    <x v="12"/>
    <s v="01"/>
    <s v="6"/>
    <s v="7"/>
    <n v="33"/>
    <x v="12"/>
    <m/>
    <n v="3"/>
    <n v="60"/>
    <s v="Tiêu chuẩn"/>
    <s v="60_TNTM"/>
    <s v="Xếp ca 2 hoặc ca 3"/>
    <m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10"/>
    <x v="333"/>
    <x v="260"/>
    <x v="891"/>
    <n v="3"/>
    <n v="54"/>
    <n v="3"/>
    <x v="3"/>
    <m/>
    <s v="09.01-15.01+_x000a_06.02-04.06"/>
    <x v="7"/>
    <s v="01"/>
    <s v="6"/>
    <s v="1"/>
    <n v="52"/>
    <x v="7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0"/>
    <x v="333"/>
    <x v="260"/>
    <x v="892"/>
    <n v="3"/>
    <n v="54"/>
    <n v="3"/>
    <x v="3"/>
    <m/>
    <s v="09.01-15.01+_x000a_06.02-04.06"/>
    <x v="6"/>
    <m/>
    <s v="3"/>
    <s v="4"/>
    <n v="52"/>
    <x v="6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0"/>
    <x v="333"/>
    <x v="260"/>
    <x v="893"/>
    <n v="3"/>
    <n v="54"/>
    <n v="3"/>
    <x v="3"/>
    <m/>
    <s v="09.01-15.01+_x000a_06.02-04.06"/>
    <x v="4"/>
    <m/>
    <s v="2"/>
    <s v="7"/>
    <n v="52"/>
    <x v="4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5"/>
    <x v="334"/>
    <x v="261"/>
    <x v="894"/>
    <n v="3"/>
    <n v="54"/>
    <n v="3"/>
    <x v="3"/>
    <m/>
    <s v="09.01-15.01+_x000a_06.02-04.06"/>
    <x v="8"/>
    <m/>
    <s v="2"/>
    <s v="10"/>
    <n v="52"/>
    <x v="8"/>
    <m/>
    <n v="4"/>
    <n v="60"/>
    <s v="Tiêu chuẩn"/>
    <s v="60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5"/>
    <x v="334"/>
    <x v="261"/>
    <x v="895"/>
    <n v="3"/>
    <n v="54"/>
    <n v="3"/>
    <x v="3"/>
    <m/>
    <s v="09.01-15.01+_x000a_06.02-04.06"/>
    <x v="9"/>
    <s v="01"/>
    <s v="5"/>
    <s v="7"/>
    <n v="52"/>
    <x v="9"/>
    <m/>
    <n v="4"/>
    <n v="60"/>
    <s v="Tiêu chuẩn"/>
    <s v="60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4"/>
    <x v="335"/>
    <x v="262"/>
    <x v="896"/>
    <n v="3"/>
    <n v="54"/>
    <n v="3"/>
    <x v="3"/>
    <m/>
    <s v="09.01-15.01+_x000a_06.02-02.04"/>
    <x v="19"/>
    <m/>
    <s v="3"/>
    <s v="7"/>
    <n v="52"/>
    <x v="19"/>
    <m/>
    <n v="4"/>
    <n v="60"/>
    <s v="Tiêu chuẩn"/>
    <s v="60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4"/>
    <x v="335"/>
    <x v="262"/>
    <x v="897"/>
    <n v="3"/>
    <n v="54"/>
    <n v="3"/>
    <x v="3"/>
    <m/>
    <s v="09.01-15.01+_x000a_06.02-04.06"/>
    <x v="19"/>
    <m/>
    <s v="3"/>
    <s v="7"/>
    <n v="52"/>
    <x v="19"/>
    <m/>
    <n v="4"/>
    <n v="60"/>
    <s v="Tiêu chuẩn"/>
    <s v="60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</r>
  <r>
    <m/>
    <x v="336"/>
    <x v="263"/>
    <x v="898"/>
    <n v="3"/>
    <n v="54"/>
    <n v="3"/>
    <x v="3"/>
    <m/>
    <s v="09.01-15.01+_x000a_06.02-04.06"/>
    <x v="17"/>
    <m/>
    <s v="3"/>
    <s v="1"/>
    <n v="52"/>
    <x v="17"/>
    <m/>
    <n v="5"/>
    <n v="59"/>
    <s v="Tiêu chuẩn"/>
    <s v="59_TNTM"/>
    <s v="Bổ sung cho K59 TNTM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899"/>
    <n v="3"/>
    <n v="54"/>
    <n v="3"/>
    <x v="3"/>
    <m/>
    <s v="09.01-15.01+_x000a_06.02-04.06"/>
    <x v="18"/>
    <m/>
    <s v="6"/>
    <s v="4"/>
    <n v="52"/>
    <x v="18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900"/>
    <n v="3"/>
    <n v="54"/>
    <n v="3"/>
    <x v="3"/>
    <m/>
    <s v="09.01-15.01+_x000a_06.02-04.06"/>
    <x v="21"/>
    <m/>
    <s v="4"/>
    <s v="1"/>
    <n v="52"/>
    <x v="21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901"/>
    <n v="3"/>
    <n v="54"/>
    <n v="3"/>
    <x v="3"/>
    <m/>
    <s v="09.01-15.01+_x000a_06.02-04.06"/>
    <x v="14"/>
    <m/>
    <s v="5"/>
    <s v="1"/>
    <n v="52"/>
    <x v="14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9"/>
    <x v="338"/>
    <x v="265"/>
    <x v="902"/>
    <n v="3"/>
    <n v="54"/>
    <n v="3"/>
    <x v="3"/>
    <m/>
    <s v="09.01-15.01+_x000a_06.02-04.06"/>
    <x v="12"/>
    <m/>
    <s v="6"/>
    <s v="7"/>
    <n v="52"/>
    <x v="12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9"/>
    <x v="338"/>
    <x v="265"/>
    <x v="903"/>
    <n v="3"/>
    <n v="54"/>
    <n v="3"/>
    <x v="3"/>
    <m/>
    <s v="09.01-15.01+_x000a_06.02-04.06"/>
    <x v="11"/>
    <m/>
    <s v="3"/>
    <s v="10"/>
    <n v="52"/>
    <x v="11"/>
    <m/>
    <n v="5"/>
    <n v="59"/>
    <s v="Tiêu chuẩn"/>
    <s v="59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20"/>
    <x v="339"/>
    <x v="266"/>
    <x v="904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20"/>
    <x v="339"/>
    <x v="266"/>
    <x v="904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7"/>
    <x v="340"/>
    <x v="267"/>
    <x v="905"/>
    <n v="3"/>
    <n v="54"/>
    <n v="3"/>
    <x v="3"/>
    <m/>
    <s v="09.01-15.01+_x000a_06.02-04.06"/>
    <x v="13"/>
    <m/>
    <s v="2"/>
    <s v="4"/>
    <n v="52"/>
    <x v="13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7"/>
    <x v="340"/>
    <x v="267"/>
    <x v="906"/>
    <n v="3"/>
    <n v="54"/>
    <n v="3"/>
    <x v="3"/>
    <m/>
    <s v="09.01-15.01+_x000a_06.02-04.06"/>
    <x v="19"/>
    <m/>
    <s v="3"/>
    <s v="7"/>
    <n v="52"/>
    <x v="19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7"/>
    <x v="340"/>
    <x v="267"/>
    <x v="907"/>
    <n v="3"/>
    <n v="54"/>
    <n v="3"/>
    <x v="3"/>
    <m/>
    <s v="09.01-15.01+_x000a_06.02-04.06"/>
    <x v="20"/>
    <s v="01"/>
    <s v="5"/>
    <s v="10"/>
    <n v="52"/>
    <x v="20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08"/>
    <n v="3"/>
    <n v="54"/>
    <n v="3"/>
    <x v="3"/>
    <m/>
    <s v="09.01-15.01+_x000a_06.02-04.06"/>
    <x v="10"/>
    <m/>
    <s v="4"/>
    <s v="4"/>
    <n v="52"/>
    <x v="10"/>
    <m/>
    <n v="3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09"/>
    <n v="3"/>
    <n v="54"/>
    <n v="3"/>
    <x v="3"/>
    <m/>
    <s v="09.01-15.01+_x000a_06.02-04.06"/>
    <x v="4"/>
    <m/>
    <s v="2"/>
    <s v="7"/>
    <n v="52"/>
    <x v="4"/>
    <m/>
    <n v="3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10"/>
    <n v="3"/>
    <n v="54"/>
    <n v="3"/>
    <x v="3"/>
    <m/>
    <s v="09.01-15.01+_x000a_06.02-04.06"/>
    <x v="2"/>
    <m/>
    <s v="2"/>
    <s v="1"/>
    <n v="52"/>
    <x v="2"/>
    <m/>
    <n v="3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64"/>
    <x v="342"/>
    <x v="269"/>
    <x v="911"/>
    <n v="3"/>
    <n v="54"/>
    <n v="3"/>
    <x v="3"/>
    <m/>
    <s v="09.01-15.01+_x000a_06.02-04.06"/>
    <x v="8"/>
    <m/>
    <s v="2"/>
    <s v="10"/>
    <n v="52"/>
    <x v="8"/>
    <m/>
    <n v="3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64"/>
    <x v="342"/>
    <x v="269"/>
    <x v="912"/>
    <n v="3"/>
    <n v="54"/>
    <n v="3"/>
    <x v="3"/>
    <m/>
    <s v="09.01-15.01+_x000a_06.02-04.06"/>
    <x v="9"/>
    <m/>
    <s v="5"/>
    <s v="7"/>
    <n v="52"/>
    <x v="9"/>
    <m/>
    <n v="3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11"/>
    <x v="343"/>
    <x v="270"/>
    <x v="913"/>
    <n v="3"/>
    <n v="54"/>
    <n v="6"/>
    <x v="4"/>
    <m/>
    <s v="09.01-15.01+_x000a_06.02-02.04"/>
    <x v="13"/>
    <m/>
    <s v="2"/>
    <s v="4"/>
    <n v="33"/>
    <x v="13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3"/>
    <n v="3"/>
    <n v="54"/>
    <n v="6"/>
    <x v="4"/>
    <m/>
    <s v="09.01-15.01+_x000a_06.02-02.04"/>
    <x v="14"/>
    <s v="01"/>
    <s v="5"/>
    <s v="1"/>
    <n v="33"/>
    <x v="14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4"/>
    <n v="3"/>
    <n v="54"/>
    <n v="6"/>
    <x v="4"/>
    <m/>
    <s v="09.01-15.01+_x000a_06.02-02.04"/>
    <x v="17"/>
    <m/>
    <s v="3"/>
    <s v="1"/>
    <n v="33"/>
    <x v="17"/>
    <m/>
    <n v="2"/>
    <n v="60"/>
    <s v="CLC"/>
    <s v="60_CLCTN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4"/>
    <n v="3"/>
    <n v="54"/>
    <n v="6"/>
    <x v="4"/>
    <m/>
    <s v="09.01-15.01+_x000a_06.02-02.04"/>
    <x v="3"/>
    <s v="01"/>
    <s v="5"/>
    <s v="4"/>
    <n v="33"/>
    <x v="3"/>
    <m/>
    <n v="2"/>
    <n v="60"/>
    <s v="CLC"/>
    <s v="60_CLCTN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2"/>
    <x v="344"/>
    <x v="271"/>
    <x v="915"/>
    <n v="3"/>
    <n v="54"/>
    <n v="6"/>
    <x v="2"/>
    <m/>
    <s v="17.04-18.06"/>
    <x v="13"/>
    <m/>
    <s v="2"/>
    <s v="4"/>
    <n v="33"/>
    <x v="13"/>
    <m/>
    <n v="2"/>
    <n v="60"/>
    <s v="CLC"/>
    <s v="60_CLCTN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5"/>
    <n v="3"/>
    <n v="54"/>
    <n v="6"/>
    <x v="2"/>
    <m/>
    <s v="17.04-18.06"/>
    <x v="14"/>
    <s v="01"/>
    <s v="5"/>
    <s v="1"/>
    <n v="33"/>
    <x v="14"/>
    <m/>
    <n v="2"/>
    <n v="60"/>
    <s v="CLC"/>
    <s v="60_CLCTN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6"/>
    <n v="3"/>
    <n v="54"/>
    <n v="6"/>
    <x v="2"/>
    <m/>
    <s v="17.04-18.06"/>
    <x v="17"/>
    <m/>
    <s v="3"/>
    <s v="1"/>
    <n v="33"/>
    <x v="17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6"/>
    <n v="3"/>
    <n v="54"/>
    <n v="6"/>
    <x v="2"/>
    <m/>
    <s v="17.04-18.06"/>
    <x v="3"/>
    <s v="01"/>
    <s v="5"/>
    <s v="4"/>
    <n v="33"/>
    <x v="3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9"/>
    <x v="345"/>
    <x v="272"/>
    <x v="917"/>
    <n v="3"/>
    <n v="54"/>
    <n v="6"/>
    <x v="4"/>
    <m/>
    <s v="09.01-15.01+_x000a_06.02-02.04"/>
    <x v="2"/>
    <m/>
    <s v="2"/>
    <s v="1"/>
    <n v="33"/>
    <x v="2"/>
    <m/>
    <n v="2"/>
    <n v="60"/>
    <s v="CLC"/>
    <s v="60_CLCTNTM"/>
    <s v="Điều chỉnh lịch học"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9"/>
    <x v="345"/>
    <x v="272"/>
    <x v="917"/>
    <n v="3"/>
    <n v="54"/>
    <n v="6"/>
    <x v="4"/>
    <m/>
    <s v="09.01-15.01+_x000a_06.02-02.04"/>
    <x v="21"/>
    <s v="01"/>
    <s v="4"/>
    <s v="1"/>
    <n v="33"/>
    <x v="21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9"/>
    <x v="345"/>
    <x v="272"/>
    <x v="918"/>
    <n v="3"/>
    <n v="54"/>
    <n v="6"/>
    <x v="2"/>
    <m/>
    <s v="17.04-18.06"/>
    <x v="2"/>
    <m/>
    <s v="2"/>
    <s v="1"/>
    <n v="33"/>
    <x v="2"/>
    <m/>
    <n v="2"/>
    <n v="60"/>
    <s v="CLC"/>
    <s v="60_CLCTN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9"/>
    <x v="345"/>
    <x v="272"/>
    <x v="918"/>
    <n v="3"/>
    <n v="54"/>
    <n v="6"/>
    <x v="2"/>
    <m/>
    <s v="17.04-18.06"/>
    <x v="21"/>
    <s v="01"/>
    <s v="4"/>
    <s v="1"/>
    <n v="33"/>
    <x v="21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3"/>
    <x v="346"/>
    <x v="273"/>
    <x v="919"/>
    <n v="3"/>
    <n v="54"/>
    <n v="3"/>
    <x v="3"/>
    <m/>
    <s v="09.01-15.01+_x000a_06.02-04.06"/>
    <x v="4"/>
    <m/>
    <s v="2"/>
    <s v="7"/>
    <n v="33"/>
    <x v="4"/>
    <m/>
    <n v="2"/>
    <n v="60"/>
    <s v="CLC"/>
    <s v="60_CLCTNTM"/>
    <s v="Điều chỉnh lịch học và tiến độ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73"/>
    <x v="346"/>
    <x v="273"/>
    <x v="920"/>
    <n v="3"/>
    <n v="54"/>
    <n v="3"/>
    <x v="3"/>
    <m/>
    <s v="09.01-15.01+_x000a_06.02-04.06"/>
    <x v="5"/>
    <m/>
    <s v="4"/>
    <s v="10"/>
    <n v="33"/>
    <x v="5"/>
    <m/>
    <n v="2"/>
    <n v="60"/>
    <s v="CLC"/>
    <s v="60_CLCTNTM"/>
    <s v="Điều chỉnh lịch học và tiến độ"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10"/>
    <x v="347"/>
    <x v="274"/>
    <x v="921"/>
    <n v="3"/>
    <n v="54"/>
    <n v="6"/>
    <x v="2"/>
    <m/>
    <s v="17.04-18.06"/>
    <x v="17"/>
    <m/>
    <s v="3"/>
    <s v="1"/>
    <n v="30"/>
    <x v="17"/>
    <m/>
    <n v="1"/>
    <n v="59"/>
    <s v="CLC"/>
    <s v="59 CLCTN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10"/>
    <x v="347"/>
    <x v="274"/>
    <x v="921"/>
    <n v="3"/>
    <n v="54"/>
    <n v="6"/>
    <x v="2"/>
    <m/>
    <s v="17.04-18.06"/>
    <x v="3"/>
    <s v="01"/>
    <s v="5"/>
    <s v="4"/>
    <n v="30"/>
    <x v="3"/>
    <m/>
    <n v="1"/>
    <n v="59"/>
    <s v="CLC"/>
    <s v="59 CLCTN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9"/>
    <x v="348"/>
    <x v="275"/>
    <x v="922"/>
    <n v="3"/>
    <n v="54"/>
    <n v="6"/>
    <x v="4"/>
    <m/>
    <s v="09.01-15.01+_x000a_06.02-02.04"/>
    <x v="2"/>
    <m/>
    <s v="2"/>
    <s v="1"/>
    <n v="30"/>
    <x v="2"/>
    <m/>
    <n v="1"/>
    <n v="59"/>
    <s v="CLC"/>
    <s v="59 CLCTN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"/>
    <x v="348"/>
    <x v="275"/>
    <x v="922"/>
    <n v="3"/>
    <n v="54"/>
    <n v="6"/>
    <x v="4"/>
    <m/>
    <s v="09.01-15.01+_x000a_06.02-02.04"/>
    <x v="10"/>
    <s v="01"/>
    <s v="4"/>
    <s v="4"/>
    <n v="30"/>
    <x v="10"/>
    <m/>
    <n v="1"/>
    <n v="59"/>
    <s v="CLC"/>
    <s v="59 CLCTN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3"/>
    <x v="349"/>
    <x v="276"/>
    <x v="923"/>
    <n v="3"/>
    <n v="54"/>
    <n v="3"/>
    <x v="3"/>
    <m/>
    <s v="09.01-15.01+_x000a_06.02-04.06"/>
    <x v="13"/>
    <m/>
    <s v="2"/>
    <s v="4"/>
    <n v="30"/>
    <x v="13"/>
    <m/>
    <n v="1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94"/>
    <x v="350"/>
    <x v="277"/>
    <x v="924"/>
    <n v="3"/>
    <n v="54"/>
    <n v="3"/>
    <x v="3"/>
    <m/>
    <s v="09.01-15.01+_x000a_06.02-04.06"/>
    <x v="2"/>
    <m/>
    <s v="2"/>
    <s v="1"/>
    <n v="30"/>
    <x v="2"/>
    <m/>
    <n v="1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18"/>
    <x v="351"/>
    <x v="278"/>
    <x v="925"/>
    <n v="3"/>
    <n v="54"/>
    <n v="3"/>
    <x v="3"/>
    <m/>
    <s v="09.01-15.01+_x000a_06.02-04.06"/>
    <x v="5"/>
    <s v="01"/>
    <s v="4"/>
    <s v="10"/>
    <n v="30"/>
    <x v="5"/>
    <m/>
    <n v="2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16"/>
    <x v="352"/>
    <x v="279"/>
    <x v="926"/>
    <n v="3"/>
    <n v="45"/>
    <n v="6"/>
    <x v="2"/>
    <s v="05.02-26.02"/>
    <s v="17.04-11.06"/>
    <x v="8"/>
    <m/>
    <s v="2"/>
    <s v="10"/>
    <n v="3"/>
    <x v="8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6"/>
    <x v="352"/>
    <x v="279"/>
    <x v="926"/>
    <n v="3"/>
    <n v="45"/>
    <n v="6"/>
    <x v="2"/>
    <s v="05.02-26.02"/>
    <s v="17.04-11.06"/>
    <x v="9"/>
    <s v="01"/>
    <s v="5"/>
    <s v="7"/>
    <n v="3"/>
    <x v="9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3"/>
    <x v="353"/>
    <x v="280"/>
    <x v="927"/>
    <n v="3"/>
    <n v="75"/>
    <n v="6"/>
    <x v="3"/>
    <s v="26.02-19.03"/>
    <s v="06.02-26.02+_x000a_20.03-04.06"/>
    <x v="6"/>
    <m/>
    <s v="3"/>
    <s v="4"/>
    <n v="3"/>
    <x v="6"/>
    <m/>
    <n v="2"/>
    <n v="61"/>
    <s v="Tiêu chuẩn"/>
    <s v="61QTKD-KHỐI 1"/>
    <s v="Điều chỉnh tiến độ"/>
    <s v="Nam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m/>
    <m/>
    <m/>
    <m/>
    <m/>
    <m/>
    <m/>
    <m/>
  </r>
  <r>
    <n v="333"/>
    <x v="353"/>
    <x v="280"/>
    <x v="927"/>
    <n v="3"/>
    <n v="75"/>
    <n v="6"/>
    <x v="3"/>
    <s v="26.02-19.03"/>
    <s v="06.02-26.02+_x000a_20.03-04.06"/>
    <x v="7"/>
    <s v="01"/>
    <s v="6"/>
    <s v="1"/>
    <n v="3"/>
    <x v="7"/>
    <m/>
    <n v="2"/>
    <n v="61"/>
    <s v="Tiêu chuẩn"/>
    <s v="61QTKD-KHỐI 1"/>
    <s v="Điều chỉnh tiến độ"/>
    <s v="Nam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m/>
    <m/>
    <m/>
    <m/>
    <m/>
    <m/>
    <m/>
    <m/>
    <m/>
  </r>
  <r>
    <n v="333"/>
    <x v="353"/>
    <x v="280"/>
    <x v="928"/>
    <n v="3"/>
    <n v="75"/>
    <n v="6"/>
    <x v="3"/>
    <s v="26.02-19.03"/>
    <s v="06.02-26.02+_x000a_20.03-04.06"/>
    <x v="8"/>
    <m/>
    <s v="2"/>
    <s v="10"/>
    <n v="3"/>
    <x v="8"/>
    <m/>
    <n v="2"/>
    <n v="61"/>
    <s v="Tiêu chuẩn"/>
    <s v="61QTKD-KHỐI 2"/>
    <s v="Điều chỉnh tiến độ"/>
    <s v="Nam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m/>
    <m/>
    <m/>
    <m/>
    <m/>
    <m/>
    <m/>
    <m/>
  </r>
  <r>
    <n v="333"/>
    <x v="353"/>
    <x v="280"/>
    <x v="928"/>
    <n v="3"/>
    <n v="75"/>
    <n v="6"/>
    <x v="3"/>
    <s v="26.02-19.03"/>
    <s v="06.02-26.02+_x000a_20.03-04.06"/>
    <x v="9"/>
    <s v="01"/>
    <s v="5"/>
    <s v="7"/>
    <n v="3"/>
    <x v="9"/>
    <m/>
    <n v="2"/>
    <n v="61"/>
    <s v="Tiêu chuẩn"/>
    <s v="61QTKD-KHỐI 2"/>
    <s v="Điều chỉnh tiến độ"/>
    <s v="Nam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m/>
    <m/>
    <m/>
    <m/>
    <m/>
    <m/>
    <m/>
    <m/>
    <m/>
  </r>
  <r>
    <n v="189"/>
    <x v="354"/>
    <x v="281"/>
    <x v="929"/>
    <n v="3"/>
    <n v="45"/>
    <n v="6"/>
    <x v="4"/>
    <s v="05.02-26.02"/>
    <s v="27.02-16.04_x000a_(Học bù 02 buổi)"/>
    <x v="6"/>
    <m/>
    <s v="3"/>
    <s v="4"/>
    <n v="3"/>
    <x v="6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89"/>
    <x v="354"/>
    <x v="281"/>
    <x v="929"/>
    <n v="3"/>
    <n v="45"/>
    <n v="6"/>
    <x v="4"/>
    <s v="05.02-26.02"/>
    <s v="27.02-16.04_x000a_(Học bù 02 buổi)"/>
    <x v="7"/>
    <s v="01"/>
    <s v="6"/>
    <s v="1"/>
    <n v="3"/>
    <x v="7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26"/>
    <x v="355"/>
    <x v="282"/>
    <x v="930"/>
    <n v="3"/>
    <n v="45"/>
    <n v="6"/>
    <x v="4"/>
    <s v="26.02-19.03"/>
    <s v="09.01-15.01+_x000a_06.02-26.02+_x000a_20.03-16.04"/>
    <x v="2"/>
    <m/>
    <s v="2"/>
    <s v="1"/>
    <n v="3"/>
    <x v="2"/>
    <s v="A403"/>
    <n v="6"/>
    <n v="61"/>
    <s v="Tiêu chuẩn"/>
    <s v="61KTQT-KHỐI 2-KTQT+KTPT"/>
    <m/>
    <s v="TD Huyên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26"/>
    <x v="355"/>
    <x v="282"/>
    <x v="930"/>
    <n v="3"/>
    <n v="45"/>
    <n v="6"/>
    <x v="4"/>
    <s v="26.02-19.03"/>
    <s v="09.01-15.01+_x000a_06.02-26.02+_x000a_20.03-16.04"/>
    <x v="10"/>
    <s v="01"/>
    <s v="4"/>
    <s v="4"/>
    <n v="3"/>
    <x v="10"/>
    <m/>
    <n v="6"/>
    <n v="61"/>
    <s v="Tiêu chuẩn"/>
    <s v="61KTQT-KHỐI 2-KTQT+KTPT"/>
    <m/>
    <s v="TD Huyên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26"/>
    <x v="355"/>
    <x v="282"/>
    <x v="931"/>
    <n v="3"/>
    <n v="45"/>
    <n v="6"/>
    <x v="4"/>
    <s v="05.02-26.02"/>
    <s v="27.02-16.04_x000a_(Học bù 02 buổi)"/>
    <x v="21"/>
    <m/>
    <s v="4"/>
    <s v="1"/>
    <n v="3"/>
    <x v="21"/>
    <m/>
    <n v="6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26"/>
    <x v="355"/>
    <x v="282"/>
    <x v="931"/>
    <n v="3"/>
    <n v="45"/>
    <n v="6"/>
    <x v="4"/>
    <s v="05.02-26.02"/>
    <s v="27.02-16.04_x000a_(Học bù 02 buổi)"/>
    <x v="18"/>
    <s v="01"/>
    <s v="6"/>
    <s v="4"/>
    <n v="3"/>
    <x v="18"/>
    <m/>
    <n v="6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26"/>
    <x v="355"/>
    <x v="282"/>
    <x v="932"/>
    <n v="3"/>
    <n v="45"/>
    <n v="6"/>
    <x v="4"/>
    <s v="26.02-19.03"/>
    <s v="09.01-15.01+_x000a_06.02-26.02+_x000a_20.03-16.04"/>
    <x v="8"/>
    <m/>
    <s v="2"/>
    <s v="10"/>
    <n v="3"/>
    <x v="8"/>
    <m/>
    <n v="6"/>
    <n v="61"/>
    <s v="Tiêu chuẩn"/>
    <s v="61TCNH-KHỐI 1-TCQT"/>
    <m/>
    <s v="Nam"/>
    <x v="3"/>
    <n v="5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26"/>
    <x v="355"/>
    <x v="282"/>
    <x v="932"/>
    <n v="3"/>
    <n v="45"/>
    <n v="6"/>
    <x v="4"/>
    <s v="26.02-19.03"/>
    <s v="09.01-15.01+_x000a_06.02-26.02+_x000a_20.03-16.04"/>
    <x v="9"/>
    <s v="01"/>
    <s v="5"/>
    <s v="7"/>
    <n v="3"/>
    <x v="9"/>
    <m/>
    <n v="6"/>
    <n v="61"/>
    <s v="Tiêu chuẩn"/>
    <s v="61TCNH-KHỐI 1-TCQT"/>
    <m/>
    <s v="Nam"/>
    <x v="3"/>
    <n v="5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26"/>
    <x v="355"/>
    <x v="282"/>
    <x v="933"/>
    <n v="3"/>
    <n v="45"/>
    <n v="6"/>
    <x v="2"/>
    <s v="26.02-19.03"/>
    <s v="17.04-11.06"/>
    <x v="15"/>
    <m/>
    <s v="4"/>
    <s v="7"/>
    <n v="3"/>
    <x v="15"/>
    <m/>
    <n v="6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3"/>
    <n v="3"/>
    <n v="45"/>
    <n v="6"/>
    <x v="2"/>
    <s v="26.02-19.03"/>
    <s v="17.04-11.06"/>
    <x v="16"/>
    <s v="01"/>
    <s v="6"/>
    <s v="10"/>
    <n v="3"/>
    <x v="16"/>
    <m/>
    <n v="6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6"/>
    <x v="355"/>
    <x v="282"/>
    <x v="934"/>
    <n v="3"/>
    <n v="45"/>
    <n v="6"/>
    <x v="2"/>
    <s v="05.02-26.02"/>
    <s v="17.04-11.06"/>
    <x v="4"/>
    <m/>
    <s v="2"/>
    <s v="7"/>
    <n v="3"/>
    <x v="4"/>
    <m/>
    <n v="6"/>
    <n v="61"/>
    <s v="DHNN"/>
    <s v="61KETOAN-KHỐI 2-ACCA"/>
    <m/>
    <s v="MT Nam"/>
    <x v="8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4"/>
    <n v="3"/>
    <n v="45"/>
    <n v="6"/>
    <x v="2"/>
    <s v="05.02-26.02"/>
    <s v="17.04-11.06"/>
    <x v="5"/>
    <s v="01"/>
    <s v="4"/>
    <s v="10"/>
    <n v="3"/>
    <x v="5"/>
    <m/>
    <n v="6"/>
    <n v="61"/>
    <s v="DHNN"/>
    <s v="61KETOAN-KHỐI 2-ACCA"/>
    <m/>
    <s v="MT Nam"/>
    <x v="8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6"/>
    <x v="355"/>
    <x v="282"/>
    <x v="935"/>
    <n v="3"/>
    <n v="45"/>
    <n v="6"/>
    <x v="2"/>
    <s v="26.02-19.03"/>
    <s v="17.04-11.06"/>
    <x v="2"/>
    <m/>
    <s v="2"/>
    <s v="1"/>
    <n v="3"/>
    <x v="2"/>
    <m/>
    <n v="6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5"/>
    <n v="3"/>
    <n v="45"/>
    <n v="6"/>
    <x v="2"/>
    <s v="26.02-19.03"/>
    <s v="17.04-11.06"/>
    <x v="10"/>
    <s v="01"/>
    <s v="4"/>
    <s v="4"/>
    <n v="3"/>
    <x v="10"/>
    <m/>
    <n v="6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"/>
    <x v="356"/>
    <x v="283"/>
    <x v="936"/>
    <n v="3"/>
    <n v="45"/>
    <n v="6"/>
    <x v="2"/>
    <m/>
    <s v="17.04-11.06"/>
    <x v="8"/>
    <m/>
    <s v="2"/>
    <s v="10"/>
    <n v="90"/>
    <x v="8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"/>
    <x v="356"/>
    <x v="283"/>
    <x v="936"/>
    <n v="3"/>
    <n v="45"/>
    <n v="6"/>
    <x v="2"/>
    <m/>
    <s v="17.04-11.06"/>
    <x v="9"/>
    <s v="01"/>
    <s v="5"/>
    <s v="7"/>
    <n v="90"/>
    <x v="9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0"/>
    <x v="357"/>
    <x v="284"/>
    <x v="937"/>
    <n v="3"/>
    <n v="45"/>
    <n v="6"/>
    <x v="4"/>
    <m/>
    <s v="09.01-15.01+_x000a_06.02-26.03"/>
    <x v="15"/>
    <m/>
    <s v="4"/>
    <s v="7"/>
    <n v="100"/>
    <x v="15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0"/>
    <x v="357"/>
    <x v="284"/>
    <x v="937"/>
    <n v="3"/>
    <n v="45"/>
    <n v="6"/>
    <x v="4"/>
    <m/>
    <s v="09.01-15.01+_x000a_06.02-26.03"/>
    <x v="16"/>
    <s v="01"/>
    <s v="6"/>
    <s v="10"/>
    <n v="100"/>
    <x v="16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1"/>
    <x v="358"/>
    <x v="282"/>
    <x v="938"/>
    <n v="3"/>
    <n v="45"/>
    <n v="6"/>
    <x v="4"/>
    <s v="05.02-26.02"/>
    <s v="27.02-16.04_x000a_(Học bù 02 buổi)"/>
    <x v="15"/>
    <m/>
    <s v="4"/>
    <s v="7"/>
    <n v="3"/>
    <x v="15"/>
    <m/>
    <n v="7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38"/>
    <n v="3"/>
    <n v="45"/>
    <n v="6"/>
    <x v="4"/>
    <s v="05.02-26.02"/>
    <s v="27.02-16.04_x000a_(Học bù 02 buổi)"/>
    <x v="16"/>
    <s v="01"/>
    <s v="6"/>
    <s v="10"/>
    <n v="3"/>
    <x v="16"/>
    <m/>
    <n v="7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39"/>
    <n v="3"/>
    <n v="45"/>
    <n v="6"/>
    <x v="4"/>
    <s v="05.02-26.02"/>
    <s v="27.02-16.04_x000a_(Học bù 02 buổi)"/>
    <x v="17"/>
    <m/>
    <s v="3"/>
    <s v="1"/>
    <n v="3"/>
    <x v="17"/>
    <m/>
    <n v="7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39"/>
    <n v="3"/>
    <n v="45"/>
    <n v="6"/>
    <x v="4"/>
    <s v="05.02-26.02"/>
    <s v="27.02-16.04_x000a_(Học bù 02 buổi)"/>
    <x v="3"/>
    <s v="01"/>
    <s v="5"/>
    <s v="4"/>
    <n v="3"/>
    <x v="3"/>
    <m/>
    <n v="7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0"/>
    <n v="3"/>
    <n v="45"/>
    <n v="6"/>
    <x v="4"/>
    <s v="05.02-26.02"/>
    <s v="27.02-16.04_x000a_(Học bù 02 buổi)"/>
    <x v="4"/>
    <m/>
    <s v="2"/>
    <s v="7"/>
    <n v="3"/>
    <x v="4"/>
    <m/>
    <n v="7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0"/>
    <n v="3"/>
    <n v="45"/>
    <n v="6"/>
    <x v="4"/>
    <s v="05.02-26.02"/>
    <s v="27.02-16.04_x000a_(Học bù 02 buổi)"/>
    <x v="5"/>
    <s v="01"/>
    <s v="4"/>
    <s v="10"/>
    <n v="3"/>
    <x v="5"/>
    <m/>
    <n v="7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1"/>
    <n v="3"/>
    <n v="45"/>
    <n v="6"/>
    <x v="4"/>
    <s v="05.02-26.02"/>
    <s v="27.02-16.04_x000a_(Học bù 02 buổi)"/>
    <x v="17"/>
    <m/>
    <s v="3"/>
    <s v="1"/>
    <n v="3"/>
    <x v="17"/>
    <m/>
    <n v="7"/>
    <n v="61"/>
    <s v="CLC"/>
    <s v="61CLCKDQT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1"/>
    <n v="3"/>
    <n v="45"/>
    <n v="6"/>
    <x v="4"/>
    <s v="05.02-26.02"/>
    <s v="27.02-16.04_x000a_(Học bù 02 buổi)"/>
    <x v="3"/>
    <s v="01"/>
    <s v="5"/>
    <s v="4"/>
    <n v="3"/>
    <x v="3"/>
    <m/>
    <n v="7"/>
    <n v="61"/>
    <s v="CLC"/>
    <s v="61CLCKDQT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2"/>
    <n v="3"/>
    <n v="45"/>
    <n v="6"/>
    <x v="4"/>
    <s v="05.02-26.02"/>
    <s v="27.02-16.04_x000a_(Học bù 02 buổi)"/>
    <x v="19"/>
    <m/>
    <s v="3"/>
    <s v="7"/>
    <n v="3"/>
    <x v="19"/>
    <m/>
    <n v="7"/>
    <n v="61"/>
    <s v="CLC"/>
    <s v="61LOGISTICS-KHỐI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2"/>
    <n v="3"/>
    <n v="45"/>
    <n v="6"/>
    <x v="4"/>
    <s v="05.02-26.02"/>
    <s v="27.02-16.04_x000a_(Học bù 02 buổi)"/>
    <x v="20"/>
    <s v="01"/>
    <s v="5"/>
    <s v="10"/>
    <n v="3"/>
    <x v="20"/>
    <m/>
    <n v="7"/>
    <n v="61"/>
    <s v="CLC"/>
    <s v="61LOGISTICS-KHỐI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3"/>
    <n v="3"/>
    <n v="45"/>
    <n v="6"/>
    <x v="2"/>
    <s v="05.02-26.02"/>
    <s v="17.04-11.06"/>
    <x v="4"/>
    <m/>
    <s v="2"/>
    <s v="7"/>
    <n v="3"/>
    <x v="4"/>
    <m/>
    <n v="7"/>
    <n v="61"/>
    <s v="CLC"/>
    <s v="61CLCKT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1"/>
    <x v="358"/>
    <x v="282"/>
    <x v="943"/>
    <n v="3"/>
    <n v="45"/>
    <n v="6"/>
    <x v="2"/>
    <s v="05.02-26.02"/>
    <s v="17.04-11.06"/>
    <x v="5"/>
    <s v="01"/>
    <s v="4"/>
    <s v="10"/>
    <n v="3"/>
    <x v="5"/>
    <m/>
    <n v="7"/>
    <n v="61"/>
    <s v="CLC"/>
    <s v="61CLCKT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1"/>
    <x v="358"/>
    <x v="282"/>
    <x v="944"/>
    <n v="3"/>
    <n v="45"/>
    <n v="6"/>
    <x v="2"/>
    <s v="05.02-26.02"/>
    <s v="17.04-11.06"/>
    <x v="19"/>
    <m/>
    <s v="3"/>
    <s v="7"/>
    <n v="3"/>
    <x v="19"/>
    <m/>
    <n v="7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1"/>
    <x v="358"/>
    <x v="282"/>
    <x v="944"/>
    <n v="3"/>
    <n v="45"/>
    <n v="6"/>
    <x v="2"/>
    <s v="05.02-26.02"/>
    <s v="17.04-11.06"/>
    <x v="20"/>
    <s v="01"/>
    <s v="5"/>
    <s v="10"/>
    <n v="3"/>
    <x v="20"/>
    <m/>
    <n v="7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0"/>
    <x v="359"/>
    <x v="285"/>
    <x v="945"/>
    <n v="3"/>
    <n v="68.5"/>
    <n v="6"/>
    <x v="3"/>
    <s v="05.02-26.02"/>
    <s v="27.02-21.05"/>
    <x v="8"/>
    <m/>
    <s v="2"/>
    <s v="10"/>
    <n v="3"/>
    <x v="8"/>
    <m/>
    <n v="1"/>
    <n v="61"/>
    <s v="CTTT"/>
    <s v="61CTTTKT-ANH 1"/>
    <s v="Điều chỉnh tiến độ"/>
    <s v="PV Tiệp"/>
    <x v="7"/>
    <n v="1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5"/>
    <n v="3"/>
    <n v="68.5"/>
    <n v="6"/>
    <x v="3"/>
    <s v="05.02-26.02"/>
    <s v="27.02-21.05"/>
    <x v="9"/>
    <s v="01"/>
    <s v="5"/>
    <s v="7"/>
    <n v="3"/>
    <x v="9"/>
    <m/>
    <n v="1"/>
    <n v="61"/>
    <s v="CTTT"/>
    <s v="61CTTTKT-ANH 1"/>
    <s v="Điều chỉnh tiến độ"/>
    <s v="PV Tiệp"/>
    <x v="7"/>
    <n v="1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6"/>
    <n v="3"/>
    <n v="68.5"/>
    <n v="6"/>
    <x v="3"/>
    <s v="05.02-26.02"/>
    <s v="27.02-21.05"/>
    <x v="19"/>
    <m/>
    <s v="3"/>
    <s v="7"/>
    <n v="3"/>
    <x v="19"/>
    <m/>
    <n v="1"/>
    <n v="61"/>
    <s v="CTTT"/>
    <s v="61CTTTKT-ANH 2"/>
    <s v="Điều chỉnh tiến độ"/>
    <s v="PV Tiệp"/>
    <x v="7"/>
    <n v="2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6"/>
    <n v="3"/>
    <n v="68.5"/>
    <n v="6"/>
    <x v="3"/>
    <s v="05.02-26.02"/>
    <s v="27.02-21.05"/>
    <x v="20"/>
    <s v="01"/>
    <s v="5"/>
    <s v="10"/>
    <n v="3"/>
    <x v="20"/>
    <m/>
    <n v="1"/>
    <n v="61"/>
    <s v="CTTT"/>
    <s v="61CTTTKT-ANH 2"/>
    <s v="Điều chỉnh tiến độ"/>
    <s v="PV Tiệp"/>
    <x v="7"/>
    <n v="2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7"/>
    <n v="3"/>
    <n v="68.5"/>
    <n v="6"/>
    <x v="3"/>
    <s v="05.02-26.02"/>
    <s v="27.02-21.05"/>
    <x v="19"/>
    <m/>
    <s v="3"/>
    <s v="7"/>
    <n v="3"/>
    <x v="19"/>
    <m/>
    <n v="1"/>
    <n v="61"/>
    <s v="CTTT"/>
    <s v="61CTTTKT-ANH 3"/>
    <s v="Điều chỉnh tiến độ"/>
    <s v="PV Tiệp"/>
    <x v="7"/>
    <n v="3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7"/>
    <n v="3"/>
    <n v="68.5"/>
    <n v="6"/>
    <x v="3"/>
    <s v="05.02-26.02"/>
    <s v="27.02-21.05"/>
    <x v="20"/>
    <s v="01"/>
    <s v="5"/>
    <s v="10"/>
    <n v="3"/>
    <x v="20"/>
    <m/>
    <n v="1"/>
    <n v="61"/>
    <s v="CTTT"/>
    <s v="61CTTTKT-ANH 3"/>
    <s v="Điều chỉnh tiến độ"/>
    <s v="PV Tiệp"/>
    <x v="7"/>
    <n v="3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374"/>
    <x v="360"/>
    <x v="286"/>
    <x v="948"/>
    <n v="3"/>
    <n v="54"/>
    <n v="6"/>
    <x v="4"/>
    <m/>
    <s v="09.01-15.01+_x000a_06.02-02.04"/>
    <x v="6"/>
    <m/>
    <s v="3"/>
    <s v="4"/>
    <n v="33"/>
    <x v="6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8"/>
    <n v="3"/>
    <n v="54"/>
    <n v="6"/>
    <x v="4"/>
    <m/>
    <s v="09.01-15.01+_x000a_06.02-02.04"/>
    <x v="7"/>
    <s v="01"/>
    <s v="6"/>
    <s v="1"/>
    <n v="33"/>
    <x v="7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9"/>
    <n v="3"/>
    <n v="54"/>
    <n v="6"/>
    <x v="4"/>
    <m/>
    <s v="09.01-15.01+_x000a_06.02-02.04"/>
    <x v="8"/>
    <m/>
    <s v="2"/>
    <s v="10"/>
    <n v="33"/>
    <x v="8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9"/>
    <n v="3"/>
    <n v="54"/>
    <n v="6"/>
    <x v="4"/>
    <m/>
    <s v="09.01-15.01+_x000a_06.02-02.04"/>
    <x v="9"/>
    <s v="01"/>
    <s v="5"/>
    <s v="7"/>
    <n v="33"/>
    <x v="9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50"/>
    <n v="3"/>
    <n v="54"/>
    <n v="6"/>
    <x v="2"/>
    <m/>
    <s v="17.04-18.06"/>
    <x v="6"/>
    <m/>
    <s v="3"/>
    <s v="4"/>
    <n v="33"/>
    <x v="6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4"/>
    <x v="360"/>
    <x v="286"/>
    <x v="950"/>
    <n v="3"/>
    <n v="54"/>
    <n v="6"/>
    <x v="2"/>
    <m/>
    <s v="17.04-18.06"/>
    <x v="7"/>
    <s v="01"/>
    <s v="6"/>
    <s v="1"/>
    <n v="33"/>
    <x v="7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61"/>
    <x v="361"/>
    <x v="287"/>
    <x v="951"/>
    <n v="3"/>
    <n v="90"/>
    <n v="6"/>
    <x v="3"/>
    <s v="05.02-26.02"/>
    <s v="27.02-11.06"/>
    <x v="6"/>
    <m/>
    <s v="3"/>
    <s v="4"/>
    <n v="3"/>
    <x v="6"/>
    <m/>
    <n v="1"/>
    <n v="61"/>
    <s v="Tiêu chuẩn"/>
    <s v="61KT-KHỐI 1-Pháp 1"/>
    <s v="Điều chỉnh tiến độ"/>
    <s v="ND Quý"/>
    <x v="4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61"/>
    <x v="361"/>
    <x v="287"/>
    <x v="951"/>
    <n v="3"/>
    <n v="90"/>
    <n v="6"/>
    <x v="3"/>
    <s v="05.02-26.02"/>
    <s v="27.02-11.06"/>
    <x v="7"/>
    <s v="01"/>
    <s v="6"/>
    <s v="1"/>
    <n v="3"/>
    <x v="7"/>
    <m/>
    <n v="1"/>
    <n v="61"/>
    <s v="Tiêu chuẩn"/>
    <s v="61KT-KHỐI 1-Pháp 1"/>
    <s v="Điều chỉnh tiến độ"/>
    <s v="ND Quý"/>
    <x v="4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286"/>
    <x v="362"/>
    <x v="288"/>
    <x v="952"/>
    <n v="3"/>
    <n v="90"/>
    <n v="6"/>
    <x v="3"/>
    <m/>
    <s v="09.01-15.01+_x000a_06.02-14.05"/>
    <x v="11"/>
    <m/>
    <s v="3"/>
    <s v="10"/>
    <n v="33"/>
    <x v="11"/>
    <m/>
    <n v="2"/>
    <n v="60"/>
    <s v="Tiêu chuẩn"/>
    <s v="60_TT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2"/>
    <n v="3"/>
    <n v="90"/>
    <n v="6"/>
    <x v="3"/>
    <m/>
    <s v="09.01-15.01+_x000a_06.02-14.05"/>
    <x v="12"/>
    <s v="01"/>
    <s v="6"/>
    <s v="7"/>
    <n v="33"/>
    <x v="12"/>
    <m/>
    <n v="2"/>
    <n v="60"/>
    <s v="Tiêu chuẩn"/>
    <s v="60_TT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3"/>
    <n v="3"/>
    <n v="90"/>
    <n v="6"/>
    <x v="3"/>
    <m/>
    <s v="09.01-15.01+_x000a_06.02-14.05"/>
    <x v="13"/>
    <m/>
    <s v="2"/>
    <s v="4"/>
    <n v="33"/>
    <x v="13"/>
    <m/>
    <n v="2"/>
    <n v="60"/>
    <s v="Tiêu chuẩn"/>
    <s v="60_TT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3"/>
    <n v="3"/>
    <n v="90"/>
    <n v="6"/>
    <x v="3"/>
    <m/>
    <s v="09.01-15.01+_x000a_06.02-14.05"/>
    <x v="14"/>
    <s v="01"/>
    <s v="5"/>
    <s v="1"/>
    <n v="33"/>
    <x v="14"/>
    <m/>
    <n v="2"/>
    <n v="60"/>
    <s v="Tiêu chuẩn"/>
    <s v="60_TT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28"/>
    <x v="363"/>
    <x v="289"/>
    <x v="954"/>
    <n v="3"/>
    <n v="54"/>
    <n v="6"/>
    <x v="3"/>
    <s v="26.02-19.03"/>
    <s v="06.02-27.02+_x000a_20.03-30.04"/>
    <x v="13"/>
    <m/>
    <s v="2"/>
    <s v="4"/>
    <n v="3"/>
    <x v="13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4"/>
    <n v="3"/>
    <n v="54"/>
    <n v="6"/>
    <x v="3"/>
    <s v="26.02-19.03"/>
    <s v="06.02-27.02+_x000a_20.03-30.04"/>
    <x v="14"/>
    <s v="01"/>
    <s v="5"/>
    <s v="1"/>
    <n v="3"/>
    <x v="14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5"/>
    <n v="3"/>
    <n v="54"/>
    <n v="6"/>
    <x v="3"/>
    <s v="26.02-19.03"/>
    <s v="06.02-27.02+_x000a_20.03-30.04"/>
    <x v="17"/>
    <m/>
    <s v="3"/>
    <s v="1"/>
    <n v="3"/>
    <x v="17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5"/>
    <n v="3"/>
    <n v="54"/>
    <n v="6"/>
    <x v="3"/>
    <s v="26.02-19.03"/>
    <s v="06.02-27.02+_x000a_20.03-30.04"/>
    <x v="3"/>
    <s v="01"/>
    <s v="5"/>
    <s v="4"/>
    <n v="3"/>
    <x v="3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75"/>
    <x v="364"/>
    <x v="290"/>
    <x v="956"/>
    <n v="3"/>
    <n v="54"/>
    <n v="6"/>
    <x v="4"/>
    <m/>
    <s v="09.01-15.01+_x000a_06.02-02.04"/>
    <x v="19"/>
    <m/>
    <s v="3"/>
    <s v="7"/>
    <n v="33"/>
    <x v="19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5"/>
    <x v="364"/>
    <x v="290"/>
    <x v="956"/>
    <n v="3"/>
    <n v="54"/>
    <n v="6"/>
    <x v="4"/>
    <m/>
    <s v="09.01-15.01+_x000a_06.02-02.04"/>
    <x v="20"/>
    <s v="01"/>
    <s v="5"/>
    <s v="10"/>
    <n v="33"/>
    <x v="20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5"/>
    <x v="364"/>
    <x v="290"/>
    <x v="957"/>
    <n v="3"/>
    <n v="54"/>
    <n v="6"/>
    <x v="2"/>
    <m/>
    <s v="17.04-18.06"/>
    <x v="8"/>
    <m/>
    <s v="2"/>
    <s v="10"/>
    <n v="33"/>
    <x v="8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7"/>
    <n v="3"/>
    <n v="54"/>
    <n v="6"/>
    <x v="2"/>
    <m/>
    <s v="17.04-18.06"/>
    <x v="9"/>
    <s v="01"/>
    <s v="5"/>
    <s v="7"/>
    <n v="33"/>
    <x v="9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8"/>
    <n v="3"/>
    <n v="54"/>
    <n v="6"/>
    <x v="2"/>
    <m/>
    <s v="17.04-18.06"/>
    <x v="19"/>
    <m/>
    <s v="3"/>
    <s v="7"/>
    <n v="33"/>
    <x v="19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8"/>
    <n v="3"/>
    <n v="54"/>
    <n v="6"/>
    <x v="2"/>
    <m/>
    <s v="17.04-18.06"/>
    <x v="20"/>
    <s v="01"/>
    <s v="5"/>
    <s v="10"/>
    <n v="33"/>
    <x v="20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29"/>
    <x v="365"/>
    <x v="291"/>
    <x v="959"/>
    <n v="3"/>
    <n v="54"/>
    <n v="6"/>
    <x v="3"/>
    <s v="26.02-19.03"/>
    <s v="06.02-27.02+_x000a_20.03-30.04"/>
    <x v="17"/>
    <m/>
    <s v="3"/>
    <s v="1"/>
    <n v="3"/>
    <x v="17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59"/>
    <n v="3"/>
    <n v="54"/>
    <n v="6"/>
    <x v="3"/>
    <s v="26.02-19.03"/>
    <s v="06.02-27.02+_x000a_20.03-30.04"/>
    <x v="3"/>
    <s v="01"/>
    <s v="5"/>
    <s v="4"/>
    <n v="3"/>
    <x v="3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60"/>
    <n v="3"/>
    <n v="54"/>
    <n v="6"/>
    <x v="3"/>
    <s v="26.02-19.03"/>
    <s v="06.02-27.02+_x000a_20.03-30.04"/>
    <x v="13"/>
    <m/>
    <s v="2"/>
    <s v="4"/>
    <n v="3"/>
    <x v="13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60"/>
    <n v="3"/>
    <n v="54"/>
    <n v="6"/>
    <x v="3"/>
    <s v="26.02-19.03"/>
    <s v="06.02-27.02+_x000a_20.03-30.04"/>
    <x v="14"/>
    <s v="01"/>
    <s v="5"/>
    <s v="1"/>
    <n v="3"/>
    <x v="14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52"/>
    <x v="366"/>
    <x v="292"/>
    <x v="961"/>
    <n v="3"/>
    <n v="54"/>
    <n v="6"/>
    <x v="4"/>
    <m/>
    <s v="09.01-15.01+_x000a_06.02-02.04"/>
    <x v="4"/>
    <m/>
    <s v="2"/>
    <s v="7"/>
    <n v="33"/>
    <x v="4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2"/>
    <x v="366"/>
    <x v="292"/>
    <x v="961"/>
    <n v="3"/>
    <n v="54"/>
    <n v="6"/>
    <x v="4"/>
    <m/>
    <s v="09.01-15.01+_x000a_06.02-02.04"/>
    <x v="5"/>
    <s v="01"/>
    <s v="4"/>
    <s v="10"/>
    <n v="33"/>
    <x v="5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2"/>
    <x v="366"/>
    <x v="292"/>
    <x v="962"/>
    <n v="3"/>
    <n v="54"/>
    <n v="6"/>
    <x v="2"/>
    <m/>
    <s v="17.04-18.06"/>
    <x v="17"/>
    <m/>
    <s v="3"/>
    <s v="1"/>
    <n v="33"/>
    <x v="17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2"/>
    <n v="3"/>
    <n v="54"/>
    <n v="6"/>
    <x v="2"/>
    <m/>
    <s v="17.04-18.06"/>
    <x v="3"/>
    <s v="01"/>
    <s v="5"/>
    <s v="4"/>
    <n v="33"/>
    <x v="3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3"/>
    <n v="3"/>
    <n v="54"/>
    <n v="6"/>
    <x v="2"/>
    <m/>
    <s v="17.04-18.06"/>
    <x v="4"/>
    <m/>
    <s v="2"/>
    <s v="7"/>
    <n v="33"/>
    <x v="4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3"/>
    <n v="3"/>
    <n v="54"/>
    <n v="6"/>
    <x v="2"/>
    <m/>
    <s v="17.04-18.06"/>
    <x v="5"/>
    <s v="01"/>
    <s v="4"/>
    <s v="10"/>
    <n v="33"/>
    <x v="5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7"/>
    <x v="367"/>
    <x v="293"/>
    <x v="964"/>
    <n v="3"/>
    <n v="54"/>
    <n v="6"/>
    <x v="4"/>
    <m/>
    <s v="09.01-15.01+_x000a_06.02-02.04"/>
    <x v="2"/>
    <m/>
    <s v="2"/>
    <s v="1"/>
    <n v="52"/>
    <x v="2"/>
    <m/>
    <n v="3"/>
    <n v="60"/>
    <s v="Tiêu chuẩn"/>
    <s v="60_TP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4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5"/>
    <n v="3"/>
    <n v="54"/>
    <n v="6"/>
    <x v="4"/>
    <m/>
    <s v="09.01-15.01+_x000a_06.02-02.04"/>
    <x v="11"/>
    <m/>
    <s v="3"/>
    <s v="10"/>
    <n v="33"/>
    <x v="11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5"/>
    <n v="3"/>
    <n v="54"/>
    <n v="6"/>
    <x v="4"/>
    <m/>
    <s v="09.01-15.01+_x000a_06.02-02.04"/>
    <x v="12"/>
    <s v="01"/>
    <s v="6"/>
    <s v="7"/>
    <n v="33"/>
    <x v="12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6"/>
    <n v="3"/>
    <n v="54"/>
    <n v="6"/>
    <x v="2"/>
    <m/>
    <s v="17.04-18.06"/>
    <x v="2"/>
    <m/>
    <s v="2"/>
    <s v="1"/>
    <n v="33"/>
    <x v="2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7"/>
    <x v="367"/>
    <x v="293"/>
    <x v="966"/>
    <n v="3"/>
    <n v="54"/>
    <n v="6"/>
    <x v="2"/>
    <m/>
    <s v="17.04-18.06"/>
    <x v="10"/>
    <s v="01"/>
    <s v="4"/>
    <s v="4"/>
    <n v="33"/>
    <x v="10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7"/>
    <n v="3"/>
    <n v="54"/>
    <n v="6"/>
    <x v="4"/>
    <m/>
    <s v="09.01-15.01+_x000a_06.02-02.04"/>
    <x v="13"/>
    <m/>
    <s v="2"/>
    <s v="4"/>
    <n v="33"/>
    <x v="13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8"/>
    <x v="368"/>
    <x v="294"/>
    <x v="967"/>
    <n v="3"/>
    <n v="54"/>
    <n v="6"/>
    <x v="4"/>
    <m/>
    <s v="09.01-15.01+_x000a_06.02-02.04"/>
    <x v="14"/>
    <s v="01"/>
    <s v="5"/>
    <s v="1"/>
    <n v="33"/>
    <x v="14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8"/>
    <x v="368"/>
    <x v="294"/>
    <x v="968"/>
    <n v="3"/>
    <n v="54"/>
    <n v="6"/>
    <x v="2"/>
    <m/>
    <s v="17.04-18.06"/>
    <x v="11"/>
    <m/>
    <s v="3"/>
    <s v="10"/>
    <n v="33"/>
    <x v="11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8"/>
    <n v="3"/>
    <n v="54"/>
    <n v="6"/>
    <x v="2"/>
    <m/>
    <s v="17.04-18.06"/>
    <x v="12"/>
    <s v="01"/>
    <s v="6"/>
    <s v="7"/>
    <n v="33"/>
    <x v="12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9"/>
    <n v="3"/>
    <n v="54"/>
    <n v="6"/>
    <x v="2"/>
    <m/>
    <s v="17.04-18.06"/>
    <x v="13"/>
    <m/>
    <s v="2"/>
    <s v="4"/>
    <n v="33"/>
    <x v="13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9"/>
    <n v="3"/>
    <n v="54"/>
    <n v="6"/>
    <x v="2"/>
    <m/>
    <s v="17.04-18.06"/>
    <x v="14"/>
    <s v="01"/>
    <s v="5"/>
    <s v="1"/>
    <n v="33"/>
    <x v="14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9"/>
    <x v="369"/>
    <x v="295"/>
    <x v="970"/>
    <n v="3"/>
    <n v="54"/>
    <n v="6"/>
    <x v="4"/>
    <m/>
    <s v="09.01-15.01+_x000a_06.02-02.04"/>
    <x v="15"/>
    <m/>
    <s v="4"/>
    <s v="7"/>
    <n v="33"/>
    <x v="15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0"/>
    <n v="3"/>
    <n v="54"/>
    <n v="6"/>
    <x v="4"/>
    <m/>
    <s v="09.01-15.01+_x000a_06.02-02.04"/>
    <x v="16"/>
    <s v="01"/>
    <s v="6"/>
    <s v="10"/>
    <n v="33"/>
    <x v="16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1"/>
    <n v="3"/>
    <n v="54"/>
    <n v="6"/>
    <x v="4"/>
    <m/>
    <s v="09.01-15.01+_x000a_06.02-02.04"/>
    <x v="17"/>
    <m/>
    <s v="3"/>
    <s v="1"/>
    <n v="33"/>
    <x v="17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1"/>
    <n v="3"/>
    <n v="54"/>
    <n v="6"/>
    <x v="4"/>
    <m/>
    <s v="09.01-15.01+_x000a_06.02-02.04"/>
    <x v="3"/>
    <s v="01"/>
    <s v="5"/>
    <s v="4"/>
    <n v="33"/>
    <x v="3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2"/>
    <n v="3"/>
    <n v="54"/>
    <n v="6"/>
    <x v="2"/>
    <m/>
    <s v="17.04-18.06"/>
    <x v="15"/>
    <m/>
    <s v="4"/>
    <s v="7"/>
    <n v="33"/>
    <x v="15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9"/>
    <x v="369"/>
    <x v="295"/>
    <x v="972"/>
    <n v="3"/>
    <n v="54"/>
    <n v="6"/>
    <x v="2"/>
    <m/>
    <s v="17.04-18.06"/>
    <x v="16"/>
    <s v="01"/>
    <s v="6"/>
    <s v="10"/>
    <n v="33"/>
    <x v="16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11"/>
    <x v="370"/>
    <x v="296"/>
    <x v="973"/>
    <n v="3"/>
    <n v="90"/>
    <n v="6"/>
    <x v="3"/>
    <m/>
    <s v="09.01-15.01+_x000a_06.02-14.05"/>
    <x v="19"/>
    <m/>
    <s v="3"/>
    <s v="7"/>
    <n v="30"/>
    <x v="19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1"/>
    <x v="370"/>
    <x v="296"/>
    <x v="973"/>
    <n v="3"/>
    <n v="90"/>
    <n v="6"/>
    <x v="3"/>
    <m/>
    <s v="09.01-15.01+_x000a_06.02-14.05"/>
    <x v="20"/>
    <s v="01"/>
    <s v="5"/>
    <s v="10"/>
    <n v="30"/>
    <x v="20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85"/>
    <x v="371"/>
    <x v="297"/>
    <x v="974"/>
    <n v="3"/>
    <n v="54"/>
    <n v="6"/>
    <x v="4"/>
    <m/>
    <s v="09.01-15.01+_x000a_06.02-02.04"/>
    <x v="11"/>
    <m/>
    <s v="3"/>
    <s v="10"/>
    <n v="30"/>
    <x v="11"/>
    <m/>
    <n v="1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5"/>
    <x v="371"/>
    <x v="297"/>
    <x v="974"/>
    <n v="3"/>
    <n v="54"/>
    <n v="6"/>
    <x v="4"/>
    <m/>
    <s v="09.01-15.01+_x000a_06.02-02.04"/>
    <x v="12"/>
    <s v="01"/>
    <s v="6"/>
    <s v="7"/>
    <n v="30"/>
    <x v="12"/>
    <m/>
    <n v="1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8"/>
    <x v="372"/>
    <x v="298"/>
    <x v="975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8"/>
    <x v="372"/>
    <x v="298"/>
    <x v="975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69"/>
    <x v="373"/>
    <x v="299"/>
    <x v="976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9"/>
    <x v="373"/>
    <x v="299"/>
    <x v="976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9"/>
    <x v="373"/>
    <x v="299"/>
    <x v="977"/>
    <n v="3"/>
    <n v="54"/>
    <n v="6"/>
    <x v="2"/>
    <m/>
    <s v="17.04-18.06"/>
    <x v="21"/>
    <m/>
    <s v="4"/>
    <s v="1"/>
    <n v="30"/>
    <x v="21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7"/>
    <n v="3"/>
    <n v="54"/>
    <n v="6"/>
    <x v="2"/>
    <m/>
    <s v="17.04-18.06"/>
    <x v="18"/>
    <s v="01"/>
    <s v="6"/>
    <s v="4"/>
    <n v="30"/>
    <x v="18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8"/>
    <n v="3"/>
    <n v="54"/>
    <n v="6"/>
    <x v="2"/>
    <m/>
    <s v="17.04-18.06"/>
    <x v="19"/>
    <m/>
    <s v="3"/>
    <s v="7"/>
    <n v="30"/>
    <x v="19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8"/>
    <n v="3"/>
    <n v="54"/>
    <n v="6"/>
    <x v="2"/>
    <m/>
    <s v="17.04-18.06"/>
    <x v="20"/>
    <s v="01"/>
    <s v="5"/>
    <s v="10"/>
    <n v="30"/>
    <x v="20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0"/>
    <x v="374"/>
    <x v="300"/>
    <x v="979"/>
    <n v="3"/>
    <n v="54"/>
    <n v="6"/>
    <x v="4"/>
    <m/>
    <s v="09.01-15.01+_x000a_06.02-02.04"/>
    <x v="19"/>
    <m/>
    <s v="3"/>
    <s v="7"/>
    <n v="30"/>
    <x v="19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79"/>
    <n v="3"/>
    <n v="54"/>
    <n v="6"/>
    <x v="4"/>
    <m/>
    <s v="09.01-15.01+_x000a_06.02-02.04"/>
    <x v="20"/>
    <s v="01"/>
    <s v="5"/>
    <s v="10"/>
    <n v="30"/>
    <x v="20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0"/>
    <n v="3"/>
    <n v="54"/>
    <n v="6"/>
    <x v="4"/>
    <m/>
    <s v="09.01-15.01+_x000a_06.02-02.04"/>
    <x v="13"/>
    <m/>
    <s v="2"/>
    <s v="4"/>
    <n v="30"/>
    <x v="13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0"/>
    <n v="3"/>
    <n v="54"/>
    <n v="6"/>
    <x v="4"/>
    <m/>
    <s v="09.01-15.01+_x000a_06.02-02.04"/>
    <x v="14"/>
    <s v="01"/>
    <s v="5"/>
    <s v="1"/>
    <n v="30"/>
    <x v="14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1"/>
    <n v="3"/>
    <n v="54"/>
    <n v="6"/>
    <x v="2"/>
    <m/>
    <s v="17.04-18.06"/>
    <x v="13"/>
    <m/>
    <s v="2"/>
    <s v="4"/>
    <n v="30"/>
    <x v="13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0"/>
    <x v="374"/>
    <x v="300"/>
    <x v="981"/>
    <n v="3"/>
    <n v="54"/>
    <n v="6"/>
    <x v="2"/>
    <m/>
    <s v="17.04-18.06"/>
    <x v="14"/>
    <s v="01"/>
    <s v="5"/>
    <s v="1"/>
    <n v="30"/>
    <x v="14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2"/>
    <n v="3"/>
    <n v="54"/>
    <n v="6"/>
    <x v="4"/>
    <m/>
    <s v="09.01-15.01+_x000a_06.02-02.04"/>
    <x v="15"/>
    <m/>
    <s v="4"/>
    <s v="7"/>
    <n v="30"/>
    <x v="15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1"/>
    <x v="375"/>
    <x v="301"/>
    <x v="982"/>
    <n v="3"/>
    <n v="54"/>
    <n v="6"/>
    <x v="4"/>
    <m/>
    <s v="09.01-15.01+_x000a_06.02-02.04"/>
    <x v="16"/>
    <s v="01"/>
    <s v="6"/>
    <s v="10"/>
    <n v="30"/>
    <x v="16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1"/>
    <x v="375"/>
    <x v="301"/>
    <x v="983"/>
    <n v="3"/>
    <n v="54"/>
    <n v="6"/>
    <x v="2"/>
    <m/>
    <s v="17.04-18.06"/>
    <x v="15"/>
    <m/>
    <s v="4"/>
    <s v="7"/>
    <n v="30"/>
    <x v="15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3"/>
    <n v="3"/>
    <n v="54"/>
    <n v="6"/>
    <x v="2"/>
    <m/>
    <s v="17.04-18.06"/>
    <x v="16"/>
    <s v="01"/>
    <s v="6"/>
    <s v="10"/>
    <n v="30"/>
    <x v="16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4"/>
    <n v="3"/>
    <n v="54"/>
    <n v="6"/>
    <x v="2"/>
    <m/>
    <s v="17.04-18.06"/>
    <x v="6"/>
    <m/>
    <s v="3"/>
    <s v="4"/>
    <n v="30"/>
    <x v="6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4"/>
    <n v="3"/>
    <n v="54"/>
    <n v="6"/>
    <x v="2"/>
    <m/>
    <s v="17.04-18.06"/>
    <x v="7"/>
    <s v="01"/>
    <s v="6"/>
    <s v="1"/>
    <n v="30"/>
    <x v="7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2"/>
    <x v="376"/>
    <x v="302"/>
    <x v="985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5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6"/>
    <n v="3"/>
    <n v="54"/>
    <n v="6"/>
    <x v="4"/>
    <m/>
    <s v="09.01-15.01+_x000a_06.02-02.04"/>
    <x v="8"/>
    <m/>
    <s v="2"/>
    <s v="10"/>
    <n v="30"/>
    <x v="8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6"/>
    <n v="3"/>
    <n v="54"/>
    <n v="6"/>
    <x v="4"/>
    <m/>
    <s v="09.01-15.01+_x000a_06.02-02.04"/>
    <x v="9"/>
    <s v="01"/>
    <s v="5"/>
    <s v="7"/>
    <n v="30"/>
    <x v="9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7"/>
    <n v="3"/>
    <n v="54"/>
    <n v="6"/>
    <x v="2"/>
    <m/>
    <s v="17.04-18.06"/>
    <x v="8"/>
    <m/>
    <s v="2"/>
    <s v="10"/>
    <n v="30"/>
    <x v="8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2"/>
    <x v="376"/>
    <x v="302"/>
    <x v="987"/>
    <n v="3"/>
    <n v="54"/>
    <n v="6"/>
    <x v="2"/>
    <m/>
    <s v="17.04-18.06"/>
    <x v="9"/>
    <s v="01"/>
    <s v="5"/>
    <s v="7"/>
    <n v="30"/>
    <x v="9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88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3"/>
    <x v="377"/>
    <x v="303"/>
    <x v="988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3"/>
    <x v="377"/>
    <x v="303"/>
    <x v="989"/>
    <n v="3"/>
    <n v="54"/>
    <n v="6"/>
    <x v="2"/>
    <m/>
    <s v="17.04-18.06"/>
    <x v="21"/>
    <m/>
    <s v="4"/>
    <s v="1"/>
    <n v="30"/>
    <x v="21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89"/>
    <n v="3"/>
    <n v="54"/>
    <n v="6"/>
    <x v="2"/>
    <m/>
    <s v="17.04-18.06"/>
    <x v="18"/>
    <s v="01"/>
    <s v="6"/>
    <s v="4"/>
    <n v="30"/>
    <x v="18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90"/>
    <n v="3"/>
    <n v="54"/>
    <n v="6"/>
    <x v="2"/>
    <m/>
    <s v="17.04-18.06"/>
    <x v="11"/>
    <m/>
    <s v="3"/>
    <s v="10"/>
    <n v="30"/>
    <x v="11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90"/>
    <n v="3"/>
    <n v="54"/>
    <n v="6"/>
    <x v="2"/>
    <m/>
    <s v="17.04-18.06"/>
    <x v="12"/>
    <s v="01"/>
    <s v="6"/>
    <s v="7"/>
    <n v="30"/>
    <x v="12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5"/>
    <x v="378"/>
    <x v="304"/>
    <x v="991"/>
    <n v="3"/>
    <n v="54"/>
    <n v="6"/>
    <x v="4"/>
    <m/>
    <s v="09.01-15.01+_x000a_06.02-02.04"/>
    <x v="4"/>
    <m/>
    <s v="2"/>
    <s v="7"/>
    <n v="30"/>
    <x v="4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5"/>
    <x v="378"/>
    <x v="304"/>
    <x v="991"/>
    <n v="3"/>
    <n v="54"/>
    <n v="6"/>
    <x v="4"/>
    <m/>
    <s v="09.01-15.01+_x000a_06.02-02.04"/>
    <x v="5"/>
    <s v="01"/>
    <s v="4"/>
    <s v="10"/>
    <n v="30"/>
    <x v="5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3"/>
    <x v="379"/>
    <x v="305"/>
    <x v="992"/>
    <n v="3"/>
    <n v="54"/>
    <n v="6"/>
    <x v="2"/>
    <m/>
    <s v="17.04-18.06"/>
    <x v="4"/>
    <m/>
    <s v="2"/>
    <s v="7"/>
    <n v="30"/>
    <x v="4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4"/>
    <x v="379"/>
    <x v="305"/>
    <x v="992"/>
    <n v="3"/>
    <n v="54"/>
    <n v="6"/>
    <x v="2"/>
    <m/>
    <s v="17.04-18.06"/>
    <x v="5"/>
    <s v="01"/>
    <s v="4"/>
    <s v="10"/>
    <n v="30"/>
    <x v="5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7"/>
    <x v="380"/>
    <x v="306"/>
    <x v="993"/>
    <n v="3"/>
    <n v="54"/>
    <n v="6"/>
    <x v="4"/>
    <m/>
    <s v="09.01-15.01+_x000a_06.02-02.04"/>
    <x v="11"/>
    <m/>
    <s v="3"/>
    <s v="10"/>
    <n v="30"/>
    <x v="11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7"/>
    <x v="380"/>
    <x v="306"/>
    <x v="993"/>
    <n v="3"/>
    <n v="54"/>
    <n v="6"/>
    <x v="4"/>
    <m/>
    <s v="09.01-15.01+_x000a_06.02-02.04"/>
    <x v="12"/>
    <s v="01"/>
    <s v="6"/>
    <s v="7"/>
    <n v="30"/>
    <x v="12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4"/>
    <x v="381"/>
    <x v="307"/>
    <x v="994"/>
    <n v="3"/>
    <n v="54"/>
    <n v="6"/>
    <x v="4"/>
    <m/>
    <s v="09.01-15.01+_x000a_06.02-02.04"/>
    <x v="15"/>
    <m/>
    <s v="4"/>
    <s v="7"/>
    <n v="30"/>
    <x v="15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4"/>
    <x v="381"/>
    <x v="307"/>
    <x v="994"/>
    <n v="3"/>
    <n v="54"/>
    <n v="6"/>
    <x v="4"/>
    <m/>
    <s v="09.01-15.01+_x000a_06.02-02.04"/>
    <x v="16"/>
    <s v="01"/>
    <s v="6"/>
    <s v="10"/>
    <n v="30"/>
    <x v="16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3"/>
    <x v="382"/>
    <x v="308"/>
    <x v="995"/>
    <n v="3"/>
    <n v="54"/>
    <n v="6"/>
    <x v="2"/>
    <m/>
    <s v="17.04-18.06"/>
    <x v="19"/>
    <m/>
    <s v="3"/>
    <s v="7"/>
    <n v="30"/>
    <x v="19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3"/>
    <x v="382"/>
    <x v="308"/>
    <x v="995"/>
    <n v="3"/>
    <n v="54"/>
    <n v="6"/>
    <x v="2"/>
    <m/>
    <s v="17.04-18.06"/>
    <x v="20"/>
    <s v="01"/>
    <s v="5"/>
    <s v="10"/>
    <n v="30"/>
    <x v="20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6"/>
    <x v="383"/>
    <x v="309"/>
    <x v="996"/>
    <n v="3"/>
    <n v="54"/>
    <n v="6"/>
    <x v="2"/>
    <m/>
    <s v="17.04-18.06"/>
    <x v="15"/>
    <m/>
    <s v="4"/>
    <s v="7"/>
    <n v="30"/>
    <x v="15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6"/>
    <x v="383"/>
    <x v="309"/>
    <x v="996"/>
    <n v="3"/>
    <n v="54"/>
    <n v="6"/>
    <x v="2"/>
    <m/>
    <s v="17.04-18.06"/>
    <x v="16"/>
    <s v="01"/>
    <s v="6"/>
    <s v="10"/>
    <n v="30"/>
    <x v="16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5"/>
    <x v="384"/>
    <x v="310"/>
    <x v="997"/>
    <n v="3"/>
    <n v="54"/>
    <n v="6"/>
    <x v="2"/>
    <m/>
    <s v="17.04-18.06"/>
    <x v="15"/>
    <m/>
    <s v="4"/>
    <s v="7"/>
    <n v="30"/>
    <x v="15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5"/>
    <x v="384"/>
    <x v="310"/>
    <x v="997"/>
    <n v="3"/>
    <n v="54"/>
    <n v="6"/>
    <x v="2"/>
    <m/>
    <s v="17.04-18.06"/>
    <x v="16"/>
    <s v="01"/>
    <s v="6"/>
    <s v="10"/>
    <n v="30"/>
    <x v="16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7"/>
    <x v="385"/>
    <x v="311"/>
    <x v="998"/>
    <n v="3"/>
    <n v="54"/>
    <n v="6"/>
    <x v="4"/>
    <m/>
    <s v="09.01-15.01+_x000a_06.02-02.04"/>
    <x v="15"/>
    <m/>
    <s v="4"/>
    <s v="7"/>
    <n v="30"/>
    <x v="15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7"/>
    <x v="385"/>
    <x v="311"/>
    <x v="998"/>
    <n v="3"/>
    <n v="54"/>
    <n v="6"/>
    <x v="4"/>
    <m/>
    <s v="09.01-15.01+_x000a_06.02-02.04"/>
    <x v="16"/>
    <s v="01"/>
    <s v="6"/>
    <s v="10"/>
    <n v="30"/>
    <x v="16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8"/>
    <x v="386"/>
    <x v="312"/>
    <x v="999"/>
    <n v="3"/>
    <n v="54"/>
    <n v="6"/>
    <x v="4"/>
    <m/>
    <s v="09.01-15.01+_x000a_06.02-02.04"/>
    <x v="4"/>
    <m/>
    <s v="2"/>
    <s v="7"/>
    <n v="30"/>
    <x v="4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8"/>
    <x v="386"/>
    <x v="312"/>
    <x v="999"/>
    <n v="3"/>
    <n v="54"/>
    <n v="6"/>
    <x v="4"/>
    <m/>
    <s v="09.01-15.01+_x000a_06.02-02.04"/>
    <x v="5"/>
    <s v="01"/>
    <s v="4"/>
    <s v="10"/>
    <n v="30"/>
    <x v="5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9"/>
    <x v="387"/>
    <x v="313"/>
    <x v="1000"/>
    <n v="3"/>
    <n v="54"/>
    <n v="6"/>
    <x v="2"/>
    <m/>
    <s v="17.04-18.06"/>
    <x v="4"/>
    <m/>
    <s v="2"/>
    <s v="7"/>
    <n v="30"/>
    <x v="4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9"/>
    <x v="387"/>
    <x v="313"/>
    <x v="1000"/>
    <n v="3"/>
    <n v="54"/>
    <n v="6"/>
    <x v="2"/>
    <m/>
    <s v="17.04-18.06"/>
    <x v="5"/>
    <s v="01"/>
    <s v="4"/>
    <s v="10"/>
    <n v="30"/>
    <x v="5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6"/>
    <x v="388"/>
    <x v="314"/>
    <x v="1001"/>
    <n v="3"/>
    <n v="54"/>
    <n v="6"/>
    <x v="4"/>
    <m/>
    <s v="09.01-15.01+_x000a_06.02-02.04"/>
    <x v="19"/>
    <m/>
    <s v="3"/>
    <s v="7"/>
    <n v="30"/>
    <x v="19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1"/>
    <n v="3"/>
    <n v="54"/>
    <n v="6"/>
    <x v="4"/>
    <m/>
    <s v="09.01-15.01+_x000a_06.02-02.04"/>
    <x v="20"/>
    <s v="01"/>
    <s v="5"/>
    <s v="10"/>
    <n v="30"/>
    <x v="20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2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TTM"/>
    <s v="Điều chỉnh giai đoạn"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2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TTM"/>
    <s v="Điều chỉnh giai đoạn"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"/>
    <x v="389"/>
    <x v="315"/>
    <x v="1003"/>
    <n v="3"/>
    <n v="90"/>
    <n v="6"/>
    <x v="3"/>
    <m/>
    <s v="09.01-15.01+_x000a_06.02-14.05"/>
    <x v="19"/>
    <m/>
    <s v="3"/>
    <s v="7"/>
    <n v="33"/>
    <x v="19"/>
    <m/>
    <n v="1"/>
    <n v="59"/>
    <s v="Tiêu chuẩn"/>
    <s v="59_LOG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2"/>
    <x v="389"/>
    <x v="315"/>
    <x v="1003"/>
    <n v="3"/>
    <n v="90"/>
    <n v="6"/>
    <x v="3"/>
    <m/>
    <s v="09.01-15.01+_x000a_06.02-14.05"/>
    <x v="20"/>
    <s v="01"/>
    <s v="5"/>
    <s v="10"/>
    <n v="33"/>
    <x v="20"/>
    <m/>
    <n v="1"/>
    <n v="59"/>
    <s v="Tiêu chuẩn"/>
    <s v="59_LOG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62"/>
    <x v="390"/>
    <x v="316"/>
    <x v="1004"/>
    <n v="3"/>
    <n v="90"/>
    <n v="6"/>
    <x v="3"/>
    <s v="05.02-26.02"/>
    <s v="27.02-11.06"/>
    <x v="6"/>
    <m/>
    <s v="3"/>
    <s v="4"/>
    <n v="3"/>
    <x v="6"/>
    <m/>
    <n v="1"/>
    <n v="61"/>
    <s v="Tiêu chuẩn"/>
    <s v="61KT-KHỐI 1-Trung 1"/>
    <s v="Điều chỉnh tiến độ"/>
    <s v="ND Quý"/>
    <x v="7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62"/>
    <x v="390"/>
    <x v="316"/>
    <x v="1004"/>
    <n v="3"/>
    <n v="90"/>
    <n v="6"/>
    <x v="3"/>
    <s v="05.02-26.02"/>
    <s v="27.02-11.06"/>
    <x v="7"/>
    <s v="01"/>
    <s v="6"/>
    <s v="1"/>
    <n v="3"/>
    <x v="7"/>
    <m/>
    <n v="1"/>
    <n v="61"/>
    <s v="Tiêu chuẩn"/>
    <s v="61KT-KHỐI 1-Trung 1"/>
    <s v="Điều chỉnh tiến độ"/>
    <s v="ND Quý"/>
    <x v="7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06"/>
    <x v="391"/>
    <x v="197"/>
    <x v="1005"/>
    <n v="3"/>
    <n v="90"/>
    <n v="6"/>
    <x v="3"/>
    <m/>
    <s v="09.01-15.01+_x000a_06.02-14.05"/>
    <x v="15"/>
    <m/>
    <s v="4"/>
    <s v="7"/>
    <n v="33"/>
    <x v="15"/>
    <m/>
    <n v="5"/>
    <n v="60"/>
    <s v="Tiêu chuẩn"/>
    <s v="60_TP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5"/>
    <n v="3"/>
    <n v="90"/>
    <n v="6"/>
    <x v="3"/>
    <m/>
    <s v="09.01-15.01+_x000a_06.02-14.05"/>
    <x v="16"/>
    <s v="01"/>
    <s v="6"/>
    <s v="10"/>
    <n v="33"/>
    <x v="16"/>
    <m/>
    <n v="5"/>
    <n v="60"/>
    <s v="Tiêu chuẩn"/>
    <s v="60_TP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6"/>
    <n v="3"/>
    <n v="90"/>
    <n v="6"/>
    <x v="3"/>
    <m/>
    <s v="09.01-15.01+_x000a_06.02-14.05"/>
    <x v="17"/>
    <m/>
    <s v="3"/>
    <s v="1"/>
    <n v="33"/>
    <x v="17"/>
    <m/>
    <n v="5"/>
    <n v="60"/>
    <s v="Tiêu chuẩn"/>
    <s v="60_TP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6"/>
    <n v="3"/>
    <n v="90"/>
    <n v="6"/>
    <x v="3"/>
    <m/>
    <s v="09.01-15.01+_x000a_06.02-14.05"/>
    <x v="3"/>
    <s v="01"/>
    <s v="5"/>
    <s v="4"/>
    <n v="33"/>
    <x v="3"/>
    <m/>
    <n v="5"/>
    <n v="60"/>
    <s v="Tiêu chuẩn"/>
    <s v="60_TP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7"/>
    <n v="3"/>
    <n v="90"/>
    <n v="6"/>
    <x v="3"/>
    <m/>
    <s v="09.01-15.01+_x000a_06.02-14.05"/>
    <x v="4"/>
    <m/>
    <s v="2"/>
    <s v="7"/>
    <n v="33"/>
    <x v="4"/>
    <m/>
    <n v="5"/>
    <n v="60"/>
    <s v="Tiêu chuẩn"/>
    <s v="60_TPTM;60_TNM;60_TA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7"/>
    <n v="3"/>
    <n v="90"/>
    <n v="6"/>
    <x v="3"/>
    <m/>
    <s v="09.01-15.01+_x000a_06.02-14.05"/>
    <x v="5"/>
    <s v="01"/>
    <s v="4"/>
    <s v="10"/>
    <n v="33"/>
    <x v="5"/>
    <m/>
    <n v="5"/>
    <n v="60"/>
    <s v="Tiêu chuẩn"/>
    <s v="60_TPTM;60_TNM;60_TA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8"/>
    <n v="3"/>
    <n v="90"/>
    <n v="6"/>
    <x v="3"/>
    <m/>
    <s v="09.01-15.01+_x000a_06.02-14.05"/>
    <x v="6"/>
    <m/>
    <s v="3"/>
    <s v="4"/>
    <n v="33"/>
    <x v="6"/>
    <m/>
    <n v="5"/>
    <n v="60"/>
    <s v="Tiêu chuẩn"/>
    <s v="60_TPTM;60_TNM;60_TA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8"/>
    <n v="3"/>
    <n v="90"/>
    <n v="6"/>
    <x v="3"/>
    <m/>
    <s v="09.01-15.01+_x000a_06.02-14.05"/>
    <x v="7"/>
    <s v="01"/>
    <s v="6"/>
    <s v="1"/>
    <n v="33"/>
    <x v="7"/>
    <m/>
    <n v="5"/>
    <n v="60"/>
    <s v="Tiêu chuẩn"/>
    <s v="60_TPTM;60_TNM;60_TA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9"/>
    <n v="3"/>
    <n v="90"/>
    <n v="6"/>
    <x v="3"/>
    <m/>
    <s v="09.01-15.01+_x000a_06.02-14.05"/>
    <x v="8"/>
    <m/>
    <s v="2"/>
    <s v="10"/>
    <n v="33"/>
    <x v="8"/>
    <m/>
    <n v="5"/>
    <n v="60"/>
    <s v="Tiêu chuẩn"/>
    <s v="60_TPTM;60_TNM;60_TA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9"/>
    <n v="3"/>
    <n v="90"/>
    <n v="6"/>
    <x v="3"/>
    <m/>
    <s v="09.01-15.01+_x000a_06.02-14.05"/>
    <x v="9"/>
    <s v="01"/>
    <s v="5"/>
    <s v="7"/>
    <n v="33"/>
    <x v="9"/>
    <m/>
    <n v="5"/>
    <n v="60"/>
    <s v="Tiêu chuẩn"/>
    <s v="60_TPTM;60_TNM;60_TA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3"/>
    <x v="392"/>
    <x v="317"/>
    <x v="1010"/>
    <n v="3"/>
    <n v="90"/>
    <n v="6"/>
    <x v="3"/>
    <m/>
    <s v="09.01-15.01+_x000a_06.02-14.05"/>
    <x v="2"/>
    <m/>
    <s v="2"/>
    <s v="1"/>
    <n v="30"/>
    <x v="2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3"/>
    <x v="392"/>
    <x v="317"/>
    <x v="1010"/>
    <n v="3"/>
    <n v="90"/>
    <n v="6"/>
    <x v="3"/>
    <m/>
    <s v="09.01-15.01+_x000a_06.02-14.05"/>
    <x v="10"/>
    <s v="01"/>
    <s v="4"/>
    <s v="4"/>
    <n v="30"/>
    <x v="10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87"/>
    <x v="393"/>
    <x v="318"/>
    <x v="1011"/>
    <n v="3"/>
    <n v="54"/>
    <n v="6"/>
    <x v="2"/>
    <s v="26.02-19.03"/>
    <s v="01.05-30.06"/>
    <x v="15"/>
    <m/>
    <s v="4"/>
    <s v="7"/>
    <n v="3"/>
    <x v="15"/>
    <m/>
    <n v="3"/>
    <n v="61"/>
    <s v="Tiêu chuẩn"/>
    <s v="61TTTM-KHỐI 1-TRUNG 3 (D4)"/>
    <s v="Điều chỉnh tiến độ"/>
    <s v="MT Nam"/>
    <x v="7"/>
    <n v="3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</r>
  <r>
    <n v="387"/>
    <x v="393"/>
    <x v="318"/>
    <x v="1011"/>
    <n v="3"/>
    <n v="54"/>
    <n v="6"/>
    <x v="2"/>
    <s v="26.02-19.03"/>
    <s v="01.05-30.06"/>
    <x v="16"/>
    <s v="01"/>
    <s v="6"/>
    <s v="10"/>
    <n v="3"/>
    <x v="16"/>
    <m/>
    <n v="3"/>
    <n v="61"/>
    <s v="Tiêu chuẩn"/>
    <s v="61TTTM-KHỐI 1-TRUNG 3 (D4)"/>
    <s v="Điều chỉnh tiến độ"/>
    <s v="MT Nam"/>
    <x v="7"/>
    <n v="3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</r>
  <r>
    <n v="340"/>
    <x v="394"/>
    <x v="263"/>
    <x v="1012"/>
    <n v="3"/>
    <n v="54"/>
    <n v="6"/>
    <x v="4"/>
    <m/>
    <s v="09.01-15.01+_x000a_06.02-02.04"/>
    <x v="4"/>
    <m/>
    <s v="2"/>
    <s v="7"/>
    <n v="30"/>
    <x v="4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2"/>
    <n v="3"/>
    <n v="54"/>
    <n v="6"/>
    <x v="4"/>
    <m/>
    <s v="09.01-15.01+_x000a_06.02-02.04"/>
    <x v="5"/>
    <s v="01"/>
    <s v="4"/>
    <s v="10"/>
    <n v="30"/>
    <x v="5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3"/>
    <n v="3"/>
    <n v="54"/>
    <n v="6"/>
    <x v="4"/>
    <m/>
    <s v="09.01-15.01+_x000a_06.02-02.04"/>
    <x v="6"/>
    <m/>
    <s v="3"/>
    <s v="4"/>
    <n v="30"/>
    <x v="6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3"/>
    <n v="3"/>
    <n v="54"/>
    <n v="6"/>
    <x v="4"/>
    <m/>
    <s v="09.01-15.01+_x000a_06.02-02.04"/>
    <x v="7"/>
    <s v="01"/>
    <s v="6"/>
    <s v="1"/>
    <n v="30"/>
    <x v="7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4"/>
    <n v="3"/>
    <n v="54"/>
    <n v="6"/>
    <x v="2"/>
    <m/>
    <s v="17.04-18.06"/>
    <x v="4"/>
    <m/>
    <s v="2"/>
    <s v="7"/>
    <n v="30"/>
    <x v="4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40"/>
    <x v="394"/>
    <x v="263"/>
    <x v="1014"/>
    <n v="3"/>
    <n v="54"/>
    <n v="6"/>
    <x v="2"/>
    <m/>
    <s v="17.04-18.06"/>
    <x v="5"/>
    <s v="01"/>
    <s v="4"/>
    <s v="10"/>
    <n v="30"/>
    <x v="5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88"/>
    <x v="395"/>
    <x v="28"/>
    <x v="1015"/>
    <n v="3"/>
    <n v="54"/>
    <n v="6"/>
    <x v="4"/>
    <s v="26.02-19.03"/>
    <s v="06.02-26.02+_x000a_20.03-30.04"/>
    <x v="15"/>
    <m/>
    <s v="4"/>
    <s v="7"/>
    <n v="3"/>
    <x v="15"/>
    <m/>
    <n v="3"/>
    <n v="61"/>
    <s v="Tiêu chuẩn"/>
    <s v="61TTTM-KHỐI 1-TRUNG 3 (D4)"/>
    <s v="Điều chỉnh tiến độ; Điều chỉnh môn học"/>
    <s v="MT Nam"/>
    <x v="7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88"/>
    <x v="395"/>
    <x v="28"/>
    <x v="1015"/>
    <n v="3"/>
    <n v="54"/>
    <n v="6"/>
    <x v="4"/>
    <s v="26.02-19.03"/>
    <s v="06.02-26.02+_x000a_20.03-30.04"/>
    <x v="16"/>
    <s v="01"/>
    <s v="6"/>
    <s v="10"/>
    <n v="3"/>
    <x v="16"/>
    <m/>
    <n v="3"/>
    <n v="61"/>
    <s v="Tiêu chuẩn"/>
    <s v="61TTTM-KHỐI 1-TRUNG 3 (D4)"/>
    <s v="Điều chỉnh tiến độ; Điều chỉnh môn học"/>
    <s v="MT Nam"/>
    <x v="7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61"/>
    <x v="396"/>
    <x v="319"/>
    <x v="1016"/>
    <n v="3"/>
    <n v="54"/>
    <n v="6"/>
    <x v="4"/>
    <m/>
    <s v="09.01-15.01+_x000a_06.02-02.04"/>
    <x v="8"/>
    <m/>
    <s v="2"/>
    <s v="10"/>
    <n v="30"/>
    <x v="8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1"/>
    <x v="396"/>
    <x v="319"/>
    <x v="1016"/>
    <n v="3"/>
    <n v="54"/>
    <n v="6"/>
    <x v="4"/>
    <m/>
    <s v="09.01-15.01+_x000a_06.02-02.04"/>
    <x v="9"/>
    <s v="01"/>
    <s v="5"/>
    <s v="7"/>
    <n v="30"/>
    <x v="9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1"/>
    <x v="396"/>
    <x v="319"/>
    <x v="1017"/>
    <n v="3"/>
    <n v="54"/>
    <n v="6"/>
    <x v="2"/>
    <m/>
    <s v="17.04-18.06"/>
    <x v="6"/>
    <m/>
    <s v="3"/>
    <s v="4"/>
    <n v="30"/>
    <x v="6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7"/>
    <n v="3"/>
    <n v="54"/>
    <n v="6"/>
    <x v="2"/>
    <m/>
    <s v="17.04-18.06"/>
    <x v="7"/>
    <s v="01"/>
    <s v="6"/>
    <s v="1"/>
    <n v="30"/>
    <x v="7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8"/>
    <n v="3"/>
    <n v="54"/>
    <n v="6"/>
    <x v="2"/>
    <m/>
    <s v="17.04-18.06"/>
    <x v="8"/>
    <m/>
    <s v="2"/>
    <s v="10"/>
    <n v="30"/>
    <x v="8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8"/>
    <n v="3"/>
    <n v="54"/>
    <n v="6"/>
    <x v="2"/>
    <m/>
    <s v="17.04-18.06"/>
    <x v="9"/>
    <s v="01"/>
    <s v="5"/>
    <s v="7"/>
    <n v="30"/>
    <x v="9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19"/>
    <n v="3"/>
    <n v="54"/>
    <n v="6"/>
    <x v="4"/>
    <m/>
    <s v="09.01-15.01+_x000a_06.02-02.04"/>
    <x v="21"/>
    <m/>
    <s v="4"/>
    <s v="1"/>
    <n v="30"/>
    <x v="21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7"/>
    <x v="397"/>
    <x v="29"/>
    <x v="1019"/>
    <n v="3"/>
    <n v="54"/>
    <n v="6"/>
    <x v="4"/>
    <m/>
    <s v="09.01-15.01+_x000a_06.02-02.04"/>
    <x v="18"/>
    <s v="01"/>
    <s v="6"/>
    <s v="4"/>
    <n v="30"/>
    <x v="18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7"/>
    <x v="397"/>
    <x v="29"/>
    <x v="1020"/>
    <n v="3"/>
    <n v="54"/>
    <n v="6"/>
    <x v="2"/>
    <m/>
    <s v="17.04-18.06"/>
    <x v="15"/>
    <m/>
    <s v="4"/>
    <s v="7"/>
    <n v="30"/>
    <x v="15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0"/>
    <n v="3"/>
    <n v="54"/>
    <n v="6"/>
    <x v="2"/>
    <m/>
    <s v="17.04-18.06"/>
    <x v="16"/>
    <s v="01"/>
    <s v="6"/>
    <s v="10"/>
    <n v="30"/>
    <x v="16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1"/>
    <n v="3"/>
    <n v="54"/>
    <n v="6"/>
    <x v="2"/>
    <m/>
    <s v="17.04-18.06"/>
    <x v="21"/>
    <m/>
    <s v="4"/>
    <s v="1"/>
    <n v="30"/>
    <x v="21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1"/>
    <n v="3"/>
    <n v="54"/>
    <n v="6"/>
    <x v="2"/>
    <m/>
    <s v="17.04-18.06"/>
    <x v="18"/>
    <s v="01"/>
    <s v="6"/>
    <s v="4"/>
    <n v="30"/>
    <x v="18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4"/>
    <x v="398"/>
    <x v="320"/>
    <x v="1022"/>
    <n v="3"/>
    <n v="54"/>
    <n v="6"/>
    <x v="3"/>
    <s v="26.02-19.03"/>
    <s v="06.02-26.02+_x000a_20.03-30.04"/>
    <x v="11"/>
    <m/>
    <s v="3"/>
    <s v="10"/>
    <n v="3"/>
    <x v="11"/>
    <m/>
    <n v="3"/>
    <n v="61"/>
    <s v="Tiêu chuẩn"/>
    <s v="61TTTM-KHỐI 1-TRUNG 3 (D4)"/>
    <s v="Điều chỉnh tiến độ; Điều chỉnh môn học"/>
    <s v="MT Nam"/>
    <x v="2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34"/>
    <x v="398"/>
    <x v="320"/>
    <x v="1022"/>
    <n v="3"/>
    <n v="54"/>
    <n v="6"/>
    <x v="3"/>
    <s v="26.02-19.03"/>
    <s v="06.02-26.02+_x000a_20.03-30.04"/>
    <x v="12"/>
    <s v="01"/>
    <s v="6"/>
    <s v="7"/>
    <n v="3"/>
    <x v="12"/>
    <m/>
    <n v="3"/>
    <n v="61"/>
    <s v="Tiêu chuẩn"/>
    <s v="61TTTM-KHỐI 1-TRUNG 3 (D4)"/>
    <s v="Điều chỉnh tiến độ; Điều chỉnh môn học"/>
    <s v="MT Nam"/>
    <x v="2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53"/>
    <x v="399"/>
    <x v="321"/>
    <x v="1023"/>
    <n v="3"/>
    <n v="54"/>
    <n v="6"/>
    <x v="4"/>
    <m/>
    <s v="09.01-15.01+_x000a_06.02-02.04"/>
    <x v="17"/>
    <m/>
    <s v="3"/>
    <s v="1"/>
    <n v="30"/>
    <x v="17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3"/>
    <n v="3"/>
    <n v="54"/>
    <n v="6"/>
    <x v="4"/>
    <m/>
    <s v="09.01-15.01+_x000a_06.02-02.04"/>
    <x v="3"/>
    <s v="01"/>
    <s v="5"/>
    <s v="4"/>
    <n v="30"/>
    <x v="3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4"/>
    <n v="3"/>
    <n v="54"/>
    <n v="6"/>
    <x v="4"/>
    <m/>
    <s v="09.01-15.01+_x000a_06.02-02.04"/>
    <x v="15"/>
    <m/>
    <s v="4"/>
    <s v="7"/>
    <n v="30"/>
    <x v="15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4"/>
    <n v="3"/>
    <n v="54"/>
    <n v="6"/>
    <x v="4"/>
    <m/>
    <s v="09.01-15.01+_x000a_06.02-02.04"/>
    <x v="16"/>
    <s v="01"/>
    <s v="6"/>
    <s v="10"/>
    <n v="30"/>
    <x v="16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5"/>
    <n v="3"/>
    <n v="54"/>
    <n v="6"/>
    <x v="2"/>
    <m/>
    <s v="17.04-18.06"/>
    <x v="17"/>
    <m/>
    <s v="3"/>
    <s v="1"/>
    <n v="30"/>
    <x v="17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3"/>
    <x v="399"/>
    <x v="321"/>
    <x v="1025"/>
    <n v="3"/>
    <n v="54"/>
    <n v="6"/>
    <x v="2"/>
    <m/>
    <s v="17.04-18.06"/>
    <x v="3"/>
    <s v="01"/>
    <s v="5"/>
    <s v="4"/>
    <n v="30"/>
    <x v="3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6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6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7"/>
    <n v="3"/>
    <n v="54"/>
    <n v="6"/>
    <x v="4"/>
    <m/>
    <s v="09.01-15.01+_x000a_06.02-02.04"/>
    <x v="8"/>
    <m/>
    <s v="2"/>
    <s v="10"/>
    <n v="30"/>
    <x v="8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7"/>
    <n v="3"/>
    <n v="54"/>
    <n v="6"/>
    <x v="4"/>
    <m/>
    <s v="09.01-15.01+_x000a_06.02-02.04"/>
    <x v="9"/>
    <s v="01"/>
    <s v="5"/>
    <s v="7"/>
    <n v="30"/>
    <x v="9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8"/>
    <n v="3"/>
    <n v="54"/>
    <n v="6"/>
    <x v="2"/>
    <m/>
    <s v="17.04-18.06"/>
    <x v="8"/>
    <m/>
    <s v="2"/>
    <s v="10"/>
    <n v="30"/>
    <x v="8"/>
    <m/>
    <n v="3"/>
    <n v="59"/>
    <s v="Tiêu chuẩn"/>
    <s v="59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8"/>
    <n v="3"/>
    <n v="54"/>
    <n v="6"/>
    <x v="2"/>
    <m/>
    <s v="17.04-18.06"/>
    <x v="9"/>
    <s v="01"/>
    <s v="5"/>
    <s v="7"/>
    <n v="30"/>
    <x v="9"/>
    <m/>
    <n v="3"/>
    <n v="59"/>
    <s v="Tiêu chuẩn"/>
    <s v="59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9"/>
    <n v="3"/>
    <n v="54"/>
    <n v="6"/>
    <x v="2"/>
    <m/>
    <s v="17.04-18.06"/>
    <x v="6"/>
    <m/>
    <s v="3"/>
    <s v="4"/>
    <n v="30"/>
    <x v="6"/>
    <m/>
    <n v="3"/>
    <n v="59"/>
    <s v="Tiêu chuẩn"/>
    <s v="59_TTTM"/>
    <s v="Bổ sung thêm lớp"/>
    <m/>
    <x v="4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9"/>
    <n v="3"/>
    <n v="54"/>
    <n v="6"/>
    <x v="2"/>
    <m/>
    <s v="17.04-18.06"/>
    <x v="7"/>
    <s v="01"/>
    <s v="6"/>
    <s v="1"/>
    <n v="30"/>
    <x v="7"/>
    <m/>
    <n v="3"/>
    <n v="59"/>
    <s v="Tiêu chuẩn"/>
    <s v="59_TTTM"/>
    <s v="Bổ sung thêm lớp"/>
    <m/>
    <x v="4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0"/>
    <n v="3"/>
    <n v="54"/>
    <n v="6"/>
    <x v="4"/>
    <m/>
    <s v="09.01-15.01+_x000a_06.02-02.04"/>
    <x v="13"/>
    <m/>
    <s v="2"/>
    <s v="4"/>
    <n v="30"/>
    <x v="13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0"/>
    <n v="3"/>
    <n v="54"/>
    <n v="6"/>
    <x v="4"/>
    <m/>
    <s v="09.01-15.01+_x000a_06.02-02.04"/>
    <x v="14"/>
    <s v="01"/>
    <s v="5"/>
    <s v="1"/>
    <n v="30"/>
    <x v="14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1"/>
    <n v="3"/>
    <n v="54"/>
    <n v="6"/>
    <x v="4"/>
    <m/>
    <s v="09.01-15.01+_x000a_06.02-02.04"/>
    <x v="4"/>
    <m/>
    <s v="2"/>
    <s v="7"/>
    <n v="30"/>
    <x v="4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1"/>
    <n v="3"/>
    <n v="54"/>
    <n v="6"/>
    <x v="4"/>
    <m/>
    <s v="09.01-15.01+_x000a_06.02-02.04"/>
    <x v="5"/>
    <s v="01"/>
    <s v="4"/>
    <s v="10"/>
    <n v="30"/>
    <x v="5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2"/>
    <n v="3"/>
    <n v="54"/>
    <n v="6"/>
    <x v="2"/>
    <m/>
    <s v="17.04-18.06"/>
    <x v="13"/>
    <m/>
    <s v="2"/>
    <s v="4"/>
    <n v="30"/>
    <x v="13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2"/>
    <n v="3"/>
    <n v="54"/>
    <n v="6"/>
    <x v="2"/>
    <m/>
    <s v="17.04-18.06"/>
    <x v="14"/>
    <s v="01"/>
    <s v="5"/>
    <s v="1"/>
    <n v="30"/>
    <x v="14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3"/>
    <n v="3"/>
    <n v="54"/>
    <n v="6"/>
    <x v="2"/>
    <m/>
    <s v="17.04-18.06"/>
    <x v="15"/>
    <m/>
    <s v="4"/>
    <s v="7"/>
    <n v="30"/>
    <x v="15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3"/>
    <n v="3"/>
    <n v="54"/>
    <n v="6"/>
    <x v="2"/>
    <m/>
    <s v="17.04-18.06"/>
    <x v="16"/>
    <s v="01"/>
    <s v="6"/>
    <s v="10"/>
    <n v="30"/>
    <x v="16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41"/>
    <x v="402"/>
    <x v="324"/>
    <x v="1034"/>
    <n v="3"/>
    <n v="54"/>
    <n v="6"/>
    <x v="4"/>
    <m/>
    <s v="09.01-15.01+_x000a_06.02-02.04"/>
    <x v="2"/>
    <m/>
    <s v="2"/>
    <s v="1"/>
    <n v="30"/>
    <x v="2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4"/>
    <n v="3"/>
    <n v="54"/>
    <n v="6"/>
    <x v="4"/>
    <m/>
    <s v="09.01-15.01+_x000a_06.02-02.04"/>
    <x v="10"/>
    <s v="01"/>
    <s v="4"/>
    <s v="4"/>
    <n v="30"/>
    <x v="10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5"/>
    <n v="3"/>
    <n v="54"/>
    <n v="6"/>
    <x v="4"/>
    <m/>
    <s v="09.01-15.01+_x000a_06.02-02.04"/>
    <x v="11"/>
    <m/>
    <s v="3"/>
    <s v="10"/>
    <n v="30"/>
    <x v="11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5"/>
    <n v="3"/>
    <n v="54"/>
    <n v="6"/>
    <x v="4"/>
    <m/>
    <s v="09.01-15.01+_x000a_06.02-02.04"/>
    <x v="12"/>
    <s v="01"/>
    <s v="6"/>
    <s v="7"/>
    <n v="30"/>
    <x v="12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21"/>
    <x v="403"/>
    <x v="325"/>
    <x v="1036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21"/>
    <x v="403"/>
    <x v="325"/>
    <x v="1036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5"/>
    <x v="404"/>
    <x v="326"/>
    <x v="1037"/>
    <n v="3"/>
    <n v="54"/>
    <n v="6"/>
    <x v="4"/>
    <m/>
    <s v="09.01-15.01+_x000a_06.02-02.04"/>
    <x v="15"/>
    <m/>
    <s v="4"/>
    <s v="7"/>
    <n v="30"/>
    <x v="15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7"/>
    <n v="3"/>
    <n v="54"/>
    <n v="6"/>
    <x v="4"/>
    <m/>
    <s v="09.01-15.01+_x000a_06.02-02.04"/>
    <x v="16"/>
    <s v="01"/>
    <s v="6"/>
    <s v="10"/>
    <n v="30"/>
    <x v="16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8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8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39"/>
    <n v="3"/>
    <n v="54"/>
    <n v="6"/>
    <x v="4"/>
    <m/>
    <s v="09.01-15.01+_x000a_06.02-02.04"/>
    <x v="4"/>
    <m/>
    <s v="2"/>
    <s v="7"/>
    <n v="30"/>
    <x v="4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39"/>
    <n v="3"/>
    <n v="54"/>
    <n v="6"/>
    <x v="4"/>
    <m/>
    <s v="09.01-15.01+_x000a_06.02-02.04"/>
    <x v="5"/>
    <s v="01"/>
    <s v="4"/>
    <s v="10"/>
    <n v="30"/>
    <x v="5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0"/>
    <n v="3"/>
    <n v="54"/>
    <n v="6"/>
    <x v="4"/>
    <m/>
    <s v="09.01-15.01+_x000a_06.02-02.04"/>
    <x v="17"/>
    <m/>
    <s v="3"/>
    <s v="1"/>
    <n v="30"/>
    <x v="17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0"/>
    <n v="3"/>
    <n v="54"/>
    <n v="6"/>
    <x v="4"/>
    <m/>
    <s v="09.01-15.01+_x000a_06.02-02.04"/>
    <x v="3"/>
    <s v="01"/>
    <s v="5"/>
    <s v="4"/>
    <n v="30"/>
    <x v="3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1"/>
    <n v="3"/>
    <n v="54"/>
    <n v="6"/>
    <x v="2"/>
    <m/>
    <s v="17.04-18.06"/>
    <x v="4"/>
    <m/>
    <s v="2"/>
    <s v="7"/>
    <n v="30"/>
    <x v="4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1"/>
    <n v="3"/>
    <n v="54"/>
    <n v="6"/>
    <x v="2"/>
    <m/>
    <s v="17.04-18.06"/>
    <x v="5"/>
    <s v="01"/>
    <s v="4"/>
    <s v="10"/>
    <n v="30"/>
    <x v="5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2"/>
    <n v="3"/>
    <n v="54"/>
    <n v="6"/>
    <x v="2"/>
    <m/>
    <s v="17.04-18.06"/>
    <x v="21"/>
    <m/>
    <s v="4"/>
    <s v="1"/>
    <n v="30"/>
    <x v="21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2"/>
    <n v="3"/>
    <n v="54"/>
    <n v="6"/>
    <x v="2"/>
    <m/>
    <s v="17.04-18.06"/>
    <x v="18"/>
    <s v="01"/>
    <s v="6"/>
    <s v="4"/>
    <n v="30"/>
    <x v="18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3"/>
    <n v="3"/>
    <n v="54"/>
    <n v="6"/>
    <x v="2"/>
    <m/>
    <s v="17.04-18.06"/>
    <x v="15"/>
    <m/>
    <s v="4"/>
    <s v="7"/>
    <n v="30"/>
    <x v="15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3"/>
    <n v="3"/>
    <n v="54"/>
    <n v="6"/>
    <x v="2"/>
    <m/>
    <s v="17.04-18.06"/>
    <x v="16"/>
    <s v="01"/>
    <s v="6"/>
    <s v="10"/>
    <n v="30"/>
    <x v="16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4"/>
    <n v="3"/>
    <n v="54"/>
    <n v="6"/>
    <x v="2"/>
    <m/>
    <s v="17.04-18.06"/>
    <x v="17"/>
    <m/>
    <s v="3"/>
    <s v="1"/>
    <n v="30"/>
    <x v="17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4"/>
    <n v="3"/>
    <n v="54"/>
    <n v="6"/>
    <x v="2"/>
    <m/>
    <s v="17.04-18.06"/>
    <x v="3"/>
    <s v="01"/>
    <s v="5"/>
    <s v="4"/>
    <n v="30"/>
    <x v="3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5"/>
    <n v="3"/>
    <n v="54"/>
    <n v="6"/>
    <x v="2"/>
    <m/>
    <s v="17.04-18.06"/>
    <x v="4"/>
    <m/>
    <s v="2"/>
    <s v="7"/>
    <n v="30"/>
    <x v="4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5"/>
    <n v="3"/>
    <n v="54"/>
    <n v="6"/>
    <x v="2"/>
    <m/>
    <s v="17.04-18.06"/>
    <x v="5"/>
    <s v="01"/>
    <s v="4"/>
    <s v="10"/>
    <n v="30"/>
    <x v="5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6"/>
    <n v="3"/>
    <n v="54"/>
    <n v="6"/>
    <x v="2"/>
    <m/>
    <s v="17.04-18.06"/>
    <x v="6"/>
    <m/>
    <s v="3"/>
    <s v="4"/>
    <n v="30"/>
    <x v="6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6"/>
    <n v="3"/>
    <n v="54"/>
    <n v="6"/>
    <x v="2"/>
    <m/>
    <s v="17.04-18.06"/>
    <x v="7"/>
    <s v="01"/>
    <s v="6"/>
    <s v="1"/>
    <n v="30"/>
    <x v="7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7"/>
    <n v="3"/>
    <n v="54"/>
    <n v="6"/>
    <x v="2"/>
    <m/>
    <s v="17.04-18.06"/>
    <x v="11"/>
    <m/>
    <s v="3"/>
    <s v="10"/>
    <n v="30"/>
    <x v="11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7"/>
    <n v="3"/>
    <n v="54"/>
    <n v="6"/>
    <x v="2"/>
    <m/>
    <s v="17.04-18.06"/>
    <x v="12"/>
    <s v="01"/>
    <s v="6"/>
    <s v="7"/>
    <n v="30"/>
    <x v="12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8"/>
    <n v="3"/>
    <n v="54"/>
    <n v="6"/>
    <x v="2"/>
    <m/>
    <s v="17.04-18.06"/>
    <x v="2"/>
    <m/>
    <s v="2"/>
    <s v="1"/>
    <n v="30"/>
    <x v="2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8"/>
    <n v="3"/>
    <n v="54"/>
    <n v="6"/>
    <x v="2"/>
    <m/>
    <s v="17.04-18.06"/>
    <x v="10"/>
    <s v="01"/>
    <s v="4"/>
    <s v="4"/>
    <n v="30"/>
    <x v="10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5"/>
    <x v="409"/>
    <x v="331"/>
    <x v="1049"/>
    <n v="3"/>
    <n v="54"/>
    <n v="6"/>
    <x v="4"/>
    <m/>
    <s v="09.01-15.01+_x000a_06.02-02.04"/>
    <x v="6"/>
    <m/>
    <s v="3"/>
    <s v="4"/>
    <n v="33"/>
    <x v="6"/>
    <m/>
    <n v="1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49"/>
    <n v="3"/>
    <n v="54"/>
    <n v="6"/>
    <x v="4"/>
    <m/>
    <s v="09.01-15.01+_x000a_06.02-02.04"/>
    <x v="7"/>
    <s v="01"/>
    <s v="6"/>
    <s v="1"/>
    <n v="33"/>
    <x v="7"/>
    <m/>
    <n v="1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50"/>
    <n v="3"/>
    <n v="54"/>
    <n v="6"/>
    <x v="4"/>
    <m/>
    <s v="09.01-15.01+_x000a_06.02-02.04"/>
    <x v="4"/>
    <m/>
    <s v="2"/>
    <s v="7"/>
    <n v="33"/>
    <x v="4"/>
    <m/>
    <n v="1"/>
    <n v="60"/>
    <s v="CLC"/>
    <s v="60_CLCTT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50"/>
    <n v="3"/>
    <n v="54"/>
    <n v="6"/>
    <x v="4"/>
    <m/>
    <s v="09.01-15.01+_x000a_06.02-02.04"/>
    <x v="5"/>
    <s v="01"/>
    <s v="4"/>
    <s v="10"/>
    <n v="33"/>
    <x v="5"/>
    <m/>
    <n v="1"/>
    <n v="60"/>
    <s v="CLC"/>
    <s v="60_CLCTT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2"/>
    <x v="410"/>
    <x v="314"/>
    <x v="1051"/>
    <n v="3"/>
    <n v="54"/>
    <n v="6"/>
    <x v="2"/>
    <m/>
    <s v="17.04-18.06"/>
    <x v="6"/>
    <m/>
    <s v="3"/>
    <s v="4"/>
    <n v="33"/>
    <x v="6"/>
    <m/>
    <n v="2"/>
    <n v="60"/>
    <s v="CLC"/>
    <s v="60_CLCTT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1"/>
    <n v="3"/>
    <n v="54"/>
    <n v="6"/>
    <x v="2"/>
    <m/>
    <s v="17.04-18.06"/>
    <x v="7"/>
    <s v="01"/>
    <s v="6"/>
    <s v="1"/>
    <n v="33"/>
    <x v="7"/>
    <m/>
    <n v="2"/>
    <n v="60"/>
    <s v="CLC"/>
    <s v="60_CLCTT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2"/>
    <n v="3"/>
    <n v="54"/>
    <n v="6"/>
    <x v="2"/>
    <m/>
    <s v="17.04-18.06"/>
    <x v="4"/>
    <m/>
    <s v="2"/>
    <s v="7"/>
    <n v="33"/>
    <x v="4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2"/>
    <n v="3"/>
    <n v="54"/>
    <n v="6"/>
    <x v="2"/>
    <m/>
    <s v="17.04-18.06"/>
    <x v="5"/>
    <s v="01"/>
    <s v="4"/>
    <s v="10"/>
    <n v="33"/>
    <x v="5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3"/>
    <x v="411"/>
    <x v="332"/>
    <x v="1053"/>
    <n v="3"/>
    <n v="54"/>
    <n v="6"/>
    <x v="4"/>
    <m/>
    <s v="09.01-15.01+_x000a_06.02-02.04"/>
    <x v="21"/>
    <m/>
    <s v="4"/>
    <s v="1"/>
    <n v="33"/>
    <x v="21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93"/>
    <x v="411"/>
    <x v="332"/>
    <x v="1053"/>
    <n v="3"/>
    <n v="54"/>
    <n v="6"/>
    <x v="4"/>
    <m/>
    <s v="09.01-15.01+_x000a_06.02-02.04"/>
    <x v="18"/>
    <s v="01"/>
    <s v="6"/>
    <s v="4"/>
    <n v="33"/>
    <x v="18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93"/>
    <x v="411"/>
    <x v="332"/>
    <x v="1054"/>
    <n v="3"/>
    <n v="54"/>
    <n v="6"/>
    <x v="2"/>
    <m/>
    <s v="17.04-18.06"/>
    <x v="21"/>
    <m/>
    <s v="4"/>
    <s v="1"/>
    <n v="33"/>
    <x v="21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3"/>
    <x v="411"/>
    <x v="332"/>
    <x v="1054"/>
    <n v="3"/>
    <n v="54"/>
    <n v="6"/>
    <x v="2"/>
    <m/>
    <s v="17.04-18.06"/>
    <x v="18"/>
    <s v="01"/>
    <s v="6"/>
    <s v="4"/>
    <n v="33"/>
    <x v="18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33"/>
    <x v="412"/>
    <x v="333"/>
    <x v="1055"/>
    <n v="3"/>
    <n v="54"/>
    <n v="6"/>
    <x v="3"/>
    <s v="05.02-26.02"/>
    <s v="27.02-30.04"/>
    <x v="2"/>
    <m/>
    <s v="2"/>
    <s v="1"/>
    <n v="3"/>
    <x v="2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33"/>
    <x v="412"/>
    <x v="333"/>
    <x v="1055"/>
    <n v="3"/>
    <n v="54"/>
    <n v="6"/>
    <x v="3"/>
    <s v="05.02-26.02"/>
    <s v="27.02-30.04"/>
    <x v="10"/>
    <s v="01"/>
    <s v="4"/>
    <s v="4"/>
    <n v="3"/>
    <x v="10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5"/>
    <x v="413"/>
    <x v="334"/>
    <x v="1056"/>
    <n v="3"/>
    <n v="54"/>
    <n v="6"/>
    <x v="3"/>
    <s v="05.02-26.02"/>
    <s v="27.02-30.04"/>
    <x v="13"/>
    <m/>
    <s v="2"/>
    <s v="4"/>
    <n v="3"/>
    <x v="13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5"/>
    <x v="413"/>
    <x v="334"/>
    <x v="1056"/>
    <n v="3"/>
    <n v="54"/>
    <n v="6"/>
    <x v="3"/>
    <s v="05.02-26.02"/>
    <s v="27.02-16.04_x000a_(Học bù 02 buổi)"/>
    <x v="14"/>
    <s v="01"/>
    <s v="5"/>
    <s v="1"/>
    <n v="3"/>
    <x v="14"/>
    <m/>
    <n v="1"/>
    <n v="61"/>
    <s v="CLC"/>
    <s v="61CLCTTTM-TRUNG 1"/>
    <s v="Điều chỉnh tiến độ, đăng ký học bù 02 buổi trước 16.04"/>
    <s v="MT Nam"/>
    <x v="7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2"/>
    <x v="414"/>
    <x v="335"/>
    <x v="1057"/>
    <n v="3"/>
    <n v="54"/>
    <n v="6"/>
    <x v="3"/>
    <s v="05.02-26.02"/>
    <s v="27.02-30.04"/>
    <x v="6"/>
    <m/>
    <s v="3"/>
    <s v="4"/>
    <n v="3"/>
    <x v="6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2"/>
    <x v="414"/>
    <x v="335"/>
    <x v="1057"/>
    <n v="3"/>
    <n v="54"/>
    <n v="6"/>
    <x v="3"/>
    <s v="05.02-26.02"/>
    <s v="27.02-30.04"/>
    <x v="7"/>
    <s v="01"/>
    <s v="6"/>
    <s v="1"/>
    <n v="3"/>
    <x v="7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m/>
    <x v="415"/>
    <x v="336"/>
    <x v="1058"/>
    <n v="3"/>
    <n v="54"/>
    <n v="6"/>
    <x v="4"/>
    <m/>
    <s v="09.01-15.01+_x000a_06.02-02.04"/>
    <x v="2"/>
    <m/>
    <s v="2"/>
    <s v="1"/>
    <n v="33"/>
    <x v="2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8"/>
    <n v="3"/>
    <n v="54"/>
    <n v="6"/>
    <x v="4"/>
    <m/>
    <s v="09.01-15.01+_x000a_06.02-02.04"/>
    <x v="10"/>
    <s v="01"/>
    <s v="4"/>
    <s v="4"/>
    <n v="33"/>
    <x v="10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9"/>
    <n v="3"/>
    <n v="54"/>
    <n v="6"/>
    <x v="4"/>
    <m/>
    <s v="09.01-15.01+_x000a_06.02-02.04"/>
    <x v="4"/>
    <m/>
    <s v="2"/>
    <s v="7"/>
    <n v="33"/>
    <x v="4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9"/>
    <n v="3"/>
    <n v="54"/>
    <n v="6"/>
    <x v="4"/>
    <m/>
    <s v="09.01-15.01+_x000a_06.02-02.04"/>
    <x v="5"/>
    <s v="01"/>
    <s v="4"/>
    <s v="10"/>
    <n v="33"/>
    <x v="5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0"/>
    <n v="3"/>
    <n v="54"/>
    <n v="6"/>
    <x v="4"/>
    <m/>
    <s v="09.01-15.01+_x000a_06.02-02.04"/>
    <x v="2"/>
    <m/>
    <s v="2"/>
    <s v="1"/>
    <n v="33"/>
    <x v="2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0"/>
    <n v="3"/>
    <n v="54"/>
    <n v="6"/>
    <x v="4"/>
    <m/>
    <s v="09.01-15.01+_x000a_06.02-02.04"/>
    <x v="10"/>
    <s v="01"/>
    <s v="4"/>
    <s v="4"/>
    <n v="33"/>
    <x v="10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1"/>
    <n v="3"/>
    <n v="54"/>
    <n v="6"/>
    <x v="4"/>
    <m/>
    <s v="09.01-15.01+_x000a_06.02-02.04"/>
    <x v="11"/>
    <m/>
    <s v="3"/>
    <s v="10"/>
    <n v="33"/>
    <x v="11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1"/>
    <n v="3"/>
    <n v="54"/>
    <n v="6"/>
    <x v="4"/>
    <m/>
    <s v="09.01-15.01+_x000a_06.02-02.04"/>
    <x v="12"/>
    <s v="01"/>
    <s v="6"/>
    <s v="7"/>
    <n v="33"/>
    <x v="12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7"/>
    <x v="338"/>
    <x v="1062"/>
    <n v="3"/>
    <n v="54"/>
    <n v="6"/>
    <x v="4"/>
    <m/>
    <s v="09.01-15.01+_x000a_06.02-02.04"/>
    <x v="17"/>
    <m/>
    <s v="3"/>
    <s v="1"/>
    <n v="30"/>
    <x v="17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7"/>
    <x v="338"/>
    <x v="1062"/>
    <n v="3"/>
    <n v="54"/>
    <n v="6"/>
    <x v="4"/>
    <m/>
    <s v="09.01-15.01+_x000a_06.02-02.04"/>
    <x v="3"/>
    <s v="01"/>
    <s v="5"/>
    <s v="4"/>
    <n v="30"/>
    <x v="3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8"/>
    <x v="339"/>
    <x v="1063"/>
    <n v="3"/>
    <n v="54"/>
    <n v="6"/>
    <x v="4"/>
    <m/>
    <s v="09.01-15.01+_x000a_06.02-02.04"/>
    <x v="6"/>
    <m/>
    <s v="3"/>
    <s v="4"/>
    <n v="30"/>
    <x v="6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8"/>
    <x v="339"/>
    <x v="1063"/>
    <n v="3"/>
    <n v="54"/>
    <n v="6"/>
    <x v="4"/>
    <m/>
    <s v="09.01-15.01+_x000a_06.02-02.04"/>
    <x v="7"/>
    <s v="01"/>
    <s v="6"/>
    <s v="1"/>
    <n v="30"/>
    <x v="7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59"/>
    <x v="419"/>
    <x v="340"/>
    <x v="1064"/>
    <n v="3"/>
    <n v="54"/>
    <n v="6"/>
    <x v="2"/>
    <m/>
    <s v="17.04-18.06"/>
    <x v="6"/>
    <m/>
    <s v="3"/>
    <s v="4"/>
    <n v="30"/>
    <x v="6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59"/>
    <x v="419"/>
    <x v="340"/>
    <x v="1064"/>
    <n v="3"/>
    <n v="54"/>
    <n v="6"/>
    <x v="2"/>
    <m/>
    <s v="17.04-18.06"/>
    <x v="7"/>
    <s v="01"/>
    <s v="6"/>
    <s v="1"/>
    <n v="30"/>
    <x v="7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9"/>
    <x v="420"/>
    <x v="341"/>
    <x v="1065"/>
    <n v="3"/>
    <n v="54"/>
    <n v="6"/>
    <x v="1"/>
    <n v="0"/>
    <n v="0"/>
    <x v="1"/>
    <m/>
    <s v="Không xếp lịch"/>
    <s v="Không xếp lịch"/>
    <m/>
    <x v="1"/>
    <s v="Không xếp lịch"/>
    <n v="1"/>
    <n v="59"/>
    <s v="CLC"/>
    <s v="59 CLCTT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420"/>
    <x v="341"/>
    <x v="1065"/>
    <n v="3"/>
    <n v="54"/>
    <n v="6"/>
    <x v="1"/>
    <n v="0"/>
    <n v="0"/>
    <x v="1"/>
    <m/>
    <s v="Không xếp lịch"/>
    <s v="Không xếp lịch"/>
    <m/>
    <x v="1"/>
    <s v="Không xếp lịch"/>
    <n v="1"/>
    <n v="59"/>
    <s v="CLC"/>
    <s v="59 CLCTT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x v="421"/>
    <x v="342"/>
    <x v="1066"/>
    <n v="3"/>
    <n v="54"/>
    <n v="6"/>
    <x v="2"/>
    <m/>
    <s v="17.04-18.06"/>
    <x v="13"/>
    <m/>
    <s v="2"/>
    <s v="4"/>
    <n v="30"/>
    <x v="13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2"/>
    <x v="421"/>
    <x v="342"/>
    <x v="1066"/>
    <n v="3"/>
    <n v="54"/>
    <n v="6"/>
    <x v="2"/>
    <m/>
    <s v="17.04-18.06"/>
    <x v="14"/>
    <s v="01"/>
    <s v="5"/>
    <s v="1"/>
    <n v="30"/>
    <x v="14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7"/>
    <n v="3"/>
    <n v="54"/>
    <n v="6"/>
    <x v="2"/>
    <m/>
    <s v="17.04-18.06"/>
    <x v="2"/>
    <m/>
    <s v="2"/>
    <s v="1"/>
    <n v="33"/>
    <x v="2"/>
    <m/>
    <n v="2"/>
    <n v="60"/>
    <s v="CLC"/>
    <s v="60_CLCTTTM"/>
    <s v="Điều chỉnh giai đoạn"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7"/>
    <n v="3"/>
    <n v="54"/>
    <n v="6"/>
    <x v="2"/>
    <m/>
    <s v="17.04-18.06"/>
    <x v="10"/>
    <s v="01"/>
    <s v="4"/>
    <s v="4"/>
    <n v="33"/>
    <x v="10"/>
    <m/>
    <n v="2"/>
    <n v="60"/>
    <s v="CLC"/>
    <s v="60_CLCTTTM"/>
    <s v="Điều chỉnh giai đoạn"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8"/>
    <n v="3"/>
    <n v="54"/>
    <n v="6"/>
    <x v="2"/>
    <m/>
    <s v="17.04-18.06"/>
    <x v="11"/>
    <m/>
    <s v="3"/>
    <s v="10"/>
    <n v="33"/>
    <x v="11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8"/>
    <n v="3"/>
    <n v="54"/>
    <n v="6"/>
    <x v="2"/>
    <m/>
    <s v="17.04-18.06"/>
    <x v="12"/>
    <s v="01"/>
    <s v="6"/>
    <s v="7"/>
    <n v="33"/>
    <x v="12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0"/>
    <x v="423"/>
    <x v="344"/>
    <x v="1069"/>
    <n v="3"/>
    <n v="54"/>
    <n v="6"/>
    <x v="4"/>
    <m/>
    <s v="09.01-15.01+_x000a_06.02-02.04"/>
    <x v="2"/>
    <m/>
    <s v="2"/>
    <s v="1"/>
    <n v="30"/>
    <x v="2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0"/>
    <x v="423"/>
    <x v="344"/>
    <x v="1069"/>
    <n v="3"/>
    <n v="54"/>
    <n v="6"/>
    <x v="4"/>
    <m/>
    <s v="09.01-15.01+_x000a_06.02-02.04"/>
    <x v="10"/>
    <s v="01"/>
    <s v="4"/>
    <s v="4"/>
    <n v="30"/>
    <x v="10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1"/>
    <x v="424"/>
    <x v="345"/>
    <x v="1070"/>
    <n v="3"/>
    <n v="54"/>
    <n v="6"/>
    <x v="2"/>
    <m/>
    <s v="17.04-18.06"/>
    <x v="2"/>
    <m/>
    <s v="2"/>
    <s v="1"/>
    <n v="30"/>
    <x v="2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1"/>
    <x v="424"/>
    <x v="345"/>
    <x v="1070"/>
    <n v="3"/>
    <n v="54"/>
    <n v="6"/>
    <x v="2"/>
    <m/>
    <s v="17.04-18.06"/>
    <x v="10"/>
    <s v="01"/>
    <s v="4"/>
    <s v="4"/>
    <n v="30"/>
    <x v="10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97"/>
    <x v="28"/>
    <x v="11"/>
    <x v="1071"/>
    <n v="3"/>
    <n v="45"/>
    <n v="6"/>
    <x v="4"/>
    <m/>
    <s v="09.01-15.01+_x000a_06.02-26.03"/>
    <x v="21"/>
    <m/>
    <s v="4"/>
    <s v="1"/>
    <n v="100"/>
    <x v="21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7"/>
    <x v="28"/>
    <x v="11"/>
    <x v="1071"/>
    <n v="3"/>
    <n v="45"/>
    <n v="6"/>
    <x v="4"/>
    <m/>
    <s v="09.01-15.01+_x000a_06.02-26.03"/>
    <x v="18"/>
    <s v="01"/>
    <s v="6"/>
    <s v="4"/>
    <n v="100"/>
    <x v="18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0"/>
    <x v="28"/>
    <x v="11"/>
    <x v="1072"/>
    <n v="2"/>
    <n v="30"/>
    <n v="6"/>
    <x v="4"/>
    <s v="05.02-26.02"/>
    <s v="27.02-02.04"/>
    <x v="17"/>
    <m/>
    <s v="3"/>
    <s v="1"/>
    <n v="3"/>
    <x v="17"/>
    <m/>
    <n v="1"/>
    <n v="61"/>
    <s v="CTTT"/>
    <s v="61CTTTC"/>
    <s v="Điều chỉnh tiến độ"/>
    <s v="PV Tiệp"/>
    <x v="6"/>
    <n v="1"/>
    <s v="61CTTTC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70"/>
    <x v="28"/>
    <x v="11"/>
    <x v="1072"/>
    <n v="2"/>
    <n v="30"/>
    <n v="6"/>
    <x v="4"/>
    <s v="05.02-26.02"/>
    <s v="27.02-02.04"/>
    <x v="3"/>
    <s v="01"/>
    <s v="5"/>
    <s v="4"/>
    <n v="3"/>
    <x v="3"/>
    <m/>
    <n v="1"/>
    <n v="61"/>
    <s v="CTTT"/>
    <s v="61CTTTC"/>
    <s v="Điều chỉnh tiến độ"/>
    <s v="PV Tiệp"/>
    <x v="6"/>
    <n v="1"/>
    <s v="61CTTTC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55"/>
    <x v="425"/>
    <x v="346"/>
    <x v="1073"/>
    <n v="3"/>
    <n v="45"/>
    <n v="6"/>
    <x v="4"/>
    <m/>
    <s v="09.01-15.01+_x000a_06.02-26.03"/>
    <x v="21"/>
    <m/>
    <s v="4"/>
    <s v="1"/>
    <n v="100"/>
    <x v="21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5"/>
    <x v="425"/>
    <x v="346"/>
    <x v="1073"/>
    <n v="3"/>
    <n v="45"/>
    <n v="6"/>
    <x v="4"/>
    <m/>
    <s v="09.01-15.01+_x000a_06.02-26.03"/>
    <x v="18"/>
    <s v="01"/>
    <s v="6"/>
    <s v="4"/>
    <n v="100"/>
    <x v="18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7"/>
    <x v="426"/>
    <x v="347"/>
    <x v="1074"/>
    <n v="3"/>
    <n v="45"/>
    <n v="6"/>
    <x v="4"/>
    <s v="05.02-26.02"/>
    <s v="27.02-16.04_x000a_(Học bù 02 buổi)"/>
    <x v="13"/>
    <m/>
    <s v="2"/>
    <s v="4"/>
    <n v="3"/>
    <x v="13"/>
    <m/>
    <n v="11"/>
    <n v="61"/>
    <s v="Tiêu chuẩn"/>
    <s v="61KT-KHỐI 1"/>
    <s v="Điều chỉnh tiến độ, đăng ký học bù 02 buổi trước 16.04"/>
    <s v="ND Quý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4"/>
    <n v="3"/>
    <n v="45"/>
    <n v="6"/>
    <x v="4"/>
    <s v="05.02-26.02"/>
    <s v="27.02-16.04_x000a_(Học bù 02 buổi)"/>
    <x v="14"/>
    <s v="01"/>
    <s v="5"/>
    <s v="1"/>
    <n v="3"/>
    <x v="14"/>
    <m/>
    <n v="11"/>
    <n v="61"/>
    <s v="Tiêu chuẩn"/>
    <s v="61KT-KHỐI 1"/>
    <s v="Điều chỉnh tiến độ, đăng ký học bù 02 buổi trước 16.04"/>
    <s v="ND Quý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5"/>
    <n v="3"/>
    <n v="45"/>
    <n v="6"/>
    <x v="4"/>
    <s v="26.02-19.03"/>
    <s v="06.02-26.02+_x000a_20.03-16.04_x000a_(Học bù 02 buổi)"/>
    <x v="17"/>
    <m/>
    <s v="3"/>
    <s v="1"/>
    <n v="3"/>
    <x v="17"/>
    <m/>
    <n v="11"/>
    <n v="61"/>
    <s v="Tiêu chuẩn"/>
    <s v="61TATM-KHỐI 1"/>
    <s v="Điều chỉnh tiến độ, đăng ký học bù 02 buổi trước 16.04"/>
    <s v="MT Nam"/>
    <x v="3"/>
    <n v="11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7"/>
    <x v="426"/>
    <x v="347"/>
    <x v="1075"/>
    <n v="3"/>
    <n v="45"/>
    <n v="6"/>
    <x v="4"/>
    <s v="26.02-19.03"/>
    <s v="06.02-26.02+_x000a_20.03-16.04_x000a_(Học bù 02 buổi)"/>
    <x v="3"/>
    <s v="01"/>
    <s v="5"/>
    <s v="4"/>
    <n v="3"/>
    <x v="3"/>
    <m/>
    <n v="11"/>
    <n v="61"/>
    <s v="Tiêu chuẩn"/>
    <s v="61TATM-KHỐI 1"/>
    <s v="Điều chỉnh tiến độ, đăng ký học bù 02 buổi trước 16.04"/>
    <s v="MT Nam"/>
    <x v="3"/>
    <n v="1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7"/>
    <x v="426"/>
    <x v="347"/>
    <x v="1076"/>
    <n v="3"/>
    <n v="45"/>
    <n v="6"/>
    <x v="4"/>
    <s v="05.02-26.02"/>
    <s v="27.02-16.04_x000a_(Học bù 02 buổi)"/>
    <x v="11"/>
    <m/>
    <s v="3"/>
    <s v="10"/>
    <n v="3"/>
    <x v="11"/>
    <m/>
    <n v="11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6"/>
    <n v="3"/>
    <n v="45"/>
    <n v="6"/>
    <x v="4"/>
    <s v="05.02-26.02"/>
    <s v="27.02-16.04_x000a_(Học bù 02 buổi)"/>
    <x v="12"/>
    <s v="01"/>
    <s v="6"/>
    <s v="7"/>
    <n v="3"/>
    <x v="12"/>
    <m/>
    <n v="11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7"/>
    <n v="3"/>
    <n v="45"/>
    <n v="6"/>
    <x v="4"/>
    <s v="05.02-26.02"/>
    <s v="27.02-16.04_x000a_(Học bù 02 buổi)"/>
    <x v="15"/>
    <m/>
    <s v="4"/>
    <s v="7"/>
    <n v="3"/>
    <x v="15"/>
    <m/>
    <n v="11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7"/>
    <n v="3"/>
    <n v="45"/>
    <n v="6"/>
    <x v="4"/>
    <s v="05.02-26.02"/>
    <s v="27.02-16.04_x000a_(Học bù 02 buổi)"/>
    <x v="16"/>
    <s v="01"/>
    <s v="6"/>
    <s v="10"/>
    <n v="3"/>
    <x v="16"/>
    <m/>
    <n v="11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8"/>
    <n v="3"/>
    <n v="45"/>
    <n v="6"/>
    <x v="4"/>
    <s v="05.02-26.02"/>
    <s v="27.02-16.04_x000a_(Học bù 02 buổi)"/>
    <x v="2"/>
    <m/>
    <s v="2"/>
    <s v="1"/>
    <n v="3"/>
    <x v="2"/>
    <s v="B507"/>
    <n v="11"/>
    <n v="61"/>
    <s v="Tiêu chuẩn"/>
    <s v="61KT-KHỐI 5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8"/>
    <n v="3"/>
    <n v="45"/>
    <n v="6"/>
    <x v="4"/>
    <s v="05.02-26.02"/>
    <s v="27.02-16.04_x000a_(Học bù 02 buổi)"/>
    <x v="10"/>
    <s v="01"/>
    <s v="4"/>
    <s v="4"/>
    <n v="3"/>
    <x v="10"/>
    <m/>
    <n v="11"/>
    <n v="61"/>
    <s v="Tiêu chuẩn"/>
    <s v="61KT-KHỐI 5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9"/>
    <n v="3"/>
    <n v="45"/>
    <n v="6"/>
    <x v="4"/>
    <s v="26.02-19.03"/>
    <s v="09.01-15.01+_x000a_06.02-26.02+_x000a_20.03-16.04"/>
    <x v="6"/>
    <m/>
    <s v="3"/>
    <s v="4"/>
    <n v="3"/>
    <x v="6"/>
    <m/>
    <n v="11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7"/>
    <x v="426"/>
    <x v="347"/>
    <x v="1079"/>
    <n v="3"/>
    <n v="45"/>
    <n v="6"/>
    <x v="4"/>
    <s v="26.02-19.03"/>
    <s v="09.01-15.01+_x000a_06.02-26.02+_x000a_20.03-16.04"/>
    <x v="7"/>
    <s v="01"/>
    <s v="6"/>
    <s v="1"/>
    <n v="3"/>
    <x v="7"/>
    <m/>
    <n v="11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7"/>
    <x v="426"/>
    <x v="347"/>
    <x v="1080"/>
    <n v="3"/>
    <n v="45"/>
    <n v="6"/>
    <x v="2"/>
    <s v="26.02-19.03"/>
    <s v="17.04-11.06"/>
    <x v="6"/>
    <m/>
    <s v="3"/>
    <s v="4"/>
    <n v="3"/>
    <x v="6"/>
    <m/>
    <n v="11"/>
    <n v="61"/>
    <s v="Tiêu chuẩn"/>
    <s v="61TPTM-KHỐI 1"/>
    <m/>
    <s v="MT Nam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0"/>
    <n v="3"/>
    <n v="45"/>
    <n v="6"/>
    <x v="2"/>
    <s v="26.02-19.03"/>
    <s v="17.04-11.06"/>
    <x v="7"/>
    <s v="01"/>
    <s v="6"/>
    <s v="1"/>
    <n v="3"/>
    <x v="7"/>
    <m/>
    <n v="11"/>
    <n v="61"/>
    <s v="Tiêu chuẩn"/>
    <s v="61TPTM-KHỐI 1"/>
    <m/>
    <s v="MT Nam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1"/>
    <n v="3"/>
    <n v="45"/>
    <n v="6"/>
    <x v="2"/>
    <s v="05.02-26.02"/>
    <s v="17.04-11.06"/>
    <x v="2"/>
    <m/>
    <s v="2"/>
    <s v="1"/>
    <n v="3"/>
    <x v="2"/>
    <m/>
    <n v="11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1"/>
    <n v="3"/>
    <n v="45"/>
    <n v="6"/>
    <x v="2"/>
    <s v="05.02-26.02"/>
    <s v="17.04-11.06"/>
    <x v="10"/>
    <s v="01"/>
    <s v="4"/>
    <s v="4"/>
    <n v="3"/>
    <x v="10"/>
    <m/>
    <n v="11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2"/>
    <n v="3"/>
    <n v="45"/>
    <n v="6"/>
    <x v="2"/>
    <s v="26.02-19.03"/>
    <s v="17.04-11.06"/>
    <x v="8"/>
    <m/>
    <s v="2"/>
    <s v="10"/>
    <n v="3"/>
    <x v="8"/>
    <m/>
    <n v="11"/>
    <n v="61"/>
    <s v="Tiêu chuẩn"/>
    <s v="61KTQT-KHỐI 1-KTQT"/>
    <m/>
    <s v="TD Huyên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2"/>
    <n v="3"/>
    <n v="45"/>
    <n v="6"/>
    <x v="2"/>
    <s v="26.02-19.03"/>
    <s v="17.04-11.06"/>
    <x v="9"/>
    <s v="01"/>
    <s v="5"/>
    <s v="7"/>
    <n v="3"/>
    <x v="9"/>
    <m/>
    <n v="11"/>
    <n v="61"/>
    <s v="Tiêu chuẩn"/>
    <s v="61KTQT-KHỐI 1-KTQT"/>
    <m/>
    <s v="TD Huyên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3"/>
    <n v="3"/>
    <n v="45"/>
    <n v="6"/>
    <x v="2"/>
    <s v="26.02-19.03"/>
    <s v="17.04-11.06"/>
    <x v="21"/>
    <m/>
    <s v="4"/>
    <s v="1"/>
    <n v="3"/>
    <x v="21"/>
    <m/>
    <n v="11"/>
    <n v="61"/>
    <s v="Tiêu chuẩn"/>
    <s v="61KTQT-KHỐI 2-KTQT+KTPT"/>
    <m/>
    <s v="TD Huyên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3"/>
    <n v="3"/>
    <n v="45"/>
    <n v="6"/>
    <x v="2"/>
    <s v="26.02-19.03"/>
    <s v="17.04-11.06"/>
    <x v="18"/>
    <s v="01"/>
    <s v="6"/>
    <s v="4"/>
    <n v="3"/>
    <x v="18"/>
    <m/>
    <n v="11"/>
    <n v="61"/>
    <s v="Tiêu chuẩn"/>
    <s v="61KTQT-KHỐI 2-KTQT+KTPT"/>
    <m/>
    <s v="TD Huyên"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4"/>
    <n v="3"/>
    <n v="45"/>
    <n v="6"/>
    <x v="2"/>
    <s v="26.02-19.03"/>
    <s v="17.04-11.06"/>
    <x v="4"/>
    <m/>
    <s v="2"/>
    <s v="7"/>
    <n v="3"/>
    <x v="4"/>
    <m/>
    <n v="11"/>
    <n v="61"/>
    <s v="Tiêu chuẩn"/>
    <s v="61TNTM-KHỐI 1"/>
    <m/>
    <s v="MT 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4"/>
    <n v="3"/>
    <n v="45"/>
    <n v="6"/>
    <x v="2"/>
    <s v="26.02-19.03"/>
    <s v="17.04-11.06"/>
    <x v="5"/>
    <s v="01"/>
    <s v="4"/>
    <s v="10"/>
    <n v="3"/>
    <x v="5"/>
    <m/>
    <n v="11"/>
    <n v="61"/>
    <s v="Tiêu chuẩn"/>
    <s v="61TNTM-KHỐI 1"/>
    <m/>
    <s v="MT 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5"/>
    <x v="427"/>
    <x v="347"/>
    <x v="1085"/>
    <n v="3"/>
    <n v="45"/>
    <n v="6"/>
    <x v="4"/>
    <s v="05.02-26.02"/>
    <s v="27.02-16.04_x000a_(Học bù 02 buổi)"/>
    <x v="5"/>
    <m/>
    <s v="4"/>
    <s v="10"/>
    <n v="3"/>
    <x v="5"/>
    <m/>
    <n v="1"/>
    <n v="61"/>
    <s v="CTTT"/>
    <s v="61CTTTKT"/>
    <s v="Điều chỉnh tiến độ, đăng ký học bù 02 buổi trước 16.04"/>
    <s v="PV Tiệp"/>
    <x v="3"/>
    <n v="1"/>
    <s v="61CTTTK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15"/>
    <x v="427"/>
    <x v="347"/>
    <x v="1085"/>
    <n v="3"/>
    <n v="45"/>
    <n v="6"/>
    <x v="4"/>
    <s v="05.02-26.02"/>
    <s v="27.02-16.04_x000a_(Học bù 02 buổi)"/>
    <x v="16"/>
    <s v="01"/>
    <s v="6"/>
    <s v="10"/>
    <n v="3"/>
    <x v="16"/>
    <m/>
    <n v="1"/>
    <n v="61"/>
    <s v="CTTT"/>
    <s v="61CTTTKT"/>
    <s v="Điều chỉnh tiến độ, đăng ký học bù 02 buổi trước 16.04; Điều chỉnh lịch học"/>
    <s v="PV Tiệp"/>
    <x v="3"/>
    <n v="1"/>
    <s v="61CTTTK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187"/>
    <x v="31"/>
    <x v="31"/>
    <x v="1086"/>
    <n v="2"/>
    <n v="30"/>
    <n v="6"/>
    <x v="4"/>
    <s v="05.02-26.02"/>
    <s v="27.02-02.04"/>
    <x v="2"/>
    <m/>
    <s v="2"/>
    <s v="1"/>
    <n v="3"/>
    <x v="2"/>
    <s v="A705"/>
    <n v="1"/>
    <n v="61"/>
    <s v="CTTT"/>
    <s v="61CTTTQT"/>
    <s v="Điều chỉnh tiến độ"/>
    <s v="PV Tiệp"/>
    <x v="6"/>
    <n v="1"/>
    <s v="61CTTTQT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87"/>
    <x v="31"/>
    <x v="31"/>
    <x v="1086"/>
    <n v="2"/>
    <n v="30"/>
    <n v="6"/>
    <x v="4"/>
    <s v="05.02-26.02"/>
    <s v="27.02-02.04"/>
    <x v="10"/>
    <s v="01"/>
    <s v="4"/>
    <s v="4"/>
    <n v="3"/>
    <x v="10"/>
    <m/>
    <n v="1"/>
    <n v="61"/>
    <s v="CTTT"/>
    <s v="61CTTTQT"/>
    <s v="Điều chỉnh tiến độ"/>
    <s v="PV Tiệp"/>
    <x v="6"/>
    <n v="1"/>
    <s v="61CTTTQT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54"/>
    <x v="428"/>
    <x v="348"/>
    <x v="1087"/>
    <n v="3"/>
    <n v="45"/>
    <n v="6"/>
    <x v="2"/>
    <m/>
    <s v="17.04-11.06"/>
    <x v="15"/>
    <m/>
    <s v="4"/>
    <s v="7"/>
    <n v="100"/>
    <x v="15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4"/>
    <x v="428"/>
    <x v="348"/>
    <x v="1087"/>
    <n v="3"/>
    <n v="45"/>
    <n v="6"/>
    <x v="2"/>
    <m/>
    <s v="17.04-11.06"/>
    <x v="16"/>
    <s v="01"/>
    <s v="6"/>
    <s v="10"/>
    <n v="100"/>
    <x v="1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0"/>
    <x v="429"/>
    <x v="347"/>
    <x v="1088"/>
    <n v="3"/>
    <n v="45"/>
    <n v="6"/>
    <x v="4"/>
    <s v="05.02-26.02"/>
    <s v="27.02-16.04_x000a_(Học bù 02 buổi)"/>
    <x v="19"/>
    <m/>
    <s v="3"/>
    <s v="7"/>
    <n v="3"/>
    <x v="19"/>
    <m/>
    <n v="4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90"/>
    <x v="429"/>
    <x v="347"/>
    <x v="1088"/>
    <n v="3"/>
    <n v="45"/>
    <n v="6"/>
    <x v="4"/>
    <s v="05.02-26.02"/>
    <s v="27.02-16.04_x000a_(Học bù 02 buổi)"/>
    <x v="20"/>
    <s v="01"/>
    <s v="5"/>
    <s v="10"/>
    <n v="3"/>
    <x v="20"/>
    <m/>
    <n v="4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60"/>
    <x v="429"/>
    <x v="347"/>
    <x v="1089"/>
    <n v="3"/>
    <n v="45"/>
    <n v="6"/>
    <x v="4"/>
    <s v="05.02-26.02"/>
    <s v="27.02-16.04_x000a_(Học bù 02 buổi)"/>
    <x v="8"/>
    <m/>
    <s v="2"/>
    <s v="10"/>
    <n v="3"/>
    <x v="8"/>
    <m/>
    <n v="4"/>
    <n v="61"/>
    <s v="CLC"/>
    <s v="61MARKETING SỐ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60"/>
    <x v="429"/>
    <x v="347"/>
    <x v="1089"/>
    <n v="3"/>
    <n v="45"/>
    <n v="6"/>
    <x v="4"/>
    <s v="05.02-26.02"/>
    <s v="27.02-16.04_x000a_(Học bù 02 buổi)"/>
    <x v="9"/>
    <s v="01"/>
    <s v="5"/>
    <s v="7"/>
    <n v="3"/>
    <x v="9"/>
    <m/>
    <n v="4"/>
    <n v="61"/>
    <s v="CLC"/>
    <s v="61MARKETING SỐ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90"/>
    <x v="429"/>
    <x v="347"/>
    <x v="1090"/>
    <n v="3"/>
    <n v="45"/>
    <n v="6"/>
    <x v="2"/>
    <s v="05.02-26.02"/>
    <s v="17.04-11.06"/>
    <x v="11"/>
    <m/>
    <s v="3"/>
    <s v="10"/>
    <n v="3"/>
    <x v="11"/>
    <m/>
    <n v="4"/>
    <n v="61"/>
    <s v="CLC"/>
    <s v="61CLCQT-KHỐI 1"/>
    <s v="Điều chỉnh lịch học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0"/>
    <x v="429"/>
    <x v="347"/>
    <x v="1090"/>
    <n v="3"/>
    <n v="45"/>
    <n v="6"/>
    <x v="2"/>
    <s v="05.02-26.02"/>
    <s v="17.04-11.06"/>
    <x v="12"/>
    <s v="01"/>
    <s v="6"/>
    <s v="7"/>
    <n v="3"/>
    <x v="12"/>
    <m/>
    <n v="4"/>
    <n v="61"/>
    <s v="CLC"/>
    <s v="61CLCQT-KHỐI 1"/>
    <s v="Điều chỉnh lịch học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0"/>
    <x v="429"/>
    <x v="347"/>
    <x v="1091"/>
    <n v="3"/>
    <n v="45"/>
    <n v="6"/>
    <x v="2"/>
    <s v="05.02-26.02"/>
    <s v="17.04-11.06"/>
    <x v="11"/>
    <m/>
    <s v="3"/>
    <s v="10"/>
    <n v="3"/>
    <x v="11"/>
    <m/>
    <n v="4"/>
    <n v="61"/>
    <s v="CLC"/>
    <s v="61CLCTC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0"/>
    <x v="429"/>
    <x v="347"/>
    <x v="1091"/>
    <n v="3"/>
    <n v="45"/>
    <n v="6"/>
    <x v="2"/>
    <s v="05.02-26.02"/>
    <s v="17.04-11.06"/>
    <x v="12"/>
    <s v="01"/>
    <s v="6"/>
    <s v="7"/>
    <n v="3"/>
    <x v="12"/>
    <m/>
    <n v="4"/>
    <n v="61"/>
    <s v="CLC"/>
    <s v="61CLCTC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3"/>
    <x v="430"/>
    <x v="349"/>
    <x v="1092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431"/>
    <x v="350"/>
    <x v="1093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x v="432"/>
    <x v="351"/>
    <x v="1094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x v="433"/>
    <x v="352"/>
    <x v="1095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x v="434"/>
    <x v="353"/>
    <x v="1096"/>
    <n v="3"/>
    <n v="45"/>
    <n v="6"/>
    <x v="4"/>
    <m/>
    <s v="09.01-15.01+_x000a_06.02-26.03"/>
    <x v="8"/>
    <m/>
    <s v="2"/>
    <s v="10"/>
    <n v="100"/>
    <x v="8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5"/>
    <x v="434"/>
    <x v="353"/>
    <x v="1096"/>
    <n v="3"/>
    <n v="45"/>
    <n v="6"/>
    <x v="4"/>
    <m/>
    <s v="09.01-15.01+_x000a_06.02-26.03"/>
    <x v="9"/>
    <s v="01"/>
    <s v="5"/>
    <s v="7"/>
    <n v="100"/>
    <x v="9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5"/>
    <x v="434"/>
    <x v="353"/>
    <x v="1097"/>
    <n v="3"/>
    <n v="45"/>
    <n v="6"/>
    <x v="2"/>
    <m/>
    <s v="17.04-11.06"/>
    <x v="8"/>
    <m/>
    <s v="2"/>
    <s v="10"/>
    <n v="100"/>
    <x v="8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5"/>
    <x v="434"/>
    <x v="353"/>
    <x v="1097"/>
    <n v="3"/>
    <n v="45"/>
    <n v="6"/>
    <x v="2"/>
    <m/>
    <s v="17.04-11.06"/>
    <x v="9"/>
    <s v="01"/>
    <s v="5"/>
    <s v="7"/>
    <n v="100"/>
    <x v="9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3"/>
    <x v="435"/>
    <x v="354"/>
    <x v="1098"/>
    <n v="3"/>
    <n v="45"/>
    <n v="6"/>
    <x v="4"/>
    <m/>
    <s v="09.01-15.01+_x000a_06.02-26.03"/>
    <x v="4"/>
    <m/>
    <s v="2"/>
    <s v="7"/>
    <n v="80"/>
    <x v="4"/>
    <m/>
    <n v="1"/>
    <n v="59"/>
    <s v="CLC"/>
    <s v="59_LOG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3"/>
    <x v="435"/>
    <x v="354"/>
    <x v="1098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LOG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09"/>
    <x v="436"/>
    <x v="33"/>
    <x v="1099"/>
    <n v="3"/>
    <n v="45"/>
    <n v="6"/>
    <x v="2"/>
    <m/>
    <s v="17.04-11.06"/>
    <x v="17"/>
    <m/>
    <s v="3"/>
    <s v="1"/>
    <n v="100"/>
    <x v="17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9"/>
    <x v="436"/>
    <x v="33"/>
    <x v="1099"/>
    <n v="3"/>
    <n v="45"/>
    <n v="6"/>
    <x v="2"/>
    <m/>
    <s v="17.04-11.06"/>
    <x v="14"/>
    <s v="01"/>
    <s v="5"/>
    <s v="1"/>
    <n v="100"/>
    <x v="14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2"/>
    <m/>
    <s v="2"/>
    <s v="1"/>
    <n v="150"/>
    <x v="2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10"/>
    <s v="01"/>
    <s v="4"/>
    <s v="4"/>
    <n v="150"/>
    <x v="10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7"/>
    <s v="02"/>
    <s v="6"/>
    <s v="1"/>
    <n v="150"/>
    <x v="7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1"/>
    <n v="2"/>
    <n v="60"/>
    <n v="9"/>
    <x v="2"/>
    <m/>
    <s v="17.04-31.05"/>
    <x v="13"/>
    <m/>
    <s v="2"/>
    <s v="4"/>
    <n v="150"/>
    <x v="13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1"/>
    <n v="2"/>
    <n v="60"/>
    <n v="9"/>
    <x v="2"/>
    <m/>
    <s v="17.04-31.05"/>
    <x v="21"/>
    <s v="01"/>
    <s v="4"/>
    <s v="1"/>
    <n v="150"/>
    <x v="21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1"/>
    <n v="2"/>
    <n v="60"/>
    <n v="9"/>
    <x v="2"/>
    <m/>
    <s v="17.04-31.05"/>
    <x v="18"/>
    <s v="02"/>
    <s v="6"/>
    <s v="4"/>
    <n v="150"/>
    <x v="18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2"/>
    <n v="2"/>
    <n v="60"/>
    <n v="9"/>
    <x v="2"/>
    <m/>
    <s v="17.04-31.05"/>
    <x v="4"/>
    <m/>
    <s v="2"/>
    <s v="7"/>
    <n v="150"/>
    <x v="4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2"/>
    <n v="2"/>
    <n v="60"/>
    <n v="9"/>
    <x v="2"/>
    <m/>
    <s v="17.04-31.05"/>
    <x v="5"/>
    <s v="01"/>
    <s v="4"/>
    <s v="10"/>
    <n v="150"/>
    <x v="5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2"/>
    <n v="2"/>
    <n v="60"/>
    <n v="9"/>
    <x v="2"/>
    <m/>
    <s v="17.04-31.05"/>
    <x v="12"/>
    <s v="02"/>
    <s v="6"/>
    <s v="7"/>
    <n v="150"/>
    <x v="12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3"/>
    <n v="2"/>
    <n v="60"/>
    <n v="9"/>
    <x v="2"/>
    <m/>
    <s v="17.04-31.05"/>
    <x v="8"/>
    <m/>
    <s v="2"/>
    <s v="10"/>
    <n v="150"/>
    <x v="8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3"/>
    <n v="2"/>
    <n v="60"/>
    <n v="9"/>
    <x v="2"/>
    <m/>
    <s v="17.04-31.05"/>
    <x v="15"/>
    <s v="01"/>
    <s v="4"/>
    <s v="7"/>
    <n v="150"/>
    <x v="15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3"/>
    <n v="2"/>
    <n v="60"/>
    <n v="9"/>
    <x v="2"/>
    <m/>
    <s v="17.04-31.05"/>
    <x v="16"/>
    <s v="02"/>
    <s v="6"/>
    <s v="10"/>
    <n v="150"/>
    <x v="16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15"/>
    <s v="01"/>
    <s v="4"/>
    <s v="7"/>
    <n v="3"/>
    <x v="15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20"/>
    <s v="02"/>
    <s v="5"/>
    <s v="10"/>
    <n v="3"/>
    <x v="20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5"/>
    <s v="01"/>
    <s v="4"/>
    <s v="7"/>
    <n v="3"/>
    <x v="15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6"/>
    <s v="02"/>
    <s v="6"/>
    <s v="10"/>
    <n v="3"/>
    <x v="16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20"/>
    <s v="01"/>
    <s v="5"/>
    <s v="10"/>
    <n v="3"/>
    <x v="20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16"/>
    <s v="02"/>
    <s v="6"/>
    <s v="10"/>
    <n v="3"/>
    <x v="16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15"/>
    <s v="01"/>
    <s v="4"/>
    <s v="7"/>
    <n v="3"/>
    <x v="15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20"/>
    <s v="02"/>
    <s v="5"/>
    <s v="10"/>
    <n v="3"/>
    <x v="20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5"/>
    <s v="01"/>
    <s v="4"/>
    <s v="7"/>
    <n v="3"/>
    <x v="15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6"/>
    <s v="02"/>
    <s v="6"/>
    <s v="10"/>
    <n v="3"/>
    <x v="16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20"/>
    <s v="01"/>
    <s v="5"/>
    <s v="10"/>
    <n v="3"/>
    <x v="20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16"/>
    <s v="02"/>
    <s v="6"/>
    <s v="10"/>
    <n v="3"/>
    <x v="16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13"/>
    <m/>
    <s v="2"/>
    <s v="4"/>
    <n v="3"/>
    <x v="13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21"/>
    <s v="01"/>
    <s v="4"/>
    <s v="1"/>
    <n v="3"/>
    <x v="21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14"/>
    <s v="02"/>
    <s v="5"/>
    <s v="1"/>
    <n v="3"/>
    <x v="14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13"/>
    <m/>
    <s v="2"/>
    <s v="4"/>
    <n v="3"/>
    <x v="13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21"/>
    <s v="01"/>
    <s v="4"/>
    <s v="1"/>
    <n v="3"/>
    <x v="21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14"/>
    <s v="02"/>
    <s v="5"/>
    <s v="1"/>
    <n v="3"/>
    <x v="14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4"/>
    <x v="441"/>
    <x v="360"/>
    <x v="1112"/>
    <n v="3"/>
    <n v="54"/>
    <n v="9"/>
    <x v="2"/>
    <s v="05.02-26.02"/>
    <s v="22.05-30.06"/>
    <x v="13"/>
    <m/>
    <s v="2"/>
    <s v="4"/>
    <n v="3"/>
    <x v="13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4"/>
    <x v="441"/>
    <x v="360"/>
    <x v="1112"/>
    <n v="3"/>
    <n v="54"/>
    <n v="9"/>
    <x v="2"/>
    <s v="05.02-26.02"/>
    <s v="22.05-30.06"/>
    <x v="21"/>
    <s v="01"/>
    <s v="4"/>
    <s v="1"/>
    <n v="3"/>
    <x v="21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4"/>
    <x v="441"/>
    <x v="360"/>
    <x v="1112"/>
    <n v="3"/>
    <n v="54"/>
    <n v="9"/>
    <x v="2"/>
    <s v="05.02-26.02"/>
    <s v="22.05-30.06"/>
    <x v="14"/>
    <s v="02"/>
    <s v="5"/>
    <s v="1"/>
    <n v="3"/>
    <x v="14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5"/>
    <x v="442"/>
    <x v="361"/>
    <x v="1113"/>
    <n v="3"/>
    <n v="54"/>
    <n v="9"/>
    <x v="4"/>
    <s v="05.02-26.02"/>
    <s v="27.02-09.04"/>
    <x v="13"/>
    <m/>
    <s v="2"/>
    <s v="4"/>
    <n v="3"/>
    <x v="13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5"/>
    <x v="442"/>
    <x v="361"/>
    <x v="1113"/>
    <n v="3"/>
    <n v="54"/>
    <n v="9"/>
    <x v="4"/>
    <s v="05.02-26.02"/>
    <s v="27.02-09.04"/>
    <x v="21"/>
    <s v="01"/>
    <s v="4"/>
    <s v="1"/>
    <n v="3"/>
    <x v="21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5"/>
    <x v="442"/>
    <x v="361"/>
    <x v="1113"/>
    <n v="3"/>
    <n v="54"/>
    <n v="9"/>
    <x v="4"/>
    <s v="05.02-26.02"/>
    <s v="27.02-09.04"/>
    <x v="14"/>
    <s v="02"/>
    <s v="5"/>
    <s v="1"/>
    <n v="3"/>
    <x v="14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13"/>
    <m/>
    <s v="2"/>
    <s v="4"/>
    <n v="3"/>
    <x v="13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21"/>
    <s v="01"/>
    <s v="4"/>
    <s v="1"/>
    <n v="3"/>
    <x v="21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14"/>
    <s v="02"/>
    <s v="5"/>
    <s v="1"/>
    <n v="3"/>
    <x v="14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7"/>
    <x v="444"/>
    <x v="363"/>
    <x v="1115"/>
    <n v="3"/>
    <n v="54"/>
    <n v="9"/>
    <x v="2"/>
    <s v="05.02-26.02"/>
    <s v="22.05-30.06"/>
    <x v="13"/>
    <m/>
    <s v="2"/>
    <s v="4"/>
    <n v="3"/>
    <x v="13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7"/>
    <x v="444"/>
    <x v="363"/>
    <x v="1115"/>
    <n v="3"/>
    <n v="54"/>
    <n v="9"/>
    <x v="2"/>
    <s v="05.02-26.02"/>
    <s v="22.05-30.06"/>
    <x v="21"/>
    <s v="01"/>
    <s v="4"/>
    <s v="1"/>
    <n v="3"/>
    <x v="21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7"/>
    <x v="444"/>
    <x v="363"/>
    <x v="1115"/>
    <n v="3"/>
    <n v="54"/>
    <n v="9"/>
    <x v="2"/>
    <s v="05.02-26.02"/>
    <s v="22.05-30.06"/>
    <x v="14"/>
    <s v="02"/>
    <s v="5"/>
    <s v="1"/>
    <n v="3"/>
    <x v="14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34"/>
    <x v="445"/>
    <x v="364"/>
    <x v="1116"/>
    <n v="3"/>
    <n v="54"/>
    <n v="9"/>
    <x v="4"/>
    <s v="26.02-19.03"/>
    <s v="06.02-26.02+_x000a_20.03-09.04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6"/>
    <n v="3"/>
    <n v="54"/>
    <n v="9"/>
    <x v="4"/>
    <s v="26.02-19.03"/>
    <s v="06.02-26.02+_x000a_20.03-09.04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6"/>
    <n v="3"/>
    <n v="54"/>
    <n v="9"/>
    <x v="4"/>
    <s v="26.02-19.03"/>
    <s v="06.02-26.02+_x000a_20.03-09.04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8"/>
    <m/>
    <s v="2"/>
    <s v="10"/>
    <n v="3"/>
    <x v="8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8"/>
    <m/>
    <s v="2"/>
    <s v="10"/>
    <n v="3"/>
    <x v="8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8"/>
    <x v="447"/>
    <x v="366"/>
    <x v="1120"/>
    <n v="3"/>
    <n v="54"/>
    <n v="9"/>
    <x v="2"/>
    <s v="26.02-19.03"/>
    <s v="22.05-30.06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0"/>
    <n v="3"/>
    <n v="54"/>
    <n v="9"/>
    <x v="2"/>
    <s v="26.02-19.03"/>
    <s v="22.05-30.06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0"/>
    <n v="3"/>
    <n v="54"/>
    <n v="9"/>
    <x v="2"/>
    <s v="26.02-19.03"/>
    <s v="22.05-30.06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8"/>
    <m/>
    <s v="2"/>
    <s v="10"/>
    <n v="3"/>
    <x v="8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19"/>
    <x v="448"/>
    <x v="367"/>
    <x v="1122"/>
    <n v="3"/>
    <n v="45"/>
    <n v="12"/>
    <x v="6"/>
    <m/>
    <s v="09.01-15.01+_x000a_06.02-23.02"/>
    <x v="13"/>
    <m/>
    <s v="2"/>
    <s v="4"/>
    <n v="100"/>
    <x v="13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17"/>
    <s v="01"/>
    <s v="3"/>
    <s v="1"/>
    <n v="100"/>
    <x v="17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14"/>
    <s v="02"/>
    <s v="5"/>
    <s v="1"/>
    <n v="100"/>
    <x v="14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3"/>
    <s v="03"/>
    <s v="5"/>
    <s v="4"/>
    <n v="100"/>
    <x v="3"/>
    <m/>
    <n v="1"/>
    <n v="59"/>
    <s v="DHNN"/>
    <s v="59_ACCA"/>
    <m/>
    <m/>
    <x v="3"/>
    <n v="1"/>
    <m/>
    <n v="1"/>
    <m/>
    <m/>
    <m/>
    <n v="1"/>
    <n v="1"/>
    <m/>
    <m/>
    <m/>
    <m/>
    <m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3"/>
    <m/>
    <s v="2"/>
    <s v="4"/>
    <n v="100"/>
    <x v="13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7"/>
    <s v="01"/>
    <s v="3"/>
    <s v="1"/>
    <n v="100"/>
    <x v="17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4"/>
    <s v="02"/>
    <s v="5"/>
    <s v="1"/>
    <n v="100"/>
    <x v="14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3"/>
    <s v="03"/>
    <s v="5"/>
    <s v="4"/>
    <n v="100"/>
    <x v="3"/>
    <m/>
    <n v="1"/>
    <n v="59"/>
    <s v="DHNN"/>
    <s v="59_ACCA"/>
    <m/>
    <m/>
    <x v="3"/>
    <n v="1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207"/>
    <x v="450"/>
    <x v="88"/>
    <x v="1124"/>
    <n v="3"/>
    <n v="45"/>
    <n v="15"/>
    <x v="9"/>
    <m/>
    <s v="12.06-07.07"/>
    <x v="4"/>
    <m/>
    <s v="2"/>
    <s v="7"/>
    <n v="100"/>
    <x v="4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9"/>
    <s v="01"/>
    <s v="3"/>
    <s v="7"/>
    <n v="100"/>
    <x v="19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5"/>
    <s v="02"/>
    <s v="4"/>
    <s v="7"/>
    <n v="100"/>
    <x v="15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9"/>
    <s v="03"/>
    <s v="5"/>
    <s v="7"/>
    <n v="100"/>
    <x v="9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2"/>
    <s v="04"/>
    <s v="6"/>
    <s v="7"/>
    <n v="100"/>
    <x v="12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3"/>
    <m/>
    <s v="2"/>
    <s v="4"/>
    <n v="3"/>
    <x v="13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6"/>
    <s v="01"/>
    <s v="3"/>
    <s v="4"/>
    <n v="3"/>
    <x v="6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0"/>
    <s v="02"/>
    <s v="4"/>
    <s v="4"/>
    <n v="3"/>
    <x v="10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3"/>
    <s v="03"/>
    <s v="5"/>
    <s v="4"/>
    <n v="3"/>
    <x v="3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8"/>
    <s v="04"/>
    <s v="6"/>
    <s v="4"/>
    <n v="3"/>
    <x v="18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22"/>
    <x v="452"/>
    <x v="370"/>
    <x v="1126"/>
    <n v="3"/>
    <n v="45"/>
    <n v="15"/>
    <x v="2"/>
    <m/>
    <s v="15.05-04.06"/>
    <x v="13"/>
    <m/>
    <s v="2"/>
    <s v="4"/>
    <n v="100"/>
    <x v="13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6"/>
    <s v="01"/>
    <s v="3"/>
    <s v="4"/>
    <n v="100"/>
    <x v="6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10"/>
    <s v="02"/>
    <s v="4"/>
    <s v="4"/>
    <n v="100"/>
    <x v="10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3"/>
    <s v="03"/>
    <s v="5"/>
    <s v="4"/>
    <n v="100"/>
    <x v="3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18"/>
    <s v="04"/>
    <s v="6"/>
    <s v="4"/>
    <n v="100"/>
    <x v="18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4"/>
    <x v="453"/>
    <x v="371"/>
    <x v="1127"/>
    <n v="3"/>
    <n v="45"/>
    <n v="15"/>
    <x v="2"/>
    <s v="05.02-26.02"/>
    <s v="29.05-18.06"/>
    <x v="13"/>
    <m/>
    <s v="2"/>
    <s v="4"/>
    <n v="3"/>
    <x v="13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6"/>
    <s v="01"/>
    <s v="3"/>
    <s v="4"/>
    <n v="3"/>
    <x v="6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10"/>
    <s v="02"/>
    <s v="4"/>
    <s v="4"/>
    <n v="3"/>
    <x v="10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3"/>
    <s v="03"/>
    <s v="5"/>
    <s v="4"/>
    <n v="3"/>
    <x v="3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18"/>
    <s v="04"/>
    <s v="6"/>
    <s v="4"/>
    <n v="3"/>
    <x v="18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3"/>
    <x v="454"/>
    <x v="372"/>
    <x v="1128"/>
    <n v="3"/>
    <n v="45"/>
    <n v="15"/>
    <x v="2"/>
    <m/>
    <s v="CSUF-tháng 6"/>
    <x v="13"/>
    <m/>
    <s v="2"/>
    <s v="4"/>
    <n v="100"/>
    <x v="13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6"/>
    <s v="01"/>
    <s v="3"/>
    <s v="4"/>
    <n v="100"/>
    <x v="6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10"/>
    <s v="02"/>
    <s v="4"/>
    <s v="4"/>
    <n v="100"/>
    <x v="10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3"/>
    <s v="03"/>
    <s v="5"/>
    <s v="4"/>
    <n v="100"/>
    <x v="3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18"/>
    <s v="04"/>
    <s v="6"/>
    <s v="4"/>
    <n v="100"/>
    <x v="18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166"/>
    <x v="455"/>
    <x v="108"/>
    <x v="1129"/>
    <n v="3"/>
    <n v="45"/>
    <n v="30"/>
    <x v="2"/>
    <m/>
    <s v="17.04-07.05"/>
    <x v="2"/>
    <m/>
    <s v="2"/>
    <s v="1"/>
    <n v="100"/>
    <x v="2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3"/>
    <s v="01"/>
    <s v="2"/>
    <s v="4"/>
    <n v="100"/>
    <x v="13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7"/>
    <s v="02"/>
    <s v="3"/>
    <s v="1"/>
    <n v="100"/>
    <x v="17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6"/>
    <s v="03"/>
    <s v="3"/>
    <s v="4"/>
    <n v="100"/>
    <x v="6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21"/>
    <s v="04"/>
    <s v="4"/>
    <s v="1"/>
    <n v="100"/>
    <x v="21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0"/>
    <s v="05"/>
    <s v="4"/>
    <s v="4"/>
    <n v="100"/>
    <x v="10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4"/>
    <s v="06"/>
    <s v="5"/>
    <s v="1"/>
    <n v="100"/>
    <x v="14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3"/>
    <s v="07"/>
    <s v="5"/>
    <s v="4"/>
    <n v="100"/>
    <x v="3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7"/>
    <s v="08"/>
    <s v="6"/>
    <s v="1"/>
    <n v="100"/>
    <x v="7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8"/>
    <s v="09"/>
    <s v="6"/>
    <s v="4"/>
    <n v="100"/>
    <x v="18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4"/>
    <m/>
    <s v="2"/>
    <s v="7"/>
    <n v="3"/>
    <x v="4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8"/>
    <s v="01"/>
    <s v="2"/>
    <s v="10"/>
    <n v="3"/>
    <x v="8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9"/>
    <s v="02"/>
    <s v="3"/>
    <s v="7"/>
    <n v="3"/>
    <x v="19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1"/>
    <s v="03"/>
    <s v="3"/>
    <s v="10"/>
    <n v="3"/>
    <x v="11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5"/>
    <s v="04"/>
    <s v="4"/>
    <s v="7"/>
    <n v="3"/>
    <x v="15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5"/>
    <s v="05"/>
    <s v="4"/>
    <s v="10"/>
    <n v="3"/>
    <x v="5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9"/>
    <s v="06"/>
    <s v="5"/>
    <s v="7"/>
    <n v="3"/>
    <x v="9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20"/>
    <s v="07"/>
    <s v="5"/>
    <s v="10"/>
    <n v="3"/>
    <x v="20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2"/>
    <s v="08"/>
    <s v="6"/>
    <s v="7"/>
    <n v="3"/>
    <x v="12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6"/>
    <s v="09"/>
    <s v="6"/>
    <s v="10"/>
    <n v="3"/>
    <x v="16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221"/>
    <x v="457"/>
    <x v="373"/>
    <x v="1131"/>
    <n v="3"/>
    <n v="45"/>
    <n v="30"/>
    <x v="9"/>
    <m/>
    <s v="19.06-30.06"/>
    <x v="2"/>
    <m/>
    <s v="2"/>
    <s v="1"/>
    <n v="100"/>
    <x v="2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3"/>
    <s v="01"/>
    <s v="2"/>
    <s v="4"/>
    <n v="100"/>
    <x v="13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7"/>
    <s v="02"/>
    <s v="3"/>
    <s v="1"/>
    <n v="100"/>
    <x v="17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6"/>
    <s v="03"/>
    <s v="3"/>
    <s v="4"/>
    <n v="100"/>
    <x v="6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21"/>
    <s v="04"/>
    <s v="4"/>
    <s v="1"/>
    <n v="100"/>
    <x v="21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0"/>
    <s v="05"/>
    <s v="4"/>
    <s v="4"/>
    <n v="100"/>
    <x v="10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4"/>
    <s v="06"/>
    <s v="5"/>
    <s v="1"/>
    <n v="100"/>
    <x v="14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3"/>
    <s v="07"/>
    <s v="5"/>
    <s v="4"/>
    <n v="100"/>
    <x v="3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7"/>
    <s v="08"/>
    <s v="6"/>
    <s v="1"/>
    <n v="100"/>
    <x v="7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8"/>
    <s v="09"/>
    <s v="6"/>
    <s v="4"/>
    <n v="100"/>
    <x v="18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19" firstHeaderRow="1" firstDataRow="1" firstDataCol="3"/>
  <pivotFields count="55">
    <pivotField compact="0" outline="0" showAll="0" defaultSubtotal="0"/>
    <pivotField axis="axisRow" compact="0" outline="0" showAll="0" defaultSubtotal="0">
      <items count="463">
        <item h="1" x="40"/>
        <item h="1" x="41"/>
        <item h="1" x="42"/>
        <item h="1" x="43"/>
        <item h="1" x="46"/>
        <item h="1" x="47"/>
        <item h="1" x="48"/>
        <item h="1" x="49"/>
        <item h="1" x="51"/>
        <item h="1" x="52"/>
        <item h="1" x="53"/>
        <item h="1" x="54"/>
        <item h="1" x="55"/>
        <item h="1" x="56"/>
        <item h="1" x="58"/>
        <item h="1" x="12"/>
        <item h="1" x="59"/>
        <item h="1" x="60"/>
        <item h="1" x="61"/>
        <item h="1" x="62"/>
        <item h="1" x="63"/>
        <item h="1" x="44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448"/>
        <item h="1" x="449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450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451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0"/>
        <item h="1" x="140"/>
        <item h="1" x="455"/>
        <item h="1" x="141"/>
        <item h="1" x="142"/>
        <item h="1" x="45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456"/>
        <item h="1" x="14"/>
        <item h="1" x="164"/>
        <item h="1" x="15"/>
        <item h="1" x="165"/>
        <item h="1" x="166"/>
        <item h="1" x="167"/>
        <item h="1" x="168"/>
        <item h="1" x="169"/>
        <item h="1" x="170"/>
        <item h="1" x="16"/>
        <item h="1" x="171"/>
        <item h="1" x="172"/>
        <item h="1" x="173"/>
        <item h="1" x="174"/>
        <item h="1" x="17"/>
        <item h="1" x="18"/>
        <item h="1" x="175"/>
        <item h="1" x="176"/>
        <item h="1" x="177"/>
        <item h="1" x="21"/>
        <item h="1" x="178"/>
        <item h="1" x="179"/>
        <item h="1" x="180"/>
        <item h="1" x="20"/>
        <item h="1" x="19"/>
        <item h="1" x="181"/>
        <item h="1" x="182"/>
        <item h="1" x="183"/>
        <item h="1" x="184"/>
        <item h="1" x="185"/>
        <item h="1" x="186"/>
        <item h="1" x="187"/>
        <item h="1" x="453"/>
        <item h="1" x="188"/>
        <item h="1" x="189"/>
        <item h="1" x="190"/>
        <item h="1" x="192"/>
        <item h="1" x="193"/>
        <item h="1" x="194"/>
        <item h="1" x="195"/>
        <item h="1" x="1"/>
        <item h="1" x="196"/>
        <item h="1" x="2"/>
        <item h="1" x="197"/>
        <item h="1" x="198"/>
        <item h="1" x="199"/>
        <item h="1" x="200"/>
        <item h="1" x="201"/>
        <item h="1" x="202"/>
        <item h="1" x="454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50"/>
        <item h="1" x="23"/>
        <item h="1" x="251"/>
        <item h="1" x="252"/>
        <item h="1" x="24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457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3"/>
        <item h="1" x="4"/>
        <item h="1" x="5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6"/>
        <item h="1" x="295"/>
        <item h="1" x="2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m="1" x="458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437"/>
        <item h="1" x="438"/>
        <item h="1" x="331"/>
        <item h="1" x="332"/>
        <item h="1" x="333"/>
        <item h="1" x="334"/>
        <item h="1" x="335"/>
        <item h="1" x="26"/>
        <item h="1" x="27"/>
        <item h="1" x="337"/>
        <item h="1" x="338"/>
        <item h="1" x="7"/>
        <item h="1" x="339"/>
        <item h="1" x="340"/>
        <item h="1" x="341"/>
        <item h="1" x="342"/>
        <item h="1" x="439"/>
        <item h="1" x="440"/>
        <item h="1" x="441"/>
        <item h="1" x="343"/>
        <item h="1" x="344"/>
        <item h="1" x="345"/>
        <item h="1" m="1" x="461"/>
        <item h="1" m="1" x="462"/>
        <item h="1" x="347"/>
        <item h="1" x="348"/>
        <item h="1" x="349"/>
        <item h="1" x="350"/>
        <item h="1" x="351"/>
        <item h="1" m="1" x="459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8"/>
        <item h="1" x="378"/>
        <item h="1" x="442"/>
        <item h="1" x="443"/>
        <item h="1" x="444"/>
        <item h="1" x="379"/>
        <item h="1" x="380"/>
        <item h="1" x="9"/>
        <item h="1" x="1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445"/>
        <item h="1" x="446"/>
        <item h="1" x="447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9"/>
        <item h="1" x="410"/>
        <item h="1" x="411"/>
        <item h="1" x="412"/>
        <item h="1" x="413"/>
        <item h="1" x="414"/>
        <item h="1" x="416"/>
        <item h="1" x="418"/>
        <item h="1" x="419"/>
        <item h="1" x="420"/>
        <item h="1" x="421"/>
        <item h="1" x="422"/>
        <item h="1" x="423"/>
        <item h="1" x="424"/>
        <item h="1" x="11"/>
        <item h="1" x="28"/>
        <item h="1" x="425"/>
        <item h="1" x="426"/>
        <item h="1" x="427"/>
        <item h="1" x="29"/>
        <item x="30"/>
        <item x="31"/>
        <item h="1" x="32"/>
        <item h="1" x="33"/>
        <item h="1" x="428"/>
        <item h="1" m="1" x="460"/>
        <item h="1" x="35"/>
        <item h="1" x="429"/>
        <item h="1" x="36"/>
        <item h="1" x="37"/>
        <item h="1" x="430"/>
        <item h="1" x="431"/>
        <item h="1" x="432"/>
        <item h="1" x="433"/>
        <item h="1" x="434"/>
        <item h="1" x="435"/>
        <item h="1" x="38"/>
        <item h="1" x="436"/>
        <item h="1" x="39"/>
        <item h="1" x="94"/>
        <item h="1" x="408"/>
        <item h="1" x="22"/>
        <item h="1" x="50"/>
        <item h="1" x="249"/>
        <item h="1" x="406"/>
        <item h="1" x="407"/>
        <item h="1" x="417"/>
        <item h="1" x="415"/>
        <item h="1" x="191"/>
        <item h="1" x="248"/>
        <item h="1" x="34"/>
        <item h="1" x="45"/>
        <item h="1" x="57"/>
        <item h="1" x="346"/>
        <item h="1" x="336"/>
      </items>
    </pivotField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axis="axisRow" dataField="1" compact="0" outline="0" showAll="0" defaultSubtotal="0">
      <items count="1218"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5"/>
        <item x="196"/>
        <item x="197"/>
        <item x="19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0"/>
        <item x="281"/>
        <item x="282"/>
        <item x="283"/>
        <item x="284"/>
        <item x="285"/>
        <item x="286"/>
        <item x="287"/>
        <item x="288"/>
        <item x="289"/>
        <item x="1100"/>
        <item x="1101"/>
        <item x="1102"/>
        <item x="1103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1122"/>
        <item x="1123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m="1" x="1205"/>
        <item m="1" x="1156"/>
        <item m="1" x="1165"/>
        <item m="1" x="1166"/>
        <item m="1" x="1170"/>
        <item m="1" x="1209"/>
        <item m="1" x="1211"/>
        <item m="1" x="1212"/>
        <item m="1" x="1213"/>
        <item m="1" x="1215"/>
        <item m="1" x="1216"/>
        <item m="1" x="1207"/>
        <item m="1" x="1210"/>
        <item x="359"/>
        <item m="1" x="1206"/>
        <item m="1" x="1208"/>
        <item x="362"/>
        <item x="363"/>
        <item x="364"/>
        <item x="365"/>
        <item m="1" x="1214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1124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1125"/>
        <item x="426"/>
        <item x="427"/>
        <item x="428"/>
        <item x="429"/>
        <item x="430"/>
        <item x="431"/>
        <item x="432"/>
        <item x="433"/>
        <item m="1" x="1133"/>
        <item m="1" x="1132"/>
        <item x="436"/>
        <item x="437"/>
        <item x="438"/>
        <item m="1" x="1172"/>
        <item m="1" x="1177"/>
        <item m="1" x="1174"/>
        <item m="1" x="1175"/>
        <item m="1" x="117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0"/>
        <item x="475"/>
        <item x="476"/>
        <item x="477"/>
        <item x="478"/>
        <item x="479"/>
        <item x="480"/>
        <item x="481"/>
        <item x="1129"/>
        <item x="482"/>
        <item x="483"/>
        <item x="484"/>
        <item x="485"/>
        <item x="486"/>
        <item x="487"/>
        <item x="488"/>
        <item x="489"/>
        <item x="1126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2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1130"/>
        <item x="29"/>
        <item x="536"/>
        <item x="30"/>
        <item x="537"/>
        <item x="538"/>
        <item x="539"/>
        <item x="540"/>
        <item x="541"/>
        <item x="542"/>
        <item x="543"/>
        <item x="544"/>
        <item x="31"/>
        <item x="545"/>
        <item m="1" x="1198"/>
        <item x="548"/>
        <item x="549"/>
        <item x="550"/>
        <item x="32"/>
        <item m="1" x="1199"/>
        <item x="551"/>
        <item x="552"/>
        <item x="553"/>
        <item x="554"/>
        <item x="555"/>
        <item x="556"/>
        <item m="1" x="1204"/>
        <item x="557"/>
        <item x="558"/>
        <item x="559"/>
        <item x="35"/>
        <item m="1" x="1136"/>
        <item x="560"/>
        <item x="561"/>
        <item x="562"/>
        <item x="563"/>
        <item x="564"/>
        <item x="565"/>
        <item x="566"/>
        <item x="567"/>
        <item x="568"/>
        <item x="569"/>
        <item x="1127"/>
        <item x="570"/>
        <item x="571"/>
        <item x="572"/>
        <item x="573"/>
        <item x="574"/>
        <item x="576"/>
        <item x="577"/>
        <item x="578"/>
        <item x="579"/>
        <item x="580"/>
        <item x="1"/>
        <item x="581"/>
        <item x="2"/>
        <item x="582"/>
        <item x="583"/>
        <item x="584"/>
        <item x="585"/>
        <item x="586"/>
        <item x="587"/>
        <item x="588"/>
        <item x="589"/>
        <item x="590"/>
        <item x="591"/>
        <item x="112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57"/>
        <item x="659"/>
        <item x="634"/>
        <item x="635"/>
        <item x="636"/>
        <item x="658"/>
        <item x="637"/>
        <item x="638"/>
        <item x="639"/>
        <item x="640"/>
        <item x="641"/>
        <item x="642"/>
        <item x="643"/>
        <item x="645"/>
        <item x="644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60"/>
        <item x="661"/>
        <item x="662"/>
        <item x="663"/>
        <item x="664"/>
        <item x="665"/>
        <item x="666"/>
        <item x="667"/>
        <item x="668"/>
        <item x="670"/>
        <item x="669"/>
        <item x="671"/>
        <item x="672"/>
        <item x="673"/>
        <item x="674"/>
        <item x="675"/>
        <item x="678"/>
        <item x="676"/>
        <item x="679"/>
        <item x="677"/>
        <item x="680"/>
        <item x="681"/>
        <item x="682"/>
        <item x="683"/>
        <item x="684"/>
        <item x="685"/>
        <item x="686"/>
        <item x="687"/>
        <item x="688"/>
        <item x="689"/>
        <item x="691"/>
        <item x="692"/>
        <item x="693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10"/>
        <item x="707"/>
        <item x="711"/>
        <item x="708"/>
        <item x="712"/>
        <item x="709"/>
        <item x="715"/>
        <item x="713"/>
        <item x="716"/>
        <item x="714"/>
        <item x="717"/>
        <item x="69"/>
        <item x="70"/>
        <item x="71"/>
        <item x="72"/>
        <item x="73"/>
        <item x="74"/>
        <item x="75"/>
        <item x="7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1131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3"/>
        <item x="4"/>
        <item x="5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803"/>
        <item x="94"/>
        <item x="95"/>
        <item x="96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m="1" x="1203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m="1" x="1167"/>
        <item m="1" x="1171"/>
        <item x="875"/>
        <item x="876"/>
        <item x="877"/>
        <item x="878"/>
        <item x="879"/>
        <item x="880"/>
        <item x="881"/>
        <item x="882"/>
        <item x="883"/>
        <item x="884"/>
        <item m="1" x="1201"/>
        <item m="1" x="1202"/>
        <item x="1104"/>
        <item x="1105"/>
        <item x="1106"/>
        <item x="1107"/>
        <item x="1108"/>
        <item x="1109"/>
        <item x="885"/>
        <item x="886"/>
        <item m="1" x="1139"/>
        <item m="1" x="1140"/>
        <item x="889"/>
        <item x="890"/>
        <item m="1" x="1141"/>
        <item m="1" x="1137"/>
        <item m="1" x="1142"/>
        <item m="1" x="1138"/>
        <item m="1" x="1144"/>
        <item m="1" x="1143"/>
        <item m="1" x="1145"/>
        <item m="1" x="1147"/>
        <item m="1" x="1152"/>
        <item m="1" x="1150"/>
        <item m="1" x="1154"/>
        <item x="97"/>
        <item x="98"/>
        <item x="99"/>
        <item x="100"/>
        <item x="101"/>
        <item m="1" x="1153"/>
        <item m="1" x="1148"/>
        <item m="1" x="1151"/>
        <item m="1" x="1149"/>
        <item m="1" x="1155"/>
        <item x="7"/>
        <item x="904"/>
        <item m="1" x="1157"/>
        <item m="1" x="1160"/>
        <item m="1" x="1163"/>
        <item m="1" x="1158"/>
        <item m="1" x="1161"/>
        <item m="1" x="1164"/>
        <item m="1" x="1159"/>
        <item m="1" x="1162"/>
        <item x="1110"/>
        <item x="1111"/>
        <item x="1112"/>
        <item x="913"/>
        <item m="1" x="1192"/>
        <item m="1" x="1183"/>
        <item x="916"/>
        <item x="917"/>
        <item x="918"/>
        <item m="1" x="1184"/>
        <item m="1" x="1193"/>
        <item m="1" x="1185"/>
        <item m="1" x="1194"/>
        <item x="921"/>
        <item x="922"/>
        <item m="1" x="1186"/>
        <item m="1" x="1187"/>
        <item m="1" x="1188"/>
        <item m="1" x="1189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8"/>
        <item x="991"/>
        <item x="1113"/>
        <item x="1114"/>
        <item x="1115"/>
        <item x="992"/>
        <item x="993"/>
        <item x="9"/>
        <item x="10"/>
        <item x="994"/>
        <item x="995"/>
        <item x="996"/>
        <item x="997"/>
        <item x="998"/>
        <item x="999"/>
        <item x="1000"/>
        <item x="1001"/>
        <item m="1" x="1180"/>
        <item m="1" x="1181"/>
        <item x="1003"/>
        <item x="1004"/>
        <item x="1005"/>
        <item x="1006"/>
        <item x="1007"/>
        <item x="1008"/>
        <item x="1009"/>
        <item x="1116"/>
        <item x="1117"/>
        <item x="1118"/>
        <item x="1119"/>
        <item x="1120"/>
        <item x="1121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30"/>
        <item x="1032"/>
        <item x="1033"/>
        <item x="1034"/>
        <item x="1035"/>
        <item m="1" x="1191"/>
        <item x="1036"/>
        <item x="1037"/>
        <item x="1038"/>
        <item m="1" x="1196"/>
        <item x="1039"/>
        <item x="1041"/>
        <item x="1042"/>
        <item x="1049"/>
        <item m="1" x="1134"/>
        <item x="1052"/>
        <item x="1053"/>
        <item x="1054"/>
        <item x="1055"/>
        <item x="1056"/>
        <item x="1057"/>
        <item x="1060"/>
        <item m="1" x="1146"/>
        <item x="1063"/>
        <item x="1064"/>
        <item x="1065"/>
        <item x="1066"/>
        <item m="1" x="1135"/>
        <item x="1068"/>
        <item x="1069"/>
        <item x="1070"/>
        <item x="1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071"/>
        <item x="114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15"/>
        <item x="116"/>
        <item x="117"/>
        <item x="118"/>
        <item x="119"/>
        <item x="120"/>
        <item x="121"/>
        <item x="12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086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087"/>
        <item m="1" x="1176"/>
        <item m="1" x="1179"/>
        <item m="1" x="1190"/>
        <item m="1" x="1200"/>
        <item m="1" x="1178"/>
        <item m="1" x="1182"/>
        <item m="1" x="1195"/>
        <item x="157"/>
        <item x="158"/>
        <item x="159"/>
        <item x="160"/>
        <item x="161"/>
        <item x="162"/>
        <item x="163"/>
        <item x="164"/>
        <item x="1088"/>
        <item x="1089"/>
        <item x="1090"/>
        <item x="1091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092"/>
        <item x="1093"/>
        <item x="1094"/>
        <item x="1095"/>
        <item x="1096"/>
        <item x="1097"/>
        <item x="1098"/>
        <item x="180"/>
        <item x="1099"/>
        <item x="181"/>
        <item x="33"/>
        <item x="34"/>
        <item x="36"/>
        <item x="123"/>
        <item x="366"/>
        <item x="367"/>
        <item x="546"/>
        <item x="547"/>
        <item x="1002"/>
        <item x="1031"/>
        <item x="1040"/>
        <item x="1029"/>
        <item x="1051"/>
        <item x="1061"/>
        <item x="1067"/>
        <item x="1050"/>
        <item x="1047"/>
        <item m="1" x="1197"/>
        <item m="1" x="1217"/>
        <item x="38"/>
        <item x="199"/>
        <item x="200"/>
        <item x="201"/>
        <item x="202"/>
        <item x="203"/>
        <item x="204"/>
        <item x="205"/>
        <item x="206"/>
        <item x="207"/>
        <item x="208"/>
        <item m="1" x="1169"/>
        <item x="694"/>
        <item x="1048"/>
        <item x="1043"/>
        <item x="1044"/>
        <item x="1045"/>
        <item x="1046"/>
        <item x="1062"/>
        <item x="37"/>
        <item x="1058"/>
        <item x="1059"/>
        <item x="575"/>
        <item x="690"/>
        <item x="777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61"/>
        <item x="439"/>
        <item x="440"/>
        <item x="441"/>
        <item x="442"/>
        <item x="443"/>
        <item x="150"/>
        <item x="151"/>
        <item x="152"/>
        <item x="153"/>
        <item x="154"/>
        <item x="155"/>
        <item x="156"/>
        <item x="434"/>
        <item x="435"/>
        <item x="194"/>
        <item x="193"/>
        <item x="278"/>
        <item x="277"/>
        <item x="830"/>
        <item x="887"/>
        <item x="888"/>
        <item x="894"/>
        <item x="895"/>
        <item x="896"/>
        <item x="897"/>
        <item x="899"/>
        <item x="900"/>
        <item x="901"/>
        <item x="905"/>
        <item x="906"/>
        <item x="907"/>
        <item x="902"/>
        <item x="903"/>
        <item x="908"/>
        <item x="909"/>
        <item x="910"/>
        <item x="891"/>
        <item x="892"/>
        <item x="893"/>
        <item x="923"/>
        <item x="924"/>
        <item x="911"/>
        <item x="912"/>
        <item x="925"/>
        <item x="914"/>
        <item x="915"/>
        <item x="919"/>
        <item x="920"/>
        <item x="898"/>
        <item m="1" x="1168"/>
        <item x="873"/>
        <item x="87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2"/>
    <field x="1"/>
    <field x="3"/>
  </rowFields>
  <rowItems count="16">
    <i>
      <x v="10"/>
      <x v="428"/>
      <x v="1035"/>
    </i>
    <i r="2">
      <x v="1036"/>
    </i>
    <i r="2">
      <x v="1037"/>
    </i>
    <i r="2">
      <x v="1038"/>
    </i>
    <i r="2">
      <x v="1039"/>
    </i>
    <i r="2">
      <x v="1040"/>
    </i>
    <i r="2">
      <x v="1041"/>
    </i>
    <i r="2">
      <x v="1042"/>
    </i>
    <i r="2">
      <x v="1043"/>
    </i>
    <i r="2">
      <x v="1044"/>
    </i>
    <i r="2">
      <x v="1045"/>
    </i>
    <i r="2">
      <x v="1046"/>
    </i>
    <i r="2">
      <x v="1110"/>
    </i>
    <i r="1">
      <x v="429"/>
      <x v="1047"/>
    </i>
    <i r="2">
      <x v="1048"/>
    </i>
    <i t="grand">
      <x/>
    </i>
  </rowItems>
  <colItems count="1">
    <i/>
  </colItems>
  <dataFields count="1">
    <dataField name="Count of Mã lớp tín chỉ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4:V133" firstHeaderRow="1" firstDataRow="3" firstDataCol="1" rowPageCount="2" colPageCount="1"/>
  <pivotFields count="55">
    <pivotField compact="0" outline="0" showAll="0" defaultSubtotal="0"/>
    <pivotField compact="0" outline="0" showAll="0" defaultSubtotal="0"/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1">
        <item h="1" x="1"/>
        <item x="4"/>
        <item h="1" x="2"/>
        <item x="6"/>
        <item h="1" x="7"/>
        <item x="3"/>
        <item h="1" x="8"/>
        <item h="1" x="9"/>
        <item h="1" x="0"/>
        <item x="5"/>
        <item h="1" x="10"/>
      </items>
    </pivotField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x="1"/>
        <item x="2"/>
        <item x="10"/>
        <item x="11"/>
        <item x="12"/>
        <item x="13"/>
        <item x="14"/>
        <item x="15"/>
        <item x="16"/>
        <item x="17"/>
        <item x="3"/>
        <item x="4"/>
        <item x="5"/>
        <item x="6"/>
        <item x="7"/>
        <item x="8"/>
        <item x="9"/>
        <item x="21"/>
        <item x="18"/>
        <item x="19"/>
        <item x="2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2">
        <item x="1"/>
        <item x="0"/>
        <item x="2"/>
        <item x="13"/>
        <item x="4"/>
        <item x="8"/>
        <item x="17"/>
        <item x="6"/>
        <item x="19"/>
        <item x="11"/>
        <item x="21"/>
        <item x="10"/>
        <item x="15"/>
        <item x="5"/>
        <item x="14"/>
        <item x="3"/>
        <item x="9"/>
        <item x="20"/>
        <item x="7"/>
        <item x="18"/>
        <item x="12"/>
        <item x="1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4">
        <item h="1" x="1"/>
        <item x="13"/>
        <item h="1" x="3"/>
        <item h="1" x="5"/>
        <item x="4"/>
        <item x="7"/>
        <item x="2"/>
        <item x="9"/>
        <item h="1" x="6"/>
        <item h="1" x="8"/>
        <item h="1" x="12"/>
        <item h="1" x="10"/>
        <item h="1" x="0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127">
    <i>
      <x v="1"/>
    </i>
    <i>
      <x v="2"/>
    </i>
    <i>
      <x v="3"/>
    </i>
    <i>
      <x v="5"/>
    </i>
    <i>
      <x v="13"/>
    </i>
    <i>
      <x v="14"/>
    </i>
    <i>
      <x v="22"/>
    </i>
    <i>
      <x v="24"/>
    </i>
    <i>
      <x v="25"/>
    </i>
    <i>
      <x v="26"/>
    </i>
    <i>
      <x v="28"/>
    </i>
    <i>
      <x v="29"/>
    </i>
    <i>
      <x v="30"/>
    </i>
    <i>
      <x v="31"/>
    </i>
    <i>
      <x v="33"/>
    </i>
    <i>
      <x v="36"/>
    </i>
    <i>
      <x v="43"/>
    </i>
    <i>
      <x v="78"/>
    </i>
    <i>
      <x v="93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95"/>
    </i>
    <i>
      <x v="201"/>
    </i>
    <i>
      <x v="203"/>
    </i>
    <i>
      <x v="204"/>
    </i>
    <i>
      <x v="205"/>
    </i>
    <i>
      <x v="220"/>
    </i>
    <i>
      <x v="224"/>
    </i>
    <i>
      <x v="251"/>
    </i>
    <i>
      <x v="259"/>
    </i>
    <i>
      <x v="262"/>
    </i>
    <i>
      <x v="267"/>
    </i>
    <i>
      <x v="270"/>
    </i>
    <i>
      <x v="271"/>
    </i>
    <i>
      <x v="272"/>
    </i>
    <i>
      <x v="273"/>
    </i>
    <i>
      <x v="275"/>
    </i>
    <i>
      <x v="277"/>
    </i>
    <i>
      <x v="278"/>
    </i>
    <i>
      <x v="280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9"/>
    </i>
    <i>
      <x v="301"/>
    </i>
    <i>
      <x v="313"/>
    </i>
    <i>
      <x v="319"/>
    </i>
    <i>
      <x v="330"/>
    </i>
    <i>
      <x v="332"/>
    </i>
    <i>
      <x v="344"/>
    </i>
    <i>
      <x v="345"/>
    </i>
    <i>
      <x v="346"/>
    </i>
    <i>
      <x v="348"/>
    </i>
    <i>
      <x v="350"/>
    </i>
    <i>
      <x v="351"/>
    </i>
    <i>
      <x v="354"/>
    </i>
    <i>
      <x v="355"/>
    </i>
    <i>
      <x v="356"/>
    </i>
    <i>
      <x v="357"/>
    </i>
    <i>
      <x v="358"/>
    </i>
    <i>
      <x v="360"/>
    </i>
    <i>
      <x v="368"/>
    </i>
    <i>
      <x v="369"/>
    </i>
    <i>
      <x v="370"/>
    </i>
    <i>
      <x v="375"/>
    </i>
    <i>
      <x v="376"/>
    </i>
    <i>
      <x v="378"/>
    </i>
    <i>
      <x v="379"/>
    </i>
    <i t="grand">
      <x/>
    </i>
  </rowItems>
  <colFields count="2">
    <field x="10"/>
    <field x="15"/>
  </colFields>
  <colItems count="21">
    <i>
      <x v="1"/>
      <x v="2"/>
    </i>
    <i>
      <x v="2"/>
      <x v="11"/>
    </i>
    <i>
      <x v="3"/>
      <x v="9"/>
    </i>
    <i>
      <x v="4"/>
      <x v="20"/>
    </i>
    <i>
      <x v="5"/>
      <x v="3"/>
    </i>
    <i>
      <x v="6"/>
      <x v="14"/>
    </i>
    <i>
      <x v="7"/>
      <x v="12"/>
    </i>
    <i>
      <x v="8"/>
      <x v="21"/>
    </i>
    <i>
      <x v="9"/>
      <x v="6"/>
    </i>
    <i>
      <x v="10"/>
      <x v="15"/>
    </i>
    <i>
      <x v="11"/>
      <x v="4"/>
    </i>
    <i>
      <x v="12"/>
      <x v="13"/>
    </i>
    <i>
      <x v="13"/>
      <x v="7"/>
    </i>
    <i>
      <x v="14"/>
      <x v="18"/>
    </i>
    <i>
      <x v="15"/>
      <x v="5"/>
    </i>
    <i>
      <x v="16"/>
      <x v="16"/>
    </i>
    <i>
      <x v="17"/>
      <x v="10"/>
    </i>
    <i>
      <x v="18"/>
      <x v="19"/>
    </i>
    <i>
      <x v="19"/>
      <x v="8"/>
    </i>
    <i>
      <x v="20"/>
      <x v="17"/>
    </i>
    <i t="grand">
      <x/>
    </i>
  </colItems>
  <pageFields count="2">
    <pageField fld="23" hier="-1"/>
    <pageField fld="7" hier="-1"/>
  </pageFields>
  <dataFields count="1">
    <dataField name="Count of Phân lịch" fld="10" subtotal="count" baseField="0" baseItem="0"/>
  </dataFields>
  <formats count="6">
    <format dxfId="11">
      <pivotArea field="15" type="button" dataOnly="0" labelOnly="1" outline="0" axis="axisCol" fieldPosition="1"/>
    </format>
    <format dxfId="10">
      <pivotArea field="10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15" count="2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7">
      <pivotArea dataOnly="0" labelOnly="1" grandCol="1" outline="0" fieldPosition="0"/>
    </format>
    <format dxfId="6">
      <pivotArea dataOnly="0" labelOnly="1" outline="0" fieldPosition="0">
        <references count="2">
          <reference field="10" count="1">
            <x v="21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4:V157" firstHeaderRow="1" firstDataRow="3" firstDataCol="1" rowPageCount="2" colPageCount="1"/>
  <pivotFields count="55">
    <pivotField compact="0" outline="0" showAll="0" defaultSubtotal="0"/>
    <pivotField compact="0" outline="0" showAll="0" defaultSubtotal="0"/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1">
        <item h="1" x="1"/>
        <item h="1" x="4"/>
        <item x="2"/>
        <item h="1" x="6"/>
        <item x="7"/>
        <item x="3"/>
        <item x="8"/>
        <item h="1" x="9"/>
        <item h="1" x="0"/>
        <item h="1" x="5"/>
        <item h="1" x="10"/>
      </items>
    </pivotField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x="1"/>
        <item x="2"/>
        <item x="10"/>
        <item x="11"/>
        <item x="12"/>
        <item x="13"/>
        <item x="14"/>
        <item x="15"/>
        <item x="16"/>
        <item x="17"/>
        <item x="3"/>
        <item x="4"/>
        <item x="5"/>
        <item x="6"/>
        <item x="7"/>
        <item x="8"/>
        <item x="9"/>
        <item x="21"/>
        <item x="18"/>
        <item x="19"/>
        <item x="2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2">
        <item x="1"/>
        <item x="0"/>
        <item x="2"/>
        <item x="13"/>
        <item x="4"/>
        <item x="8"/>
        <item x="17"/>
        <item x="6"/>
        <item x="19"/>
        <item x="11"/>
        <item x="21"/>
        <item x="10"/>
        <item x="15"/>
        <item x="5"/>
        <item x="14"/>
        <item x="3"/>
        <item x="9"/>
        <item x="20"/>
        <item x="7"/>
        <item x="18"/>
        <item x="12"/>
        <item x="1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4">
        <item h="1" x="1"/>
        <item h="1" x="13"/>
        <item x="3"/>
        <item h="1" x="5"/>
        <item h="1" x="4"/>
        <item h="1" x="7"/>
        <item h="1" x="2"/>
        <item h="1" x="9"/>
        <item x="6"/>
        <item x="8"/>
        <item h="1" x="12"/>
        <item h="1" x="10"/>
        <item h="1" x="0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151">
    <i>
      <x v="6"/>
    </i>
    <i>
      <x v="7"/>
    </i>
    <i>
      <x v="9"/>
    </i>
    <i>
      <x v="10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33"/>
    </i>
    <i>
      <x v="35"/>
    </i>
    <i>
      <x v="38"/>
    </i>
    <i>
      <x v="44"/>
    </i>
    <i>
      <x v="46"/>
    </i>
    <i>
      <x v="47"/>
    </i>
    <i>
      <x v="49"/>
    </i>
    <i>
      <x v="51"/>
    </i>
    <i>
      <x v="53"/>
    </i>
    <i>
      <x v="55"/>
    </i>
    <i>
      <x v="56"/>
    </i>
    <i>
      <x v="57"/>
    </i>
    <i>
      <x v="59"/>
    </i>
    <i>
      <x v="60"/>
    </i>
    <i>
      <x v="61"/>
    </i>
    <i>
      <x v="62"/>
    </i>
    <i>
      <x v="64"/>
    </i>
    <i>
      <x v="66"/>
    </i>
    <i>
      <x v="68"/>
    </i>
    <i>
      <x v="70"/>
    </i>
    <i>
      <x v="71"/>
    </i>
    <i>
      <x v="73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103"/>
    </i>
    <i>
      <x v="104"/>
    </i>
    <i>
      <x v="105"/>
    </i>
    <i>
      <x v="106"/>
    </i>
    <i>
      <x v="107"/>
    </i>
    <i>
      <x v="109"/>
    </i>
    <i>
      <x v="117"/>
    </i>
    <i>
      <x v="124"/>
    </i>
    <i>
      <x v="125"/>
    </i>
    <i>
      <x v="141"/>
    </i>
    <i>
      <x v="148"/>
    </i>
    <i>
      <x v="150"/>
    </i>
    <i>
      <x v="161"/>
    </i>
    <i>
      <x v="162"/>
    </i>
    <i>
      <x v="163"/>
    </i>
    <i>
      <x v="164"/>
    </i>
    <i>
      <x v="165"/>
    </i>
    <i>
      <x v="166"/>
    </i>
    <i>
      <x v="178"/>
    </i>
    <i>
      <x v="180"/>
    </i>
    <i>
      <x v="181"/>
    </i>
    <i>
      <x v="183"/>
    </i>
    <i>
      <x v="184"/>
    </i>
    <i>
      <x v="185"/>
    </i>
    <i>
      <x v="187"/>
    </i>
    <i>
      <x v="189"/>
    </i>
    <i>
      <x v="191"/>
    </i>
    <i>
      <x v="192"/>
    </i>
    <i>
      <x v="194"/>
    </i>
    <i>
      <x v="196"/>
    </i>
    <i>
      <x v="197"/>
    </i>
    <i>
      <x v="199"/>
    </i>
    <i>
      <x v="200"/>
    </i>
    <i>
      <x v="207"/>
    </i>
    <i>
      <x v="208"/>
    </i>
    <i>
      <x v="210"/>
    </i>
    <i>
      <x v="213"/>
    </i>
    <i>
      <x v="214"/>
    </i>
    <i>
      <x v="215"/>
    </i>
    <i>
      <x v="216"/>
    </i>
    <i>
      <x v="217"/>
    </i>
    <i>
      <x v="219"/>
    </i>
    <i>
      <x v="221"/>
    </i>
    <i>
      <x v="222"/>
    </i>
    <i>
      <x v="225"/>
    </i>
    <i>
      <x v="226"/>
    </i>
    <i>
      <x v="228"/>
    </i>
    <i>
      <x v="229"/>
    </i>
    <i>
      <x v="230"/>
    </i>
    <i>
      <x v="232"/>
    </i>
    <i>
      <x v="233"/>
    </i>
    <i>
      <x v="234"/>
    </i>
    <i>
      <x v="237"/>
    </i>
    <i>
      <x v="238"/>
    </i>
    <i>
      <x v="240"/>
    </i>
    <i>
      <x v="243"/>
    </i>
    <i>
      <x v="244"/>
    </i>
    <i>
      <x v="245"/>
    </i>
    <i>
      <x v="246"/>
    </i>
    <i>
      <x v="247"/>
    </i>
    <i>
      <x v="249"/>
    </i>
    <i>
      <x v="252"/>
    </i>
    <i>
      <x v="254"/>
    </i>
    <i>
      <x v="255"/>
    </i>
    <i>
      <x v="257"/>
    </i>
    <i>
      <x v="258"/>
    </i>
    <i>
      <x v="259"/>
    </i>
    <i>
      <x v="260"/>
    </i>
    <i>
      <x v="263"/>
    </i>
    <i>
      <x v="266"/>
    </i>
    <i>
      <x v="269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7"/>
    </i>
    <i>
      <x v="318"/>
    </i>
    <i>
      <x v="319"/>
    </i>
    <i>
      <x v="320"/>
    </i>
    <i>
      <x v="322"/>
    </i>
    <i>
      <x v="323"/>
    </i>
    <i>
      <x v="327"/>
    </i>
    <i>
      <x v="338"/>
    </i>
    <i>
      <x v="339"/>
    </i>
    <i>
      <x v="340"/>
    </i>
    <i>
      <x v="341"/>
    </i>
    <i>
      <x v="342"/>
    </i>
    <i>
      <x v="347"/>
    </i>
    <i>
      <x v="349"/>
    </i>
    <i>
      <x v="353"/>
    </i>
    <i>
      <x v="362"/>
    </i>
    <i>
      <x v="363"/>
    </i>
    <i>
      <x v="371"/>
    </i>
    <i t="grand">
      <x/>
    </i>
  </rowItems>
  <colFields count="2">
    <field x="10"/>
    <field x="15"/>
  </colFields>
  <colItems count="21">
    <i>
      <x v="1"/>
      <x v="2"/>
    </i>
    <i>
      <x v="2"/>
      <x v="11"/>
    </i>
    <i>
      <x v="3"/>
      <x v="9"/>
    </i>
    <i>
      <x v="4"/>
      <x v="20"/>
    </i>
    <i>
      <x v="5"/>
      <x v="3"/>
    </i>
    <i>
      <x v="6"/>
      <x v="14"/>
    </i>
    <i>
      <x v="7"/>
      <x v="12"/>
    </i>
    <i>
      <x v="8"/>
      <x v="21"/>
    </i>
    <i>
      <x v="9"/>
      <x v="6"/>
    </i>
    <i>
      <x v="10"/>
      <x v="15"/>
    </i>
    <i>
      <x v="11"/>
      <x v="4"/>
    </i>
    <i>
      <x v="12"/>
      <x v="13"/>
    </i>
    <i>
      <x v="13"/>
      <x v="7"/>
    </i>
    <i>
      <x v="14"/>
      <x v="18"/>
    </i>
    <i>
      <x v="15"/>
      <x v="5"/>
    </i>
    <i>
      <x v="16"/>
      <x v="16"/>
    </i>
    <i>
      <x v="17"/>
      <x v="10"/>
    </i>
    <i>
      <x v="18"/>
      <x v="19"/>
    </i>
    <i>
      <x v="19"/>
      <x v="8"/>
    </i>
    <i>
      <x v="20"/>
      <x v="17"/>
    </i>
    <i t="grand">
      <x/>
    </i>
  </colItems>
  <pageFields count="2">
    <pageField fld="23" hier="-1"/>
    <pageField fld="7" hier="-1"/>
  </pageFields>
  <dataFields count="1">
    <dataField name="Count of Phân lịch" fld="10" subtotal="count" baseField="0" baseItem="0"/>
  </dataFields>
  <formats count="6">
    <format dxfId="5">
      <pivotArea field="15" type="button" dataOnly="0" labelOnly="1" outline="0" axis="axisCol" fieldPosition="1"/>
    </format>
    <format dxfId="4">
      <pivotArea field="10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15" count="2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1">
      <pivotArea dataOnly="0" labelOnly="1" grandCol="1" outline="0" fieldPosition="0"/>
    </format>
    <format dxfId="0">
      <pivotArea dataOnly="0" labelOnly="1" outline="0" fieldPosition="0">
        <references count="2">
          <reference field="10" count="1">
            <x v="21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5C440-F9CD-4E87-88F5-D4D92FC1B7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466" firstHeaderRow="1" firstDataRow="1" firstDataCol="2"/>
  <pivotFields count="55">
    <pivotField compact="0" outline="0" showAll="0" defaultSubtotal="0"/>
    <pivotField axis="axisRow" compact="0" outline="0" showAll="0" defaultSubtotal="0">
      <items count="463">
        <item x="40"/>
        <item x="41"/>
        <item x="42"/>
        <item x="43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8"/>
        <item x="12"/>
        <item x="59"/>
        <item x="60"/>
        <item x="61"/>
        <item x="62"/>
        <item x="63"/>
        <item x="44"/>
        <item x="64"/>
        <item x="65"/>
        <item x="66"/>
        <item x="67"/>
        <item x="68"/>
        <item x="69"/>
        <item x="70"/>
        <item x="71"/>
        <item x="72"/>
        <item x="73"/>
        <item x="448"/>
        <item x="449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4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450"/>
        <item x="106"/>
        <item x="107"/>
        <item x="108"/>
        <item x="109"/>
        <item x="110"/>
        <item x="111"/>
        <item x="112"/>
        <item x="113"/>
        <item x="114"/>
        <item x="115"/>
        <item x="451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0"/>
        <item x="140"/>
        <item x="455"/>
        <item x="141"/>
        <item x="142"/>
        <item x="45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3"/>
        <item x="154"/>
        <item x="155"/>
        <item x="156"/>
        <item x="157"/>
        <item x="158"/>
        <item x="159"/>
        <item x="160"/>
        <item x="161"/>
        <item x="162"/>
        <item x="163"/>
        <item x="456"/>
        <item x="14"/>
        <item x="164"/>
        <item x="15"/>
        <item x="165"/>
        <item x="166"/>
        <item x="167"/>
        <item x="168"/>
        <item x="169"/>
        <item x="170"/>
        <item x="16"/>
        <item x="171"/>
        <item x="172"/>
        <item x="173"/>
        <item x="174"/>
        <item x="17"/>
        <item x="18"/>
        <item x="175"/>
        <item x="176"/>
        <item x="177"/>
        <item x="21"/>
        <item x="178"/>
        <item x="179"/>
        <item x="180"/>
        <item x="20"/>
        <item x="19"/>
        <item x="181"/>
        <item x="182"/>
        <item x="183"/>
        <item x="184"/>
        <item x="185"/>
        <item x="186"/>
        <item x="187"/>
        <item x="453"/>
        <item x="188"/>
        <item x="189"/>
        <item x="190"/>
        <item x="192"/>
        <item x="193"/>
        <item x="194"/>
        <item x="195"/>
        <item x="1"/>
        <item x="196"/>
        <item x="2"/>
        <item x="197"/>
        <item x="198"/>
        <item x="199"/>
        <item x="200"/>
        <item x="201"/>
        <item x="202"/>
        <item x="454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9"/>
        <item x="22"/>
        <item x="250"/>
        <item x="23"/>
        <item x="251"/>
        <item x="252"/>
        <item x="24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457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3"/>
        <item x="4"/>
        <item x="5"/>
        <item x="285"/>
        <item x="286"/>
        <item x="287"/>
        <item x="288"/>
        <item x="289"/>
        <item x="290"/>
        <item x="291"/>
        <item x="292"/>
        <item x="293"/>
        <item x="294"/>
        <item x="6"/>
        <item x="295"/>
        <item x="2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m="1" x="458"/>
        <item x="322"/>
        <item x="323"/>
        <item x="324"/>
        <item x="325"/>
        <item x="326"/>
        <item x="327"/>
        <item x="328"/>
        <item x="329"/>
        <item x="330"/>
        <item x="437"/>
        <item x="438"/>
        <item x="331"/>
        <item x="332"/>
        <item x="333"/>
        <item x="334"/>
        <item x="335"/>
        <item x="26"/>
        <item x="27"/>
        <item x="337"/>
        <item x="338"/>
        <item x="7"/>
        <item x="339"/>
        <item x="340"/>
        <item x="341"/>
        <item x="342"/>
        <item x="439"/>
        <item x="440"/>
        <item x="441"/>
        <item x="343"/>
        <item x="344"/>
        <item x="345"/>
        <item x="346"/>
        <item m="1" x="461"/>
        <item m="1" x="462"/>
        <item x="347"/>
        <item x="348"/>
        <item x="349"/>
        <item x="350"/>
        <item x="351"/>
        <item m="1" x="459"/>
        <item x="352"/>
        <item x="353"/>
        <item x="354"/>
        <item x="355"/>
        <item x="356"/>
        <item x="357"/>
        <item x="358"/>
        <item x="359"/>
        <item x="360"/>
        <item x="361"/>
        <item x="57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8"/>
        <item x="378"/>
        <item x="442"/>
        <item x="443"/>
        <item x="444"/>
        <item x="379"/>
        <item x="380"/>
        <item x="9"/>
        <item x="10"/>
        <item x="381"/>
        <item x="382"/>
        <item x="383"/>
        <item x="384"/>
        <item x="385"/>
        <item x="386"/>
        <item x="387"/>
        <item x="388"/>
        <item x="389"/>
        <item x="390"/>
        <item x="248"/>
        <item x="391"/>
        <item x="445"/>
        <item x="446"/>
        <item x="447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6"/>
        <item x="407"/>
        <item x="405"/>
        <item x="408"/>
        <item x="409"/>
        <item x="410"/>
        <item x="417"/>
        <item x="411"/>
        <item x="412"/>
        <item x="413"/>
        <item x="414"/>
        <item x="191"/>
        <item x="415"/>
        <item x="416"/>
        <item x="418"/>
        <item x="419"/>
        <item x="420"/>
        <item x="421"/>
        <item x="422"/>
        <item x="423"/>
        <item x="424"/>
        <item x="11"/>
        <item x="28"/>
        <item x="425"/>
        <item x="426"/>
        <item x="427"/>
        <item x="29"/>
        <item x="30"/>
        <item x="31"/>
        <item x="32"/>
        <item x="33"/>
        <item x="428"/>
        <item m="1" x="460"/>
        <item x="35"/>
        <item x="429"/>
        <item x="36"/>
        <item x="37"/>
        <item x="34"/>
        <item x="430"/>
        <item x="431"/>
        <item x="432"/>
        <item x="433"/>
        <item x="434"/>
        <item x="435"/>
        <item x="38"/>
        <item x="436"/>
        <item x="39"/>
        <item x="336"/>
      </items>
    </pivotField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78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49"/>
        <item x="113"/>
        <item x="57"/>
        <item x="49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2"/>
        <item x="23"/>
        <item x="198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328"/>
        <item x="329"/>
        <item x="201"/>
        <item x="327"/>
        <item x="330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42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338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m="1" x="374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2"/>
  </rowFields>
  <rowItems count="463">
    <i>
      <x/>
      <x v="319"/>
    </i>
    <i>
      <x v="1"/>
      <x v="174"/>
    </i>
    <i>
      <x v="2"/>
      <x v="332"/>
    </i>
    <i>
      <x v="3"/>
      <x v="315"/>
    </i>
    <i>
      <x v="4"/>
      <x v="23"/>
    </i>
    <i>
      <x v="5"/>
      <x v="23"/>
    </i>
    <i>
      <x v="6"/>
      <x v="231"/>
    </i>
    <i>
      <x v="7"/>
      <x v="315"/>
    </i>
    <i>
      <x v="8"/>
      <x v="211"/>
    </i>
    <i>
      <x v="9"/>
      <x v="276"/>
    </i>
    <i>
      <x v="10"/>
      <x v="277"/>
    </i>
    <i>
      <x v="11"/>
      <x v="267"/>
    </i>
    <i>
      <x v="12"/>
      <x v="268"/>
    </i>
    <i>
      <x v="13"/>
      <x v="269"/>
    </i>
    <i>
      <x v="14"/>
      <x v="270"/>
    </i>
    <i>
      <x v="15"/>
      <x v="272"/>
    </i>
    <i>
      <x v="16"/>
      <x v="271"/>
    </i>
    <i>
      <x v="17"/>
      <x v="39"/>
    </i>
    <i>
      <x v="18"/>
      <x v="40"/>
    </i>
    <i>
      <x v="19"/>
      <x v="41"/>
    </i>
    <i r="1">
      <x v="42"/>
    </i>
    <i>
      <x v="20"/>
      <x v="20"/>
    </i>
    <i>
      <x v="21"/>
      <x v="21"/>
    </i>
    <i>
      <x v="22"/>
      <x v="60"/>
    </i>
    <i>
      <x v="23"/>
      <x v="224"/>
    </i>
    <i>
      <x v="24"/>
      <x v="244"/>
    </i>
    <i>
      <x v="25"/>
      <x v="127"/>
    </i>
    <i>
      <x v="26"/>
      <x v="60"/>
    </i>
    <i>
      <x v="27"/>
      <x v="342"/>
    </i>
    <i>
      <x v="28"/>
      <x v="86"/>
    </i>
    <i>
      <x v="29"/>
      <x v="111"/>
    </i>
    <i>
      <x v="30"/>
      <x v="60"/>
    </i>
    <i>
      <x v="31"/>
      <x v="53"/>
    </i>
    <i>
      <x v="32"/>
      <x v="98"/>
    </i>
    <i>
      <x v="33"/>
      <x v="338"/>
    </i>
    <i>
      <x v="34"/>
      <x v="58"/>
    </i>
    <i>
      <x v="35"/>
      <x v="59"/>
    </i>
    <i>
      <x v="36"/>
      <x v="248"/>
    </i>
    <i>
      <x v="37"/>
      <x v="171"/>
    </i>
    <i>
      <x v="38"/>
      <x v="49"/>
    </i>
    <i>
      <x v="39"/>
      <x v="56"/>
    </i>
    <i>
      <x v="40"/>
      <x v="51"/>
    </i>
    <i>
      <x v="41"/>
      <x v="247"/>
    </i>
    <i>
      <x v="42"/>
      <x v="46"/>
    </i>
    <i>
      <x v="43"/>
      <x v="53"/>
    </i>
    <i>
      <x v="44"/>
      <x v="53"/>
    </i>
    <i>
      <x v="45"/>
      <x v="54"/>
    </i>
    <i>
      <x v="46"/>
      <x v="57"/>
    </i>
    <i>
      <x v="47"/>
      <x v="55"/>
    </i>
    <i>
      <x v="48"/>
      <x v="50"/>
    </i>
    <i>
      <x v="49"/>
      <x v="171"/>
    </i>
    <i>
      <x v="50"/>
      <x v="247"/>
    </i>
    <i>
      <x v="51"/>
      <x v="53"/>
    </i>
    <i>
      <x v="52"/>
      <x v="64"/>
    </i>
    <i>
      <x v="53"/>
      <x v="78"/>
    </i>
    <i>
      <x v="54"/>
      <x v="78"/>
    </i>
    <i>
      <x v="55"/>
      <x v="81"/>
    </i>
    <i>
      <x v="56"/>
      <x v="79"/>
    </i>
    <i>
      <x v="57"/>
      <x v="173"/>
    </i>
    <i>
      <x v="58"/>
      <x v="82"/>
    </i>
    <i>
      <x v="59"/>
      <x v="172"/>
    </i>
    <i>
      <x v="60"/>
      <x v="216"/>
    </i>
    <i>
      <x v="61"/>
      <x v="76"/>
    </i>
    <i>
      <x v="62"/>
      <x v="65"/>
    </i>
    <i>
      <x v="63"/>
      <x v="93"/>
    </i>
    <i>
      <x v="64"/>
      <x v="93"/>
    </i>
    <i>
      <x v="65"/>
      <x v="70"/>
    </i>
    <i>
      <x v="66"/>
      <x v="217"/>
    </i>
    <i>
      <x v="67"/>
      <x v="71"/>
    </i>
    <i>
      <x v="68"/>
      <x v="71"/>
    </i>
    <i>
      <x v="69"/>
      <x v="69"/>
    </i>
    <i>
      <x v="70"/>
      <x v="69"/>
    </i>
    <i>
      <x v="71"/>
      <x v="209"/>
    </i>
    <i>
      <x v="72"/>
      <x v="66"/>
    </i>
    <i>
      <x v="73"/>
      <x v="66"/>
    </i>
    <i>
      <x v="74"/>
      <x v="72"/>
    </i>
    <i>
      <x v="75"/>
      <x v="361"/>
    </i>
    <i>
      <x v="76"/>
      <x v="63"/>
    </i>
    <i>
      <x v="77"/>
      <x v="321"/>
    </i>
    <i>
      <x v="78"/>
      <x v="17"/>
    </i>
    <i>
      <x v="79"/>
      <x v="68"/>
    </i>
    <i>
      <x v="80"/>
      <x v="83"/>
    </i>
    <i>
      <x v="81"/>
      <x v="61"/>
    </i>
    <i>
      <x v="82"/>
      <x v="323"/>
    </i>
    <i>
      <x v="83"/>
      <x v="258"/>
    </i>
    <i>
      <x v="84"/>
      <x v="15"/>
    </i>
    <i>
      <x v="85"/>
      <x v="78"/>
    </i>
    <i>
      <x v="86"/>
      <x v="81"/>
    </i>
    <i>
      <x v="87"/>
      <x v="80"/>
    </i>
    <i>
      <x v="88"/>
      <x v="216"/>
    </i>
    <i>
      <x v="89"/>
      <x v="76"/>
    </i>
    <i>
      <x v="90"/>
      <x v="75"/>
    </i>
    <i>
      <x v="91"/>
      <x v="69"/>
    </i>
    <i>
      <x v="92"/>
      <x v="83"/>
    </i>
    <i>
      <x v="93"/>
      <x v="73"/>
    </i>
    <i>
      <x v="94"/>
      <x v="74"/>
    </i>
    <i>
      <x v="95"/>
      <x v="61"/>
    </i>
    <i>
      <x v="96"/>
      <x v="323"/>
    </i>
    <i>
      <x v="97"/>
      <x v="258"/>
    </i>
    <i>
      <x v="98"/>
      <x v="15"/>
    </i>
    <i>
      <x v="99"/>
      <x v="78"/>
    </i>
    <i>
      <x v="100"/>
      <x v="79"/>
    </i>
    <i>
      <x v="101"/>
      <x v="79"/>
    </i>
    <i>
      <x v="102"/>
      <x v="91"/>
    </i>
    <i>
      <x v="103"/>
      <x v="95"/>
    </i>
    <i>
      <x v="104"/>
      <x v="262"/>
    </i>
    <i>
      <x v="105"/>
      <x v="107"/>
    </i>
    <i>
      <x v="106"/>
      <x v="107"/>
    </i>
    <i>
      <x v="107"/>
      <x v="108"/>
    </i>
    <i>
      <x v="108"/>
      <x v="108"/>
    </i>
    <i>
      <x v="109"/>
      <x v="7"/>
    </i>
    <i>
      <x v="110"/>
      <x v="349"/>
    </i>
    <i>
      <x v="111"/>
      <x v="349"/>
    </i>
    <i>
      <x v="112"/>
      <x v="352"/>
    </i>
    <i>
      <x v="113"/>
      <x v="240"/>
    </i>
    <i>
      <x v="114"/>
      <x v="107"/>
    </i>
    <i>
      <x v="115"/>
      <x v="126"/>
    </i>
    <i>
      <x v="116"/>
      <x v="108"/>
    </i>
    <i>
      <x v="117"/>
      <x v="109"/>
    </i>
    <i>
      <x v="118"/>
      <x v="207"/>
    </i>
    <i>
      <x v="119"/>
      <x v="107"/>
    </i>
    <i>
      <x v="120"/>
      <x v="12"/>
    </i>
    <i>
      <x v="121"/>
      <x v="358"/>
    </i>
    <i>
      <x v="122"/>
      <x v="12"/>
    </i>
    <i>
      <x v="123"/>
      <x v="170"/>
    </i>
    <i>
      <x v="124"/>
      <x v="118"/>
    </i>
    <i>
      <x v="125"/>
      <x v="316"/>
    </i>
    <i>
      <x v="126"/>
      <x v="52"/>
    </i>
    <i>
      <x v="127"/>
      <x v="245"/>
    </i>
    <i>
      <x v="128"/>
      <x v="354"/>
    </i>
    <i>
      <x v="129"/>
      <x v="250"/>
    </i>
    <i>
      <x v="130"/>
      <x v="353"/>
    </i>
    <i>
      <x v="131"/>
      <x v="193"/>
    </i>
    <i>
      <x v="132"/>
      <x v="193"/>
    </i>
    <i>
      <x v="133"/>
      <x v="16"/>
    </i>
    <i>
      <x v="134"/>
      <x v="99"/>
    </i>
    <i>
      <x v="135"/>
      <x v="103"/>
    </i>
    <i>
      <x v="136"/>
      <x v="104"/>
    </i>
    <i>
      <x v="137"/>
      <x v="101"/>
    </i>
    <i>
      <x v="138"/>
      <x v="191"/>
    </i>
    <i>
      <x v="139"/>
      <x v="200"/>
    </i>
    <i>
      <x v="140"/>
      <x v="6"/>
    </i>
    <i>
      <x v="141"/>
      <x v="329"/>
    </i>
    <i>
      <x v="142"/>
      <x v="278"/>
    </i>
    <i>
      <x v="143"/>
      <x v="192"/>
    </i>
    <i>
      <x v="144"/>
      <x v="196"/>
    </i>
    <i>
      <x v="145"/>
      <x v="203"/>
    </i>
    <i>
      <x v="146"/>
      <x v="205"/>
    </i>
    <i>
      <x v="147"/>
      <x v="199"/>
    </i>
    <i>
      <x v="148"/>
      <x v="198"/>
    </i>
    <i>
      <x v="149"/>
      <x v="194"/>
    </i>
    <i>
      <x v="150"/>
      <x v="193"/>
    </i>
    <i>
      <x v="151"/>
      <x v="201"/>
    </i>
    <i>
      <x v="152"/>
      <x v="279"/>
    </i>
    <i>
      <x v="153"/>
      <x v="196"/>
    </i>
    <i>
      <x v="154"/>
      <x v="202"/>
    </i>
    <i>
      <x v="155"/>
      <x v="193"/>
    </i>
    <i>
      <x v="156"/>
      <x v="374"/>
    </i>
    <i>
      <x v="157"/>
      <x v="102"/>
    </i>
    <i>
      <x v="158"/>
      <x v="197"/>
    </i>
    <i>
      <x v="159"/>
      <x v="100"/>
    </i>
    <i>
      <x v="160"/>
      <x v="190"/>
    </i>
    <i>
      <x v="161"/>
      <x v="195"/>
    </i>
    <i>
      <x v="162"/>
      <x v="204"/>
    </i>
    <i>
      <x v="163"/>
      <x v="226"/>
    </i>
    <i>
      <x v="164"/>
      <x v="206"/>
    </i>
    <i>
      <x v="165"/>
      <x v="328"/>
    </i>
    <i>
      <x v="166"/>
      <x v="327"/>
    </i>
    <i>
      <x v="167"/>
      <x v="11"/>
    </i>
    <i>
      <x v="168"/>
      <x v="206"/>
    </i>
    <i>
      <x v="169"/>
      <x v="206"/>
    </i>
    <i>
      <x v="170"/>
      <x v="87"/>
    </i>
    <i>
      <x v="171"/>
      <x v="326"/>
    </i>
    <i>
      <x v="172"/>
      <x v="325"/>
    </i>
    <i>
      <x v="173"/>
      <x v="344"/>
    </i>
    <i>
      <x v="174"/>
      <x v="110"/>
    </i>
    <i>
      <x v="175"/>
      <x v="345"/>
    </i>
    <i>
      <x v="176"/>
      <x v="229"/>
    </i>
    <i>
      <x v="177"/>
      <x v="233"/>
    </i>
    <i>
      <x v="178"/>
      <x v="273"/>
    </i>
    <i>
      <x v="179"/>
      <x v="274"/>
    </i>
    <i>
      <x v="180"/>
      <x v="47"/>
    </i>
    <i>
      <x v="181"/>
      <x v="84"/>
    </i>
    <i>
      <x v="182"/>
      <x v="85"/>
    </i>
    <i>
      <x v="183"/>
      <x v="275"/>
    </i>
    <i>
      <x v="184"/>
      <x v="188"/>
    </i>
    <i>
      <x v="185"/>
      <x v="187"/>
    </i>
    <i>
      <x v="186"/>
      <x v="238"/>
    </i>
    <i>
      <x v="187"/>
      <x v="227"/>
    </i>
    <i>
      <x v="188"/>
      <x v="19"/>
    </i>
    <i>
      <x v="189"/>
      <x v="232"/>
    </i>
    <i>
      <x v="190"/>
      <x v="230"/>
    </i>
    <i>
      <x v="191"/>
      <x v="44"/>
    </i>
    <i>
      <x v="192"/>
      <x v="44"/>
    </i>
    <i>
      <x v="193"/>
      <x v="242"/>
    </i>
    <i>
      <x v="194"/>
      <x v="228"/>
    </i>
    <i>
      <x v="195"/>
      <x v="234"/>
    </i>
    <i>
      <x v="196"/>
      <x v="234"/>
    </i>
    <i>
      <x v="197"/>
      <x v="241"/>
    </i>
    <i>
      <x v="198"/>
      <x v="246"/>
    </i>
    <i>
      <x v="199"/>
      <x v="92"/>
    </i>
    <i>
      <x v="200"/>
      <x v="249"/>
    </i>
    <i>
      <x v="201"/>
      <x v="237"/>
    </i>
    <i>
      <x v="202"/>
      <x v="239"/>
    </i>
    <i>
      <x v="203"/>
      <x v="84"/>
    </i>
    <i>
      <x v="204"/>
      <x v="238"/>
    </i>
    <i>
      <x v="205"/>
      <x v="189"/>
    </i>
    <i>
      <x v="206"/>
      <x v="210"/>
    </i>
    <i>
      <x v="207"/>
      <x v="251"/>
    </i>
    <i>
      <x v="208"/>
      <x v="242"/>
    </i>
    <i>
      <x v="209"/>
      <x v="234"/>
    </i>
    <i>
      <x v="210"/>
      <x v="246"/>
    </i>
    <i>
      <x v="211"/>
      <x v="237"/>
    </i>
    <i>
      <x v="212"/>
      <x v="176"/>
    </i>
    <i>
      <x v="213"/>
      <x v="356"/>
    </i>
    <i>
      <x v="214"/>
      <x v="364"/>
    </i>
    <i>
      <x v="215"/>
      <x v="180"/>
    </i>
    <i>
      <x v="216"/>
      <x v="129"/>
    </i>
    <i>
      <x v="217"/>
      <x v="113"/>
    </i>
    <i>
      <x v="218"/>
      <x v="24"/>
    </i>
    <i>
      <x v="219"/>
      <x v="30"/>
    </i>
    <i>
      <x v="220"/>
      <x v="366"/>
    </i>
    <i>
      <x v="221"/>
      <x v="367"/>
    </i>
    <i>
      <x v="222"/>
      <x v="371"/>
    </i>
    <i>
      <x v="223"/>
      <x v="280"/>
    </i>
    <i>
      <x v="224"/>
      <x v="3"/>
    </i>
    <i>
      <x v="225"/>
      <x v="214"/>
    </i>
    <i>
      <x v="226"/>
      <x v="264"/>
    </i>
    <i>
      <x v="227"/>
      <x v="266"/>
    </i>
    <i>
      <x v="228"/>
      <x v="144"/>
    </i>
    <i>
      <x v="229"/>
      <x v="142"/>
    </i>
    <i r="1">
      <x v="143"/>
    </i>
    <i>
      <x v="230"/>
      <x v="147"/>
    </i>
    <i>
      <x v="231"/>
      <x v="145"/>
    </i>
    <i r="1">
      <x v="146"/>
    </i>
    <i>
      <x v="232"/>
      <x v="159"/>
    </i>
    <i>
      <x v="233"/>
      <x v="164"/>
    </i>
    <i>
      <x v="234"/>
      <x v="152"/>
    </i>
    <i r="1">
      <x v="153"/>
    </i>
    <i>
      <x v="235"/>
      <x v="154"/>
    </i>
    <i>
      <x v="236"/>
      <x v="155"/>
    </i>
    <i>
      <x v="237"/>
      <x v="156"/>
    </i>
    <i>
      <x v="238"/>
      <x v="177"/>
    </i>
    <i>
      <x v="239"/>
      <x v="181"/>
    </i>
    <i>
      <x v="240"/>
      <x v="362"/>
    </i>
    <i>
      <x v="241"/>
      <x v="43"/>
    </i>
    <i>
      <x v="242"/>
      <x v="31"/>
    </i>
    <i>
      <x v="243"/>
      <x v="372"/>
    </i>
    <i>
      <x v="244"/>
      <x v="1"/>
    </i>
    <i>
      <x v="245"/>
      <x v="36"/>
    </i>
    <i>
      <x v="246"/>
      <x v="168"/>
    </i>
    <i>
      <x v="247"/>
      <x v="2"/>
    </i>
    <i>
      <x v="248"/>
      <x v="213"/>
    </i>
    <i>
      <x v="249"/>
      <x v="105"/>
    </i>
    <i>
      <x v="250"/>
      <x v="169"/>
    </i>
    <i>
      <x v="251"/>
      <x v="263"/>
    </i>
    <i>
      <x v="252"/>
      <x v="254"/>
    </i>
    <i>
      <x v="253"/>
      <x v="254"/>
    </i>
    <i>
      <x v="254"/>
      <x v="67"/>
    </i>
    <i>
      <x v="255"/>
      <x v="236"/>
    </i>
    <i>
      <x v="256"/>
      <x v="334"/>
    </i>
    <i>
      <x v="257"/>
      <x v="334"/>
    </i>
    <i>
      <x v="258"/>
      <x v="333"/>
    </i>
    <i>
      <x v="259"/>
      <x v="243"/>
    </i>
    <i>
      <x v="260"/>
      <x v="243"/>
    </i>
    <i>
      <x v="261"/>
      <x v="331"/>
    </i>
    <i>
      <x v="262"/>
      <x v="255"/>
    </i>
    <i>
      <x v="263"/>
      <x v="257"/>
    </i>
    <i>
      <x v="264"/>
      <x v="8"/>
    </i>
    <i>
      <x v="265"/>
      <x v="208"/>
    </i>
    <i>
      <x v="266"/>
      <x v="256"/>
    </i>
    <i>
      <x v="267"/>
      <x v="253"/>
    </i>
    <i>
      <x v="268"/>
      <x v="88"/>
    </i>
    <i>
      <x v="269"/>
      <x v="89"/>
    </i>
    <i>
      <x v="270"/>
      <x v="90"/>
    </i>
    <i>
      <x v="271"/>
      <x v="105"/>
    </i>
    <i>
      <x v="272"/>
      <x v="263"/>
    </i>
    <i>
      <x v="273"/>
      <x v="254"/>
    </i>
    <i>
      <x v="274"/>
      <x v="35"/>
    </i>
    <i>
      <x v="275"/>
      <x v="67"/>
    </i>
    <i>
      <x v="276"/>
      <x v="255"/>
    </i>
    <i>
      <x v="277"/>
      <x v="257"/>
    </i>
    <i>
      <x v="278"/>
      <x v="208"/>
    </i>
    <i>
      <x v="279"/>
      <x v="255"/>
    </i>
    <i>
      <x v="280"/>
      <x v="186"/>
    </i>
    <i>
      <x v="281"/>
      <x v="317"/>
    </i>
    <i>
      <x v="282"/>
      <x v="318"/>
    </i>
    <i>
      <x v="283"/>
      <x v="317"/>
    </i>
    <i>
      <x v="284"/>
      <x v="259"/>
    </i>
    <i>
      <x v="285"/>
      <x v="261"/>
    </i>
    <i>
      <x v="286"/>
      <x v="260"/>
    </i>
    <i>
      <x v="287"/>
      <x v="261"/>
    </i>
    <i>
      <x v="288"/>
      <x v="9"/>
    </i>
    <i>
      <x v="289"/>
      <x v="9"/>
    </i>
    <i>
      <x v="290"/>
      <x v="38"/>
    </i>
    <i>
      <x v="291"/>
      <x v="97"/>
    </i>
    <i>
      <x v="292"/>
      <x v="350"/>
    </i>
    <i>
      <x v="293"/>
      <x v="225"/>
    </i>
    <i>
      <x v="294"/>
      <x v="222"/>
    </i>
    <i>
      <x v="295"/>
      <x v="220"/>
    </i>
    <i>
      <x v="296"/>
      <x v="219"/>
    </i>
    <i>
      <x v="297"/>
      <x v="33"/>
    </i>
    <i>
      <x v="298"/>
      <x v="339"/>
    </i>
    <i>
      <x v="299"/>
      <x/>
    </i>
    <i>
      <x v="300"/>
      <x v="18"/>
    </i>
    <i>
      <x v="301"/>
      <x v="252"/>
    </i>
    <i>
      <x v="302"/>
      <x v="337"/>
    </i>
    <i>
      <x v="303"/>
      <x v="9"/>
    </i>
    <i>
      <x v="304"/>
      <x v="38"/>
    </i>
    <i>
      <x v="305"/>
      <x v="97"/>
    </i>
    <i>
      <x v="306"/>
      <x v="350"/>
    </i>
    <i>
      <x v="307"/>
      <x v="225"/>
    </i>
    <i>
      <x v="308"/>
      <x v="220"/>
    </i>
    <i>
      <x v="309"/>
      <x v="235"/>
    </i>
    <i>
      <x v="311"/>
      <x v="365"/>
    </i>
    <i>
      <x v="312"/>
      <x v="252"/>
    </i>
    <i>
      <x v="313"/>
      <x v="97"/>
    </i>
    <i>
      <x v="314"/>
      <x v="33"/>
    </i>
    <i>
      <x v="315"/>
      <x v="130"/>
    </i>
    <i>
      <x v="316"/>
      <x v="138"/>
    </i>
    <i>
      <x v="317"/>
      <x v="150"/>
    </i>
    <i>
      <x v="318"/>
      <x v="136"/>
    </i>
    <i>
      <x v="319"/>
      <x v="131"/>
    </i>
    <i>
      <x v="320"/>
      <x v="283"/>
    </i>
    <i>
      <x v="321"/>
      <x v="284"/>
    </i>
    <i>
      <x v="322"/>
      <x v="285"/>
    </i>
    <i>
      <x v="323"/>
      <x v="286"/>
    </i>
    <i>
      <x v="324"/>
      <x v="363"/>
    </i>
    <i>
      <x v="325"/>
      <x v="182"/>
    </i>
    <i>
      <x v="326"/>
      <x v="123"/>
    </i>
    <i>
      <x v="327"/>
      <x v="114"/>
    </i>
    <i>
      <x v="328"/>
      <x v="368"/>
    </i>
    <i>
      <x v="329"/>
      <x v="369"/>
    </i>
    <i>
      <x v="330"/>
      <x v="357"/>
    </i>
    <i>
      <x v="331"/>
      <x v="141"/>
    </i>
    <i>
      <x v="332"/>
      <x v="148"/>
    </i>
    <i>
      <x v="333"/>
      <x v="158"/>
    </i>
    <i>
      <x v="334"/>
      <x v="161"/>
    </i>
    <i>
      <x v="335"/>
      <x v="167"/>
    </i>
    <i>
      <x v="336"/>
      <x v="287"/>
    </i>
    <i>
      <x v="337"/>
      <x v="288"/>
    </i>
    <i>
      <x v="338"/>
      <x v="289"/>
    </i>
    <i>
      <x v="339"/>
      <x v="290"/>
    </i>
    <i>
      <x v="340"/>
      <x v="291"/>
    </i>
    <i>
      <x v="341"/>
      <x v="117"/>
    </i>
    <i>
      <x v="342"/>
      <x v="379"/>
    </i>
    <i>
      <x v="345"/>
      <x v="373"/>
    </i>
    <i>
      <x v="346"/>
      <x v="119"/>
    </i>
    <i>
      <x v="347"/>
      <x v="281"/>
    </i>
    <i>
      <x v="348"/>
      <x v="282"/>
    </i>
    <i>
      <x v="349"/>
      <x v="360"/>
    </i>
    <i>
      <x v="351"/>
      <x v="322"/>
    </i>
    <i>
      <x v="352"/>
      <x v="320"/>
    </i>
    <i>
      <x v="353"/>
      <x v="37"/>
    </i>
    <i>
      <x v="354"/>
      <x v="106"/>
    </i>
    <i>
      <x v="355"/>
      <x v="175"/>
    </i>
    <i>
      <x v="356"/>
      <x v="336"/>
    </i>
    <i>
      <x v="357"/>
      <x v="106"/>
    </i>
    <i>
      <x v="358"/>
      <x v="157"/>
    </i>
    <i>
      <x v="359"/>
      <x v="302"/>
    </i>
    <i>
      <x v="360"/>
      <x v="134"/>
    </i>
    <i>
      <x v="361"/>
      <x v="128"/>
    </i>
    <i>
      <x v="362"/>
      <x v="132"/>
    </i>
    <i>
      <x v="363"/>
      <x v="178"/>
    </i>
    <i>
      <x v="364"/>
      <x v="355"/>
    </i>
    <i>
      <x v="365"/>
      <x v="184"/>
    </i>
    <i>
      <x v="366"/>
      <x v="122"/>
    </i>
    <i>
      <x v="367"/>
      <x v="13"/>
    </i>
    <i>
      <x v="368"/>
      <x v="14"/>
    </i>
    <i>
      <x v="369"/>
      <x v="26"/>
    </i>
    <i>
      <x v="370"/>
      <x v="139"/>
    </i>
    <i>
      <x v="371"/>
      <x v="341"/>
    </i>
    <i>
      <x v="372"/>
      <x v="149"/>
    </i>
    <i>
      <x v="373"/>
      <x v="294"/>
    </i>
    <i>
      <x v="374"/>
      <x v="295"/>
    </i>
    <i>
      <x v="375"/>
      <x v="296"/>
    </i>
    <i>
      <x v="376"/>
      <x v="297"/>
    </i>
    <i>
      <x v="377"/>
      <x v="298"/>
    </i>
    <i>
      <x v="378"/>
      <x v="377"/>
    </i>
    <i>
      <x v="379"/>
      <x v="324"/>
    </i>
    <i>
      <x v="380"/>
      <x v="303"/>
    </i>
    <i>
      <x v="381"/>
      <x v="304"/>
    </i>
    <i>
      <x v="382"/>
      <x v="305"/>
    </i>
    <i>
      <x v="383"/>
      <x v="340"/>
    </i>
    <i>
      <x v="384"/>
      <x v="343"/>
    </i>
    <i>
      <x v="385"/>
      <x v="347"/>
    </i>
    <i>
      <x v="386"/>
      <x v="348"/>
    </i>
    <i>
      <x v="387"/>
      <x v="183"/>
    </i>
    <i>
      <x v="388"/>
      <x v="179"/>
    </i>
    <i>
      <x v="389"/>
      <x v="293"/>
    </i>
    <i>
      <x v="390"/>
      <x v="292"/>
    </i>
    <i>
      <x v="391"/>
      <x v="299"/>
    </i>
    <i>
      <x v="392"/>
      <x v="300"/>
    </i>
    <i>
      <x v="393"/>
      <x v="301"/>
    </i>
    <i>
      <x v="394"/>
      <x v="22"/>
    </i>
    <i>
      <x v="395"/>
      <x v="137"/>
    </i>
    <i>
      <x v="396"/>
      <x v="135"/>
    </i>
    <i>
      <x v="397"/>
      <x v="133"/>
    </i>
    <i>
      <x v="398"/>
      <x v="133"/>
    </i>
    <i>
      <x v="399"/>
      <x v="306"/>
    </i>
    <i>
      <x v="400"/>
      <x v="307"/>
    </i>
    <i>
      <x v="401"/>
      <x v="308"/>
    </i>
    <i>
      <x v="402"/>
      <x v="140"/>
    </i>
    <i>
      <x v="403"/>
      <x v="27"/>
    </i>
    <i>
      <x v="404"/>
      <x v="28"/>
    </i>
    <i>
      <x v="405"/>
      <x v="114"/>
    </i>
    <i>
      <x v="406"/>
      <x v="115"/>
    </i>
    <i>
      <x v="407"/>
      <x v="368"/>
    </i>
    <i>
      <x v="408"/>
      <x v="121"/>
    </i>
    <i>
      <x v="409"/>
      <x v="124"/>
    </i>
    <i>
      <x v="410"/>
      <x v="370"/>
    </i>
    <i>
      <x v="411"/>
      <x v="116"/>
    </i>
    <i>
      <x v="412"/>
      <x v="29"/>
    </i>
    <i>
      <x v="413"/>
      <x v="151"/>
    </i>
    <i>
      <x v="414"/>
      <x v="160"/>
    </i>
    <i>
      <x v="415"/>
      <x v="162"/>
    </i>
    <i>
      <x v="416"/>
      <x v="163"/>
    </i>
    <i>
      <x v="417"/>
      <x v="165"/>
    </i>
    <i>
      <x v="418"/>
      <x v="166"/>
    </i>
    <i>
      <x v="419"/>
      <x v="185"/>
    </i>
    <i>
      <x v="420"/>
      <x v="22"/>
    </i>
    <i>
      <x v="421"/>
      <x v="359"/>
    </i>
    <i>
      <x v="422"/>
      <x v="212"/>
    </i>
    <i>
      <x v="423"/>
      <x v="25"/>
    </i>
    <i>
      <x v="424"/>
      <x v="112"/>
    </i>
    <i>
      <x v="425"/>
      <x v="120"/>
    </i>
    <i>
      <x v="426"/>
      <x v="125"/>
    </i>
    <i>
      <x v="427"/>
      <x v="309"/>
    </i>
    <i>
      <x v="428"/>
      <x v="310"/>
    </i>
    <i>
      <x v="429"/>
      <x v="5"/>
    </i>
    <i>
      <x v="430"/>
      <x v="215"/>
    </i>
    <i>
      <x v="431"/>
      <x v="346"/>
    </i>
    <i>
      <x v="432"/>
      <x v="314"/>
    </i>
    <i>
      <x v="433"/>
      <x v="311"/>
    </i>
    <i>
      <x v="434"/>
      <x v="312"/>
    </i>
    <i>
      <x v="435"/>
      <x v="313"/>
    </i>
    <i>
      <x v="436"/>
      <x v="330"/>
    </i>
    <i>
      <x v="437"/>
      <x v="330"/>
    </i>
    <i>
      <x v="438"/>
      <x v="34"/>
    </i>
    <i>
      <x v="439"/>
      <x v="351"/>
    </i>
    <i>
      <x v="440"/>
      <x v="351"/>
    </i>
    <i>
      <x v="441"/>
      <x v="62"/>
    </i>
    <i>
      <x v="442"/>
      <x v="10"/>
    </i>
    <i>
      <x v="443"/>
      <x v="10"/>
    </i>
    <i>
      <x v="444"/>
      <x v="94"/>
    </i>
    <i>
      <x v="445"/>
      <x v="94"/>
    </i>
    <i>
      <x v="446"/>
      <x v="96"/>
    </i>
    <i>
      <x v="448"/>
      <x v="330"/>
    </i>
    <i>
      <x v="449"/>
      <x v="351"/>
    </i>
    <i>
      <x v="450"/>
      <x v="62"/>
    </i>
    <i>
      <x v="451"/>
      <x v="10"/>
    </i>
    <i>
      <x v="452"/>
      <x v="94"/>
    </i>
    <i>
      <x v="453"/>
      <x v="265"/>
    </i>
    <i>
      <x v="454"/>
      <x v="48"/>
    </i>
    <i>
      <x v="455"/>
      <x v="77"/>
    </i>
    <i>
      <x v="456"/>
      <x v="45"/>
    </i>
    <i>
      <x v="457"/>
      <x v="223"/>
    </i>
    <i>
      <x v="458"/>
      <x v="221"/>
    </i>
    <i>
      <x v="459"/>
      <x v="375"/>
    </i>
    <i>
      <x v="460"/>
      <x v="375"/>
    </i>
    <i>
      <x v="461"/>
      <x v="375"/>
    </i>
    <i>
      <x v="462"/>
      <x v="2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E54" firstHeaderRow="1" firstDataRow="2" firstDataCol="1" rowPageCount="3" colPageCount="1"/>
  <pivotFields count="25">
    <pivotField showAll="0"/>
    <pivotField showAll="0"/>
    <pivotField axis="axisRow" showAll="0" sortType="ascending">
      <items count="403">
        <item m="1" x="394"/>
        <item m="1" x="397"/>
        <item m="1" x="399"/>
        <item m="1" x="375"/>
        <item m="1" x="388"/>
        <item m="1" x="401"/>
        <item m="1" x="376"/>
        <item m="1" x="395"/>
        <item m="1" x="390"/>
        <item x="247"/>
        <item x="211"/>
        <item x="214"/>
        <item x="193"/>
        <item m="1" x="391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80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78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m="1" x="389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m="1" x="387"/>
        <item x="335"/>
        <item x="320"/>
        <item x="292"/>
        <item x="262"/>
        <item x="321"/>
        <item x="149"/>
        <item x="113"/>
        <item x="57"/>
        <item x="49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2"/>
        <item x="23"/>
        <item x="198"/>
        <item m="1" x="378"/>
        <item x="24"/>
        <item x="25"/>
        <item m="1" x="384"/>
        <item m="1" x="382"/>
        <item x="199"/>
        <item x="266"/>
        <item x="298"/>
        <item x="255"/>
        <item x="325"/>
        <item m="1" x="386"/>
        <item x="26"/>
        <item x="27"/>
        <item m="1" x="385"/>
        <item m="1" x="383"/>
        <item x="202"/>
        <item x="203"/>
        <item x="204"/>
        <item x="285"/>
        <item x="267"/>
        <item x="200"/>
        <item x="326"/>
        <item x="268"/>
        <item x="328"/>
        <item x="329"/>
        <item x="201"/>
        <item x="327"/>
        <item x="330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92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m="1" x="379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42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m="1" x="393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6"/>
        <item x="337"/>
        <item x="343"/>
        <item x="344"/>
        <item x="345"/>
        <item x="342"/>
        <item m="1" x="396"/>
        <item m="1" x="398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81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3"/>
        <item x="338"/>
        <item x="278"/>
        <item x="93"/>
        <item m="1" x="400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7"/>
        <item x="8"/>
        <item m="1" x="374"/>
        <item t="default"/>
      </items>
    </pivotField>
    <pivotField showAll="0"/>
    <pivotField showAll="0"/>
    <pivotField showAll="0"/>
    <pivotField showAll="0"/>
    <pivotField axis="axisCol" dataField="1" showAll="0">
      <items count="12">
        <item h="1" x="1"/>
        <item x="4"/>
        <item x="2"/>
        <item x="3"/>
        <item h="1" x="6"/>
        <item h="1" x="7"/>
        <item h="1" x="8"/>
        <item h="1" x="9"/>
        <item h="1" x="0"/>
        <item h="1"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7"/>
        <item h="1" x="5"/>
        <item h="1" x="2"/>
        <item h="1" x="1"/>
        <item x="3"/>
        <item h="1" x="6"/>
        <item h="1" x="4"/>
        <item h="1" x="0"/>
        <item t="default"/>
      </items>
    </pivotField>
    <pivotField axis="axisPage" multipleItemSelectionAllowed="1" showAll="0">
      <items count="10">
        <item x="7"/>
        <item x="1"/>
        <item x="2"/>
        <item h="1" x="3"/>
        <item x="5"/>
        <item x="4"/>
        <item h="1" m="1" x="8"/>
        <item h="1" x="0"/>
        <item h="1" x="6"/>
        <item t="default"/>
      </items>
    </pivotField>
    <pivotField showAll="0"/>
    <pivotField showAll="0"/>
    <pivotField showAll="0"/>
    <pivotField axis="axisPage" multipleItemSelectionAllowed="1" showAll="0">
      <items count="15">
        <item h="1" x="1"/>
        <item h="1" x="13"/>
        <item x="3"/>
        <item h="1" x="5"/>
        <item h="1" x="4"/>
        <item h="1" x="7"/>
        <item h="1" x="2"/>
        <item h="1" x="9"/>
        <item x="6"/>
        <item x="8"/>
        <item h="1" x="10"/>
        <item h="1" x="12"/>
        <item h="1" x="0"/>
        <item h="1" x="11"/>
        <item t="default"/>
      </items>
    </pivotField>
    <pivotField showAll="0"/>
  </pivotFields>
  <rowFields count="1">
    <field x="2"/>
  </rowFields>
  <rowItems count="48">
    <i>
      <x v="19"/>
    </i>
    <i>
      <x v="21"/>
    </i>
    <i>
      <x v="25"/>
    </i>
    <i>
      <x v="46"/>
    </i>
    <i>
      <x v="71"/>
    </i>
    <i>
      <x v="73"/>
    </i>
    <i>
      <x v="87"/>
    </i>
    <i>
      <x v="88"/>
    </i>
    <i>
      <x v="90"/>
    </i>
    <i>
      <x v="91"/>
    </i>
    <i>
      <x v="92"/>
    </i>
    <i>
      <x v="96"/>
    </i>
    <i>
      <x v="97"/>
    </i>
    <i>
      <x v="104"/>
    </i>
    <i>
      <x v="110"/>
    </i>
    <i>
      <x v="111"/>
    </i>
    <i>
      <x v="116"/>
    </i>
    <i>
      <x v="117"/>
    </i>
    <i>
      <x v="120"/>
    </i>
    <i>
      <x v="137"/>
    </i>
    <i>
      <x v="189"/>
    </i>
    <i>
      <x v="190"/>
    </i>
    <i>
      <x v="210"/>
    </i>
    <i>
      <x v="223"/>
    </i>
    <i>
      <x v="224"/>
    </i>
    <i>
      <x v="233"/>
    </i>
    <i>
      <x v="236"/>
    </i>
    <i>
      <x v="256"/>
    </i>
    <i>
      <x v="277"/>
    </i>
    <i>
      <x v="279"/>
    </i>
    <i>
      <x v="286"/>
    </i>
    <i>
      <x v="292"/>
    </i>
    <i>
      <x v="293"/>
    </i>
    <i>
      <x v="338"/>
    </i>
    <i>
      <x v="339"/>
    </i>
    <i>
      <x v="341"/>
    </i>
    <i>
      <x v="343"/>
    </i>
    <i>
      <x v="346"/>
    </i>
    <i>
      <x v="347"/>
    </i>
    <i>
      <x v="348"/>
    </i>
    <i>
      <x v="349"/>
    </i>
    <i>
      <x v="351"/>
    </i>
    <i>
      <x v="372"/>
    </i>
    <i>
      <x v="379"/>
    </i>
    <i>
      <x v="387"/>
    </i>
    <i>
      <x v="397"/>
    </i>
    <i>
      <x v="398"/>
    </i>
    <i t="grand">
      <x/>
    </i>
  </rowItems>
  <colFields count="1">
    <field x="7"/>
  </colFields>
  <colItems count="4">
    <i>
      <x v="1"/>
    </i>
    <i>
      <x v="2"/>
    </i>
    <i>
      <x v="3"/>
    </i>
    <i t="grand">
      <x/>
    </i>
  </colItems>
  <pageFields count="3">
    <pageField fld="18" hier="-1"/>
    <pageField fld="23" hier="-1"/>
    <pageField fld="19" hier="-1"/>
  </pageFields>
  <dataFields count="1">
    <dataField name="Count of Giai đoạ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workbookViewId="0">
      <selection activeCell="C158" sqref="C158"/>
    </sheetView>
  </sheetViews>
  <sheetFormatPr baseColWidth="10" defaultColWidth="8.83203125" defaultRowHeight="15" x14ac:dyDescent="0.2"/>
  <cols>
    <col min="1" max="1" width="70.6640625" bestFit="1" customWidth="1"/>
    <col min="2" max="2" width="13.6640625" bestFit="1" customWidth="1"/>
    <col min="3" max="3" width="30" bestFit="1" customWidth="1"/>
    <col min="4" max="4" width="19.6640625" bestFit="1" customWidth="1"/>
  </cols>
  <sheetData>
    <row r="3" spans="1:4" x14ac:dyDescent="0.2">
      <c r="A3" s="3" t="s">
        <v>2</v>
      </c>
      <c r="B3" s="3" t="s">
        <v>1</v>
      </c>
      <c r="C3" s="3" t="s">
        <v>1205</v>
      </c>
      <c r="D3" t="s">
        <v>1275</v>
      </c>
    </row>
    <row r="4" spans="1:4" x14ac:dyDescent="0.2">
      <c r="A4" t="s">
        <v>26</v>
      </c>
      <c r="B4" t="s">
        <v>27</v>
      </c>
      <c r="C4" t="s">
        <v>1326</v>
      </c>
      <c r="D4">
        <v>1</v>
      </c>
    </row>
    <row r="5" spans="1:4" x14ac:dyDescent="0.2">
      <c r="C5" t="s">
        <v>1262</v>
      </c>
      <c r="D5">
        <v>1</v>
      </c>
    </row>
    <row r="6" spans="1:4" x14ac:dyDescent="0.2">
      <c r="C6" t="s">
        <v>1263</v>
      </c>
      <c r="D6">
        <v>1</v>
      </c>
    </row>
    <row r="7" spans="1:4" x14ac:dyDescent="0.2">
      <c r="C7" t="s">
        <v>1264</v>
      </c>
      <c r="D7">
        <v>1</v>
      </c>
    </row>
    <row r="8" spans="1:4" x14ac:dyDescent="0.2">
      <c r="C8" t="s">
        <v>1265</v>
      </c>
      <c r="D8">
        <v>1</v>
      </c>
    </row>
    <row r="9" spans="1:4" x14ac:dyDescent="0.2">
      <c r="C9" t="s">
        <v>1266</v>
      </c>
      <c r="D9">
        <v>1</v>
      </c>
    </row>
    <row r="10" spans="1:4" x14ac:dyDescent="0.2">
      <c r="C10" t="s">
        <v>1267</v>
      </c>
      <c r="D10">
        <v>1</v>
      </c>
    </row>
    <row r="11" spans="1:4" x14ac:dyDescent="0.2">
      <c r="C11" t="s">
        <v>1268</v>
      </c>
      <c r="D11">
        <v>1</v>
      </c>
    </row>
    <row r="12" spans="1:4" x14ac:dyDescent="0.2">
      <c r="C12" t="s">
        <v>1269</v>
      </c>
      <c r="D12">
        <v>1</v>
      </c>
    </row>
    <row r="13" spans="1:4" x14ac:dyDescent="0.2">
      <c r="C13" t="s">
        <v>1270</v>
      </c>
      <c r="D13">
        <v>1</v>
      </c>
    </row>
    <row r="14" spans="1:4" x14ac:dyDescent="0.2">
      <c r="C14" t="s">
        <v>1271</v>
      </c>
      <c r="D14">
        <v>1</v>
      </c>
    </row>
    <row r="15" spans="1:4" x14ac:dyDescent="0.2">
      <c r="C15" t="s">
        <v>1272</v>
      </c>
      <c r="D15">
        <v>1</v>
      </c>
    </row>
    <row r="16" spans="1:4" x14ac:dyDescent="0.2">
      <c r="C16" t="s">
        <v>1331</v>
      </c>
      <c r="D16">
        <v>1</v>
      </c>
    </row>
    <row r="17" spans="1:4" x14ac:dyDescent="0.2">
      <c r="B17" t="s">
        <v>781</v>
      </c>
      <c r="C17" t="s">
        <v>1273</v>
      </c>
      <c r="D17">
        <v>2</v>
      </c>
    </row>
    <row r="18" spans="1:4" x14ac:dyDescent="0.2">
      <c r="C18" t="s">
        <v>1274</v>
      </c>
      <c r="D18">
        <v>1</v>
      </c>
    </row>
    <row r="19" spans="1:4" x14ac:dyDescent="0.2">
      <c r="A19" t="s">
        <v>854</v>
      </c>
      <c r="D1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062"/>
  <sheetViews>
    <sheetView showGridLines="0" tabSelected="1" view="pageBreakPreview" zoomScale="92" zoomScaleNormal="100" zoomScaleSheetLayoutView="70" workbookViewId="0">
      <pane xSplit="2" ySplit="1" topLeftCell="E2" activePane="bottomRight" state="frozen"/>
      <selection pane="topRight" activeCell="C1" sqref="C1"/>
      <selection pane="bottomLeft" activeCell="A4" sqref="A4"/>
      <selection pane="bottomRight" activeCell="K8" sqref="K8"/>
    </sheetView>
  </sheetViews>
  <sheetFormatPr baseColWidth="10" defaultColWidth="9.1640625" defaultRowHeight="17" x14ac:dyDescent="0.2"/>
  <cols>
    <col min="1" max="1" width="7.33203125" style="1" customWidth="1"/>
    <col min="2" max="2" width="14.33203125" style="1" customWidth="1"/>
    <col min="3" max="3" width="43.6640625" style="1" customWidth="1"/>
    <col min="4" max="4" width="41" style="1" customWidth="1"/>
    <col min="5" max="5" width="11.6640625" style="19" customWidth="1"/>
    <col min="6" max="6" width="7.6640625" style="19" customWidth="1"/>
    <col min="7" max="7" width="13.6640625" style="19" customWidth="1"/>
    <col min="8" max="8" width="11.6640625" style="19" customWidth="1"/>
    <col min="9" max="9" width="12.33203125" style="21" customWidth="1"/>
    <col min="10" max="10" width="15" style="19" bestFit="1" customWidth="1"/>
    <col min="11" max="11" width="6.6640625" style="1" customWidth="1"/>
    <col min="12" max="12" width="6.6640625" style="23" customWidth="1"/>
    <col min="13" max="13" width="6.6640625" style="1" customWidth="1"/>
    <col min="14" max="15" width="6.6640625" style="23" customWidth="1"/>
    <col min="16" max="16" width="13.33203125" style="1" bestFit="1" customWidth="1"/>
    <col min="17" max="17" width="15.83203125" style="1" hidden="1" customWidth="1"/>
    <col min="18" max="18" width="24.6640625" style="19" hidden="1" customWidth="1"/>
    <col min="19" max="19" width="11.1640625" style="19" bestFit="1" customWidth="1"/>
    <col min="20" max="20" width="22.1640625" style="19" customWidth="1"/>
    <col min="21" max="21" width="47.6640625" style="20" customWidth="1"/>
    <col min="22" max="22" width="19.1640625" style="1" customWidth="1"/>
    <col min="23" max="23" width="19.1640625" style="1" hidden="1" customWidth="1"/>
    <col min="24" max="24" width="15" style="18" hidden="1" customWidth="1"/>
    <col min="25" max="25" width="9.6640625" style="18" hidden="1" customWidth="1"/>
    <col min="26" max="26" width="12.83203125" style="22" hidden="1" customWidth="1"/>
    <col min="27" max="27" width="13.6640625" style="18" hidden="1" customWidth="1"/>
    <col min="28" max="33" width="10.33203125" style="18" hidden="1" customWidth="1"/>
    <col min="34" max="35" width="10.33203125" style="25" hidden="1" customWidth="1"/>
    <col min="36" max="48" width="11.33203125" style="25" hidden="1" customWidth="1"/>
    <col min="49" max="51" width="11.33203125" style="18" hidden="1" customWidth="1"/>
    <col min="52" max="55" width="12.6640625" style="18" hidden="1" customWidth="1"/>
    <col min="56" max="16384" width="9.1640625" style="18"/>
  </cols>
  <sheetData>
    <row r="1" spans="1:55" ht="65.75" customHeight="1" x14ac:dyDescent="0.2">
      <c r="A1" s="28" t="s">
        <v>0</v>
      </c>
      <c r="B1" s="28" t="s">
        <v>1</v>
      </c>
      <c r="C1" s="28" t="s">
        <v>2</v>
      </c>
      <c r="D1" s="28" t="s">
        <v>1205</v>
      </c>
      <c r="E1" s="29" t="s">
        <v>3</v>
      </c>
      <c r="F1" s="29" t="s">
        <v>4</v>
      </c>
      <c r="G1" s="29" t="s">
        <v>732</v>
      </c>
      <c r="H1" s="29" t="s">
        <v>733</v>
      </c>
      <c r="I1" s="30" t="s">
        <v>1289</v>
      </c>
      <c r="J1" s="29" t="s">
        <v>992</v>
      </c>
      <c r="K1" s="28" t="s">
        <v>1107</v>
      </c>
      <c r="L1" s="31" t="s">
        <v>731</v>
      </c>
      <c r="M1" s="28" t="s">
        <v>1282</v>
      </c>
      <c r="N1" s="31" t="s">
        <v>1283</v>
      </c>
      <c r="O1" s="31" t="s">
        <v>1292</v>
      </c>
      <c r="P1" s="28" t="s">
        <v>1162</v>
      </c>
      <c r="Q1" s="28" t="s">
        <v>1160</v>
      </c>
      <c r="R1" s="29" t="s">
        <v>5</v>
      </c>
      <c r="S1" s="29" t="s">
        <v>929</v>
      </c>
      <c r="T1" s="29" t="s">
        <v>974</v>
      </c>
      <c r="U1" s="28" t="s">
        <v>6</v>
      </c>
      <c r="V1" s="28" t="s">
        <v>7</v>
      </c>
      <c r="W1" s="28" t="s">
        <v>1293</v>
      </c>
      <c r="X1" s="28" t="s">
        <v>729</v>
      </c>
      <c r="Y1" s="28" t="s">
        <v>730</v>
      </c>
      <c r="Z1" s="32" t="s">
        <v>1204</v>
      </c>
      <c r="AA1" s="33" t="s">
        <v>1134</v>
      </c>
      <c r="AB1" s="33" t="s">
        <v>1135</v>
      </c>
      <c r="AC1" s="33" t="s">
        <v>1136</v>
      </c>
      <c r="AD1" s="33" t="s">
        <v>1137</v>
      </c>
      <c r="AE1" s="33" t="s">
        <v>1138</v>
      </c>
      <c r="AF1" s="33" t="s">
        <v>1139</v>
      </c>
      <c r="AG1" s="33" t="s">
        <v>1140</v>
      </c>
      <c r="AH1" s="33" t="s">
        <v>1141</v>
      </c>
      <c r="AI1" s="33" t="s">
        <v>1142</v>
      </c>
      <c r="AJ1" s="33" t="s">
        <v>1143</v>
      </c>
      <c r="AK1" s="33" t="s">
        <v>1144</v>
      </c>
      <c r="AL1" s="33" t="s">
        <v>1145</v>
      </c>
      <c r="AM1" s="33" t="s">
        <v>1146</v>
      </c>
      <c r="AN1" s="33" t="s">
        <v>1147</v>
      </c>
      <c r="AO1" s="33" t="s">
        <v>1148</v>
      </c>
      <c r="AP1" s="33" t="s">
        <v>1149</v>
      </c>
      <c r="AQ1" s="33" t="s">
        <v>1150</v>
      </c>
      <c r="AR1" s="33" t="s">
        <v>1151</v>
      </c>
      <c r="AS1" s="33" t="s">
        <v>1152</v>
      </c>
      <c r="AT1" s="33" t="s">
        <v>1153</v>
      </c>
      <c r="AU1" s="33" t="s">
        <v>1154</v>
      </c>
      <c r="AV1" s="33" t="s">
        <v>1155</v>
      </c>
      <c r="AW1" s="33" t="s">
        <v>1156</v>
      </c>
      <c r="AX1" s="33" t="s">
        <v>1157</v>
      </c>
      <c r="AY1" s="33" t="s">
        <v>1158</v>
      </c>
      <c r="AZ1" s="34" t="s">
        <v>1277</v>
      </c>
      <c r="BA1" s="35" t="s">
        <v>1278</v>
      </c>
      <c r="BB1" s="35" t="s">
        <v>1279</v>
      </c>
      <c r="BC1" s="36" t="s">
        <v>1280</v>
      </c>
    </row>
    <row r="2" spans="1:55" s="2" customFormat="1" ht="30" x14ac:dyDescent="0.2">
      <c r="A2" s="37">
        <v>146</v>
      </c>
      <c r="B2" s="37" t="s">
        <v>747</v>
      </c>
      <c r="C2" s="37" t="s">
        <v>765</v>
      </c>
      <c r="D2" s="37" t="str">
        <f>B2&amp;"(GD"&amp;H2&amp;"-HK2-2223)"&amp;Z2&amp;"."&amp;Y2</f>
        <v>TMA402(GD1-HK2-2223).1</v>
      </c>
      <c r="E2" s="38">
        <v>3</v>
      </c>
      <c r="F2" s="38">
        <v>45</v>
      </c>
      <c r="G2" s="38">
        <v>6</v>
      </c>
      <c r="H2" s="38">
        <v>1</v>
      </c>
      <c r="I2" s="30"/>
      <c r="J2" s="38" t="s">
        <v>1183</v>
      </c>
      <c r="K2" s="37">
        <v>53</v>
      </c>
      <c r="L2" s="39"/>
      <c r="M2" s="37" t="str">
        <f>VLOOKUP(K2,Sheet1!$A$8:$E$36,2,0)</f>
        <v>3Ca3</v>
      </c>
      <c r="N2" s="37" t="str">
        <f>IFERROR(LEFT(VLOOKUP('2223_HK2_thoikhoabieu'!$K1464,Sheet1!$A$2:$E$36,4,0),2),"Không xếp lịch")</f>
        <v>1</v>
      </c>
      <c r="O2" s="37">
        <v>100</v>
      </c>
      <c r="P2" s="37" t="str">
        <f>VLOOKUP(K2,Sheet1!$A$2:$E$36,3,0)</f>
        <v>Thứ 3(07-09)</v>
      </c>
      <c r="Q2" s="37"/>
      <c r="R2" s="38">
        <v>1</v>
      </c>
      <c r="S2" s="38" t="s">
        <v>776</v>
      </c>
      <c r="T2" s="38" t="s">
        <v>977</v>
      </c>
      <c r="U2" s="37" t="s">
        <v>776</v>
      </c>
      <c r="V2" s="37"/>
      <c r="W2" s="37"/>
      <c r="X2" s="37" t="s">
        <v>1005</v>
      </c>
      <c r="Y2" s="37">
        <v>1</v>
      </c>
      <c r="Z2" s="40"/>
      <c r="AA2" s="41">
        <v>1</v>
      </c>
      <c r="AB2" s="42"/>
      <c r="AC2" s="42"/>
      <c r="AD2" s="42"/>
      <c r="AE2" s="42">
        <v>1</v>
      </c>
      <c r="AF2" s="42">
        <v>1</v>
      </c>
      <c r="AG2" s="42">
        <v>1</v>
      </c>
      <c r="AH2" s="42">
        <v>1</v>
      </c>
      <c r="AI2" s="42">
        <v>1</v>
      </c>
      <c r="AJ2" s="42">
        <v>1</v>
      </c>
      <c r="AK2" s="42">
        <v>1</v>
      </c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2"/>
      <c r="BC2" s="80"/>
    </row>
    <row r="3" spans="1:55" s="2" customFormat="1" ht="30" x14ac:dyDescent="0.2">
      <c r="A3" s="37">
        <v>146</v>
      </c>
      <c r="B3" s="37" t="s">
        <v>747</v>
      </c>
      <c r="C3" s="37" t="s">
        <v>765</v>
      </c>
      <c r="D3" s="37" t="str">
        <f>B3&amp;"(GD"&amp;H3&amp;"-HK2-2223)"&amp;Z3&amp;"."&amp;Y3</f>
        <v>TMA402(GD1-HK2-2223).1</v>
      </c>
      <c r="E3" s="38">
        <v>3</v>
      </c>
      <c r="F3" s="38">
        <v>45</v>
      </c>
      <c r="G3" s="38">
        <v>6</v>
      </c>
      <c r="H3" s="38">
        <v>1</v>
      </c>
      <c r="I3" s="30"/>
      <c r="J3" s="38" t="s">
        <v>1183</v>
      </c>
      <c r="K3" s="37">
        <v>54</v>
      </c>
      <c r="L3" s="39" t="s">
        <v>988</v>
      </c>
      <c r="M3" s="37" t="str">
        <f>VLOOKUP(K3,Sheet1!$A$8:$E$36,2,0)</f>
        <v>5Ca4</v>
      </c>
      <c r="N3" s="37" t="str">
        <f>IFERROR(LEFT(VLOOKUP('2223_HK2_thoikhoabieu'!$K1465,Sheet1!$A$2:$E$36,4,0),2),"Không xếp lịch")</f>
        <v>1</v>
      </c>
      <c r="O3" s="37">
        <v>100</v>
      </c>
      <c r="P3" s="37" t="str">
        <f>VLOOKUP(K3,Sheet1!$A$2:$E$36,3,0)</f>
        <v>Thứ 5(10-12)</v>
      </c>
      <c r="Q3" s="37"/>
      <c r="R3" s="38">
        <v>1</v>
      </c>
      <c r="S3" s="38" t="s">
        <v>776</v>
      </c>
      <c r="T3" s="38" t="s">
        <v>977</v>
      </c>
      <c r="U3" s="37" t="s">
        <v>776</v>
      </c>
      <c r="V3" s="37"/>
      <c r="W3" s="37"/>
      <c r="X3" s="37" t="s">
        <v>1005</v>
      </c>
      <c r="Y3" s="37">
        <v>1</v>
      </c>
      <c r="Z3" s="40"/>
      <c r="AA3" s="45">
        <v>1</v>
      </c>
      <c r="AB3" s="46"/>
      <c r="AC3" s="46"/>
      <c r="AD3" s="46"/>
      <c r="AE3" s="46">
        <v>1</v>
      </c>
      <c r="AF3" s="46">
        <v>1</v>
      </c>
      <c r="AG3" s="46">
        <v>1</v>
      </c>
      <c r="AH3" s="46">
        <v>1</v>
      </c>
      <c r="AI3" s="46">
        <v>1</v>
      </c>
      <c r="AJ3" s="46">
        <v>1</v>
      </c>
      <c r="AK3" s="46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6"/>
      <c r="BC3" s="67"/>
    </row>
    <row r="4" spans="1:55" s="2" customFormat="1" ht="30" x14ac:dyDescent="0.2">
      <c r="A4" s="37">
        <v>267</v>
      </c>
      <c r="B4" s="39" t="s">
        <v>9</v>
      </c>
      <c r="C4" s="39" t="s">
        <v>10</v>
      </c>
      <c r="D4" s="37" t="str">
        <f>B4&amp;"(GD"&amp;H4&amp;"-HK2-2223)"&amp;Z4&amp;"."&amp;Y4</f>
        <v>TANE312(GD1-HK2-2223).1</v>
      </c>
      <c r="E4" s="38">
        <v>3</v>
      </c>
      <c r="F4" s="38">
        <v>54</v>
      </c>
      <c r="G4" s="38">
        <v>6</v>
      </c>
      <c r="H4" s="38">
        <v>1</v>
      </c>
      <c r="I4" s="30"/>
      <c r="J4" s="38" t="s">
        <v>1200</v>
      </c>
      <c r="K4" s="37">
        <v>13</v>
      </c>
      <c r="L4" s="39"/>
      <c r="M4" s="37" t="str">
        <f>VLOOKUP(K4,Sheet1!$A$8:$E$36,2,0)</f>
        <v>3Ca4</v>
      </c>
      <c r="N4" s="37" t="str">
        <f>IFERROR(LEFT(VLOOKUP('2223_HK2_thoikhoabieu'!$K1228,Sheet1!$A$2:$E$36,4,0),2),"Không xếp lịch")</f>
        <v>7</v>
      </c>
      <c r="O4" s="37">
        <v>33</v>
      </c>
      <c r="P4" s="37" t="str">
        <f>VLOOKUP(K4,Sheet1!$A$2:$E$36,3,0)</f>
        <v>Thứ 3(10-12)</v>
      </c>
      <c r="Q4" s="37"/>
      <c r="R4" s="38">
        <v>2</v>
      </c>
      <c r="S4" s="38">
        <v>60</v>
      </c>
      <c r="T4" s="38" t="s">
        <v>976</v>
      </c>
      <c r="U4" s="37" t="s">
        <v>980</v>
      </c>
      <c r="V4" s="37"/>
      <c r="W4" s="37"/>
      <c r="X4" s="37" t="s">
        <v>1006</v>
      </c>
      <c r="Y4" s="37">
        <v>1</v>
      </c>
      <c r="Z4" s="40"/>
      <c r="AA4" s="45">
        <v>1</v>
      </c>
      <c r="AB4" s="46"/>
      <c r="AC4" s="46"/>
      <c r="AD4" s="46"/>
      <c r="AE4" s="46">
        <v>1</v>
      </c>
      <c r="AF4" s="46">
        <v>1</v>
      </c>
      <c r="AG4" s="46">
        <v>1</v>
      </c>
      <c r="AH4" s="46">
        <v>1</v>
      </c>
      <c r="AI4" s="46">
        <v>1</v>
      </c>
      <c r="AJ4" s="46">
        <v>1</v>
      </c>
      <c r="AK4" s="46">
        <v>1</v>
      </c>
      <c r="AL4" s="46">
        <v>1</v>
      </c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6"/>
      <c r="BC4" s="67"/>
    </row>
    <row r="5" spans="1:55" s="2" customFormat="1" ht="30" x14ac:dyDescent="0.2">
      <c r="A5" s="37">
        <v>267</v>
      </c>
      <c r="B5" s="39" t="s">
        <v>9</v>
      </c>
      <c r="C5" s="39" t="s">
        <v>10</v>
      </c>
      <c r="D5" s="37" t="str">
        <f>B5&amp;"(GD"&amp;H5&amp;"-HK2-2223)"&amp;Z5&amp;"."&amp;Y5</f>
        <v>TANE312(GD1-HK2-2223).1</v>
      </c>
      <c r="E5" s="38">
        <v>3</v>
      </c>
      <c r="F5" s="38">
        <v>54</v>
      </c>
      <c r="G5" s="38">
        <v>6</v>
      </c>
      <c r="H5" s="38">
        <v>1</v>
      </c>
      <c r="I5" s="30"/>
      <c r="J5" s="38" t="s">
        <v>1200</v>
      </c>
      <c r="K5" s="37">
        <v>14</v>
      </c>
      <c r="L5" s="39" t="s">
        <v>988</v>
      </c>
      <c r="M5" s="37" t="str">
        <f>VLOOKUP(K5,Sheet1!$A$8:$E$36,2,0)</f>
        <v>6Ca3</v>
      </c>
      <c r="N5" s="37" t="str">
        <f>IFERROR(LEFT(VLOOKUP('2223_HK2_thoikhoabieu'!$K1229,Sheet1!$A$2:$E$36,4,0),2),"Không xếp lịch")</f>
        <v>1</v>
      </c>
      <c r="O5" s="37">
        <v>33</v>
      </c>
      <c r="P5" s="37" t="str">
        <f>VLOOKUP(K5,Sheet1!$A$2:$E$36,3,0)</f>
        <v>Thứ 6(07-09)</v>
      </c>
      <c r="Q5" s="37"/>
      <c r="R5" s="38">
        <v>2</v>
      </c>
      <c r="S5" s="38">
        <v>60</v>
      </c>
      <c r="T5" s="38" t="s">
        <v>976</v>
      </c>
      <c r="U5" s="37" t="s">
        <v>980</v>
      </c>
      <c r="V5" s="37"/>
      <c r="W5" s="37"/>
      <c r="X5" s="37" t="s">
        <v>1006</v>
      </c>
      <c r="Y5" s="37">
        <v>1</v>
      </c>
      <c r="Z5" s="40"/>
      <c r="AA5" s="45">
        <v>1</v>
      </c>
      <c r="AB5" s="46"/>
      <c r="AC5" s="46"/>
      <c r="AD5" s="46"/>
      <c r="AE5" s="46">
        <v>1</v>
      </c>
      <c r="AF5" s="46">
        <v>1</v>
      </c>
      <c r="AG5" s="46">
        <v>1</v>
      </c>
      <c r="AH5" s="46">
        <v>1</v>
      </c>
      <c r="AI5" s="46">
        <v>1</v>
      </c>
      <c r="AJ5" s="46">
        <v>1</v>
      </c>
      <c r="AK5" s="46">
        <v>1</v>
      </c>
      <c r="AL5" s="46">
        <v>1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6"/>
      <c r="BC5" s="67"/>
    </row>
    <row r="6" spans="1:55" s="2" customFormat="1" ht="16" x14ac:dyDescent="0.2">
      <c r="A6" s="37">
        <v>267</v>
      </c>
      <c r="B6" s="39" t="s">
        <v>9</v>
      </c>
      <c r="C6" s="39" t="s">
        <v>10</v>
      </c>
      <c r="D6" s="37" t="str">
        <f>B6&amp;"(GD"&amp;H6&amp;"-HK2-2223)"&amp;Z6&amp;"."&amp;Y6</f>
        <v>TANE312(GD2-HK2-2223).2</v>
      </c>
      <c r="E6" s="38">
        <v>3</v>
      </c>
      <c r="F6" s="38">
        <v>54</v>
      </c>
      <c r="G6" s="38">
        <v>6</v>
      </c>
      <c r="H6" s="38">
        <v>2</v>
      </c>
      <c r="I6" s="30"/>
      <c r="J6" s="38" t="s">
        <v>1201</v>
      </c>
      <c r="K6" s="37">
        <v>11</v>
      </c>
      <c r="L6" s="39"/>
      <c r="M6" s="37" t="e">
        <f>VLOOKUP(K6,Sheet1!$A$8:$E$36,2,0)</f>
        <v>#N/A</v>
      </c>
      <c r="N6" s="37" t="str">
        <f>IFERROR(LEFT(VLOOKUP('2223_HK2_thoikhoabieu'!$K1230,Sheet1!$A$2:$E$36,4,0),2),"Không xếp lịch")</f>
        <v>4</v>
      </c>
      <c r="O6" s="37">
        <v>33</v>
      </c>
      <c r="P6" s="37" t="str">
        <f>VLOOKUP(K6,Sheet1!$A$2:$E$36,3,0)</f>
        <v>Thứ 2(01-03)</v>
      </c>
      <c r="Q6" s="37"/>
      <c r="R6" s="38">
        <v>2</v>
      </c>
      <c r="S6" s="38">
        <v>60</v>
      </c>
      <c r="T6" s="38" t="s">
        <v>976</v>
      </c>
      <c r="U6" s="37" t="s">
        <v>980</v>
      </c>
      <c r="V6" s="37"/>
      <c r="W6" s="37"/>
      <c r="X6" s="37" t="s">
        <v>1006</v>
      </c>
      <c r="Y6" s="37">
        <v>2</v>
      </c>
      <c r="Z6" s="40"/>
      <c r="AA6" s="49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6">
        <v>1</v>
      </c>
      <c r="AP6" s="46">
        <v>1</v>
      </c>
      <c r="AQ6" s="46">
        <v>1</v>
      </c>
      <c r="AR6" s="46">
        <v>1</v>
      </c>
      <c r="AS6" s="46">
        <v>1</v>
      </c>
      <c r="AT6" s="46">
        <v>1</v>
      </c>
      <c r="AU6" s="46">
        <v>1</v>
      </c>
      <c r="AV6" s="46">
        <v>1</v>
      </c>
      <c r="AW6" s="46">
        <v>1</v>
      </c>
      <c r="AX6" s="47"/>
      <c r="AY6" s="47"/>
      <c r="AZ6" s="47"/>
      <c r="BA6" s="47"/>
      <c r="BB6" s="46"/>
      <c r="BC6" s="67"/>
    </row>
    <row r="7" spans="1:55" s="2" customFormat="1" ht="16" x14ac:dyDescent="0.2">
      <c r="A7" s="37">
        <v>267</v>
      </c>
      <c r="B7" s="39" t="s">
        <v>9</v>
      </c>
      <c r="C7" s="39" t="s">
        <v>10</v>
      </c>
      <c r="D7" s="37" t="str">
        <f>B7&amp;"(GD"&amp;H7&amp;"-HK2-2223)"&amp;Z7&amp;"."&amp;Y7</f>
        <v>TANE312(GD2-HK2-2223).2</v>
      </c>
      <c r="E7" s="38">
        <v>3</v>
      </c>
      <c r="F7" s="38">
        <v>54</v>
      </c>
      <c r="G7" s="38">
        <v>6</v>
      </c>
      <c r="H7" s="38">
        <v>2</v>
      </c>
      <c r="I7" s="30"/>
      <c r="J7" s="38" t="s">
        <v>1201</v>
      </c>
      <c r="K7" s="37">
        <v>12</v>
      </c>
      <c r="L7" s="39" t="s">
        <v>988</v>
      </c>
      <c r="M7" s="37" t="str">
        <f>VLOOKUP(K7,Sheet1!$A$8:$E$36,2,0)</f>
        <v>4Ca2</v>
      </c>
      <c r="N7" s="37" t="str">
        <f>IFERROR(LEFT(VLOOKUP('2223_HK2_thoikhoabieu'!$K1231,Sheet1!$A$2:$E$36,4,0),2),"Không xếp lịch")</f>
        <v>7</v>
      </c>
      <c r="O7" s="37">
        <v>33</v>
      </c>
      <c r="P7" s="37" t="str">
        <f>VLOOKUP(K7,Sheet1!$A$2:$E$36,3,0)</f>
        <v>Thứ 4(04-06)</v>
      </c>
      <c r="Q7" s="37"/>
      <c r="R7" s="38">
        <v>2</v>
      </c>
      <c r="S7" s="38">
        <v>60</v>
      </c>
      <c r="T7" s="38" t="s">
        <v>976</v>
      </c>
      <c r="U7" s="37" t="s">
        <v>980</v>
      </c>
      <c r="V7" s="37"/>
      <c r="W7" s="37"/>
      <c r="X7" s="37" t="s">
        <v>1006</v>
      </c>
      <c r="Y7" s="37">
        <v>2</v>
      </c>
      <c r="Z7" s="40"/>
      <c r="AA7" s="49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6">
        <v>1</v>
      </c>
      <c r="AP7" s="46">
        <v>1</v>
      </c>
      <c r="AQ7" s="46">
        <v>1</v>
      </c>
      <c r="AR7" s="46">
        <v>1</v>
      </c>
      <c r="AS7" s="46">
        <v>1</v>
      </c>
      <c r="AT7" s="46">
        <v>1</v>
      </c>
      <c r="AU7" s="46">
        <v>1</v>
      </c>
      <c r="AV7" s="46">
        <v>1</v>
      </c>
      <c r="AW7" s="46">
        <v>1</v>
      </c>
      <c r="AX7" s="47"/>
      <c r="AY7" s="47"/>
      <c r="AZ7" s="47"/>
      <c r="BA7" s="47"/>
      <c r="BB7" s="46"/>
      <c r="BC7" s="67"/>
    </row>
    <row r="8" spans="1:55" s="2" customFormat="1" ht="30" x14ac:dyDescent="0.2">
      <c r="A8" s="37">
        <v>268</v>
      </c>
      <c r="B8" s="39" t="s">
        <v>11</v>
      </c>
      <c r="C8" s="39" t="s">
        <v>12</v>
      </c>
      <c r="D8" s="37" t="str">
        <f>B8&amp;"(GD"&amp;H8&amp;"-HK2-2223)"&amp;Z8&amp;"."&amp;Y8</f>
        <v>TANE317(GD1-HK2-2223).1</v>
      </c>
      <c r="E8" s="38">
        <v>3</v>
      </c>
      <c r="F8" s="38">
        <v>54</v>
      </c>
      <c r="G8" s="38">
        <v>6</v>
      </c>
      <c r="H8" s="38">
        <v>1</v>
      </c>
      <c r="I8" s="30"/>
      <c r="J8" s="38" t="s">
        <v>1200</v>
      </c>
      <c r="K8" s="37">
        <v>23</v>
      </c>
      <c r="L8" s="39"/>
      <c r="M8" s="37" t="str">
        <f>VLOOKUP(K8,Sheet1!$A$8:$E$36,2,0)</f>
        <v>4Ca3</v>
      </c>
      <c r="N8" s="37" t="str">
        <f>IFERROR(LEFT(VLOOKUP('2223_HK2_thoikhoabieu'!$K1240,Sheet1!$A$2:$E$36,4,0),2),"Không xếp lịch")</f>
        <v>7</v>
      </c>
      <c r="O8" s="37">
        <v>33</v>
      </c>
      <c r="P8" s="37" t="str">
        <f>VLOOKUP(K8,Sheet1!$A$2:$E$36,3,0)</f>
        <v>Thứ 4(07-09)</v>
      </c>
      <c r="Q8" s="37"/>
      <c r="R8" s="38">
        <v>2</v>
      </c>
      <c r="S8" s="38">
        <v>60</v>
      </c>
      <c r="T8" s="38" t="s">
        <v>976</v>
      </c>
      <c r="U8" s="37" t="s">
        <v>980</v>
      </c>
      <c r="V8" s="37"/>
      <c r="W8" s="37"/>
      <c r="X8" s="37" t="s">
        <v>1006</v>
      </c>
      <c r="Y8" s="37">
        <v>1</v>
      </c>
      <c r="Z8" s="40"/>
      <c r="AA8" s="45">
        <v>1</v>
      </c>
      <c r="AB8" s="46"/>
      <c r="AC8" s="46"/>
      <c r="AD8" s="46"/>
      <c r="AE8" s="46">
        <v>1</v>
      </c>
      <c r="AF8" s="46">
        <v>1</v>
      </c>
      <c r="AG8" s="46">
        <v>1</v>
      </c>
      <c r="AH8" s="46">
        <v>1</v>
      </c>
      <c r="AI8" s="46">
        <v>1</v>
      </c>
      <c r="AJ8" s="46">
        <v>1</v>
      </c>
      <c r="AK8" s="46">
        <v>1</v>
      </c>
      <c r="AL8" s="46">
        <v>1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6"/>
      <c r="BC8" s="67"/>
    </row>
    <row r="9" spans="1:55" s="2" customFormat="1" ht="30" x14ac:dyDescent="0.2">
      <c r="A9" s="37">
        <v>268</v>
      </c>
      <c r="B9" s="39" t="s">
        <v>11</v>
      </c>
      <c r="C9" s="39" t="s">
        <v>12</v>
      </c>
      <c r="D9" s="37" t="str">
        <f>B9&amp;"(GD"&amp;H9&amp;"-HK2-2223)"&amp;Z9&amp;"."&amp;Y9</f>
        <v>TANE317(GD1-HK2-2223).1</v>
      </c>
      <c r="E9" s="38">
        <v>3</v>
      </c>
      <c r="F9" s="38">
        <v>54</v>
      </c>
      <c r="G9" s="38">
        <v>6</v>
      </c>
      <c r="H9" s="38">
        <v>1</v>
      </c>
      <c r="I9" s="30"/>
      <c r="J9" s="38" t="s">
        <v>1200</v>
      </c>
      <c r="K9" s="37">
        <v>24</v>
      </c>
      <c r="L9" s="39" t="s">
        <v>988</v>
      </c>
      <c r="M9" s="37" t="str">
        <f>VLOOKUP(K9,Sheet1!$A$8:$E$36,2,0)</f>
        <v>6Ca4</v>
      </c>
      <c r="N9" s="37" t="str">
        <f>IFERROR(LEFT(VLOOKUP('2223_HK2_thoikhoabieu'!$K1241,Sheet1!$A$2:$E$36,4,0),2),"Không xếp lịch")</f>
        <v>4</v>
      </c>
      <c r="O9" s="37">
        <v>33</v>
      </c>
      <c r="P9" s="37" t="str">
        <f>VLOOKUP(K9,Sheet1!$A$2:$E$36,3,0)</f>
        <v>Thứ 6(10-12)</v>
      </c>
      <c r="Q9" s="37"/>
      <c r="R9" s="38">
        <v>2</v>
      </c>
      <c r="S9" s="38">
        <v>60</v>
      </c>
      <c r="T9" s="38" t="s">
        <v>976</v>
      </c>
      <c r="U9" s="37" t="s">
        <v>980</v>
      </c>
      <c r="V9" s="37"/>
      <c r="W9" s="37"/>
      <c r="X9" s="37" t="s">
        <v>1006</v>
      </c>
      <c r="Y9" s="37">
        <v>1</v>
      </c>
      <c r="Z9" s="40"/>
      <c r="AA9" s="45">
        <v>1</v>
      </c>
      <c r="AB9" s="46"/>
      <c r="AC9" s="46"/>
      <c r="AD9" s="46"/>
      <c r="AE9" s="46">
        <v>1</v>
      </c>
      <c r="AF9" s="46">
        <v>1</v>
      </c>
      <c r="AG9" s="46">
        <v>1</v>
      </c>
      <c r="AH9" s="46">
        <v>1</v>
      </c>
      <c r="AI9" s="46">
        <v>1</v>
      </c>
      <c r="AJ9" s="46">
        <v>1</v>
      </c>
      <c r="AK9" s="46">
        <v>1</v>
      </c>
      <c r="AL9" s="46">
        <v>1</v>
      </c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6"/>
      <c r="BC9" s="67"/>
    </row>
    <row r="10" spans="1:55" s="2" customFormat="1" ht="16" x14ac:dyDescent="0.2">
      <c r="A10" s="37">
        <v>268</v>
      </c>
      <c r="B10" s="39" t="s">
        <v>11</v>
      </c>
      <c r="C10" s="39" t="s">
        <v>12</v>
      </c>
      <c r="D10" s="37" t="str">
        <f>B10&amp;"(GD"&amp;H10&amp;"-HK2-2223)"&amp;Z10&amp;"."&amp;Y10</f>
        <v>TANE317(GD2-HK2-2223).2</v>
      </c>
      <c r="E10" s="38">
        <v>3</v>
      </c>
      <c r="F10" s="38">
        <v>54</v>
      </c>
      <c r="G10" s="38">
        <v>6</v>
      </c>
      <c r="H10" s="38">
        <v>2</v>
      </c>
      <c r="I10" s="30"/>
      <c r="J10" s="38" t="s">
        <v>1201</v>
      </c>
      <c r="K10" s="37">
        <v>21</v>
      </c>
      <c r="L10" s="39"/>
      <c r="M10" s="37" t="e">
        <f>VLOOKUP(K10,Sheet1!$A$8:$E$36,2,0)</f>
        <v>#N/A</v>
      </c>
      <c r="N10" s="37" t="str">
        <f>IFERROR(LEFT(VLOOKUP('2223_HK2_thoikhoabieu'!$K1242,Sheet1!$A$2:$E$36,4,0),2),"Không xếp lịch")</f>
        <v>1</v>
      </c>
      <c r="O10" s="37">
        <v>33</v>
      </c>
      <c r="P10" s="37" t="str">
        <f>VLOOKUP(K10,Sheet1!$A$2:$E$36,3,0)</f>
        <v>Thứ 2(04-06)</v>
      </c>
      <c r="Q10" s="37"/>
      <c r="R10" s="38">
        <v>2</v>
      </c>
      <c r="S10" s="38">
        <v>60</v>
      </c>
      <c r="T10" s="38" t="s">
        <v>976</v>
      </c>
      <c r="U10" s="37" t="s">
        <v>980</v>
      </c>
      <c r="V10" s="37"/>
      <c r="W10" s="37"/>
      <c r="X10" s="37" t="s">
        <v>1006</v>
      </c>
      <c r="Y10" s="37">
        <v>2</v>
      </c>
      <c r="Z10" s="40"/>
      <c r="AA10" s="49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6">
        <v>1</v>
      </c>
      <c r="AP10" s="46">
        <v>1</v>
      </c>
      <c r="AQ10" s="46">
        <v>1</v>
      </c>
      <c r="AR10" s="46">
        <v>1</v>
      </c>
      <c r="AS10" s="46">
        <v>1</v>
      </c>
      <c r="AT10" s="46">
        <v>1</v>
      </c>
      <c r="AU10" s="46">
        <v>1</v>
      </c>
      <c r="AV10" s="46">
        <v>1</v>
      </c>
      <c r="AW10" s="46">
        <v>1</v>
      </c>
      <c r="AX10" s="47"/>
      <c r="AY10" s="47"/>
      <c r="AZ10" s="47"/>
      <c r="BA10" s="47"/>
      <c r="BB10" s="46"/>
      <c r="BC10" s="67"/>
    </row>
    <row r="11" spans="1:55" s="2" customFormat="1" ht="16" x14ac:dyDescent="0.2">
      <c r="A11" s="37">
        <v>268</v>
      </c>
      <c r="B11" s="39" t="s">
        <v>11</v>
      </c>
      <c r="C11" s="39" t="s">
        <v>12</v>
      </c>
      <c r="D11" s="37" t="str">
        <f>B11&amp;"(GD"&amp;H11&amp;"-HK2-2223)"&amp;Z11&amp;"."&amp;Y11</f>
        <v>TANE317(GD2-HK2-2223).2</v>
      </c>
      <c r="E11" s="38">
        <v>3</v>
      </c>
      <c r="F11" s="38">
        <v>54</v>
      </c>
      <c r="G11" s="38">
        <v>6</v>
      </c>
      <c r="H11" s="38">
        <v>2</v>
      </c>
      <c r="I11" s="30"/>
      <c r="J11" s="38" t="s">
        <v>1201</v>
      </c>
      <c r="K11" s="37">
        <v>22</v>
      </c>
      <c r="L11" s="39" t="s">
        <v>988</v>
      </c>
      <c r="M11" s="37" t="str">
        <f>VLOOKUP(K11,Sheet1!$A$8:$E$36,2,0)</f>
        <v>5Ca1</v>
      </c>
      <c r="N11" s="37" t="str">
        <f>IFERROR(LEFT(VLOOKUP('2223_HK2_thoikhoabieu'!$K1243,Sheet1!$A$2:$E$36,4,0),2),"Không xếp lịch")</f>
        <v>7</v>
      </c>
      <c r="O11" s="37">
        <v>33</v>
      </c>
      <c r="P11" s="37" t="str">
        <f>VLOOKUP(K11,Sheet1!$A$2:$E$36,3,0)</f>
        <v>Thứ 5(01-03)</v>
      </c>
      <c r="Q11" s="37"/>
      <c r="R11" s="38">
        <v>2</v>
      </c>
      <c r="S11" s="38">
        <v>60</v>
      </c>
      <c r="T11" s="38" t="s">
        <v>976</v>
      </c>
      <c r="U11" s="37" t="s">
        <v>980</v>
      </c>
      <c r="V11" s="37"/>
      <c r="W11" s="37"/>
      <c r="X11" s="37" t="s">
        <v>1006</v>
      </c>
      <c r="Y11" s="37">
        <v>2</v>
      </c>
      <c r="Z11" s="40"/>
      <c r="AA11" s="49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6">
        <v>1</v>
      </c>
      <c r="AP11" s="46">
        <v>1</v>
      </c>
      <c r="AQ11" s="46">
        <v>1</v>
      </c>
      <c r="AR11" s="46">
        <v>1</v>
      </c>
      <c r="AS11" s="46">
        <v>1</v>
      </c>
      <c r="AT11" s="46">
        <v>1</v>
      </c>
      <c r="AU11" s="46">
        <v>1</v>
      </c>
      <c r="AV11" s="46">
        <v>1</v>
      </c>
      <c r="AW11" s="46">
        <v>1</v>
      </c>
      <c r="AX11" s="47"/>
      <c r="AY11" s="47"/>
      <c r="AZ11" s="47"/>
      <c r="BA11" s="47"/>
      <c r="BB11" s="46"/>
      <c r="BC11" s="67"/>
    </row>
    <row r="12" spans="1:55" s="2" customFormat="1" ht="30" x14ac:dyDescent="0.2">
      <c r="A12" s="37">
        <v>416</v>
      </c>
      <c r="B12" s="39" t="s">
        <v>13</v>
      </c>
      <c r="C12" s="39" t="s">
        <v>14</v>
      </c>
      <c r="D12" s="37" t="str">
        <f>B12&amp;"(GD"&amp;H12&amp;"-HK2-2223)"&amp;Z12&amp;"."&amp;Y12</f>
        <v>TAN307(GD1+2-HK2-2223).1</v>
      </c>
      <c r="E12" s="38">
        <v>3</v>
      </c>
      <c r="F12" s="38">
        <v>54</v>
      </c>
      <c r="G12" s="38">
        <v>3</v>
      </c>
      <c r="H12" s="38" t="s">
        <v>734</v>
      </c>
      <c r="I12" s="30"/>
      <c r="J12" s="38" t="s">
        <v>1199</v>
      </c>
      <c r="K12" s="37">
        <v>43</v>
      </c>
      <c r="L12" s="39"/>
      <c r="M12" s="37" t="e">
        <f>VLOOKUP(K12,Sheet1!$A$8:$E$36,2,0)</f>
        <v>#N/A</v>
      </c>
      <c r="N12" s="37" t="str">
        <f>IFERROR(LEFT(VLOOKUP('2223_HK2_thoikhoabieu'!$K1142,Sheet1!$A$2:$E$36,4,0),2),"Không xếp lịch")</f>
        <v>1</v>
      </c>
      <c r="O12" s="37">
        <v>52</v>
      </c>
      <c r="P12" s="37" t="str">
        <f>VLOOKUP(K12,Sheet1!$A$2:$E$36,3,0)</f>
        <v>Thứ 2(10-12)</v>
      </c>
      <c r="Q12" s="37"/>
      <c r="R12" s="38">
        <v>6</v>
      </c>
      <c r="S12" s="38">
        <v>59</v>
      </c>
      <c r="T12" s="38" t="s">
        <v>977</v>
      </c>
      <c r="U12" s="37" t="s">
        <v>15</v>
      </c>
      <c r="V12" s="37" t="s">
        <v>1247</v>
      </c>
      <c r="W12" s="37"/>
      <c r="X12" s="37" t="s">
        <v>1001</v>
      </c>
      <c r="Y12" s="37">
        <v>1</v>
      </c>
      <c r="Z12" s="40"/>
      <c r="AA12" s="45">
        <v>1</v>
      </c>
      <c r="AB12" s="46"/>
      <c r="AC12" s="46"/>
      <c r="AD12" s="46"/>
      <c r="AE12" s="46">
        <v>1</v>
      </c>
      <c r="AF12" s="46">
        <v>1</v>
      </c>
      <c r="AG12" s="46">
        <v>1</v>
      </c>
      <c r="AH12" s="46">
        <v>1</v>
      </c>
      <c r="AI12" s="46">
        <v>1</v>
      </c>
      <c r="AJ12" s="46">
        <v>1</v>
      </c>
      <c r="AK12" s="46">
        <v>1</v>
      </c>
      <c r="AL12" s="46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1</v>
      </c>
      <c r="AR12" s="47">
        <v>1</v>
      </c>
      <c r="AS12" s="47">
        <v>1</v>
      </c>
      <c r="AT12" s="47">
        <v>1</v>
      </c>
      <c r="AU12" s="47">
        <v>1</v>
      </c>
      <c r="AV12" s="47"/>
      <c r="AW12" s="47"/>
      <c r="AX12" s="47"/>
      <c r="AY12" s="47"/>
      <c r="AZ12" s="47"/>
      <c r="BA12" s="47"/>
      <c r="BB12" s="46"/>
      <c r="BC12" s="67"/>
    </row>
    <row r="13" spans="1:55" s="2" customFormat="1" ht="30" x14ac:dyDescent="0.2">
      <c r="A13" s="37">
        <v>416</v>
      </c>
      <c r="B13" s="39" t="s">
        <v>13</v>
      </c>
      <c r="C13" s="39" t="s">
        <v>14</v>
      </c>
      <c r="D13" s="37" t="str">
        <f>B13&amp;"(GD"&amp;H13&amp;"-HK2-2223)"&amp;Z13&amp;"."&amp;Y13</f>
        <v>TAN307(GD1+2-HK2-2223).2</v>
      </c>
      <c r="E13" s="38">
        <v>3</v>
      </c>
      <c r="F13" s="38">
        <v>54</v>
      </c>
      <c r="G13" s="38">
        <v>3</v>
      </c>
      <c r="H13" s="38" t="s">
        <v>734</v>
      </c>
      <c r="I13" s="30"/>
      <c r="J13" s="38" t="s">
        <v>1199</v>
      </c>
      <c r="K13" s="37">
        <v>31</v>
      </c>
      <c r="L13" s="39"/>
      <c r="M13" s="37" t="e">
        <f>VLOOKUP(K13,Sheet1!$A$8:$E$36,2,0)</f>
        <v>#N/A</v>
      </c>
      <c r="N13" s="37" t="str">
        <f>IFERROR(LEFT(VLOOKUP('2223_HK2_thoikhoabieu'!$K1145,Sheet1!$A$2:$E$36,4,0),2),"Không xếp lịch")</f>
        <v>10</v>
      </c>
      <c r="O13" s="37">
        <v>52</v>
      </c>
      <c r="P13" s="37" t="str">
        <f>VLOOKUP(K13,Sheet1!$A$2:$E$36,3,0)</f>
        <v>Thứ 3(01-03)</v>
      </c>
      <c r="Q13" s="37"/>
      <c r="R13" s="38">
        <v>6</v>
      </c>
      <c r="S13" s="38">
        <v>59</v>
      </c>
      <c r="T13" s="38" t="s">
        <v>977</v>
      </c>
      <c r="U13" s="37" t="s">
        <v>15</v>
      </c>
      <c r="V13" s="37" t="s">
        <v>1247</v>
      </c>
      <c r="W13" s="37"/>
      <c r="X13" s="37" t="s">
        <v>1001</v>
      </c>
      <c r="Y13" s="37">
        <v>2</v>
      </c>
      <c r="Z13" s="40"/>
      <c r="AA13" s="45">
        <v>1</v>
      </c>
      <c r="AB13" s="46"/>
      <c r="AC13" s="46"/>
      <c r="AD13" s="46"/>
      <c r="AE13" s="46">
        <v>1</v>
      </c>
      <c r="AF13" s="46">
        <v>1</v>
      </c>
      <c r="AG13" s="46">
        <v>1</v>
      </c>
      <c r="AH13" s="46">
        <v>1</v>
      </c>
      <c r="AI13" s="46">
        <v>1</v>
      </c>
      <c r="AJ13" s="46">
        <v>1</v>
      </c>
      <c r="AK13" s="46">
        <v>1</v>
      </c>
      <c r="AL13" s="46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1</v>
      </c>
      <c r="AR13" s="47">
        <v>1</v>
      </c>
      <c r="AS13" s="47">
        <v>1</v>
      </c>
      <c r="AT13" s="47">
        <v>1</v>
      </c>
      <c r="AU13" s="47">
        <v>1</v>
      </c>
      <c r="AV13" s="47"/>
      <c r="AW13" s="47"/>
      <c r="AX13" s="47"/>
      <c r="AY13" s="47"/>
      <c r="AZ13" s="47"/>
      <c r="BA13" s="47"/>
      <c r="BB13" s="46"/>
      <c r="BC13" s="67"/>
    </row>
    <row r="14" spans="1:55" s="2" customFormat="1" ht="30" x14ac:dyDescent="0.2">
      <c r="A14" s="37">
        <v>416</v>
      </c>
      <c r="B14" s="39" t="s">
        <v>13</v>
      </c>
      <c r="C14" s="39" t="s">
        <v>14</v>
      </c>
      <c r="D14" s="37" t="str">
        <f>B14&amp;"(GD"&amp;H14&amp;"-HK2-2223)"&amp;Z14&amp;"."&amp;Y14</f>
        <v>TAN307(GD1+2-HK2-2223).3</v>
      </c>
      <c r="E14" s="38">
        <v>3</v>
      </c>
      <c r="F14" s="38">
        <v>54</v>
      </c>
      <c r="G14" s="38">
        <v>3</v>
      </c>
      <c r="H14" s="38" t="s">
        <v>734</v>
      </c>
      <c r="I14" s="30"/>
      <c r="J14" s="38" t="s">
        <v>1199</v>
      </c>
      <c r="K14" s="37">
        <v>32</v>
      </c>
      <c r="L14" s="39"/>
      <c r="M14" s="37" t="str">
        <f>VLOOKUP(K14,Sheet1!$A$8:$E$36,2,0)</f>
        <v>5Ca2</v>
      </c>
      <c r="N14" s="37" t="str">
        <f>IFERROR(LEFT(VLOOKUP('2223_HK2_thoikhoabieu'!$K1143,Sheet1!$A$2:$E$36,4,0),2),"Không xếp lịch")</f>
        <v>4</v>
      </c>
      <c r="O14" s="37">
        <v>52</v>
      </c>
      <c r="P14" s="37" t="str">
        <f>VLOOKUP(K14,Sheet1!$A$2:$E$36,3,0)</f>
        <v>Thứ 5(04-06)</v>
      </c>
      <c r="Q14" s="37"/>
      <c r="R14" s="38">
        <v>6</v>
      </c>
      <c r="S14" s="38">
        <v>59</v>
      </c>
      <c r="T14" s="38" t="s">
        <v>977</v>
      </c>
      <c r="U14" s="37" t="s">
        <v>15</v>
      </c>
      <c r="V14" s="37" t="s">
        <v>1247</v>
      </c>
      <c r="W14" s="37"/>
      <c r="X14" s="37" t="s">
        <v>1001</v>
      </c>
      <c r="Y14" s="37">
        <v>3</v>
      </c>
      <c r="Z14" s="40"/>
      <c r="AA14" s="45">
        <v>1</v>
      </c>
      <c r="AB14" s="46"/>
      <c r="AC14" s="46"/>
      <c r="AD14" s="46"/>
      <c r="AE14" s="46">
        <v>1</v>
      </c>
      <c r="AF14" s="46">
        <v>1</v>
      </c>
      <c r="AG14" s="46">
        <v>1</v>
      </c>
      <c r="AH14" s="46">
        <v>1</v>
      </c>
      <c r="AI14" s="46">
        <v>1</v>
      </c>
      <c r="AJ14" s="46">
        <v>1</v>
      </c>
      <c r="AK14" s="46">
        <v>1</v>
      </c>
      <c r="AL14" s="46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1</v>
      </c>
      <c r="AR14" s="47">
        <v>1</v>
      </c>
      <c r="AS14" s="47">
        <v>1</v>
      </c>
      <c r="AT14" s="47">
        <v>1</v>
      </c>
      <c r="AU14" s="47">
        <v>1</v>
      </c>
      <c r="AV14" s="47"/>
      <c r="AW14" s="47"/>
      <c r="AX14" s="47"/>
      <c r="AY14" s="47"/>
      <c r="AZ14" s="47"/>
      <c r="BA14" s="47"/>
      <c r="BB14" s="46"/>
      <c r="BC14" s="67"/>
    </row>
    <row r="15" spans="1:55" s="2" customFormat="1" ht="30" x14ac:dyDescent="0.2">
      <c r="A15" s="37">
        <v>416</v>
      </c>
      <c r="B15" s="39" t="s">
        <v>13</v>
      </c>
      <c r="C15" s="39" t="s">
        <v>14</v>
      </c>
      <c r="D15" s="37" t="str">
        <f>B15&amp;"(GD"&amp;H15&amp;"-HK2-2223)"&amp;Z15&amp;"."&amp;Y15</f>
        <v>TAN307(GD1+2-HK2-2223).4</v>
      </c>
      <c r="E15" s="38">
        <v>3</v>
      </c>
      <c r="F15" s="38">
        <v>54</v>
      </c>
      <c r="G15" s="38">
        <v>3</v>
      </c>
      <c r="H15" s="38" t="s">
        <v>734</v>
      </c>
      <c r="I15" s="30"/>
      <c r="J15" s="38" t="s">
        <v>1199</v>
      </c>
      <c r="K15" s="37">
        <v>52</v>
      </c>
      <c r="L15" s="39"/>
      <c r="M15" s="37" t="str">
        <f>VLOOKUP(K15,Sheet1!$A$8:$E$36,2,0)</f>
        <v>6Ca2</v>
      </c>
      <c r="N15" s="37" t="str">
        <f>IFERROR(LEFT(VLOOKUP('2223_HK2_thoikhoabieu'!$K1146,Sheet1!$A$2:$E$36,4,0),2),"Không xếp lịch")</f>
        <v>10</v>
      </c>
      <c r="O15" s="37">
        <v>52</v>
      </c>
      <c r="P15" s="37" t="str">
        <f>VLOOKUP(K15,Sheet1!$A$2:$E$36,3,0)</f>
        <v>Thứ 6(04-06)</v>
      </c>
      <c r="Q15" s="37"/>
      <c r="R15" s="38">
        <v>6</v>
      </c>
      <c r="S15" s="38">
        <v>59</v>
      </c>
      <c r="T15" s="38" t="s">
        <v>977</v>
      </c>
      <c r="U15" s="37" t="s">
        <v>15</v>
      </c>
      <c r="V15" s="37" t="s">
        <v>1247</v>
      </c>
      <c r="W15" s="37"/>
      <c r="X15" s="37" t="s">
        <v>1001</v>
      </c>
      <c r="Y15" s="37">
        <v>4</v>
      </c>
      <c r="Z15" s="40"/>
      <c r="AA15" s="45">
        <v>1</v>
      </c>
      <c r="AB15" s="46"/>
      <c r="AC15" s="46"/>
      <c r="AD15" s="46"/>
      <c r="AE15" s="46">
        <v>1</v>
      </c>
      <c r="AF15" s="46">
        <v>1</v>
      </c>
      <c r="AG15" s="46">
        <v>1</v>
      </c>
      <c r="AH15" s="46">
        <v>1</v>
      </c>
      <c r="AI15" s="46">
        <v>1</v>
      </c>
      <c r="AJ15" s="46">
        <v>1</v>
      </c>
      <c r="AK15" s="46">
        <v>1</v>
      </c>
      <c r="AL15" s="46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1</v>
      </c>
      <c r="AR15" s="47">
        <v>1</v>
      </c>
      <c r="AS15" s="47">
        <v>1</v>
      </c>
      <c r="AT15" s="47">
        <v>1</v>
      </c>
      <c r="AU15" s="47">
        <v>1</v>
      </c>
      <c r="AV15" s="47"/>
      <c r="AW15" s="47"/>
      <c r="AX15" s="47"/>
      <c r="AY15" s="47"/>
      <c r="AZ15" s="47"/>
      <c r="BA15" s="47"/>
      <c r="BB15" s="46"/>
      <c r="BC15" s="67"/>
    </row>
    <row r="16" spans="1:55" s="2" customFormat="1" ht="30" x14ac:dyDescent="0.2">
      <c r="A16" s="37">
        <v>416</v>
      </c>
      <c r="B16" s="39" t="s">
        <v>13</v>
      </c>
      <c r="C16" s="39" t="s">
        <v>14</v>
      </c>
      <c r="D16" s="37" t="str">
        <f>B16&amp;"(GD"&amp;H16&amp;"-HK2-2223)"&amp;Z16&amp;"."&amp;Y16</f>
        <v>TAN307(GD1+2-HK2-2223).5</v>
      </c>
      <c r="E16" s="38">
        <v>3</v>
      </c>
      <c r="F16" s="38">
        <v>54</v>
      </c>
      <c r="G16" s="38">
        <v>3</v>
      </c>
      <c r="H16" s="38" t="s">
        <v>734</v>
      </c>
      <c r="I16" s="30"/>
      <c r="J16" s="38" t="s">
        <v>1199</v>
      </c>
      <c r="K16" s="37">
        <v>14</v>
      </c>
      <c r="L16" s="39"/>
      <c r="M16" s="37" t="str">
        <f>VLOOKUP(K16,Sheet1!$A$8:$E$36,2,0)</f>
        <v>6Ca3</v>
      </c>
      <c r="N16" s="37" t="str">
        <f>IFERROR(LEFT(VLOOKUP('2223_HK2_thoikhoabieu'!$K1144,Sheet1!$A$2:$E$36,4,0),2),"Không xếp lịch")</f>
        <v>7</v>
      </c>
      <c r="O16" s="37">
        <v>52</v>
      </c>
      <c r="P16" s="37" t="str">
        <f>VLOOKUP(K16,Sheet1!$A$2:$E$36,3,0)</f>
        <v>Thứ 6(07-09)</v>
      </c>
      <c r="Q16" s="37"/>
      <c r="R16" s="38">
        <v>6</v>
      </c>
      <c r="S16" s="38">
        <v>59</v>
      </c>
      <c r="T16" s="38" t="s">
        <v>977</v>
      </c>
      <c r="U16" s="37" t="s">
        <v>15</v>
      </c>
      <c r="V16" s="37" t="s">
        <v>1247</v>
      </c>
      <c r="W16" s="37"/>
      <c r="X16" s="37" t="s">
        <v>1001</v>
      </c>
      <c r="Y16" s="37">
        <v>5</v>
      </c>
      <c r="Z16" s="40"/>
      <c r="AA16" s="45">
        <v>1</v>
      </c>
      <c r="AB16" s="46"/>
      <c r="AC16" s="46"/>
      <c r="AD16" s="46"/>
      <c r="AE16" s="46">
        <v>1</v>
      </c>
      <c r="AF16" s="46">
        <v>1</v>
      </c>
      <c r="AG16" s="46">
        <v>1</v>
      </c>
      <c r="AH16" s="46">
        <v>1</v>
      </c>
      <c r="AI16" s="46">
        <v>1</v>
      </c>
      <c r="AJ16" s="46">
        <v>1</v>
      </c>
      <c r="AK16" s="46">
        <v>1</v>
      </c>
      <c r="AL16" s="46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1</v>
      </c>
      <c r="AR16" s="47">
        <v>1</v>
      </c>
      <c r="AS16" s="47">
        <v>1</v>
      </c>
      <c r="AT16" s="47">
        <v>1</v>
      </c>
      <c r="AU16" s="47">
        <v>1</v>
      </c>
      <c r="AV16" s="47"/>
      <c r="AW16" s="47"/>
      <c r="AX16" s="47"/>
      <c r="AY16" s="47"/>
      <c r="AZ16" s="47"/>
      <c r="BA16" s="47"/>
      <c r="BB16" s="46"/>
      <c r="BC16" s="67"/>
    </row>
    <row r="17" spans="1:55" s="2" customFormat="1" ht="30" x14ac:dyDescent="0.2">
      <c r="A17" s="37">
        <v>416</v>
      </c>
      <c r="B17" s="39" t="s">
        <v>13</v>
      </c>
      <c r="C17" s="39" t="s">
        <v>14</v>
      </c>
      <c r="D17" s="37" t="str">
        <f>B17&amp;"(GD"&amp;H17&amp;"-HK2-2223)"&amp;Z17&amp;"."&amp;Y17</f>
        <v>TAN307(GD1+2-HK2-2223).6</v>
      </c>
      <c r="E17" s="38">
        <v>3</v>
      </c>
      <c r="F17" s="38">
        <v>54</v>
      </c>
      <c r="G17" s="38">
        <v>3</v>
      </c>
      <c r="H17" s="38" t="s">
        <v>734</v>
      </c>
      <c r="I17" s="30"/>
      <c r="J17" s="38" t="s">
        <v>1199</v>
      </c>
      <c r="K17" s="37">
        <v>24</v>
      </c>
      <c r="L17" s="39"/>
      <c r="M17" s="37" t="str">
        <f>VLOOKUP(K17,Sheet1!$A$8:$E$36,2,0)</f>
        <v>6Ca4</v>
      </c>
      <c r="N17" s="37" t="str">
        <f>IFERROR(LEFT(VLOOKUP('2223_HK2_thoikhoabieu'!$K1147,Sheet1!$A$2:$E$36,4,0),2),"Không xếp lịch")</f>
        <v>7</v>
      </c>
      <c r="O17" s="37">
        <v>52</v>
      </c>
      <c r="P17" s="37" t="str">
        <f>VLOOKUP(K17,Sheet1!$A$2:$E$36,3,0)</f>
        <v>Thứ 6(10-12)</v>
      </c>
      <c r="Q17" s="37"/>
      <c r="R17" s="38">
        <v>6</v>
      </c>
      <c r="S17" s="38">
        <v>59</v>
      </c>
      <c r="T17" s="38" t="s">
        <v>977</v>
      </c>
      <c r="U17" s="37" t="s">
        <v>15</v>
      </c>
      <c r="V17" s="37" t="s">
        <v>1247</v>
      </c>
      <c r="W17" s="37"/>
      <c r="X17" s="37" t="s">
        <v>1001</v>
      </c>
      <c r="Y17" s="37">
        <v>6</v>
      </c>
      <c r="Z17" s="40"/>
      <c r="AA17" s="45">
        <v>1</v>
      </c>
      <c r="AB17" s="46"/>
      <c r="AC17" s="46"/>
      <c r="AD17" s="46"/>
      <c r="AE17" s="46">
        <v>1</v>
      </c>
      <c r="AF17" s="46">
        <v>1</v>
      </c>
      <c r="AG17" s="46">
        <v>1</v>
      </c>
      <c r="AH17" s="46">
        <v>1</v>
      </c>
      <c r="AI17" s="46">
        <v>1</v>
      </c>
      <c r="AJ17" s="46">
        <v>1</v>
      </c>
      <c r="AK17" s="46">
        <v>1</v>
      </c>
      <c r="AL17" s="46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1</v>
      </c>
      <c r="AR17" s="47">
        <v>1</v>
      </c>
      <c r="AS17" s="47">
        <v>1</v>
      </c>
      <c r="AT17" s="47">
        <v>1</v>
      </c>
      <c r="AU17" s="47">
        <v>1</v>
      </c>
      <c r="AV17" s="47"/>
      <c r="AW17" s="47"/>
      <c r="AX17" s="47"/>
      <c r="AY17" s="47"/>
      <c r="AZ17" s="47"/>
      <c r="BA17" s="47"/>
      <c r="BB17" s="46"/>
      <c r="BC17" s="67"/>
    </row>
    <row r="18" spans="1:55" s="2" customFormat="1" ht="30" x14ac:dyDescent="0.2">
      <c r="A18" s="37">
        <v>11</v>
      </c>
      <c r="B18" s="39" t="s">
        <v>16</v>
      </c>
      <c r="C18" s="39" t="s">
        <v>17</v>
      </c>
      <c r="D18" s="37" t="str">
        <f>B18&amp;"(GD"&amp;H18&amp;"-HK2-2223)"&amp;Z18&amp;"."&amp;Y18</f>
        <v>TTRH424(GD1-HK2-2223).1</v>
      </c>
      <c r="E18" s="38">
        <v>3</v>
      </c>
      <c r="F18" s="38">
        <v>54</v>
      </c>
      <c r="G18" s="38">
        <v>6</v>
      </c>
      <c r="H18" s="38">
        <v>1</v>
      </c>
      <c r="I18" s="30"/>
      <c r="J18" s="38" t="s">
        <v>1200</v>
      </c>
      <c r="K18" s="37">
        <v>41</v>
      </c>
      <c r="L18" s="39"/>
      <c r="M18" s="37" t="str">
        <f>VLOOKUP(K18,Sheet1!$A$8:$E$36,2,0)</f>
        <v>3Ca2</v>
      </c>
      <c r="N18" s="37" t="str">
        <f>IFERROR(LEFT(VLOOKUP('2223_HK2_thoikhoabieu'!$K1864,Sheet1!$A$2:$E$36,4,0),2),"Không xếp lịch")</f>
        <v>4</v>
      </c>
      <c r="O18" s="37">
        <v>30</v>
      </c>
      <c r="P18" s="37" t="str">
        <f>VLOOKUP(K18,Sheet1!$A$2:$E$36,3,0)</f>
        <v>Thứ 3(04-06)</v>
      </c>
      <c r="Q18" s="37"/>
      <c r="R18" s="38">
        <v>1</v>
      </c>
      <c r="S18" s="38">
        <v>59</v>
      </c>
      <c r="T18" s="38" t="s">
        <v>976</v>
      </c>
      <c r="U18" s="37" t="s">
        <v>972</v>
      </c>
      <c r="V18" s="37"/>
      <c r="W18" s="37"/>
      <c r="X18" s="37" t="s">
        <v>1002</v>
      </c>
      <c r="Y18" s="37">
        <v>1</v>
      </c>
      <c r="Z18" s="40"/>
      <c r="AA18" s="45">
        <v>1</v>
      </c>
      <c r="AB18" s="46"/>
      <c r="AC18" s="46"/>
      <c r="AD18" s="46"/>
      <c r="AE18" s="46">
        <v>1</v>
      </c>
      <c r="AF18" s="46">
        <v>1</v>
      </c>
      <c r="AG18" s="46">
        <v>1</v>
      </c>
      <c r="AH18" s="46">
        <v>1</v>
      </c>
      <c r="AI18" s="46">
        <v>1</v>
      </c>
      <c r="AJ18" s="46">
        <v>1</v>
      </c>
      <c r="AK18" s="46">
        <v>1</v>
      </c>
      <c r="AL18" s="46">
        <v>1</v>
      </c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6"/>
      <c r="BC18" s="67"/>
    </row>
    <row r="19" spans="1:55" s="2" customFormat="1" ht="30" x14ac:dyDescent="0.2">
      <c r="A19" s="37">
        <v>11</v>
      </c>
      <c r="B19" s="39" t="s">
        <v>16</v>
      </c>
      <c r="C19" s="39" t="s">
        <v>17</v>
      </c>
      <c r="D19" s="37" t="str">
        <f>B19&amp;"(GD"&amp;H19&amp;"-HK2-2223)"&amp;Z19&amp;"."&amp;Y19</f>
        <v>TTRH424(GD1-HK2-2223).1</v>
      </c>
      <c r="E19" s="38">
        <v>3</v>
      </c>
      <c r="F19" s="38">
        <v>54</v>
      </c>
      <c r="G19" s="38">
        <v>6</v>
      </c>
      <c r="H19" s="38">
        <v>1</v>
      </c>
      <c r="I19" s="30"/>
      <c r="J19" s="38" t="s">
        <v>1200</v>
      </c>
      <c r="K19" s="37">
        <v>42</v>
      </c>
      <c r="L19" s="39" t="s">
        <v>988</v>
      </c>
      <c r="M19" s="37" t="str">
        <f>VLOOKUP(K19,Sheet1!$A$8:$E$36,2,0)</f>
        <v>6Ca1</v>
      </c>
      <c r="N19" s="37" t="str">
        <f>IFERROR(LEFT(VLOOKUP('2223_HK2_thoikhoabieu'!$K1865,Sheet1!$A$2:$E$36,4,0),2),"Không xếp lịch")</f>
        <v>7</v>
      </c>
      <c r="O19" s="37">
        <v>30</v>
      </c>
      <c r="P19" s="37" t="str">
        <f>VLOOKUP(K19,Sheet1!$A$2:$E$36,3,0)</f>
        <v>Thứ 6(01-03)</v>
      </c>
      <c r="Q19" s="37"/>
      <c r="R19" s="38">
        <v>1</v>
      </c>
      <c r="S19" s="38">
        <v>59</v>
      </c>
      <c r="T19" s="38" t="s">
        <v>976</v>
      </c>
      <c r="U19" s="37" t="s">
        <v>972</v>
      </c>
      <c r="V19" s="37"/>
      <c r="W19" s="37"/>
      <c r="X19" s="37" t="s">
        <v>1002</v>
      </c>
      <c r="Y19" s="37">
        <v>1</v>
      </c>
      <c r="Z19" s="40"/>
      <c r="AA19" s="45">
        <v>1</v>
      </c>
      <c r="AB19" s="46"/>
      <c r="AC19" s="46"/>
      <c r="AD19" s="46"/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6"/>
      <c r="BC19" s="67"/>
    </row>
    <row r="20" spans="1:55" s="2" customFormat="1" ht="30" x14ac:dyDescent="0.2">
      <c r="A20" s="37">
        <v>270</v>
      </c>
      <c r="B20" s="39" t="s">
        <v>28</v>
      </c>
      <c r="C20" s="39" t="s">
        <v>29</v>
      </c>
      <c r="D20" s="37" t="str">
        <f>B20&amp;"(GD"&amp;H20&amp;"-HK2-2223)"&amp;Z20&amp;"."&amp;Y20</f>
        <v>PLU307(GD1-HK2-2223).1</v>
      </c>
      <c r="E20" s="38">
        <v>3</v>
      </c>
      <c r="F20" s="38">
        <v>45</v>
      </c>
      <c r="G20" s="38">
        <v>6</v>
      </c>
      <c r="H20" s="38">
        <v>1</v>
      </c>
      <c r="I20" s="30"/>
      <c r="J20" s="38" t="s">
        <v>1183</v>
      </c>
      <c r="K20" s="37">
        <v>11</v>
      </c>
      <c r="L20" s="39"/>
      <c r="M20" s="37" t="e">
        <f>VLOOKUP(K20,Sheet1!$A$8:$E$36,2,0)</f>
        <v>#N/A</v>
      </c>
      <c r="N20" s="37" t="str">
        <f>IFERROR(LEFT(VLOOKUP('2223_HK2_thoikhoabieu'!$K887,Sheet1!$A$2:$E$36,4,0),2),"Không xếp lịch")</f>
        <v>10</v>
      </c>
      <c r="O20" s="37">
        <v>100</v>
      </c>
      <c r="P20" s="37" t="str">
        <f>VLOOKUP(K20,Sheet1!$A$2:$E$36,3,0)</f>
        <v>Thứ 2(01-03)</v>
      </c>
      <c r="Q20" s="37" t="s">
        <v>1227</v>
      </c>
      <c r="R20" s="38">
        <v>2</v>
      </c>
      <c r="S20" s="38">
        <v>59</v>
      </c>
      <c r="T20" s="38" t="s">
        <v>977</v>
      </c>
      <c r="U20" s="37" t="s">
        <v>32</v>
      </c>
      <c r="V20" s="37"/>
      <c r="W20" s="37"/>
      <c r="X20" s="37" t="s">
        <v>1005</v>
      </c>
      <c r="Y20" s="37">
        <v>1</v>
      </c>
      <c r="Z20" s="40"/>
      <c r="AA20" s="45">
        <v>1</v>
      </c>
      <c r="AB20" s="46"/>
      <c r="AC20" s="46"/>
      <c r="AD20" s="46"/>
      <c r="AE20" s="46">
        <v>1</v>
      </c>
      <c r="AF20" s="46">
        <v>1</v>
      </c>
      <c r="AG20" s="46">
        <v>1</v>
      </c>
      <c r="AH20" s="46">
        <v>1</v>
      </c>
      <c r="AI20" s="46">
        <v>1</v>
      </c>
      <c r="AJ20" s="46">
        <v>1</v>
      </c>
      <c r="AK20" s="46">
        <v>1</v>
      </c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6"/>
      <c r="BC20" s="67"/>
    </row>
    <row r="21" spans="1:55" s="2" customFormat="1" ht="30" x14ac:dyDescent="0.2">
      <c r="A21" s="37">
        <v>270</v>
      </c>
      <c r="B21" s="39" t="s">
        <v>28</v>
      </c>
      <c r="C21" s="39" t="s">
        <v>29</v>
      </c>
      <c r="D21" s="37" t="str">
        <f>B21&amp;"(GD"&amp;H21&amp;"-HK2-2223)"&amp;Z21&amp;"."&amp;Y21</f>
        <v>PLU307(GD1-HK2-2223).1</v>
      </c>
      <c r="E21" s="38">
        <v>3</v>
      </c>
      <c r="F21" s="38">
        <v>45</v>
      </c>
      <c r="G21" s="38">
        <v>6</v>
      </c>
      <c r="H21" s="38">
        <v>1</v>
      </c>
      <c r="I21" s="30"/>
      <c r="J21" s="38" t="s">
        <v>1183</v>
      </c>
      <c r="K21" s="37">
        <v>12</v>
      </c>
      <c r="L21" s="39" t="s">
        <v>988</v>
      </c>
      <c r="M21" s="37" t="str">
        <f>VLOOKUP(K21,Sheet1!$A$8:$E$36,2,0)</f>
        <v>4Ca2</v>
      </c>
      <c r="N21" s="37" t="str">
        <f>IFERROR(LEFT(VLOOKUP('2223_HK2_thoikhoabieu'!$K888,Sheet1!$A$2:$E$36,4,0),2),"Không xếp lịch")</f>
        <v>7</v>
      </c>
      <c r="O21" s="37">
        <v>100</v>
      </c>
      <c r="P21" s="37" t="str">
        <f>VLOOKUP(K21,Sheet1!$A$2:$E$36,3,0)</f>
        <v>Thứ 4(04-06)</v>
      </c>
      <c r="Q21" s="37"/>
      <c r="R21" s="38">
        <v>2</v>
      </c>
      <c r="S21" s="38">
        <v>59</v>
      </c>
      <c r="T21" s="38" t="s">
        <v>977</v>
      </c>
      <c r="U21" s="37" t="s">
        <v>32</v>
      </c>
      <c r="V21" s="37"/>
      <c r="W21" s="37"/>
      <c r="X21" s="37" t="s">
        <v>1005</v>
      </c>
      <c r="Y21" s="37">
        <v>1</v>
      </c>
      <c r="Z21" s="40"/>
      <c r="AA21" s="45">
        <v>1</v>
      </c>
      <c r="AB21" s="46"/>
      <c r="AC21" s="46"/>
      <c r="AD21" s="46"/>
      <c r="AE21" s="46">
        <v>1</v>
      </c>
      <c r="AF21" s="46">
        <v>1</v>
      </c>
      <c r="AG21" s="46">
        <v>1</v>
      </c>
      <c r="AH21" s="46">
        <v>1</v>
      </c>
      <c r="AI21" s="46">
        <v>1</v>
      </c>
      <c r="AJ21" s="46">
        <v>1</v>
      </c>
      <c r="AK21" s="46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6"/>
      <c r="BC21" s="67"/>
    </row>
    <row r="22" spans="1:55" s="2" customFormat="1" ht="16" x14ac:dyDescent="0.2">
      <c r="A22" s="37">
        <v>270</v>
      </c>
      <c r="B22" s="39" t="s">
        <v>28</v>
      </c>
      <c r="C22" s="39" t="s">
        <v>29</v>
      </c>
      <c r="D22" s="37" t="str">
        <f>B22&amp;"(GD"&amp;H22&amp;"-HK2-2223)"&amp;Z22&amp;"."&amp;Y22</f>
        <v>PLU307(GD2-HK2-2223).2</v>
      </c>
      <c r="E22" s="38">
        <v>3</v>
      </c>
      <c r="F22" s="38">
        <v>45</v>
      </c>
      <c r="G22" s="38">
        <v>6</v>
      </c>
      <c r="H22" s="38">
        <v>2</v>
      </c>
      <c r="I22" s="30"/>
      <c r="J22" s="38" t="s">
        <v>1109</v>
      </c>
      <c r="K22" s="37">
        <v>33</v>
      </c>
      <c r="L22" s="39"/>
      <c r="M22" s="37" t="e">
        <f>VLOOKUP(K22,Sheet1!$A$8:$E$36,2,0)</f>
        <v>#N/A</v>
      </c>
      <c r="N22" s="37" t="str">
        <f>IFERROR(LEFT(VLOOKUP('2223_HK2_thoikhoabieu'!$K889,Sheet1!$A$2:$E$36,4,0),2),"Không xếp lịch")</f>
        <v>7</v>
      </c>
      <c r="O22" s="37">
        <v>100</v>
      </c>
      <c r="P22" s="37" t="str">
        <f>VLOOKUP(K22,Sheet1!$A$2:$E$36,3,0)</f>
        <v>Thứ 2(07-09)</v>
      </c>
      <c r="Q22" s="37"/>
      <c r="R22" s="38">
        <v>2</v>
      </c>
      <c r="S22" s="38">
        <v>60</v>
      </c>
      <c r="T22" s="38" t="s">
        <v>977</v>
      </c>
      <c r="U22" s="37" t="s">
        <v>143</v>
      </c>
      <c r="V22" s="37"/>
      <c r="W22" s="37"/>
      <c r="X22" s="37" t="s">
        <v>1005</v>
      </c>
      <c r="Y22" s="37">
        <v>2</v>
      </c>
      <c r="Z22" s="40"/>
      <c r="AA22" s="4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6">
        <v>1</v>
      </c>
      <c r="AP22" s="46">
        <v>1</v>
      </c>
      <c r="AQ22" s="46">
        <v>1</v>
      </c>
      <c r="AR22" s="46">
        <v>1</v>
      </c>
      <c r="AS22" s="46">
        <v>1</v>
      </c>
      <c r="AT22" s="46">
        <v>1</v>
      </c>
      <c r="AU22" s="46">
        <v>1</v>
      </c>
      <c r="AV22" s="46">
        <v>1</v>
      </c>
      <c r="AW22" s="47"/>
      <c r="AX22" s="47"/>
      <c r="AY22" s="47"/>
      <c r="AZ22" s="47"/>
      <c r="BA22" s="47"/>
      <c r="BB22" s="46"/>
      <c r="BC22" s="67"/>
    </row>
    <row r="23" spans="1:55" s="2" customFormat="1" ht="16" x14ac:dyDescent="0.2">
      <c r="A23" s="37">
        <v>270</v>
      </c>
      <c r="B23" s="39" t="s">
        <v>28</v>
      </c>
      <c r="C23" s="39" t="s">
        <v>29</v>
      </c>
      <c r="D23" s="37" t="str">
        <f>B23&amp;"(GD"&amp;H23&amp;"-HK2-2223)"&amp;Z23&amp;"."&amp;Y23</f>
        <v>PLU307(GD2-HK2-2223).2</v>
      </c>
      <c r="E23" s="38">
        <v>3</v>
      </c>
      <c r="F23" s="38">
        <v>45</v>
      </c>
      <c r="G23" s="38">
        <v>6</v>
      </c>
      <c r="H23" s="38">
        <v>2</v>
      </c>
      <c r="I23" s="30"/>
      <c r="J23" s="38" t="s">
        <v>1109</v>
      </c>
      <c r="K23" s="37">
        <v>34</v>
      </c>
      <c r="L23" s="39" t="s">
        <v>988</v>
      </c>
      <c r="M23" s="37" t="str">
        <f>VLOOKUP(K23,Sheet1!$A$8:$E$36,2,0)</f>
        <v>4Ca4</v>
      </c>
      <c r="N23" s="37" t="str">
        <f>IFERROR(LEFT(VLOOKUP('2223_HK2_thoikhoabieu'!$K890,Sheet1!$A$2:$E$36,4,0),2),"Không xếp lịch")</f>
        <v>1</v>
      </c>
      <c r="O23" s="37">
        <v>100</v>
      </c>
      <c r="P23" s="37" t="str">
        <f>VLOOKUP(K23,Sheet1!$A$2:$E$36,3,0)</f>
        <v>Thứ 4(10-12)</v>
      </c>
      <c r="Q23" s="37"/>
      <c r="R23" s="38">
        <v>2</v>
      </c>
      <c r="S23" s="38">
        <v>60</v>
      </c>
      <c r="T23" s="38" t="s">
        <v>977</v>
      </c>
      <c r="U23" s="37" t="s">
        <v>143</v>
      </c>
      <c r="V23" s="37"/>
      <c r="W23" s="37"/>
      <c r="X23" s="37" t="s">
        <v>1005</v>
      </c>
      <c r="Y23" s="37">
        <v>2</v>
      </c>
      <c r="Z23" s="40"/>
      <c r="AA23" s="4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6">
        <v>1</v>
      </c>
      <c r="AP23" s="46">
        <v>1</v>
      </c>
      <c r="AQ23" s="46">
        <v>1</v>
      </c>
      <c r="AR23" s="46">
        <v>1</v>
      </c>
      <c r="AS23" s="46">
        <v>1</v>
      </c>
      <c r="AT23" s="46">
        <v>1</v>
      </c>
      <c r="AU23" s="46">
        <v>1</v>
      </c>
      <c r="AV23" s="46"/>
      <c r="AW23" s="47"/>
      <c r="AX23" s="47"/>
      <c r="AY23" s="47"/>
      <c r="AZ23" s="47"/>
      <c r="BA23" s="47"/>
      <c r="BB23" s="46"/>
      <c r="BC23" s="67"/>
    </row>
    <row r="24" spans="1:55" s="2" customFormat="1" ht="45" x14ac:dyDescent="0.2">
      <c r="A24" s="37">
        <v>222</v>
      </c>
      <c r="B24" s="37" t="s">
        <v>569</v>
      </c>
      <c r="C24" s="37" t="s">
        <v>570</v>
      </c>
      <c r="D24" s="37" t="str">
        <f>B24&amp;"(GD"&amp;H24&amp;"-HK2-2223)"&amp;Z24&amp;"."&amp;Y24</f>
        <v>MKT403E(GD2-HK2-2223)59CTTTQT.1</v>
      </c>
      <c r="E24" s="38">
        <v>3</v>
      </c>
      <c r="F24" s="38">
        <v>45</v>
      </c>
      <c r="G24" s="38">
        <v>15</v>
      </c>
      <c r="H24" s="38">
        <v>2</v>
      </c>
      <c r="I24" s="30"/>
      <c r="J24" s="38" t="s">
        <v>993</v>
      </c>
      <c r="K24" s="37">
        <v>21</v>
      </c>
      <c r="L24" s="39"/>
      <c r="M24" s="37" t="e">
        <f>VLOOKUP(K24,Sheet1!$A$8:$E$36,2,0)</f>
        <v>#N/A</v>
      </c>
      <c r="N24" s="37" t="str">
        <f>IFERROR(LEFT(VLOOKUP('2223_HK2_thoikhoabieu'!$K2018,Sheet1!$A$2:$E$36,4,0),2),"Không xếp lịch")</f>
        <v>1</v>
      </c>
      <c r="O24" s="37">
        <v>100</v>
      </c>
      <c r="P24" s="37" t="str">
        <f>VLOOKUP(K24,Sheet1!$A$2:$E$36,3,0)</f>
        <v>Thứ 2(04-06)</v>
      </c>
      <c r="Q24" s="37"/>
      <c r="R24" s="38">
        <v>1</v>
      </c>
      <c r="S24" s="38">
        <v>59</v>
      </c>
      <c r="T24" s="38" t="s">
        <v>975</v>
      </c>
      <c r="U24" s="37" t="s">
        <v>837</v>
      </c>
      <c r="V24" s="37" t="s">
        <v>847</v>
      </c>
      <c r="W24" s="37"/>
      <c r="X24" s="37" t="s">
        <v>1005</v>
      </c>
      <c r="Y24" s="37">
        <v>1</v>
      </c>
      <c r="Z24" s="40" t="s">
        <v>837</v>
      </c>
      <c r="AA24" s="4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>
        <v>1</v>
      </c>
      <c r="AT24" s="47">
        <v>1</v>
      </c>
      <c r="AU24" s="47">
        <v>1</v>
      </c>
      <c r="AV24" s="47"/>
      <c r="AW24" s="47"/>
      <c r="AX24" s="47"/>
      <c r="AY24" s="47"/>
      <c r="AZ24" s="47"/>
      <c r="BA24" s="47"/>
      <c r="BB24" s="46"/>
      <c r="BC24" s="67"/>
    </row>
    <row r="25" spans="1:55" s="2" customFormat="1" ht="45" x14ac:dyDescent="0.2">
      <c r="A25" s="37">
        <v>222</v>
      </c>
      <c r="B25" s="37" t="s">
        <v>569</v>
      </c>
      <c r="C25" s="37" t="s">
        <v>570</v>
      </c>
      <c r="D25" s="37" t="str">
        <f>B25&amp;"(GD"&amp;H25&amp;"-HK2-2223)"&amp;Z25&amp;"."&amp;Y25</f>
        <v>MKT403E(GD2-HK2-2223)59CTTTQT.1</v>
      </c>
      <c r="E25" s="38">
        <v>3</v>
      </c>
      <c r="F25" s="38">
        <v>45</v>
      </c>
      <c r="G25" s="38">
        <v>15</v>
      </c>
      <c r="H25" s="38">
        <v>2</v>
      </c>
      <c r="I25" s="30"/>
      <c r="J25" s="38" t="s">
        <v>993</v>
      </c>
      <c r="K25" s="37">
        <v>41</v>
      </c>
      <c r="L25" s="39" t="s">
        <v>988</v>
      </c>
      <c r="M25" s="37" t="str">
        <f>VLOOKUP(K25,Sheet1!$A$8:$E$36,2,0)</f>
        <v>3Ca2</v>
      </c>
      <c r="N25" s="37" t="str">
        <f>IFERROR(LEFT(VLOOKUP('2223_HK2_thoikhoabieu'!$K2019,Sheet1!$A$2:$E$36,4,0),2),"Không xếp lịch")</f>
        <v>4</v>
      </c>
      <c r="O25" s="37">
        <v>100</v>
      </c>
      <c r="P25" s="37" t="str">
        <f>VLOOKUP(K25,Sheet1!$A$2:$E$36,3,0)</f>
        <v>Thứ 3(04-06)</v>
      </c>
      <c r="Q25" s="37"/>
      <c r="R25" s="38">
        <v>1</v>
      </c>
      <c r="S25" s="38">
        <v>59</v>
      </c>
      <c r="T25" s="38" t="s">
        <v>975</v>
      </c>
      <c r="U25" s="37" t="s">
        <v>837</v>
      </c>
      <c r="V25" s="37" t="s">
        <v>847</v>
      </c>
      <c r="W25" s="37"/>
      <c r="X25" s="37" t="s">
        <v>1005</v>
      </c>
      <c r="Y25" s="37">
        <v>1</v>
      </c>
      <c r="Z25" s="40" t="s">
        <v>837</v>
      </c>
      <c r="AA25" s="4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>
        <v>1</v>
      </c>
      <c r="AT25" s="47">
        <v>1</v>
      </c>
      <c r="AU25" s="47">
        <v>1</v>
      </c>
      <c r="AV25" s="47"/>
      <c r="AW25" s="47"/>
      <c r="AX25" s="47"/>
      <c r="AY25" s="47"/>
      <c r="AZ25" s="47"/>
      <c r="BA25" s="47"/>
      <c r="BB25" s="46"/>
      <c r="BC25" s="67"/>
    </row>
    <row r="26" spans="1:55" s="2" customFormat="1" ht="45" x14ac:dyDescent="0.2">
      <c r="A26" s="37">
        <v>222</v>
      </c>
      <c r="B26" s="37" t="s">
        <v>569</v>
      </c>
      <c r="C26" s="37" t="s">
        <v>570</v>
      </c>
      <c r="D26" s="37" t="str">
        <f>B26&amp;"(GD"&amp;H26&amp;"-HK2-2223)"&amp;Z26&amp;"."&amp;Y26</f>
        <v>MKT403E(GD2-HK2-2223)59CTTTQT.1</v>
      </c>
      <c r="E26" s="38">
        <v>3</v>
      </c>
      <c r="F26" s="38">
        <v>45</v>
      </c>
      <c r="G26" s="38">
        <v>15</v>
      </c>
      <c r="H26" s="38">
        <v>2</v>
      </c>
      <c r="I26" s="30"/>
      <c r="J26" s="38" t="s">
        <v>993</v>
      </c>
      <c r="K26" s="37">
        <v>12</v>
      </c>
      <c r="L26" s="39" t="s">
        <v>989</v>
      </c>
      <c r="M26" s="37" t="str">
        <f>VLOOKUP(K26,Sheet1!$A$8:$E$36,2,0)</f>
        <v>4Ca2</v>
      </c>
      <c r="N26" s="37" t="str">
        <f>IFERROR(LEFT(VLOOKUP('2223_HK2_thoikhoabieu'!$K2020,Sheet1!$A$2:$E$36,4,0),2),"Không xếp lịch")</f>
        <v>1</v>
      </c>
      <c r="O26" s="37">
        <v>100</v>
      </c>
      <c r="P26" s="37" t="str">
        <f>VLOOKUP(K26,Sheet1!$A$2:$E$36,3,0)</f>
        <v>Thứ 4(04-06)</v>
      </c>
      <c r="Q26" s="37"/>
      <c r="R26" s="38">
        <v>1</v>
      </c>
      <c r="S26" s="38">
        <v>59</v>
      </c>
      <c r="T26" s="38" t="s">
        <v>975</v>
      </c>
      <c r="U26" s="37" t="s">
        <v>837</v>
      </c>
      <c r="V26" s="37" t="s">
        <v>847</v>
      </c>
      <c r="W26" s="37"/>
      <c r="X26" s="37" t="s">
        <v>1005</v>
      </c>
      <c r="Y26" s="37">
        <v>1</v>
      </c>
      <c r="Z26" s="40" t="s">
        <v>837</v>
      </c>
      <c r="AA26" s="49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>
        <v>1</v>
      </c>
      <c r="AT26" s="47">
        <v>1</v>
      </c>
      <c r="AU26" s="47">
        <v>1</v>
      </c>
      <c r="AV26" s="47"/>
      <c r="AW26" s="47"/>
      <c r="AX26" s="47"/>
      <c r="AY26" s="47"/>
      <c r="AZ26" s="47"/>
      <c r="BA26" s="47"/>
      <c r="BB26" s="46"/>
      <c r="BC26" s="67"/>
    </row>
    <row r="27" spans="1:55" s="2" customFormat="1" ht="45" x14ac:dyDescent="0.2">
      <c r="A27" s="37">
        <v>222</v>
      </c>
      <c r="B27" s="37" t="s">
        <v>569</v>
      </c>
      <c r="C27" s="37" t="s">
        <v>570</v>
      </c>
      <c r="D27" s="37" t="str">
        <f>B27&amp;"(GD"&amp;H27&amp;"-HK2-2223)"&amp;Z27&amp;"."&amp;Y27</f>
        <v>MKT403E(GD2-HK2-2223)59CTTTQT.1</v>
      </c>
      <c r="E27" s="38">
        <v>3</v>
      </c>
      <c r="F27" s="38">
        <v>45</v>
      </c>
      <c r="G27" s="38">
        <v>15</v>
      </c>
      <c r="H27" s="38">
        <v>2</v>
      </c>
      <c r="I27" s="30"/>
      <c r="J27" s="38" t="s">
        <v>993</v>
      </c>
      <c r="K27" s="37">
        <v>32</v>
      </c>
      <c r="L27" s="39" t="s">
        <v>990</v>
      </c>
      <c r="M27" s="37" t="str">
        <f>VLOOKUP(K27,Sheet1!$A$8:$E$36,2,0)</f>
        <v>5Ca2</v>
      </c>
      <c r="N27" s="37" t="str">
        <f>IFERROR(LEFT(VLOOKUP('2223_HK2_thoikhoabieu'!$K2021,Sheet1!$A$2:$E$36,4,0),2),"Không xếp lịch")</f>
        <v>7</v>
      </c>
      <c r="O27" s="37">
        <v>100</v>
      </c>
      <c r="P27" s="37" t="str">
        <f>VLOOKUP(K27,Sheet1!$A$2:$E$36,3,0)</f>
        <v>Thứ 5(04-06)</v>
      </c>
      <c r="Q27" s="37"/>
      <c r="R27" s="38">
        <v>1</v>
      </c>
      <c r="S27" s="38">
        <v>59</v>
      </c>
      <c r="T27" s="38" t="s">
        <v>975</v>
      </c>
      <c r="U27" s="37" t="s">
        <v>837</v>
      </c>
      <c r="V27" s="37" t="s">
        <v>847</v>
      </c>
      <c r="W27" s="37"/>
      <c r="X27" s="37" t="s">
        <v>1005</v>
      </c>
      <c r="Y27" s="37">
        <v>1</v>
      </c>
      <c r="Z27" s="40" t="s">
        <v>837</v>
      </c>
      <c r="AA27" s="4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>
        <v>1</v>
      </c>
      <c r="AT27" s="47">
        <v>1</v>
      </c>
      <c r="AU27" s="47">
        <v>1</v>
      </c>
      <c r="AV27" s="47"/>
      <c r="AW27" s="47"/>
      <c r="AX27" s="47"/>
      <c r="AY27" s="47"/>
      <c r="AZ27" s="47"/>
      <c r="BA27" s="47"/>
      <c r="BB27" s="46"/>
      <c r="BC27" s="67"/>
    </row>
    <row r="28" spans="1:55" s="2" customFormat="1" ht="45" x14ac:dyDescent="0.2">
      <c r="A28" s="37">
        <v>222</v>
      </c>
      <c r="B28" s="37" t="s">
        <v>569</v>
      </c>
      <c r="C28" s="37" t="s">
        <v>570</v>
      </c>
      <c r="D28" s="37" t="str">
        <f>B28&amp;"(GD"&amp;H28&amp;"-HK2-2223)"&amp;Z28&amp;"."&amp;Y28</f>
        <v>MKT403E(GD2-HK2-2223)59CTTTQT.1</v>
      </c>
      <c r="E28" s="38">
        <v>3</v>
      </c>
      <c r="F28" s="38">
        <v>45</v>
      </c>
      <c r="G28" s="38">
        <v>15</v>
      </c>
      <c r="H28" s="38">
        <v>2</v>
      </c>
      <c r="I28" s="30"/>
      <c r="J28" s="38" t="s">
        <v>993</v>
      </c>
      <c r="K28" s="37">
        <v>52</v>
      </c>
      <c r="L28" s="39" t="s">
        <v>991</v>
      </c>
      <c r="M28" s="37" t="str">
        <f>VLOOKUP(K28,Sheet1!$A$8:$E$36,2,0)</f>
        <v>6Ca2</v>
      </c>
      <c r="N28" s="37" t="str">
        <f>IFERROR(LEFT(VLOOKUP('2223_HK2_thoikhoabieu'!$K2022,Sheet1!$A$2:$E$36,4,0),2),"Không xếp lịch")</f>
        <v>10</v>
      </c>
      <c r="O28" s="37">
        <v>100</v>
      </c>
      <c r="P28" s="37" t="str">
        <f>VLOOKUP(K28,Sheet1!$A$2:$E$36,3,0)</f>
        <v>Thứ 6(04-06)</v>
      </c>
      <c r="Q28" s="37"/>
      <c r="R28" s="38">
        <v>1</v>
      </c>
      <c r="S28" s="38">
        <v>59</v>
      </c>
      <c r="T28" s="38" t="s">
        <v>975</v>
      </c>
      <c r="U28" s="37" t="s">
        <v>837</v>
      </c>
      <c r="V28" s="37" t="s">
        <v>847</v>
      </c>
      <c r="W28" s="37"/>
      <c r="X28" s="37" t="s">
        <v>1005</v>
      </c>
      <c r="Y28" s="37">
        <v>1</v>
      </c>
      <c r="Z28" s="40" t="s">
        <v>837</v>
      </c>
      <c r="AA28" s="49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>
        <v>1</v>
      </c>
      <c r="AT28" s="47">
        <v>1</v>
      </c>
      <c r="AU28" s="47">
        <v>1</v>
      </c>
      <c r="AV28" s="47"/>
      <c r="AW28" s="47"/>
      <c r="AX28" s="47"/>
      <c r="AY28" s="47"/>
      <c r="AZ28" s="47"/>
      <c r="BA28" s="47"/>
      <c r="BB28" s="46"/>
      <c r="BC28" s="67"/>
    </row>
    <row r="29" spans="1:55" s="2" customFormat="1" ht="30" x14ac:dyDescent="0.2">
      <c r="A29" s="37">
        <v>12</v>
      </c>
      <c r="B29" s="39" t="s">
        <v>18</v>
      </c>
      <c r="C29" s="39" t="s">
        <v>19</v>
      </c>
      <c r="D29" s="37" t="str">
        <f>B29&amp;"(GD"&amp;H29&amp;"-HK2-2223)"&amp;Z29&amp;"."&amp;Y29</f>
        <v>TCH421(GD1-HK2-2223).1</v>
      </c>
      <c r="E29" s="38">
        <v>3</v>
      </c>
      <c r="F29" s="38">
        <v>45</v>
      </c>
      <c r="G29" s="38">
        <v>6</v>
      </c>
      <c r="H29" s="38">
        <v>1</v>
      </c>
      <c r="I29" s="30"/>
      <c r="J29" s="38" t="s">
        <v>1183</v>
      </c>
      <c r="K29" s="37">
        <v>13</v>
      </c>
      <c r="L29" s="39"/>
      <c r="M29" s="37" t="str">
        <f>VLOOKUP(K29,Sheet1!$A$8:$E$36,2,0)</f>
        <v>3Ca4</v>
      </c>
      <c r="N29" s="37" t="str">
        <f>IFERROR(LEFT(VLOOKUP('2223_HK2_thoikhoabieu'!$K1326,Sheet1!$A$2:$E$36,4,0),2),"Không xếp lịch")</f>
        <v>7</v>
      </c>
      <c r="O29" s="37">
        <v>100</v>
      </c>
      <c r="P29" s="37" t="str">
        <f>VLOOKUP(K29,Sheet1!$A$2:$E$36,3,0)</f>
        <v>Thứ 3(10-12)</v>
      </c>
      <c r="Q29" s="37"/>
      <c r="R29" s="38">
        <v>1</v>
      </c>
      <c r="S29" s="38">
        <v>59</v>
      </c>
      <c r="T29" s="38" t="s">
        <v>977</v>
      </c>
      <c r="U29" s="37" t="s">
        <v>20</v>
      </c>
      <c r="V29" s="37"/>
      <c r="W29" s="37"/>
      <c r="X29" s="37" t="s">
        <v>1005</v>
      </c>
      <c r="Y29" s="37">
        <v>1</v>
      </c>
      <c r="Z29" s="40"/>
      <c r="AA29" s="45">
        <v>1</v>
      </c>
      <c r="AB29" s="46"/>
      <c r="AC29" s="46"/>
      <c r="AD29" s="46"/>
      <c r="AE29" s="46">
        <v>1</v>
      </c>
      <c r="AF29" s="46">
        <v>1</v>
      </c>
      <c r="AG29" s="46">
        <v>1</v>
      </c>
      <c r="AH29" s="46">
        <v>1</v>
      </c>
      <c r="AI29" s="46">
        <v>1</v>
      </c>
      <c r="AJ29" s="46">
        <v>1</v>
      </c>
      <c r="AK29" s="46">
        <v>1</v>
      </c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6"/>
      <c r="BC29" s="67"/>
    </row>
    <row r="30" spans="1:55" s="2" customFormat="1" ht="30" x14ac:dyDescent="0.2">
      <c r="A30" s="37">
        <v>12</v>
      </c>
      <c r="B30" s="39" t="s">
        <v>18</v>
      </c>
      <c r="C30" s="39" t="s">
        <v>19</v>
      </c>
      <c r="D30" s="37" t="str">
        <f>B30&amp;"(GD"&amp;H30&amp;"-HK2-2223)"&amp;Z30&amp;"."&amp;Y30</f>
        <v>TCH421(GD1-HK2-2223).1</v>
      </c>
      <c r="E30" s="38">
        <v>3</v>
      </c>
      <c r="F30" s="38">
        <v>45</v>
      </c>
      <c r="G30" s="38">
        <v>6</v>
      </c>
      <c r="H30" s="38">
        <v>1</v>
      </c>
      <c r="I30" s="30"/>
      <c r="J30" s="38" t="s">
        <v>1183</v>
      </c>
      <c r="K30" s="37">
        <v>14</v>
      </c>
      <c r="L30" s="39" t="s">
        <v>988</v>
      </c>
      <c r="M30" s="37" t="str">
        <f>VLOOKUP(K30,Sheet1!$A$8:$E$36,2,0)</f>
        <v>6Ca3</v>
      </c>
      <c r="N30" s="37" t="str">
        <f>IFERROR(LEFT(VLOOKUP('2223_HK2_thoikhoabieu'!$K1327,Sheet1!$A$2:$E$36,4,0),2),"Không xếp lịch")</f>
        <v>7</v>
      </c>
      <c r="O30" s="37">
        <v>100</v>
      </c>
      <c r="P30" s="37" t="str">
        <f>VLOOKUP(K30,Sheet1!$A$2:$E$36,3,0)</f>
        <v>Thứ 6(07-09)</v>
      </c>
      <c r="Q30" s="37"/>
      <c r="R30" s="38">
        <v>1</v>
      </c>
      <c r="S30" s="38">
        <v>59</v>
      </c>
      <c r="T30" s="38" t="s">
        <v>977</v>
      </c>
      <c r="U30" s="37" t="s">
        <v>20</v>
      </c>
      <c r="V30" s="37"/>
      <c r="W30" s="37"/>
      <c r="X30" s="37" t="s">
        <v>1005</v>
      </c>
      <c r="Y30" s="37">
        <v>1</v>
      </c>
      <c r="Z30" s="40"/>
      <c r="AA30" s="45">
        <v>1</v>
      </c>
      <c r="AB30" s="46"/>
      <c r="AC30" s="46"/>
      <c r="AD30" s="46"/>
      <c r="AE30" s="46">
        <v>1</v>
      </c>
      <c r="AF30" s="46">
        <v>1</v>
      </c>
      <c r="AG30" s="46">
        <v>1</v>
      </c>
      <c r="AH30" s="46">
        <v>1</v>
      </c>
      <c r="AI30" s="46">
        <v>1</v>
      </c>
      <c r="AJ30" s="46">
        <v>1</v>
      </c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6"/>
      <c r="BC30" s="67"/>
    </row>
    <row r="31" spans="1:55" s="2" customFormat="1" ht="30" x14ac:dyDescent="0.2">
      <c r="A31" s="37">
        <v>438</v>
      </c>
      <c r="B31" s="39" t="s">
        <v>24</v>
      </c>
      <c r="C31" s="39" t="s">
        <v>22</v>
      </c>
      <c r="D31" s="37" t="str">
        <f>B31&amp;"(GD"&amp;H31&amp;"-HK2-2223)"&amp;Z31&amp;"."&amp;Y31</f>
        <v>TMA301(GD1-HK2-2223).1</v>
      </c>
      <c r="E31" s="38">
        <v>3</v>
      </c>
      <c r="F31" s="38">
        <v>45</v>
      </c>
      <c r="G31" s="38">
        <v>6</v>
      </c>
      <c r="H31" s="38">
        <v>1</v>
      </c>
      <c r="I31" s="30"/>
      <c r="J31" s="38" t="s">
        <v>1183</v>
      </c>
      <c r="K31" s="37">
        <v>51</v>
      </c>
      <c r="L31" s="39"/>
      <c r="M31" s="37" t="str">
        <f>VLOOKUP(K31,Sheet1!$A$8:$E$36,2,0)</f>
        <v>4Ca1</v>
      </c>
      <c r="N31" s="37" t="str">
        <f>IFERROR(LEFT(VLOOKUP('2223_HK2_thoikhoabieu'!$K1376,Sheet1!$A$2:$E$36,4,0),2),"Không xếp lịch")</f>
        <v>7</v>
      </c>
      <c r="O31" s="37">
        <v>100</v>
      </c>
      <c r="P31" s="37" t="str">
        <f>VLOOKUP(K31,Sheet1!$A$2:$E$36,3,0)</f>
        <v>Thứ 4(01-03)</v>
      </c>
      <c r="Q31" s="37"/>
      <c r="R31" s="38">
        <v>8</v>
      </c>
      <c r="S31" s="38">
        <v>60</v>
      </c>
      <c r="T31" s="38" t="s">
        <v>977</v>
      </c>
      <c r="U31" s="37" t="s">
        <v>114</v>
      </c>
      <c r="V31" s="37"/>
      <c r="W31" s="37"/>
      <c r="X31" s="37" t="s">
        <v>1005</v>
      </c>
      <c r="Y31" s="37">
        <v>1</v>
      </c>
      <c r="Z31" s="40"/>
      <c r="AA31" s="45">
        <v>1</v>
      </c>
      <c r="AB31" s="46"/>
      <c r="AC31" s="46"/>
      <c r="AD31" s="46"/>
      <c r="AE31" s="46">
        <v>1</v>
      </c>
      <c r="AF31" s="46">
        <v>1</v>
      </c>
      <c r="AG31" s="46">
        <v>1</v>
      </c>
      <c r="AH31" s="46">
        <v>1</v>
      </c>
      <c r="AI31" s="46">
        <v>1</v>
      </c>
      <c r="AJ31" s="46">
        <v>1</v>
      </c>
      <c r="AK31" s="46">
        <v>1</v>
      </c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6"/>
      <c r="BC31" s="67"/>
    </row>
    <row r="32" spans="1:55" s="2" customFormat="1" ht="30" x14ac:dyDescent="0.2">
      <c r="A32" s="37">
        <v>438</v>
      </c>
      <c r="B32" s="39" t="s">
        <v>24</v>
      </c>
      <c r="C32" s="39" t="s">
        <v>22</v>
      </c>
      <c r="D32" s="37" t="str">
        <f>B32&amp;"(GD"&amp;H32&amp;"-HK2-2223)"&amp;Z32&amp;"."&amp;Y32</f>
        <v>TMA301(GD1-HK2-2223).1</v>
      </c>
      <c r="E32" s="38">
        <v>3</v>
      </c>
      <c r="F32" s="38">
        <v>45</v>
      </c>
      <c r="G32" s="38">
        <v>6</v>
      </c>
      <c r="H32" s="38">
        <v>1</v>
      </c>
      <c r="I32" s="30"/>
      <c r="J32" s="38" t="s">
        <v>1183</v>
      </c>
      <c r="K32" s="37">
        <v>52</v>
      </c>
      <c r="L32" s="39" t="s">
        <v>988</v>
      </c>
      <c r="M32" s="37" t="str">
        <f>VLOOKUP(K32,Sheet1!$A$8:$E$36,2,0)</f>
        <v>6Ca2</v>
      </c>
      <c r="N32" s="37" t="str">
        <f>IFERROR(LEFT(VLOOKUP('2223_HK2_thoikhoabieu'!$K1377,Sheet1!$A$2:$E$36,4,0),2),"Không xếp lịch")</f>
        <v>10</v>
      </c>
      <c r="O32" s="37">
        <v>100</v>
      </c>
      <c r="P32" s="37" t="str">
        <f>VLOOKUP(K32,Sheet1!$A$2:$E$36,3,0)</f>
        <v>Thứ 6(04-06)</v>
      </c>
      <c r="Q32" s="37"/>
      <c r="R32" s="38">
        <v>8</v>
      </c>
      <c r="S32" s="38">
        <v>60</v>
      </c>
      <c r="T32" s="38" t="s">
        <v>977</v>
      </c>
      <c r="U32" s="37" t="s">
        <v>114</v>
      </c>
      <c r="V32" s="37"/>
      <c r="W32" s="37"/>
      <c r="X32" s="37" t="s">
        <v>1005</v>
      </c>
      <c r="Y32" s="37">
        <v>1</v>
      </c>
      <c r="Z32" s="40"/>
      <c r="AA32" s="45">
        <v>1</v>
      </c>
      <c r="AB32" s="46"/>
      <c r="AC32" s="46"/>
      <c r="AD32" s="46"/>
      <c r="AE32" s="46">
        <v>1</v>
      </c>
      <c r="AF32" s="46">
        <v>1</v>
      </c>
      <c r="AG32" s="46">
        <v>1</v>
      </c>
      <c r="AH32" s="46">
        <v>1</v>
      </c>
      <c r="AI32" s="46">
        <v>1</v>
      </c>
      <c r="AJ32" s="46">
        <v>1</v>
      </c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6"/>
      <c r="BC32" s="67"/>
    </row>
    <row r="33" spans="1:55" s="2" customFormat="1" ht="30" x14ac:dyDescent="0.2">
      <c r="A33" s="37">
        <v>438</v>
      </c>
      <c r="B33" s="39" t="s">
        <v>24</v>
      </c>
      <c r="C33" s="39" t="s">
        <v>22</v>
      </c>
      <c r="D33" s="37" t="str">
        <f>B33&amp;"(GD"&amp;H33&amp;"-HK2-2223)"&amp;Z33&amp;"."&amp;Y33</f>
        <v>TMA301(GD1-HK2-2223).3</v>
      </c>
      <c r="E33" s="38">
        <v>3</v>
      </c>
      <c r="F33" s="38">
        <v>45</v>
      </c>
      <c r="G33" s="38">
        <v>6</v>
      </c>
      <c r="H33" s="38">
        <v>1</v>
      </c>
      <c r="I33" s="30"/>
      <c r="J33" s="38" t="s">
        <v>1183</v>
      </c>
      <c r="K33" s="37">
        <v>13</v>
      </c>
      <c r="L33" s="39"/>
      <c r="M33" s="37" t="str">
        <f>VLOOKUP(K33,Sheet1!$A$8:$E$36,2,0)</f>
        <v>3Ca4</v>
      </c>
      <c r="N33" s="37" t="str">
        <f>IFERROR(LEFT(VLOOKUP('2223_HK2_thoikhoabieu'!$K1378,Sheet1!$A$2:$E$36,4,0),2),"Không xếp lịch")</f>
        <v>7</v>
      </c>
      <c r="O33" s="37">
        <v>100</v>
      </c>
      <c r="P33" s="37" t="str">
        <f>VLOOKUP(K33,Sheet1!$A$2:$E$36,3,0)</f>
        <v>Thứ 3(10-12)</v>
      </c>
      <c r="Q33" s="37"/>
      <c r="R33" s="38">
        <v>8</v>
      </c>
      <c r="S33" s="38">
        <v>60</v>
      </c>
      <c r="T33" s="38" t="s">
        <v>977</v>
      </c>
      <c r="U33" s="37" t="s">
        <v>114</v>
      </c>
      <c r="V33" s="37"/>
      <c r="W33" s="37"/>
      <c r="X33" s="37" t="s">
        <v>1005</v>
      </c>
      <c r="Y33" s="37">
        <v>3</v>
      </c>
      <c r="Z33" s="40"/>
      <c r="AA33" s="45">
        <v>1</v>
      </c>
      <c r="AB33" s="46"/>
      <c r="AC33" s="46"/>
      <c r="AD33" s="46"/>
      <c r="AE33" s="46">
        <v>1</v>
      </c>
      <c r="AF33" s="46">
        <v>1</v>
      </c>
      <c r="AG33" s="46">
        <v>1</v>
      </c>
      <c r="AH33" s="46">
        <v>1</v>
      </c>
      <c r="AI33" s="46">
        <v>1</v>
      </c>
      <c r="AJ33" s="46">
        <v>1</v>
      </c>
      <c r="AK33" s="46">
        <v>1</v>
      </c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6"/>
      <c r="BC33" s="67"/>
    </row>
    <row r="34" spans="1:55" s="2" customFormat="1" ht="30" x14ac:dyDescent="0.2">
      <c r="A34" s="37">
        <v>438</v>
      </c>
      <c r="B34" s="39" t="s">
        <v>24</v>
      </c>
      <c r="C34" s="39" t="s">
        <v>22</v>
      </c>
      <c r="D34" s="37" t="str">
        <f>B34&amp;"(GD"&amp;H34&amp;"-HK2-2223)"&amp;Z34&amp;"."&amp;Y34</f>
        <v>TMA301(GD1-HK2-2223).3</v>
      </c>
      <c r="E34" s="38">
        <v>3</v>
      </c>
      <c r="F34" s="38">
        <v>45</v>
      </c>
      <c r="G34" s="38">
        <v>6</v>
      </c>
      <c r="H34" s="38">
        <v>1</v>
      </c>
      <c r="I34" s="30"/>
      <c r="J34" s="38" t="s">
        <v>1183</v>
      </c>
      <c r="K34" s="37">
        <v>14</v>
      </c>
      <c r="L34" s="39" t="s">
        <v>988</v>
      </c>
      <c r="M34" s="37" t="str">
        <f>VLOOKUP(K34,Sheet1!$A$8:$E$36,2,0)</f>
        <v>6Ca3</v>
      </c>
      <c r="N34" s="37" t="str">
        <f>IFERROR(LEFT(VLOOKUP('2223_HK2_thoikhoabieu'!$K1379,Sheet1!$A$2:$E$36,4,0),2),"Không xếp lịch")</f>
        <v>10</v>
      </c>
      <c r="O34" s="37">
        <v>100</v>
      </c>
      <c r="P34" s="37" t="str">
        <f>VLOOKUP(K34,Sheet1!$A$2:$E$36,3,0)</f>
        <v>Thứ 6(07-09)</v>
      </c>
      <c r="Q34" s="37"/>
      <c r="R34" s="38">
        <v>8</v>
      </c>
      <c r="S34" s="38">
        <v>60</v>
      </c>
      <c r="T34" s="38" t="s">
        <v>977</v>
      </c>
      <c r="U34" s="37" t="s">
        <v>114</v>
      </c>
      <c r="V34" s="37"/>
      <c r="W34" s="37"/>
      <c r="X34" s="37" t="s">
        <v>1005</v>
      </c>
      <c r="Y34" s="37">
        <v>3</v>
      </c>
      <c r="Z34" s="40"/>
      <c r="AA34" s="45">
        <v>1</v>
      </c>
      <c r="AB34" s="46"/>
      <c r="AC34" s="46"/>
      <c r="AD34" s="46"/>
      <c r="AE34" s="46">
        <v>1</v>
      </c>
      <c r="AF34" s="46">
        <v>1</v>
      </c>
      <c r="AG34" s="46">
        <v>1</v>
      </c>
      <c r="AH34" s="46">
        <v>1</v>
      </c>
      <c r="AI34" s="46">
        <v>1</v>
      </c>
      <c r="AJ34" s="46">
        <v>1</v>
      </c>
      <c r="AK34" s="46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6"/>
      <c r="BC34" s="67"/>
    </row>
    <row r="35" spans="1:55" s="2" customFormat="1" ht="30" x14ac:dyDescent="0.2">
      <c r="A35" s="37">
        <v>438</v>
      </c>
      <c r="B35" s="39" t="s">
        <v>24</v>
      </c>
      <c r="C35" s="39" t="s">
        <v>22</v>
      </c>
      <c r="D35" s="37" t="str">
        <f>B35&amp;"(GD"&amp;H35&amp;"-HK2-2223)"&amp;Z35&amp;"."&amp;Y35</f>
        <v>TMA301(GD1-HK2-2223).5</v>
      </c>
      <c r="E35" s="38">
        <v>3</v>
      </c>
      <c r="F35" s="38">
        <v>45</v>
      </c>
      <c r="G35" s="38">
        <v>6</v>
      </c>
      <c r="H35" s="38">
        <v>1</v>
      </c>
      <c r="I35" s="30"/>
      <c r="J35" s="38" t="s">
        <v>1183</v>
      </c>
      <c r="K35" s="37">
        <v>21</v>
      </c>
      <c r="L35" s="39"/>
      <c r="M35" s="37" t="e">
        <f>VLOOKUP(K35,Sheet1!$A$8:$E$36,2,0)</f>
        <v>#N/A</v>
      </c>
      <c r="N35" s="37" t="str">
        <f>IFERROR(LEFT(VLOOKUP('2223_HK2_thoikhoabieu'!$K1380,Sheet1!$A$2:$E$36,4,0),2),"Không xếp lịch")</f>
        <v>10</v>
      </c>
      <c r="O35" s="37">
        <v>100</v>
      </c>
      <c r="P35" s="37" t="str">
        <f>VLOOKUP(K35,Sheet1!$A$2:$E$36,3,0)</f>
        <v>Thứ 2(04-06)</v>
      </c>
      <c r="Q35" s="37"/>
      <c r="R35" s="38">
        <v>8</v>
      </c>
      <c r="S35" s="38">
        <v>60</v>
      </c>
      <c r="T35" s="38" t="s">
        <v>977</v>
      </c>
      <c r="U35" s="37" t="s">
        <v>114</v>
      </c>
      <c r="V35" s="37"/>
      <c r="W35" s="37"/>
      <c r="X35" s="37" t="s">
        <v>1005</v>
      </c>
      <c r="Y35" s="37">
        <v>5</v>
      </c>
      <c r="Z35" s="40"/>
      <c r="AA35" s="45">
        <v>1</v>
      </c>
      <c r="AB35" s="46"/>
      <c r="AC35" s="46"/>
      <c r="AD35" s="46"/>
      <c r="AE35" s="46">
        <v>1</v>
      </c>
      <c r="AF35" s="46">
        <v>1</v>
      </c>
      <c r="AG35" s="46">
        <v>1</v>
      </c>
      <c r="AH35" s="46">
        <v>1</v>
      </c>
      <c r="AI35" s="46">
        <v>1</v>
      </c>
      <c r="AJ35" s="46">
        <v>1</v>
      </c>
      <c r="AK35" s="46">
        <v>1</v>
      </c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6"/>
      <c r="BC35" s="67"/>
    </row>
    <row r="36" spans="1:55" s="2" customFormat="1" ht="30" x14ac:dyDescent="0.2">
      <c r="A36" s="37">
        <v>438</v>
      </c>
      <c r="B36" s="39" t="s">
        <v>24</v>
      </c>
      <c r="C36" s="39" t="s">
        <v>22</v>
      </c>
      <c r="D36" s="37" t="str">
        <f>B36&amp;"(GD"&amp;H36&amp;"-HK2-2223)"&amp;Z36&amp;"."&amp;Y36</f>
        <v>TMA301(GD1-HK2-2223).5</v>
      </c>
      <c r="E36" s="38">
        <v>3</v>
      </c>
      <c r="F36" s="38">
        <v>45</v>
      </c>
      <c r="G36" s="38">
        <v>6</v>
      </c>
      <c r="H36" s="38">
        <v>1</v>
      </c>
      <c r="I36" s="30"/>
      <c r="J36" s="38" t="s">
        <v>1183</v>
      </c>
      <c r="K36" s="37">
        <v>22</v>
      </c>
      <c r="L36" s="39" t="s">
        <v>988</v>
      </c>
      <c r="M36" s="37" t="str">
        <f>VLOOKUP(K36,Sheet1!$A$8:$E$36,2,0)</f>
        <v>5Ca1</v>
      </c>
      <c r="N36" s="37" t="str">
        <f>IFERROR(LEFT(VLOOKUP('2223_HK2_thoikhoabieu'!$K1381,Sheet1!$A$2:$E$36,4,0),2),"Không xếp lịch")</f>
        <v>7</v>
      </c>
      <c r="O36" s="37">
        <v>100</v>
      </c>
      <c r="P36" s="37" t="str">
        <f>VLOOKUP(K36,Sheet1!$A$2:$E$36,3,0)</f>
        <v>Thứ 5(01-03)</v>
      </c>
      <c r="Q36" s="37"/>
      <c r="R36" s="38">
        <v>8</v>
      </c>
      <c r="S36" s="38">
        <v>60</v>
      </c>
      <c r="T36" s="38" t="s">
        <v>977</v>
      </c>
      <c r="U36" s="37" t="s">
        <v>114</v>
      </c>
      <c r="V36" s="37"/>
      <c r="W36" s="37"/>
      <c r="X36" s="37" t="s">
        <v>1005</v>
      </c>
      <c r="Y36" s="37">
        <v>5</v>
      </c>
      <c r="Z36" s="40"/>
      <c r="AA36" s="45">
        <v>1</v>
      </c>
      <c r="AB36" s="46"/>
      <c r="AC36" s="46"/>
      <c r="AD36" s="46"/>
      <c r="AE36" s="46">
        <v>1</v>
      </c>
      <c r="AF36" s="46">
        <v>1</v>
      </c>
      <c r="AG36" s="46">
        <v>1</v>
      </c>
      <c r="AH36" s="46">
        <v>1</v>
      </c>
      <c r="AI36" s="46">
        <v>1</v>
      </c>
      <c r="AJ36" s="46">
        <v>1</v>
      </c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6"/>
      <c r="BC36" s="67"/>
    </row>
    <row r="37" spans="1:55" s="2" customFormat="1" ht="30" x14ac:dyDescent="0.2">
      <c r="A37" s="37">
        <v>438</v>
      </c>
      <c r="B37" s="39" t="s">
        <v>24</v>
      </c>
      <c r="C37" s="39" t="s">
        <v>22</v>
      </c>
      <c r="D37" s="37" t="str">
        <f>B37&amp;"(GD"&amp;H37&amp;"-HK2-2223)"&amp;Z37&amp;"."&amp;Y37</f>
        <v>TMA301(GD1-HK2-2223).7</v>
      </c>
      <c r="E37" s="38">
        <v>3</v>
      </c>
      <c r="F37" s="38">
        <v>45</v>
      </c>
      <c r="G37" s="38">
        <v>6</v>
      </c>
      <c r="H37" s="38">
        <v>1</v>
      </c>
      <c r="I37" s="30"/>
      <c r="J37" s="38" t="s">
        <v>1183</v>
      </c>
      <c r="K37" s="37">
        <v>43</v>
      </c>
      <c r="L37" s="39"/>
      <c r="M37" s="37" t="e">
        <f>VLOOKUP(K37,Sheet1!$A$8:$E$36,2,0)</f>
        <v>#N/A</v>
      </c>
      <c r="N37" s="37" t="str">
        <f>IFERROR(LEFT(VLOOKUP('2223_HK2_thoikhoabieu'!$K1382,Sheet1!$A$2:$E$36,4,0),2),"Không xếp lịch")</f>
        <v>7</v>
      </c>
      <c r="O37" s="37">
        <v>100</v>
      </c>
      <c r="P37" s="37" t="str">
        <f>VLOOKUP(K37,Sheet1!$A$2:$E$36,3,0)</f>
        <v>Thứ 2(10-12)</v>
      </c>
      <c r="Q37" s="37"/>
      <c r="R37" s="38">
        <v>8</v>
      </c>
      <c r="S37" s="38">
        <v>60</v>
      </c>
      <c r="T37" s="38" t="s">
        <v>977</v>
      </c>
      <c r="U37" s="37" t="s">
        <v>859</v>
      </c>
      <c r="V37" s="37"/>
      <c r="W37" s="37"/>
      <c r="X37" s="37" t="s">
        <v>1005</v>
      </c>
      <c r="Y37" s="37">
        <v>7</v>
      </c>
      <c r="Z37" s="40"/>
      <c r="AA37" s="45">
        <v>1</v>
      </c>
      <c r="AB37" s="46"/>
      <c r="AC37" s="46"/>
      <c r="AD37" s="46"/>
      <c r="AE37" s="46">
        <v>1</v>
      </c>
      <c r="AF37" s="46">
        <v>1</v>
      </c>
      <c r="AG37" s="46">
        <v>1</v>
      </c>
      <c r="AH37" s="46">
        <v>1</v>
      </c>
      <c r="AI37" s="46">
        <v>1</v>
      </c>
      <c r="AJ37" s="46">
        <v>1</v>
      </c>
      <c r="AK37" s="46">
        <v>1</v>
      </c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6"/>
      <c r="BC37" s="67"/>
    </row>
    <row r="38" spans="1:55" s="2" customFormat="1" ht="30" x14ac:dyDescent="0.2">
      <c r="A38" s="37">
        <v>438</v>
      </c>
      <c r="B38" s="39" t="s">
        <v>24</v>
      </c>
      <c r="C38" s="39" t="s">
        <v>22</v>
      </c>
      <c r="D38" s="37" t="str">
        <f>B38&amp;"(GD"&amp;H38&amp;"-HK2-2223)"&amp;Z38&amp;"."&amp;Y38</f>
        <v>TMA301(GD1-HK2-2223).7</v>
      </c>
      <c r="E38" s="38">
        <v>3</v>
      </c>
      <c r="F38" s="38">
        <v>45</v>
      </c>
      <c r="G38" s="38">
        <v>6</v>
      </c>
      <c r="H38" s="38">
        <v>1</v>
      </c>
      <c r="I38" s="30"/>
      <c r="J38" s="38" t="s">
        <v>1183</v>
      </c>
      <c r="K38" s="37">
        <v>44</v>
      </c>
      <c r="L38" s="39" t="s">
        <v>988</v>
      </c>
      <c r="M38" s="37" t="str">
        <f>VLOOKUP(K38,Sheet1!$A$8:$E$36,2,0)</f>
        <v>5Ca3</v>
      </c>
      <c r="N38" s="37" t="str">
        <f>IFERROR(LEFT(VLOOKUP('2223_HK2_thoikhoabieu'!$K1383,Sheet1!$A$2:$E$36,4,0),2),"Không xếp lịch")</f>
        <v>10</v>
      </c>
      <c r="O38" s="37">
        <v>100</v>
      </c>
      <c r="P38" s="37" t="str">
        <f>VLOOKUP(K38,Sheet1!$A$2:$E$36,3,0)</f>
        <v>Thứ 5(07-09)</v>
      </c>
      <c r="Q38" s="37"/>
      <c r="R38" s="38">
        <v>8</v>
      </c>
      <c r="S38" s="38">
        <v>60</v>
      </c>
      <c r="T38" s="38" t="s">
        <v>977</v>
      </c>
      <c r="U38" s="37" t="s">
        <v>859</v>
      </c>
      <c r="V38" s="37"/>
      <c r="W38" s="37"/>
      <c r="X38" s="37" t="s">
        <v>1005</v>
      </c>
      <c r="Y38" s="37">
        <v>7</v>
      </c>
      <c r="Z38" s="40"/>
      <c r="AA38" s="45">
        <v>1</v>
      </c>
      <c r="AB38" s="46"/>
      <c r="AC38" s="46"/>
      <c r="AD38" s="46"/>
      <c r="AE38" s="46">
        <v>1</v>
      </c>
      <c r="AF38" s="46">
        <v>1</v>
      </c>
      <c r="AG38" s="46">
        <v>1</v>
      </c>
      <c r="AH38" s="46">
        <v>1</v>
      </c>
      <c r="AI38" s="46">
        <v>1</v>
      </c>
      <c r="AJ38" s="46">
        <v>1</v>
      </c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6"/>
      <c r="BC38" s="67"/>
    </row>
    <row r="39" spans="1:55" s="2" customFormat="1" ht="30" x14ac:dyDescent="0.2">
      <c r="A39" s="37">
        <v>438</v>
      </c>
      <c r="B39" s="39" t="s">
        <v>24</v>
      </c>
      <c r="C39" s="39" t="s">
        <v>22</v>
      </c>
      <c r="D39" s="37" t="str">
        <f>B39&amp;"(GD"&amp;H39&amp;"-HK2-2223)"&amp;Z39&amp;"."&amp;Y39</f>
        <v>TMA301(GD1-HK2-2223).8</v>
      </c>
      <c r="E39" s="38">
        <v>3</v>
      </c>
      <c r="F39" s="38">
        <v>45</v>
      </c>
      <c r="G39" s="38">
        <v>6</v>
      </c>
      <c r="H39" s="38">
        <v>1</v>
      </c>
      <c r="I39" s="30"/>
      <c r="J39" s="38" t="s">
        <v>1183</v>
      </c>
      <c r="K39" s="37">
        <v>21</v>
      </c>
      <c r="L39" s="39"/>
      <c r="M39" s="37" t="e">
        <f>VLOOKUP(K39,Sheet1!$A$8:$E$36,2,0)</f>
        <v>#N/A</v>
      </c>
      <c r="N39" s="37" t="str">
        <f>IFERROR(LEFT(VLOOKUP('2223_HK2_thoikhoabieu'!$K1384,Sheet1!$A$2:$E$36,4,0),2),"Không xếp lịch")</f>
        <v>4</v>
      </c>
      <c r="O39" s="37">
        <v>100</v>
      </c>
      <c r="P39" s="37" t="str">
        <f>VLOOKUP(K39,Sheet1!$A$2:$E$36,3,0)</f>
        <v>Thứ 2(04-06)</v>
      </c>
      <c r="Q39" s="37"/>
      <c r="R39" s="38">
        <v>8</v>
      </c>
      <c r="S39" s="38">
        <v>60</v>
      </c>
      <c r="T39" s="38" t="s">
        <v>977</v>
      </c>
      <c r="U39" s="37" t="s">
        <v>51</v>
      </c>
      <c r="V39" s="37"/>
      <c r="W39" s="37"/>
      <c r="X39" s="37" t="s">
        <v>1005</v>
      </c>
      <c r="Y39" s="37">
        <v>8</v>
      </c>
      <c r="Z39" s="40"/>
      <c r="AA39" s="45">
        <v>1</v>
      </c>
      <c r="AB39" s="46"/>
      <c r="AC39" s="46"/>
      <c r="AD39" s="46"/>
      <c r="AE39" s="46">
        <v>1</v>
      </c>
      <c r="AF39" s="46">
        <v>1</v>
      </c>
      <c r="AG39" s="46">
        <v>1</v>
      </c>
      <c r="AH39" s="46">
        <v>1</v>
      </c>
      <c r="AI39" s="46">
        <v>1</v>
      </c>
      <c r="AJ39" s="46">
        <v>1</v>
      </c>
      <c r="AK39" s="46">
        <v>1</v>
      </c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6"/>
      <c r="BC39" s="67"/>
    </row>
    <row r="40" spans="1:55" s="2" customFormat="1" ht="30" x14ac:dyDescent="0.2">
      <c r="A40" s="37">
        <v>438</v>
      </c>
      <c r="B40" s="39" t="s">
        <v>24</v>
      </c>
      <c r="C40" s="39" t="s">
        <v>22</v>
      </c>
      <c r="D40" s="37" t="str">
        <f>B40&amp;"(GD"&amp;H40&amp;"-HK2-2223)"&amp;Z40&amp;"."&amp;Y40</f>
        <v>TMA301(GD1-HK2-2223).8</v>
      </c>
      <c r="E40" s="38">
        <v>3</v>
      </c>
      <c r="F40" s="38">
        <v>45</v>
      </c>
      <c r="G40" s="38">
        <v>6</v>
      </c>
      <c r="H40" s="38">
        <v>1</v>
      </c>
      <c r="I40" s="30"/>
      <c r="J40" s="38" t="s">
        <v>1183</v>
      </c>
      <c r="K40" s="37">
        <v>22</v>
      </c>
      <c r="L40" s="39" t="s">
        <v>988</v>
      </c>
      <c r="M40" s="37" t="str">
        <f>VLOOKUP(K40,Sheet1!$A$8:$E$36,2,0)</f>
        <v>5Ca1</v>
      </c>
      <c r="N40" s="37" t="str">
        <f>IFERROR(LEFT(VLOOKUP('2223_HK2_thoikhoabieu'!$K1385,Sheet1!$A$2:$E$36,4,0),2),"Không xếp lịch")</f>
        <v>1</v>
      </c>
      <c r="O40" s="37">
        <v>100</v>
      </c>
      <c r="P40" s="37" t="str">
        <f>VLOOKUP(K40,Sheet1!$A$2:$E$36,3,0)</f>
        <v>Thứ 5(01-03)</v>
      </c>
      <c r="Q40" s="37"/>
      <c r="R40" s="38">
        <v>8</v>
      </c>
      <c r="S40" s="38">
        <v>60</v>
      </c>
      <c r="T40" s="38" t="s">
        <v>977</v>
      </c>
      <c r="U40" s="37" t="s">
        <v>51</v>
      </c>
      <c r="V40" s="37"/>
      <c r="W40" s="37"/>
      <c r="X40" s="37" t="s">
        <v>1005</v>
      </c>
      <c r="Y40" s="37">
        <v>8</v>
      </c>
      <c r="Z40" s="40"/>
      <c r="AA40" s="45">
        <v>1</v>
      </c>
      <c r="AB40" s="46"/>
      <c r="AC40" s="46"/>
      <c r="AD40" s="46"/>
      <c r="AE40" s="46">
        <v>1</v>
      </c>
      <c r="AF40" s="46">
        <v>1</v>
      </c>
      <c r="AG40" s="46">
        <v>1</v>
      </c>
      <c r="AH40" s="46">
        <v>1</v>
      </c>
      <c r="AI40" s="46">
        <v>1</v>
      </c>
      <c r="AJ40" s="46">
        <v>1</v>
      </c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6"/>
      <c r="BC40" s="67"/>
    </row>
    <row r="41" spans="1:55" s="2" customFormat="1" ht="16" x14ac:dyDescent="0.2">
      <c r="A41" s="37">
        <v>438</v>
      </c>
      <c r="B41" s="39" t="s">
        <v>24</v>
      </c>
      <c r="C41" s="39" t="s">
        <v>22</v>
      </c>
      <c r="D41" s="37" t="str">
        <f>B41&amp;"(GD"&amp;H41&amp;"-HK2-2223)"&amp;Z41&amp;"."&amp;Y41</f>
        <v>TMA301(GD2-HK2-2223).2</v>
      </c>
      <c r="E41" s="38">
        <v>3</v>
      </c>
      <c r="F41" s="38">
        <v>45</v>
      </c>
      <c r="G41" s="38">
        <v>6</v>
      </c>
      <c r="H41" s="38">
        <v>2</v>
      </c>
      <c r="I41" s="30"/>
      <c r="J41" s="38" t="s">
        <v>1109</v>
      </c>
      <c r="K41" s="37">
        <v>51</v>
      </c>
      <c r="L41" s="39"/>
      <c r="M41" s="37" t="str">
        <f>VLOOKUP(K41,Sheet1!$A$8:$E$36,2,0)</f>
        <v>4Ca1</v>
      </c>
      <c r="N41" s="37" t="str">
        <f>IFERROR(LEFT(VLOOKUP('2223_HK2_thoikhoabieu'!$K1386,Sheet1!$A$2:$E$36,4,0),2),"Không xếp lịch")</f>
        <v>1</v>
      </c>
      <c r="O41" s="37">
        <v>100</v>
      </c>
      <c r="P41" s="37" t="str">
        <f>VLOOKUP(K41,Sheet1!$A$2:$E$36,3,0)</f>
        <v>Thứ 4(01-03)</v>
      </c>
      <c r="Q41" s="37"/>
      <c r="R41" s="38">
        <v>8</v>
      </c>
      <c r="S41" s="38">
        <v>60</v>
      </c>
      <c r="T41" s="38" t="s">
        <v>977</v>
      </c>
      <c r="U41" s="37" t="s">
        <v>114</v>
      </c>
      <c r="V41" s="37"/>
      <c r="W41" s="37"/>
      <c r="X41" s="37" t="s">
        <v>1005</v>
      </c>
      <c r="Y41" s="37">
        <v>2</v>
      </c>
      <c r="Z41" s="40"/>
      <c r="AA41" s="49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6">
        <v>1</v>
      </c>
      <c r="AP41" s="46">
        <v>1</v>
      </c>
      <c r="AQ41" s="46">
        <v>1</v>
      </c>
      <c r="AR41" s="46">
        <v>1</v>
      </c>
      <c r="AS41" s="46">
        <v>1</v>
      </c>
      <c r="AT41" s="46">
        <v>1</v>
      </c>
      <c r="AU41" s="46">
        <v>1</v>
      </c>
      <c r="AV41" s="46">
        <v>1</v>
      </c>
      <c r="AW41" s="47"/>
      <c r="AX41" s="47"/>
      <c r="AY41" s="47"/>
      <c r="AZ41" s="47"/>
      <c r="BA41" s="47"/>
      <c r="BB41" s="46"/>
      <c r="BC41" s="67"/>
    </row>
    <row r="42" spans="1:55" s="2" customFormat="1" ht="16" x14ac:dyDescent="0.2">
      <c r="A42" s="37">
        <v>438</v>
      </c>
      <c r="B42" s="39" t="s">
        <v>24</v>
      </c>
      <c r="C42" s="39" t="s">
        <v>22</v>
      </c>
      <c r="D42" s="37" t="str">
        <f>B42&amp;"(GD"&amp;H42&amp;"-HK2-2223)"&amp;Z42&amp;"."&amp;Y42</f>
        <v>TMA301(GD2-HK2-2223).2</v>
      </c>
      <c r="E42" s="38">
        <v>3</v>
      </c>
      <c r="F42" s="38">
        <v>45</v>
      </c>
      <c r="G42" s="38">
        <v>6</v>
      </c>
      <c r="H42" s="38">
        <v>2</v>
      </c>
      <c r="I42" s="30"/>
      <c r="J42" s="38" t="s">
        <v>1109</v>
      </c>
      <c r="K42" s="37">
        <v>52</v>
      </c>
      <c r="L42" s="39" t="s">
        <v>988</v>
      </c>
      <c r="M42" s="37" t="str">
        <f>VLOOKUP(K42,Sheet1!$A$8:$E$36,2,0)</f>
        <v>6Ca2</v>
      </c>
      <c r="N42" s="37" t="str">
        <f>IFERROR(LEFT(VLOOKUP('2223_HK2_thoikhoabieu'!$K1387,Sheet1!$A$2:$E$36,4,0),2),"Không xếp lịch")</f>
        <v>4</v>
      </c>
      <c r="O42" s="37">
        <v>100</v>
      </c>
      <c r="P42" s="37" t="str">
        <f>VLOOKUP(K42,Sheet1!$A$2:$E$36,3,0)</f>
        <v>Thứ 6(04-06)</v>
      </c>
      <c r="Q42" s="37"/>
      <c r="R42" s="38">
        <v>8</v>
      </c>
      <c r="S42" s="38">
        <v>60</v>
      </c>
      <c r="T42" s="38" t="s">
        <v>977</v>
      </c>
      <c r="U42" s="37" t="s">
        <v>114</v>
      </c>
      <c r="V42" s="37"/>
      <c r="W42" s="37"/>
      <c r="X42" s="37" t="s">
        <v>1005</v>
      </c>
      <c r="Y42" s="37">
        <v>2</v>
      </c>
      <c r="Z42" s="40"/>
      <c r="AA42" s="49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6">
        <v>1</v>
      </c>
      <c r="AP42" s="46">
        <v>1</v>
      </c>
      <c r="AQ42" s="46">
        <v>1</v>
      </c>
      <c r="AR42" s="46">
        <v>1</v>
      </c>
      <c r="AS42" s="46">
        <v>1</v>
      </c>
      <c r="AT42" s="46">
        <v>1</v>
      </c>
      <c r="AU42" s="46">
        <v>1</v>
      </c>
      <c r="AV42" s="46"/>
      <c r="AW42" s="47"/>
      <c r="AX42" s="47"/>
      <c r="AY42" s="47"/>
      <c r="AZ42" s="47"/>
      <c r="BA42" s="47"/>
      <c r="BB42" s="46"/>
      <c r="BC42" s="67"/>
    </row>
    <row r="43" spans="1:55" s="2" customFormat="1" ht="16" x14ac:dyDescent="0.2">
      <c r="A43" s="37">
        <v>438</v>
      </c>
      <c r="B43" s="39" t="s">
        <v>24</v>
      </c>
      <c r="C43" s="39" t="s">
        <v>22</v>
      </c>
      <c r="D43" s="37" t="str">
        <f>B43&amp;"(GD"&amp;H43&amp;"-HK2-2223)"&amp;Z43&amp;"."&amp;Y43</f>
        <v>TMA301(GD2-HK2-2223).4</v>
      </c>
      <c r="E43" s="38">
        <v>3</v>
      </c>
      <c r="F43" s="38">
        <v>45</v>
      </c>
      <c r="G43" s="38">
        <v>6</v>
      </c>
      <c r="H43" s="38">
        <v>2</v>
      </c>
      <c r="I43" s="30"/>
      <c r="J43" s="38" t="s">
        <v>1109</v>
      </c>
      <c r="K43" s="37">
        <v>13</v>
      </c>
      <c r="L43" s="39"/>
      <c r="M43" s="37" t="str">
        <f>VLOOKUP(K43,Sheet1!$A$8:$E$36,2,0)</f>
        <v>3Ca4</v>
      </c>
      <c r="N43" s="37" t="str">
        <f>IFERROR(LEFT(VLOOKUP('2223_HK2_thoikhoabieu'!$K1388,Sheet1!$A$2:$E$36,4,0),2),"Không xếp lịch")</f>
        <v>10</v>
      </c>
      <c r="O43" s="37">
        <v>100</v>
      </c>
      <c r="P43" s="37" t="str">
        <f>VLOOKUP(K43,Sheet1!$A$2:$E$36,3,0)</f>
        <v>Thứ 3(10-12)</v>
      </c>
      <c r="Q43" s="37"/>
      <c r="R43" s="38">
        <v>8</v>
      </c>
      <c r="S43" s="38">
        <v>60</v>
      </c>
      <c r="T43" s="38" t="s">
        <v>977</v>
      </c>
      <c r="U43" s="37" t="s">
        <v>114</v>
      </c>
      <c r="V43" s="37"/>
      <c r="W43" s="37"/>
      <c r="X43" s="37" t="s">
        <v>1005</v>
      </c>
      <c r="Y43" s="37">
        <v>4</v>
      </c>
      <c r="Z43" s="40"/>
      <c r="AA43" s="49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6">
        <v>1</v>
      </c>
      <c r="AP43" s="46">
        <v>1</v>
      </c>
      <c r="AQ43" s="46">
        <v>1</v>
      </c>
      <c r="AR43" s="46">
        <v>1</v>
      </c>
      <c r="AS43" s="46">
        <v>1</v>
      </c>
      <c r="AT43" s="46">
        <v>1</v>
      </c>
      <c r="AU43" s="46">
        <v>1</v>
      </c>
      <c r="AV43" s="46">
        <v>1</v>
      </c>
      <c r="AW43" s="47"/>
      <c r="AX43" s="47"/>
      <c r="AY43" s="47"/>
      <c r="AZ43" s="47"/>
      <c r="BA43" s="47"/>
      <c r="BB43" s="46"/>
      <c r="BC43" s="67"/>
    </row>
    <row r="44" spans="1:55" s="2" customFormat="1" ht="16" x14ac:dyDescent="0.2">
      <c r="A44" s="37">
        <v>438</v>
      </c>
      <c r="B44" s="39" t="s">
        <v>24</v>
      </c>
      <c r="C44" s="39" t="s">
        <v>22</v>
      </c>
      <c r="D44" s="37" t="str">
        <f>B44&amp;"(GD"&amp;H44&amp;"-HK2-2223)"&amp;Z44&amp;"."&amp;Y44</f>
        <v>TMA301(GD2-HK2-2223).4</v>
      </c>
      <c r="E44" s="38">
        <v>3</v>
      </c>
      <c r="F44" s="38">
        <v>45</v>
      </c>
      <c r="G44" s="38">
        <v>6</v>
      </c>
      <c r="H44" s="38">
        <v>2</v>
      </c>
      <c r="I44" s="30"/>
      <c r="J44" s="38" t="s">
        <v>1109</v>
      </c>
      <c r="K44" s="37">
        <v>14</v>
      </c>
      <c r="L44" s="39" t="s">
        <v>988</v>
      </c>
      <c r="M44" s="37" t="str">
        <f>VLOOKUP(K44,Sheet1!$A$8:$E$36,2,0)</f>
        <v>6Ca3</v>
      </c>
      <c r="N44" s="37" t="str">
        <f>IFERROR(LEFT(VLOOKUP('2223_HK2_thoikhoabieu'!$K1389,Sheet1!$A$2:$E$36,4,0),2),"Không xếp lịch")</f>
        <v>7</v>
      </c>
      <c r="O44" s="37">
        <v>100</v>
      </c>
      <c r="P44" s="37" t="str">
        <f>VLOOKUP(K44,Sheet1!$A$2:$E$36,3,0)</f>
        <v>Thứ 6(07-09)</v>
      </c>
      <c r="Q44" s="37"/>
      <c r="R44" s="38">
        <v>8</v>
      </c>
      <c r="S44" s="38">
        <v>60</v>
      </c>
      <c r="T44" s="38" t="s">
        <v>977</v>
      </c>
      <c r="U44" s="37" t="s">
        <v>114</v>
      </c>
      <c r="V44" s="37"/>
      <c r="W44" s="37"/>
      <c r="X44" s="37" t="s">
        <v>1005</v>
      </c>
      <c r="Y44" s="37">
        <v>4</v>
      </c>
      <c r="Z44" s="40"/>
      <c r="AA44" s="49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6">
        <v>1</v>
      </c>
      <c r="AP44" s="46">
        <v>1</v>
      </c>
      <c r="AQ44" s="46">
        <v>1</v>
      </c>
      <c r="AR44" s="46">
        <v>1</v>
      </c>
      <c r="AS44" s="46">
        <v>1</v>
      </c>
      <c r="AT44" s="46">
        <v>1</v>
      </c>
      <c r="AU44" s="46">
        <v>1</v>
      </c>
      <c r="AV44" s="46"/>
      <c r="AW44" s="47"/>
      <c r="AX44" s="47"/>
      <c r="AY44" s="47"/>
      <c r="AZ44" s="47"/>
      <c r="BA44" s="47"/>
      <c r="BB44" s="46"/>
      <c r="BC44" s="67"/>
    </row>
    <row r="45" spans="1:55" s="2" customFormat="1" ht="16" x14ac:dyDescent="0.2">
      <c r="A45" s="37">
        <v>438</v>
      </c>
      <c r="B45" s="39" t="s">
        <v>24</v>
      </c>
      <c r="C45" s="39" t="s">
        <v>22</v>
      </c>
      <c r="D45" s="37" t="str">
        <f>B45&amp;"(GD"&amp;H45&amp;"-HK2-2223)"&amp;Z45&amp;"."&amp;Y45</f>
        <v>TMA301(GD2-HK2-2223).6</v>
      </c>
      <c r="E45" s="38">
        <v>3</v>
      </c>
      <c r="F45" s="38">
        <v>45</v>
      </c>
      <c r="G45" s="38">
        <v>6</v>
      </c>
      <c r="H45" s="38">
        <v>2</v>
      </c>
      <c r="I45" s="30"/>
      <c r="J45" s="38" t="s">
        <v>1109</v>
      </c>
      <c r="K45" s="37">
        <v>21</v>
      </c>
      <c r="L45" s="39"/>
      <c r="M45" s="37" t="e">
        <f>VLOOKUP(K45,Sheet1!$A$8:$E$36,2,0)</f>
        <v>#N/A</v>
      </c>
      <c r="N45" s="37" t="str">
        <f>IFERROR(LEFT(VLOOKUP('2223_HK2_thoikhoabieu'!$K1390,Sheet1!$A$2:$E$36,4,0),2),"Không xếp lịch")</f>
        <v>7</v>
      </c>
      <c r="O45" s="37">
        <v>100</v>
      </c>
      <c r="P45" s="37" t="str">
        <f>VLOOKUP(K45,Sheet1!$A$2:$E$36,3,0)</f>
        <v>Thứ 2(04-06)</v>
      </c>
      <c r="Q45" s="37"/>
      <c r="R45" s="38">
        <v>8</v>
      </c>
      <c r="S45" s="38">
        <v>60</v>
      </c>
      <c r="T45" s="38" t="s">
        <v>977</v>
      </c>
      <c r="U45" s="37" t="s">
        <v>114</v>
      </c>
      <c r="V45" s="37"/>
      <c r="W45" s="37"/>
      <c r="X45" s="37" t="s">
        <v>1005</v>
      </c>
      <c r="Y45" s="37">
        <v>6</v>
      </c>
      <c r="Z45" s="40"/>
      <c r="AA45" s="49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6">
        <v>1</v>
      </c>
      <c r="AP45" s="46">
        <v>1</v>
      </c>
      <c r="AQ45" s="46">
        <v>1</v>
      </c>
      <c r="AR45" s="46">
        <v>1</v>
      </c>
      <c r="AS45" s="46">
        <v>1</v>
      </c>
      <c r="AT45" s="46">
        <v>1</v>
      </c>
      <c r="AU45" s="46">
        <v>1</v>
      </c>
      <c r="AV45" s="46">
        <v>1</v>
      </c>
      <c r="AW45" s="47"/>
      <c r="AX45" s="47"/>
      <c r="AY45" s="47"/>
      <c r="AZ45" s="47"/>
      <c r="BA45" s="47"/>
      <c r="BB45" s="46"/>
      <c r="BC45" s="67"/>
    </row>
    <row r="46" spans="1:55" s="2" customFormat="1" ht="16" x14ac:dyDescent="0.2">
      <c r="A46" s="37">
        <v>438</v>
      </c>
      <c r="B46" s="39" t="s">
        <v>24</v>
      </c>
      <c r="C46" s="39" t="s">
        <v>22</v>
      </c>
      <c r="D46" s="37" t="str">
        <f>B46&amp;"(GD"&amp;H46&amp;"-HK2-2223)"&amp;Z46&amp;"."&amp;Y46</f>
        <v>TMA301(GD2-HK2-2223).6</v>
      </c>
      <c r="E46" s="38">
        <v>3</v>
      </c>
      <c r="F46" s="38">
        <v>45</v>
      </c>
      <c r="G46" s="38">
        <v>6</v>
      </c>
      <c r="H46" s="38">
        <v>2</v>
      </c>
      <c r="I46" s="30"/>
      <c r="J46" s="38" t="s">
        <v>1109</v>
      </c>
      <c r="K46" s="37">
        <v>22</v>
      </c>
      <c r="L46" s="39" t="s">
        <v>988</v>
      </c>
      <c r="M46" s="37" t="str">
        <f>VLOOKUP(K46,Sheet1!$A$8:$E$36,2,0)</f>
        <v>5Ca1</v>
      </c>
      <c r="N46" s="37" t="str">
        <f>IFERROR(LEFT(VLOOKUP('2223_HK2_thoikhoabieu'!$K1391,Sheet1!$A$2:$E$36,4,0),2),"Không xếp lịch")</f>
        <v>10</v>
      </c>
      <c r="O46" s="37">
        <v>100</v>
      </c>
      <c r="P46" s="37" t="str">
        <f>VLOOKUP(K46,Sheet1!$A$2:$E$36,3,0)</f>
        <v>Thứ 5(01-03)</v>
      </c>
      <c r="Q46" s="37"/>
      <c r="R46" s="38">
        <v>8</v>
      </c>
      <c r="S46" s="38">
        <v>60</v>
      </c>
      <c r="T46" s="38" t="s">
        <v>977</v>
      </c>
      <c r="U46" s="37" t="s">
        <v>114</v>
      </c>
      <c r="V46" s="37"/>
      <c r="W46" s="37"/>
      <c r="X46" s="37" t="s">
        <v>1005</v>
      </c>
      <c r="Y46" s="37">
        <v>6</v>
      </c>
      <c r="Z46" s="40"/>
      <c r="AA46" s="49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6">
        <v>1</v>
      </c>
      <c r="AP46" s="46">
        <v>1</v>
      </c>
      <c r="AQ46" s="46">
        <v>1</v>
      </c>
      <c r="AR46" s="46">
        <v>1</v>
      </c>
      <c r="AS46" s="46">
        <v>1</v>
      </c>
      <c r="AT46" s="46">
        <v>1</v>
      </c>
      <c r="AU46" s="46">
        <v>1</v>
      </c>
      <c r="AV46" s="46"/>
      <c r="AW46" s="47"/>
      <c r="AX46" s="47"/>
      <c r="AY46" s="47"/>
      <c r="AZ46" s="47"/>
      <c r="BA46" s="47"/>
      <c r="BB46" s="46"/>
      <c r="BC46" s="67"/>
    </row>
    <row r="47" spans="1:55" s="2" customFormat="1" ht="30" x14ac:dyDescent="0.2">
      <c r="A47" s="37">
        <v>204</v>
      </c>
      <c r="B47" s="37" t="s">
        <v>816</v>
      </c>
      <c r="C47" s="37" t="s">
        <v>22</v>
      </c>
      <c r="D47" s="37" t="str">
        <f>B47&amp;"(GD"&amp;H47&amp;"-HK2-2223)"&amp;Z47&amp;"."&amp;Y47</f>
        <v>TMA301E(GD1-HK2-2223)60CTTTKT.1</v>
      </c>
      <c r="E47" s="38">
        <v>3</v>
      </c>
      <c r="F47" s="38">
        <v>45</v>
      </c>
      <c r="G47" s="38">
        <v>6</v>
      </c>
      <c r="H47" s="38">
        <v>1</v>
      </c>
      <c r="I47" s="30"/>
      <c r="J47" s="38" t="s">
        <v>1183</v>
      </c>
      <c r="K47" s="37">
        <v>21</v>
      </c>
      <c r="L47" s="39"/>
      <c r="M47" s="37" t="e">
        <f>VLOOKUP(K47,Sheet1!$A$8:$E$36,2,0)</f>
        <v>#N/A</v>
      </c>
      <c r="N47" s="37" t="str">
        <f>IFERROR(LEFT(VLOOKUP('2223_HK2_thoikhoabieu'!$K1392,Sheet1!$A$2:$E$36,4,0),2),"Không xếp lịch")</f>
        <v>10</v>
      </c>
      <c r="O47" s="37">
        <v>100</v>
      </c>
      <c r="P47" s="37" t="str">
        <f>VLOOKUP(K47,Sheet1!$A$2:$E$36,3,0)</f>
        <v>Thứ 2(04-06)</v>
      </c>
      <c r="Q47" s="37"/>
      <c r="R47" s="38">
        <v>1</v>
      </c>
      <c r="S47" s="38">
        <v>60</v>
      </c>
      <c r="T47" s="38" t="s">
        <v>975</v>
      </c>
      <c r="U47" s="37" t="s">
        <v>842</v>
      </c>
      <c r="V47" s="37"/>
      <c r="W47" s="37"/>
      <c r="X47" s="37" t="s">
        <v>1005</v>
      </c>
      <c r="Y47" s="37">
        <v>1</v>
      </c>
      <c r="Z47" s="40" t="s">
        <v>842</v>
      </c>
      <c r="AA47" s="45">
        <v>1</v>
      </c>
      <c r="AB47" s="46"/>
      <c r="AC47" s="46"/>
      <c r="AD47" s="46"/>
      <c r="AE47" s="46">
        <v>1</v>
      </c>
      <c r="AF47" s="46">
        <v>1</v>
      </c>
      <c r="AG47" s="46">
        <v>1</v>
      </c>
      <c r="AH47" s="46">
        <v>1</v>
      </c>
      <c r="AI47" s="46">
        <v>1</v>
      </c>
      <c r="AJ47" s="46">
        <v>1</v>
      </c>
      <c r="AK47" s="46">
        <v>1</v>
      </c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6"/>
      <c r="BC47" s="67"/>
    </row>
    <row r="48" spans="1:55" s="2" customFormat="1" ht="30" x14ac:dyDescent="0.2">
      <c r="A48" s="37">
        <v>204</v>
      </c>
      <c r="B48" s="37" t="s">
        <v>816</v>
      </c>
      <c r="C48" s="37" t="s">
        <v>22</v>
      </c>
      <c r="D48" s="37" t="str">
        <f>B48&amp;"(GD"&amp;H48&amp;"-HK2-2223)"&amp;Z48&amp;"."&amp;Y48</f>
        <v>TMA301E(GD1-HK2-2223)60CTTTKT.1</v>
      </c>
      <c r="E48" s="38">
        <v>3</v>
      </c>
      <c r="F48" s="38">
        <v>45</v>
      </c>
      <c r="G48" s="38">
        <v>6</v>
      </c>
      <c r="H48" s="38">
        <v>1</v>
      </c>
      <c r="I48" s="30"/>
      <c r="J48" s="38" t="s">
        <v>1183</v>
      </c>
      <c r="K48" s="37">
        <v>22</v>
      </c>
      <c r="L48" s="39" t="s">
        <v>988</v>
      </c>
      <c r="M48" s="37" t="str">
        <f>VLOOKUP(K48,Sheet1!$A$8:$E$36,2,0)</f>
        <v>5Ca1</v>
      </c>
      <c r="N48" s="37" t="str">
        <f>IFERROR(LEFT(VLOOKUP('2223_HK2_thoikhoabieu'!$K1393,Sheet1!$A$2:$E$36,4,0),2),"Không xếp lịch")</f>
        <v>7</v>
      </c>
      <c r="O48" s="37">
        <v>100</v>
      </c>
      <c r="P48" s="37" t="str">
        <f>VLOOKUP(K48,Sheet1!$A$2:$E$36,3,0)</f>
        <v>Thứ 5(01-03)</v>
      </c>
      <c r="Q48" s="37"/>
      <c r="R48" s="38">
        <v>1</v>
      </c>
      <c r="S48" s="38">
        <v>60</v>
      </c>
      <c r="T48" s="38" t="s">
        <v>975</v>
      </c>
      <c r="U48" s="37" t="s">
        <v>842</v>
      </c>
      <c r="V48" s="37"/>
      <c r="W48" s="37"/>
      <c r="X48" s="37" t="s">
        <v>1005</v>
      </c>
      <c r="Y48" s="37">
        <v>1</v>
      </c>
      <c r="Z48" s="40" t="s">
        <v>842</v>
      </c>
      <c r="AA48" s="45">
        <v>1</v>
      </c>
      <c r="AB48" s="46"/>
      <c r="AC48" s="46"/>
      <c r="AD48" s="46"/>
      <c r="AE48" s="46">
        <v>1</v>
      </c>
      <c r="AF48" s="46">
        <v>1</v>
      </c>
      <c r="AG48" s="46">
        <v>1</v>
      </c>
      <c r="AH48" s="46">
        <v>1</v>
      </c>
      <c r="AI48" s="46">
        <v>1</v>
      </c>
      <c r="AJ48" s="46">
        <v>1</v>
      </c>
      <c r="AK48" s="4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6"/>
      <c r="BC48" s="67"/>
    </row>
    <row r="49" spans="1:55" s="2" customFormat="1" ht="30" x14ac:dyDescent="0.2">
      <c r="A49" s="37">
        <v>269</v>
      </c>
      <c r="B49" s="39" t="s">
        <v>21</v>
      </c>
      <c r="C49" s="39" t="s">
        <v>22</v>
      </c>
      <c r="D49" s="37" t="str">
        <f>B49&amp;"(GD"&amp;H49&amp;"-HK2-2223)"&amp;Z49&amp;"."&amp;Y49</f>
        <v>TMAE301(GD1-HK2-2223).1</v>
      </c>
      <c r="E49" s="38">
        <v>3</v>
      </c>
      <c r="F49" s="38">
        <v>45</v>
      </c>
      <c r="G49" s="38">
        <v>6</v>
      </c>
      <c r="H49" s="38">
        <v>1</v>
      </c>
      <c r="I49" s="30"/>
      <c r="J49" s="38" t="s">
        <v>1183</v>
      </c>
      <c r="K49" s="37">
        <v>41</v>
      </c>
      <c r="L49" s="39"/>
      <c r="M49" s="37" t="str">
        <f>VLOOKUP(K49,Sheet1!$A$8:$E$36,2,0)</f>
        <v>3Ca2</v>
      </c>
      <c r="N49" s="37" t="str">
        <f>IFERROR(LEFT(VLOOKUP('2223_HK2_thoikhoabieu'!$K1480,Sheet1!$A$2:$E$36,4,0),2),"Không xếp lịch")</f>
        <v>1</v>
      </c>
      <c r="O49" s="37">
        <v>80</v>
      </c>
      <c r="P49" s="37" t="str">
        <f>VLOOKUP(K49,Sheet1!$A$2:$E$36,3,0)</f>
        <v>Thứ 3(04-06)</v>
      </c>
      <c r="Q49" s="37"/>
      <c r="R49" s="38">
        <v>2</v>
      </c>
      <c r="S49" s="38">
        <v>60</v>
      </c>
      <c r="T49" s="38" t="s">
        <v>976</v>
      </c>
      <c r="U49" s="37" t="s">
        <v>23</v>
      </c>
      <c r="V49" s="37"/>
      <c r="W49" s="37"/>
      <c r="X49" s="37" t="s">
        <v>1003</v>
      </c>
      <c r="Y49" s="37">
        <v>1</v>
      </c>
      <c r="Z49" s="40"/>
      <c r="AA49" s="45">
        <v>1</v>
      </c>
      <c r="AB49" s="46"/>
      <c r="AC49" s="46"/>
      <c r="AD49" s="46"/>
      <c r="AE49" s="46">
        <v>1</v>
      </c>
      <c r="AF49" s="46">
        <v>1</v>
      </c>
      <c r="AG49" s="46">
        <v>1</v>
      </c>
      <c r="AH49" s="46">
        <v>1</v>
      </c>
      <c r="AI49" s="46">
        <v>1</v>
      </c>
      <c r="AJ49" s="46">
        <v>1</v>
      </c>
      <c r="AK49" s="46">
        <v>1</v>
      </c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6"/>
      <c r="BC49" s="67"/>
    </row>
    <row r="50" spans="1:55" s="2" customFormat="1" ht="30" x14ac:dyDescent="0.2">
      <c r="A50" s="37">
        <v>269</v>
      </c>
      <c r="B50" s="39" t="s">
        <v>21</v>
      </c>
      <c r="C50" s="39" t="s">
        <v>22</v>
      </c>
      <c r="D50" s="37" t="str">
        <f>B50&amp;"(GD"&amp;H50&amp;"-HK2-2223)"&amp;Z50&amp;"."&amp;Y50</f>
        <v>TMAE301(GD1-HK2-2223).1</v>
      </c>
      <c r="E50" s="38">
        <v>3</v>
      </c>
      <c r="F50" s="38">
        <v>45</v>
      </c>
      <c r="G50" s="38">
        <v>6</v>
      </c>
      <c r="H50" s="38">
        <v>1</v>
      </c>
      <c r="I50" s="30"/>
      <c r="J50" s="38" t="s">
        <v>1183</v>
      </c>
      <c r="K50" s="37">
        <v>42</v>
      </c>
      <c r="L50" s="39" t="s">
        <v>988</v>
      </c>
      <c r="M50" s="37" t="str">
        <f>VLOOKUP(K50,Sheet1!$A$8:$E$36,2,0)</f>
        <v>6Ca1</v>
      </c>
      <c r="N50" s="37" t="str">
        <f>IFERROR(LEFT(VLOOKUP('2223_HK2_thoikhoabieu'!$K1481,Sheet1!$A$2:$E$36,4,0),2),"Không xếp lịch")</f>
        <v>10</v>
      </c>
      <c r="O50" s="37">
        <v>80</v>
      </c>
      <c r="P50" s="37" t="str">
        <f>VLOOKUP(K50,Sheet1!$A$2:$E$36,3,0)</f>
        <v>Thứ 6(01-03)</v>
      </c>
      <c r="Q50" s="37"/>
      <c r="R50" s="38">
        <v>2</v>
      </c>
      <c r="S50" s="38">
        <v>60</v>
      </c>
      <c r="T50" s="38" t="s">
        <v>976</v>
      </c>
      <c r="U50" s="37" t="s">
        <v>23</v>
      </c>
      <c r="V50" s="37"/>
      <c r="W50" s="37"/>
      <c r="X50" s="37" t="s">
        <v>1003</v>
      </c>
      <c r="Y50" s="37">
        <v>1</v>
      </c>
      <c r="Z50" s="40"/>
      <c r="AA50" s="45">
        <v>1</v>
      </c>
      <c r="AB50" s="46"/>
      <c r="AC50" s="46"/>
      <c r="AD50" s="46"/>
      <c r="AE50" s="46">
        <v>1</v>
      </c>
      <c r="AF50" s="46">
        <v>1</v>
      </c>
      <c r="AG50" s="46">
        <v>1</v>
      </c>
      <c r="AH50" s="46">
        <v>1</v>
      </c>
      <c r="AI50" s="46">
        <v>1</v>
      </c>
      <c r="AJ50" s="46">
        <v>1</v>
      </c>
      <c r="AK50" s="46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6"/>
      <c r="BC50" s="67"/>
    </row>
    <row r="51" spans="1:55" s="2" customFormat="1" ht="16" x14ac:dyDescent="0.2">
      <c r="A51" s="37">
        <v>269</v>
      </c>
      <c r="B51" s="39" t="s">
        <v>21</v>
      </c>
      <c r="C51" s="39" t="s">
        <v>22</v>
      </c>
      <c r="D51" s="37" t="str">
        <f>B51&amp;"(GD"&amp;H51&amp;"-HK2-2223)"&amp;Z51&amp;"."&amp;Y51</f>
        <v>TMAE301(GD2-HK2-2223).2</v>
      </c>
      <c r="E51" s="38">
        <v>3</v>
      </c>
      <c r="F51" s="38">
        <v>45</v>
      </c>
      <c r="G51" s="38">
        <v>6</v>
      </c>
      <c r="H51" s="38">
        <v>2</v>
      </c>
      <c r="I51" s="30"/>
      <c r="J51" s="38" t="s">
        <v>1109</v>
      </c>
      <c r="K51" s="37">
        <v>43</v>
      </c>
      <c r="L51" s="39"/>
      <c r="M51" s="37" t="e">
        <f>VLOOKUP(K51,Sheet1!$A$8:$E$36,2,0)</f>
        <v>#N/A</v>
      </c>
      <c r="N51" s="37" t="str">
        <f>IFERROR(LEFT(VLOOKUP('2223_HK2_thoikhoabieu'!$K1482,Sheet1!$A$2:$E$36,4,0),2),"Không xếp lịch")</f>
        <v>7</v>
      </c>
      <c r="O51" s="37">
        <v>80</v>
      </c>
      <c r="P51" s="37" t="str">
        <f>VLOOKUP(K51,Sheet1!$A$2:$E$36,3,0)</f>
        <v>Thứ 2(10-12)</v>
      </c>
      <c r="Q51" s="37"/>
      <c r="R51" s="38">
        <v>2</v>
      </c>
      <c r="S51" s="38">
        <v>60</v>
      </c>
      <c r="T51" s="38" t="s">
        <v>976</v>
      </c>
      <c r="U51" s="37" t="s">
        <v>23</v>
      </c>
      <c r="V51" s="37"/>
      <c r="W51" s="37"/>
      <c r="X51" s="37" t="s">
        <v>1003</v>
      </c>
      <c r="Y51" s="37">
        <v>2</v>
      </c>
      <c r="Z51" s="40"/>
      <c r="AA51" s="49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6">
        <v>1</v>
      </c>
      <c r="AP51" s="46">
        <v>1</v>
      </c>
      <c r="AQ51" s="46">
        <v>1</v>
      </c>
      <c r="AR51" s="46">
        <v>1</v>
      </c>
      <c r="AS51" s="46">
        <v>1</v>
      </c>
      <c r="AT51" s="46">
        <v>1</v>
      </c>
      <c r="AU51" s="46">
        <v>1</v>
      </c>
      <c r="AV51" s="46">
        <v>1</v>
      </c>
      <c r="AW51" s="47"/>
      <c r="AX51" s="47"/>
      <c r="AY51" s="47"/>
      <c r="AZ51" s="47"/>
      <c r="BA51" s="47"/>
      <c r="BB51" s="46"/>
      <c r="BC51" s="67"/>
    </row>
    <row r="52" spans="1:55" s="2" customFormat="1" ht="16" x14ac:dyDescent="0.2">
      <c r="A52" s="37">
        <v>269</v>
      </c>
      <c r="B52" s="39" t="s">
        <v>21</v>
      </c>
      <c r="C52" s="39" t="s">
        <v>22</v>
      </c>
      <c r="D52" s="37" t="str">
        <f>B52&amp;"(GD"&amp;H52&amp;"-HK2-2223)"&amp;Z52&amp;"."&amp;Y52</f>
        <v>TMAE301(GD2-HK2-2223).2</v>
      </c>
      <c r="E52" s="38">
        <v>3</v>
      </c>
      <c r="F52" s="38">
        <v>45</v>
      </c>
      <c r="G52" s="38">
        <v>6</v>
      </c>
      <c r="H52" s="38">
        <v>2</v>
      </c>
      <c r="I52" s="30"/>
      <c r="J52" s="38" t="s">
        <v>1109</v>
      </c>
      <c r="K52" s="37">
        <v>44</v>
      </c>
      <c r="L52" s="39" t="s">
        <v>988</v>
      </c>
      <c r="M52" s="37" t="str">
        <f>VLOOKUP(K52,Sheet1!$A$8:$E$36,2,0)</f>
        <v>5Ca3</v>
      </c>
      <c r="N52" s="37" t="str">
        <f>IFERROR(LEFT(VLOOKUP('2223_HK2_thoikhoabieu'!$K1483,Sheet1!$A$2:$E$36,4,0),2),"Không xếp lịch")</f>
        <v>7</v>
      </c>
      <c r="O52" s="37">
        <v>80</v>
      </c>
      <c r="P52" s="37" t="str">
        <f>VLOOKUP(K52,Sheet1!$A$2:$E$36,3,0)</f>
        <v>Thứ 5(07-09)</v>
      </c>
      <c r="Q52" s="37"/>
      <c r="R52" s="38">
        <v>2</v>
      </c>
      <c r="S52" s="38">
        <v>60</v>
      </c>
      <c r="T52" s="38" t="s">
        <v>976</v>
      </c>
      <c r="U52" s="37" t="s">
        <v>23</v>
      </c>
      <c r="V52" s="37"/>
      <c r="W52" s="37"/>
      <c r="X52" s="37" t="s">
        <v>1003</v>
      </c>
      <c r="Y52" s="37">
        <v>2</v>
      </c>
      <c r="Z52" s="40"/>
      <c r="AA52" s="49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6">
        <v>1</v>
      </c>
      <c r="AP52" s="46">
        <v>1</v>
      </c>
      <c r="AQ52" s="46">
        <v>1</v>
      </c>
      <c r="AR52" s="46">
        <v>1</v>
      </c>
      <c r="AS52" s="46">
        <v>1</v>
      </c>
      <c r="AT52" s="46">
        <v>1</v>
      </c>
      <c r="AU52" s="46">
        <v>1</v>
      </c>
      <c r="AV52" s="46"/>
      <c r="AW52" s="47"/>
      <c r="AX52" s="47"/>
      <c r="AY52" s="47"/>
      <c r="AZ52" s="47"/>
      <c r="BA52" s="47"/>
      <c r="BB52" s="46"/>
      <c r="BC52" s="67"/>
    </row>
    <row r="53" spans="1:55" s="2" customFormat="1" ht="16" x14ac:dyDescent="0.2">
      <c r="A53" s="37">
        <v>8</v>
      </c>
      <c r="B53" s="37" t="s">
        <v>27</v>
      </c>
      <c r="C53" s="37" t="s">
        <v>26</v>
      </c>
      <c r="D53" s="37" t="str">
        <f>B53&amp;"(GD"&amp;H53&amp;"-HK2-2223)"&amp;Z53&amp;"."&amp;Y53</f>
        <v>TRI116(GD0-HK2-2223).1</v>
      </c>
      <c r="E53" s="38">
        <v>2</v>
      </c>
      <c r="F53" s="38">
        <v>30</v>
      </c>
      <c r="G53" s="38">
        <v>3</v>
      </c>
      <c r="H53" s="38">
        <v>0</v>
      </c>
      <c r="I53" s="30"/>
      <c r="J53" s="38">
        <v>0</v>
      </c>
      <c r="K53" s="37">
        <v>0</v>
      </c>
      <c r="L53" s="39"/>
      <c r="M53" s="37" t="e">
        <f>VLOOKUP(K53,Sheet1!$A$8:$E$36,2,0)</f>
        <v>#N/A</v>
      </c>
      <c r="N53" s="37" t="str">
        <f>IFERROR(LEFT(VLOOKUP('2223_HK2_thoikhoabieu'!$K125,Sheet1!$A$2:$E$36,4,0),2),"Không xếp lịch")</f>
        <v>4</v>
      </c>
      <c r="O53" s="37"/>
      <c r="P53" s="37" t="e">
        <f>VLOOKUP(K53,Sheet1!$A$2:$E$36,3,0)</f>
        <v>#N/A</v>
      </c>
      <c r="Q53" s="37"/>
      <c r="R53" s="38">
        <v>0</v>
      </c>
      <c r="S53" s="38">
        <v>60</v>
      </c>
      <c r="T53" s="38" t="s">
        <v>982</v>
      </c>
      <c r="U53" s="37" t="s">
        <v>601</v>
      </c>
      <c r="V53" s="37"/>
      <c r="W53" s="37"/>
      <c r="X53" s="37">
        <v>0</v>
      </c>
      <c r="Y53" s="37">
        <v>1</v>
      </c>
      <c r="Z53" s="40"/>
      <c r="AA53" s="49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8"/>
    </row>
    <row r="54" spans="1:55" s="2" customFormat="1" ht="30" x14ac:dyDescent="0.2">
      <c r="A54" s="37">
        <v>444</v>
      </c>
      <c r="B54" s="39" t="s">
        <v>27</v>
      </c>
      <c r="C54" s="37" t="s">
        <v>26</v>
      </c>
      <c r="D54" s="37" t="str">
        <f>B54&amp;"(GD"&amp;H54&amp;"-HK2-2223)"&amp;Z54&amp;"."&amp;Y54</f>
        <v>TRI116(GD1-HK2-2223).1</v>
      </c>
      <c r="E54" s="38">
        <v>2</v>
      </c>
      <c r="F54" s="38">
        <v>30</v>
      </c>
      <c r="G54" s="38">
        <v>3</v>
      </c>
      <c r="H54" s="38">
        <v>1</v>
      </c>
      <c r="I54" s="30"/>
      <c r="J54" s="38" t="s">
        <v>1165</v>
      </c>
      <c r="K54" s="37">
        <v>22</v>
      </c>
      <c r="L54" s="39"/>
      <c r="M54" s="37" t="str">
        <f>VLOOKUP(K54,Sheet1!$A$8:$E$36,2,0)</f>
        <v>5Ca1</v>
      </c>
      <c r="N54" s="37" t="str">
        <f>IFERROR(LEFT(VLOOKUP('2223_HK2_thoikhoabieu'!$K126,Sheet1!$A$2:$E$36,4,0),2),"Không xếp lịch")</f>
        <v>1</v>
      </c>
      <c r="O54" s="37">
        <v>100</v>
      </c>
      <c r="P54" s="37" t="str">
        <f>VLOOKUP(K54,Sheet1!$A$2:$E$36,3,0)</f>
        <v>Thứ 5(01-03)</v>
      </c>
      <c r="Q54" s="37"/>
      <c r="R54" s="38">
        <v>11</v>
      </c>
      <c r="S54" s="38">
        <v>60</v>
      </c>
      <c r="T54" s="38" t="s">
        <v>977</v>
      </c>
      <c r="U54" s="37" t="s">
        <v>80</v>
      </c>
      <c r="V54" s="37"/>
      <c r="W54" s="37"/>
      <c r="X54" s="37" t="s">
        <v>1005</v>
      </c>
      <c r="Y54" s="37">
        <v>1</v>
      </c>
      <c r="Z54" s="40"/>
      <c r="AA54" s="49">
        <v>1</v>
      </c>
      <c r="AB54" s="47"/>
      <c r="AC54" s="47"/>
      <c r="AD54" s="47"/>
      <c r="AE54" s="47">
        <v>1</v>
      </c>
      <c r="AF54" s="47">
        <v>1</v>
      </c>
      <c r="AG54" s="47">
        <v>1</v>
      </c>
      <c r="AH54" s="47">
        <v>1</v>
      </c>
      <c r="AI54" s="47">
        <v>1</v>
      </c>
      <c r="AJ54" s="47">
        <v>1</v>
      </c>
      <c r="AK54" s="47">
        <v>1</v>
      </c>
      <c r="AL54" s="47">
        <v>1</v>
      </c>
      <c r="AM54" s="47">
        <v>1</v>
      </c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8"/>
    </row>
    <row r="55" spans="1:55" s="2" customFormat="1" ht="30" x14ac:dyDescent="0.2">
      <c r="A55" s="37">
        <v>444</v>
      </c>
      <c r="B55" s="39" t="s">
        <v>27</v>
      </c>
      <c r="C55" s="37" t="s">
        <v>26</v>
      </c>
      <c r="D55" s="37" t="str">
        <f>B55&amp;"(GD"&amp;H55&amp;"-HK2-2223)"&amp;Z55&amp;"."&amp;Y55</f>
        <v>TRI116(GD1-HK2-2223).10</v>
      </c>
      <c r="E55" s="38">
        <v>2</v>
      </c>
      <c r="F55" s="38">
        <v>30</v>
      </c>
      <c r="G55" s="38">
        <v>3</v>
      </c>
      <c r="H55" s="38">
        <v>1</v>
      </c>
      <c r="I55" s="30"/>
      <c r="J55" s="38" t="s">
        <v>1165</v>
      </c>
      <c r="K55" s="37">
        <v>34</v>
      </c>
      <c r="L55" s="39"/>
      <c r="M55" s="37" t="str">
        <f>VLOOKUP(K55,Sheet1!$A$8:$E$36,2,0)</f>
        <v>4Ca4</v>
      </c>
      <c r="N55" s="37" t="str">
        <f>IFERROR(LEFT(VLOOKUP('2223_HK2_thoikhoabieu'!$K127,Sheet1!$A$2:$E$36,4,0),2),"Không xếp lịch")</f>
        <v>7</v>
      </c>
      <c r="O55" s="37">
        <v>100</v>
      </c>
      <c r="P55" s="37" t="str">
        <f>VLOOKUP(K55,Sheet1!$A$2:$E$36,3,0)</f>
        <v>Thứ 4(10-12)</v>
      </c>
      <c r="Q55" s="37"/>
      <c r="R55" s="38">
        <v>11</v>
      </c>
      <c r="S55" s="38">
        <v>60</v>
      </c>
      <c r="T55" s="38" t="s">
        <v>977</v>
      </c>
      <c r="U55" s="37" t="s">
        <v>862</v>
      </c>
      <c r="V55" s="37"/>
      <c r="W55" s="37"/>
      <c r="X55" s="37" t="s">
        <v>1005</v>
      </c>
      <c r="Y55" s="37">
        <v>10</v>
      </c>
      <c r="Z55" s="40"/>
      <c r="AA55" s="49">
        <v>1</v>
      </c>
      <c r="AB55" s="47"/>
      <c r="AC55" s="47"/>
      <c r="AD55" s="47"/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47">
        <v>1</v>
      </c>
      <c r="AK55" s="47">
        <v>1</v>
      </c>
      <c r="AL55" s="47">
        <v>1</v>
      </c>
      <c r="AM55" s="47">
        <v>1</v>
      </c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8"/>
    </row>
    <row r="56" spans="1:55" s="2" customFormat="1" ht="30" x14ac:dyDescent="0.2">
      <c r="A56" s="37">
        <v>444</v>
      </c>
      <c r="B56" s="39" t="s">
        <v>27</v>
      </c>
      <c r="C56" s="37" t="s">
        <v>26</v>
      </c>
      <c r="D56" s="37" t="str">
        <f>B56&amp;"(GD"&amp;H56&amp;"-HK2-2223)"&amp;Z56&amp;"."&amp;Y56</f>
        <v>TRI116(GD1-HK2-2223).4</v>
      </c>
      <c r="E56" s="38">
        <v>2</v>
      </c>
      <c r="F56" s="38">
        <v>30</v>
      </c>
      <c r="G56" s="38">
        <v>3</v>
      </c>
      <c r="H56" s="38">
        <v>1</v>
      </c>
      <c r="I56" s="30"/>
      <c r="J56" s="38" t="s">
        <v>1165</v>
      </c>
      <c r="K56" s="37">
        <v>14</v>
      </c>
      <c r="L56" s="39"/>
      <c r="M56" s="37" t="str">
        <f>VLOOKUP(K56,Sheet1!$A$8:$E$36,2,0)</f>
        <v>6Ca3</v>
      </c>
      <c r="N56" s="37" t="str">
        <f>IFERROR(LEFT(VLOOKUP('2223_HK2_thoikhoabieu'!$K128,Sheet1!$A$2:$E$36,4,0),2),"Không xếp lịch")</f>
        <v>10</v>
      </c>
      <c r="O56" s="37">
        <v>100</v>
      </c>
      <c r="P56" s="37" t="str">
        <f>VLOOKUP(K56,Sheet1!$A$2:$E$36,3,0)</f>
        <v>Thứ 6(07-09)</v>
      </c>
      <c r="Q56" s="37"/>
      <c r="R56" s="38">
        <v>11</v>
      </c>
      <c r="S56" s="38">
        <v>60</v>
      </c>
      <c r="T56" s="38" t="s">
        <v>977</v>
      </c>
      <c r="U56" s="37" t="s">
        <v>860</v>
      </c>
      <c r="V56" s="37"/>
      <c r="W56" s="37"/>
      <c r="X56" s="37" t="s">
        <v>1005</v>
      </c>
      <c r="Y56" s="37">
        <v>4</v>
      </c>
      <c r="Z56" s="40"/>
      <c r="AA56" s="49">
        <v>1</v>
      </c>
      <c r="AB56" s="47"/>
      <c r="AC56" s="47"/>
      <c r="AD56" s="47"/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47">
        <v>1</v>
      </c>
      <c r="AK56" s="47">
        <v>1</v>
      </c>
      <c r="AL56" s="47">
        <v>1</v>
      </c>
      <c r="AM56" s="47">
        <v>1</v>
      </c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/>
    </row>
    <row r="57" spans="1:55" s="2" customFormat="1" ht="30" x14ac:dyDescent="0.2">
      <c r="A57" s="37">
        <v>444</v>
      </c>
      <c r="B57" s="39" t="s">
        <v>27</v>
      </c>
      <c r="C57" s="37" t="s">
        <v>26</v>
      </c>
      <c r="D57" s="37" t="str">
        <f>B57&amp;"(GD"&amp;H57&amp;"-HK2-2223)"&amp;Z57&amp;"."&amp;Y57</f>
        <v>TRI116(GD1-HK2-2223).6</v>
      </c>
      <c r="E57" s="38">
        <v>2</v>
      </c>
      <c r="F57" s="38">
        <v>30</v>
      </c>
      <c r="G57" s="38">
        <v>3</v>
      </c>
      <c r="H57" s="38">
        <v>1</v>
      </c>
      <c r="I57" s="30"/>
      <c r="J57" s="38" t="s">
        <v>1165</v>
      </c>
      <c r="K57" s="37">
        <v>21</v>
      </c>
      <c r="L57" s="39"/>
      <c r="M57" s="37" t="e">
        <f>VLOOKUP(K57,Sheet1!$A$8:$E$36,2,0)</f>
        <v>#N/A</v>
      </c>
      <c r="N57" s="37" t="str">
        <f>IFERROR(LEFT(VLOOKUP('2223_HK2_thoikhoabieu'!$K129,Sheet1!$A$2:$E$36,4,0),2),"Không xếp lịch")</f>
        <v>4</v>
      </c>
      <c r="O57" s="37">
        <v>100</v>
      </c>
      <c r="P57" s="37" t="str">
        <f>VLOOKUP(K57,Sheet1!$A$2:$E$36,3,0)</f>
        <v>Thứ 2(04-06)</v>
      </c>
      <c r="Q57" s="37"/>
      <c r="R57" s="38">
        <v>11</v>
      </c>
      <c r="S57" s="38">
        <v>60</v>
      </c>
      <c r="T57" s="38" t="s">
        <v>977</v>
      </c>
      <c r="U57" s="37" t="s">
        <v>861</v>
      </c>
      <c r="V57" s="37"/>
      <c r="W57" s="37"/>
      <c r="X57" s="37" t="s">
        <v>1005</v>
      </c>
      <c r="Y57" s="37">
        <v>6</v>
      </c>
      <c r="Z57" s="40"/>
      <c r="AA57" s="49">
        <v>1</v>
      </c>
      <c r="AB57" s="47"/>
      <c r="AC57" s="47"/>
      <c r="AD57" s="47"/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47">
        <v>1</v>
      </c>
      <c r="AK57" s="47">
        <v>1</v>
      </c>
      <c r="AL57" s="47">
        <v>1</v>
      </c>
      <c r="AM57" s="47">
        <v>1</v>
      </c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8"/>
    </row>
    <row r="58" spans="1:55" s="2" customFormat="1" ht="30" x14ac:dyDescent="0.2">
      <c r="A58" s="37">
        <v>444</v>
      </c>
      <c r="B58" s="39" t="s">
        <v>27</v>
      </c>
      <c r="C58" s="37" t="s">
        <v>26</v>
      </c>
      <c r="D58" s="37" t="str">
        <f>B58&amp;"(GD"&amp;H58&amp;"-HK2-2223)"&amp;Z58&amp;"."&amp;Y58</f>
        <v>TRI116(GD1-HK2-2223).8</v>
      </c>
      <c r="E58" s="38">
        <v>2</v>
      </c>
      <c r="F58" s="38">
        <v>30</v>
      </c>
      <c r="G58" s="38">
        <v>3</v>
      </c>
      <c r="H58" s="38">
        <v>1</v>
      </c>
      <c r="I58" s="30"/>
      <c r="J58" s="38" t="s">
        <v>1165</v>
      </c>
      <c r="K58" s="37">
        <v>51</v>
      </c>
      <c r="L58" s="39"/>
      <c r="M58" s="37" t="str">
        <f>VLOOKUP(K58,Sheet1!$A$8:$E$36,2,0)</f>
        <v>4Ca1</v>
      </c>
      <c r="N58" s="37" t="str">
        <f>IFERROR(LEFT(VLOOKUP('2223_HK2_thoikhoabieu'!$K130,Sheet1!$A$2:$E$36,4,0),2),"Không xếp lịch")</f>
        <v>1</v>
      </c>
      <c r="O58" s="37">
        <v>100</v>
      </c>
      <c r="P58" s="37" t="str">
        <f>VLOOKUP(K58,Sheet1!$A$2:$E$36,3,0)</f>
        <v>Thứ 4(01-03)</v>
      </c>
      <c r="Q58" s="37"/>
      <c r="R58" s="38">
        <v>11</v>
      </c>
      <c r="S58" s="38">
        <v>60</v>
      </c>
      <c r="T58" s="38" t="s">
        <v>977</v>
      </c>
      <c r="U58" s="37" t="s">
        <v>44</v>
      </c>
      <c r="V58" s="37"/>
      <c r="W58" s="37"/>
      <c r="X58" s="37" t="s">
        <v>1005</v>
      </c>
      <c r="Y58" s="37">
        <v>8</v>
      </c>
      <c r="Z58" s="40"/>
      <c r="AA58" s="49">
        <v>1</v>
      </c>
      <c r="AB58" s="47"/>
      <c r="AC58" s="47"/>
      <c r="AD58" s="47"/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47">
        <v>1</v>
      </c>
      <c r="AK58" s="47">
        <v>1</v>
      </c>
      <c r="AL58" s="47">
        <v>1</v>
      </c>
      <c r="AM58" s="47">
        <v>1</v>
      </c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8"/>
    </row>
    <row r="59" spans="1:55" s="2" customFormat="1" ht="16" x14ac:dyDescent="0.2">
      <c r="A59" s="37">
        <v>444</v>
      </c>
      <c r="B59" s="39" t="s">
        <v>27</v>
      </c>
      <c r="C59" s="37" t="s">
        <v>26</v>
      </c>
      <c r="D59" s="37" t="str">
        <f>B59&amp;"(GD"&amp;H59&amp;"-HK2-2223)"&amp;Z59&amp;"."&amp;Y59</f>
        <v>TRI116(GD2-HK2-2223).11</v>
      </c>
      <c r="E59" s="38">
        <v>2</v>
      </c>
      <c r="F59" s="38">
        <v>30</v>
      </c>
      <c r="G59" s="38">
        <v>3</v>
      </c>
      <c r="H59" s="38">
        <v>2</v>
      </c>
      <c r="I59" s="30"/>
      <c r="J59" s="38" t="s">
        <v>1164</v>
      </c>
      <c r="K59" s="37">
        <v>34</v>
      </c>
      <c r="L59" s="39"/>
      <c r="M59" s="37" t="str">
        <f>VLOOKUP(K59,Sheet1!$A$8:$E$36,2,0)</f>
        <v>4Ca4</v>
      </c>
      <c r="N59" s="37" t="str">
        <f>IFERROR(LEFT(VLOOKUP('2223_HK2_thoikhoabieu'!$K131,Sheet1!$A$2:$E$36,4,0),2),"Không xếp lịch")</f>
        <v>10</v>
      </c>
      <c r="O59" s="37">
        <v>100</v>
      </c>
      <c r="P59" s="37" t="str">
        <f>VLOOKUP(K59,Sheet1!$A$2:$E$36,3,0)</f>
        <v>Thứ 4(10-12)</v>
      </c>
      <c r="Q59" s="37"/>
      <c r="R59" s="38">
        <v>11</v>
      </c>
      <c r="S59" s="38">
        <v>60</v>
      </c>
      <c r="T59" s="38" t="s">
        <v>977</v>
      </c>
      <c r="U59" s="37" t="s">
        <v>862</v>
      </c>
      <c r="V59" s="37"/>
      <c r="W59" s="37"/>
      <c r="X59" s="37" t="s">
        <v>1005</v>
      </c>
      <c r="Y59" s="37">
        <v>11</v>
      </c>
      <c r="Z59" s="40"/>
      <c r="AA59" s="49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>
        <v>1</v>
      </c>
      <c r="AP59" s="47">
        <v>1</v>
      </c>
      <c r="AQ59" s="47">
        <v>1</v>
      </c>
      <c r="AR59" s="47">
        <v>1</v>
      </c>
      <c r="AS59" s="47">
        <v>1</v>
      </c>
      <c r="AT59" s="47">
        <v>1</v>
      </c>
      <c r="AU59" s="47">
        <v>1</v>
      </c>
      <c r="AV59" s="47">
        <v>1</v>
      </c>
      <c r="AW59" s="47">
        <v>1</v>
      </c>
      <c r="AX59" s="47">
        <v>1</v>
      </c>
      <c r="AY59" s="47"/>
      <c r="AZ59" s="47"/>
      <c r="BA59" s="47"/>
      <c r="BB59" s="47"/>
      <c r="BC59" s="48"/>
    </row>
    <row r="60" spans="1:55" s="2" customFormat="1" ht="30" x14ac:dyDescent="0.2">
      <c r="A60" s="37">
        <v>440</v>
      </c>
      <c r="B60" s="51" t="s">
        <v>27</v>
      </c>
      <c r="C60" s="51" t="s">
        <v>26</v>
      </c>
      <c r="D60" s="37" t="str">
        <f>B60&amp;"(GD"&amp;H60&amp;"-HK2-2223)"&amp;Z60&amp;"."&amp;Y60</f>
        <v>TRI116(GD2-HK2-2223).12</v>
      </c>
      <c r="E60" s="30">
        <v>2</v>
      </c>
      <c r="F60" s="30">
        <v>30</v>
      </c>
      <c r="G60" s="30">
        <v>3</v>
      </c>
      <c r="H60" s="30">
        <v>2</v>
      </c>
      <c r="I60" s="30" t="s">
        <v>984</v>
      </c>
      <c r="J60" s="30" t="s">
        <v>1164</v>
      </c>
      <c r="K60" s="37">
        <v>12</v>
      </c>
      <c r="L60" s="39"/>
      <c r="M60" s="37" t="str">
        <f>VLOOKUP(K60,Sheet1!$A$8:$E$36,2,0)</f>
        <v>4Ca2</v>
      </c>
      <c r="N60" s="37" t="str">
        <f>IFERROR(LEFT(VLOOKUP('2223_HK2_thoikhoabieu'!$K124,Sheet1!$A$2:$E$36,4,0),2),"Không xếp lịch")</f>
        <v>10</v>
      </c>
      <c r="O60" s="37">
        <v>3</v>
      </c>
      <c r="P60" s="37" t="str">
        <f>VLOOKUP(K60,Sheet1!$A$2:$E$36,3,0)</f>
        <v>Thứ 4(04-06)</v>
      </c>
      <c r="Q60" s="37"/>
      <c r="R60" s="38">
        <v>9</v>
      </c>
      <c r="S60" s="30">
        <v>61</v>
      </c>
      <c r="T60" s="30" t="s">
        <v>977</v>
      </c>
      <c r="U60" s="52" t="s">
        <v>938</v>
      </c>
      <c r="V60" s="51" t="s">
        <v>1325</v>
      </c>
      <c r="W60" s="51" t="s">
        <v>1297</v>
      </c>
      <c r="X60" s="51" t="s">
        <v>1005</v>
      </c>
      <c r="Y60" s="51">
        <v>12</v>
      </c>
      <c r="Z60" s="53"/>
      <c r="AA60" s="54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>
        <v>1</v>
      </c>
      <c r="AP60" s="55">
        <v>1</v>
      </c>
      <c r="AQ60" s="55">
        <v>1</v>
      </c>
      <c r="AR60" s="55">
        <v>1</v>
      </c>
      <c r="AS60" s="55">
        <v>1</v>
      </c>
      <c r="AT60" s="55">
        <v>1</v>
      </c>
      <c r="AU60" s="55">
        <v>1</v>
      </c>
      <c r="AV60" s="55">
        <v>1</v>
      </c>
      <c r="AW60" s="55">
        <v>1</v>
      </c>
      <c r="AX60" s="55">
        <v>1</v>
      </c>
      <c r="AY60" s="55"/>
      <c r="AZ60" s="55"/>
      <c r="BA60" s="55"/>
      <c r="BB60" s="55"/>
      <c r="BC60" s="56"/>
    </row>
    <row r="61" spans="1:55" s="2" customFormat="1" ht="16" x14ac:dyDescent="0.2">
      <c r="A61" s="37">
        <v>444</v>
      </c>
      <c r="B61" s="39" t="s">
        <v>27</v>
      </c>
      <c r="C61" s="37" t="s">
        <v>26</v>
      </c>
      <c r="D61" s="37" t="str">
        <f>B61&amp;"(GD"&amp;H61&amp;"-HK2-2223)"&amp;Z61&amp;"."&amp;Y61</f>
        <v>TRI116(GD2-HK2-2223).2</v>
      </c>
      <c r="E61" s="38">
        <v>2</v>
      </c>
      <c r="F61" s="38">
        <v>30</v>
      </c>
      <c r="G61" s="38">
        <v>3</v>
      </c>
      <c r="H61" s="38">
        <v>2</v>
      </c>
      <c r="I61" s="30"/>
      <c r="J61" s="38" t="s">
        <v>1164</v>
      </c>
      <c r="K61" s="37">
        <v>53</v>
      </c>
      <c r="L61" s="39"/>
      <c r="M61" s="37" t="str">
        <f>VLOOKUP(K61,Sheet1!$A$8:$E$36,2,0)</f>
        <v>3Ca3</v>
      </c>
      <c r="N61" s="37" t="str">
        <f>IFERROR(LEFT(VLOOKUP('2223_HK2_thoikhoabieu'!$K132,Sheet1!$A$2:$E$36,4,0),2),"Không xếp lịch")</f>
        <v>7</v>
      </c>
      <c r="O61" s="37">
        <v>90</v>
      </c>
      <c r="P61" s="37" t="str">
        <f>VLOOKUP(K61,Sheet1!$A$2:$E$36,3,0)</f>
        <v>Thứ 3(07-09)</v>
      </c>
      <c r="Q61" s="37"/>
      <c r="R61" s="38">
        <v>11</v>
      </c>
      <c r="S61" s="38">
        <v>60</v>
      </c>
      <c r="T61" s="38" t="s">
        <v>978</v>
      </c>
      <c r="U61" s="37" t="s">
        <v>864</v>
      </c>
      <c r="V61" s="37"/>
      <c r="W61" s="37"/>
      <c r="X61" s="37" t="s">
        <v>1007</v>
      </c>
      <c r="Y61" s="37">
        <v>2</v>
      </c>
      <c r="Z61" s="40"/>
      <c r="AA61" s="49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>
        <v>1</v>
      </c>
      <c r="AP61" s="47">
        <v>1</v>
      </c>
      <c r="AQ61" s="47">
        <v>1</v>
      </c>
      <c r="AR61" s="47">
        <v>1</v>
      </c>
      <c r="AS61" s="47">
        <v>1</v>
      </c>
      <c r="AT61" s="47">
        <v>1</v>
      </c>
      <c r="AU61" s="47">
        <v>1</v>
      </c>
      <c r="AV61" s="47">
        <v>1</v>
      </c>
      <c r="AW61" s="47">
        <v>1</v>
      </c>
      <c r="AX61" s="47">
        <v>1</v>
      </c>
      <c r="AY61" s="47"/>
      <c r="AZ61" s="47"/>
      <c r="BA61" s="47"/>
      <c r="BB61" s="47"/>
      <c r="BC61" s="48"/>
    </row>
    <row r="62" spans="1:55" s="2" customFormat="1" ht="16" x14ac:dyDescent="0.2">
      <c r="A62" s="37">
        <v>444</v>
      </c>
      <c r="B62" s="39" t="s">
        <v>27</v>
      </c>
      <c r="C62" s="37" t="s">
        <v>26</v>
      </c>
      <c r="D62" s="37" t="str">
        <f>B62&amp;"(GD"&amp;H62&amp;"-HK2-2223)"&amp;Z62&amp;"."&amp;Y62</f>
        <v>TRI116(GD2-HK2-2223).3</v>
      </c>
      <c r="E62" s="38">
        <v>2</v>
      </c>
      <c r="F62" s="38">
        <v>30</v>
      </c>
      <c r="G62" s="38">
        <v>3</v>
      </c>
      <c r="H62" s="38">
        <v>2</v>
      </c>
      <c r="I62" s="30"/>
      <c r="J62" s="38" t="s">
        <v>1164</v>
      </c>
      <c r="K62" s="37">
        <v>13</v>
      </c>
      <c r="L62" s="39"/>
      <c r="M62" s="37" t="str">
        <f>VLOOKUP(K62,Sheet1!$A$8:$E$36,2,0)</f>
        <v>3Ca4</v>
      </c>
      <c r="N62" s="37" t="str">
        <f>IFERROR(LEFT(VLOOKUP('2223_HK2_thoikhoabieu'!$K133,Sheet1!$A$2:$E$36,4,0),2),"Không xếp lịch")</f>
        <v>1</v>
      </c>
      <c r="O62" s="37">
        <v>100</v>
      </c>
      <c r="P62" s="37" t="str">
        <f>VLOOKUP(K62,Sheet1!$A$2:$E$36,3,0)</f>
        <v>Thứ 3(10-12)</v>
      </c>
      <c r="Q62" s="37"/>
      <c r="R62" s="38">
        <v>11</v>
      </c>
      <c r="S62" s="38">
        <v>60</v>
      </c>
      <c r="T62" s="38" t="s">
        <v>977</v>
      </c>
      <c r="U62" s="37" t="s">
        <v>143</v>
      </c>
      <c r="V62" s="37"/>
      <c r="W62" s="37"/>
      <c r="X62" s="37" t="s">
        <v>1005</v>
      </c>
      <c r="Y62" s="37">
        <v>3</v>
      </c>
      <c r="Z62" s="40"/>
      <c r="AA62" s="49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>
        <v>1</v>
      </c>
      <c r="AP62" s="47">
        <v>1</v>
      </c>
      <c r="AQ62" s="47">
        <v>1</v>
      </c>
      <c r="AR62" s="47">
        <v>1</v>
      </c>
      <c r="AS62" s="47">
        <v>1</v>
      </c>
      <c r="AT62" s="47">
        <v>1</v>
      </c>
      <c r="AU62" s="47">
        <v>1</v>
      </c>
      <c r="AV62" s="47">
        <v>1</v>
      </c>
      <c r="AW62" s="47">
        <v>1</v>
      </c>
      <c r="AX62" s="47">
        <v>1</v>
      </c>
      <c r="AY62" s="47"/>
      <c r="AZ62" s="47"/>
      <c r="BA62" s="47"/>
      <c r="BB62" s="47"/>
      <c r="BC62" s="48"/>
    </row>
    <row r="63" spans="1:55" s="2" customFormat="1" ht="16" x14ac:dyDescent="0.2">
      <c r="A63" s="37">
        <v>444</v>
      </c>
      <c r="B63" s="39" t="s">
        <v>27</v>
      </c>
      <c r="C63" s="37" t="s">
        <v>26</v>
      </c>
      <c r="D63" s="37" t="str">
        <f>B63&amp;"(GD"&amp;H63&amp;"-HK2-2223)"&amp;Z63&amp;"."&amp;Y63</f>
        <v>TRI116(GD2-HK2-2223).5</v>
      </c>
      <c r="E63" s="38">
        <v>2</v>
      </c>
      <c r="F63" s="38">
        <v>30</v>
      </c>
      <c r="G63" s="38">
        <v>3</v>
      </c>
      <c r="H63" s="38">
        <v>2</v>
      </c>
      <c r="I63" s="30"/>
      <c r="J63" s="38" t="s">
        <v>1164</v>
      </c>
      <c r="K63" s="37">
        <v>31</v>
      </c>
      <c r="L63" s="39"/>
      <c r="M63" s="37" t="e">
        <f>VLOOKUP(K63,Sheet1!$A$8:$E$36,2,0)</f>
        <v>#N/A</v>
      </c>
      <c r="N63" s="37" t="str">
        <f>IFERROR(LEFT(VLOOKUP('2223_HK2_thoikhoabieu'!$K134,Sheet1!$A$2:$E$36,4,0),2),"Không xếp lịch")</f>
        <v>4</v>
      </c>
      <c r="O63" s="37">
        <v>100</v>
      </c>
      <c r="P63" s="37" t="str">
        <f>VLOOKUP(K63,Sheet1!$A$2:$E$36,3,0)</f>
        <v>Thứ 3(01-03)</v>
      </c>
      <c r="Q63" s="37"/>
      <c r="R63" s="38">
        <v>11</v>
      </c>
      <c r="S63" s="38">
        <v>60</v>
      </c>
      <c r="T63" s="38" t="s">
        <v>977</v>
      </c>
      <c r="U63" s="37" t="s">
        <v>861</v>
      </c>
      <c r="V63" s="37"/>
      <c r="W63" s="37"/>
      <c r="X63" s="37" t="s">
        <v>1005</v>
      </c>
      <c r="Y63" s="37">
        <v>5</v>
      </c>
      <c r="Z63" s="40"/>
      <c r="AA63" s="49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>
        <v>1</v>
      </c>
      <c r="AP63" s="47">
        <v>1</v>
      </c>
      <c r="AQ63" s="47">
        <v>1</v>
      </c>
      <c r="AR63" s="47">
        <v>1</v>
      </c>
      <c r="AS63" s="47">
        <v>1</v>
      </c>
      <c r="AT63" s="47">
        <v>1</v>
      </c>
      <c r="AU63" s="47">
        <v>1</v>
      </c>
      <c r="AV63" s="47">
        <v>1</v>
      </c>
      <c r="AW63" s="47">
        <v>1</v>
      </c>
      <c r="AX63" s="47">
        <v>1</v>
      </c>
      <c r="AY63" s="47"/>
      <c r="AZ63" s="47"/>
      <c r="BA63" s="47"/>
      <c r="BB63" s="47"/>
      <c r="BC63" s="48"/>
    </row>
    <row r="64" spans="1:55" s="2" customFormat="1" ht="16" x14ac:dyDescent="0.2">
      <c r="A64" s="37">
        <v>444</v>
      </c>
      <c r="B64" s="39" t="s">
        <v>27</v>
      </c>
      <c r="C64" s="37" t="s">
        <v>26</v>
      </c>
      <c r="D64" s="37" t="str">
        <f>B64&amp;"(GD"&amp;H64&amp;"-HK2-2223)"&amp;Z64&amp;"."&amp;Y64</f>
        <v>TRI116(GD2-HK2-2223).7</v>
      </c>
      <c r="E64" s="38">
        <v>2</v>
      </c>
      <c r="F64" s="38">
        <v>30</v>
      </c>
      <c r="G64" s="38">
        <v>3</v>
      </c>
      <c r="H64" s="38">
        <v>2</v>
      </c>
      <c r="I64" s="30"/>
      <c r="J64" s="38" t="s">
        <v>1164</v>
      </c>
      <c r="K64" s="37">
        <v>11</v>
      </c>
      <c r="L64" s="39"/>
      <c r="M64" s="37" t="e">
        <f>VLOOKUP(K64,Sheet1!$A$8:$E$36,2,0)</f>
        <v>#N/A</v>
      </c>
      <c r="N64" s="37" t="str">
        <f>IFERROR(LEFT(VLOOKUP('2223_HK2_thoikhoabieu'!$K135,Sheet1!$A$2:$E$36,4,0),2),"Không xếp lịch")</f>
        <v>4</v>
      </c>
      <c r="O64" s="37">
        <v>100</v>
      </c>
      <c r="P64" s="37" t="str">
        <f>VLOOKUP(K64,Sheet1!$A$2:$E$36,3,0)</f>
        <v>Thứ 2(01-03)</v>
      </c>
      <c r="Q64" s="37"/>
      <c r="R64" s="38">
        <v>11</v>
      </c>
      <c r="S64" s="38">
        <v>60</v>
      </c>
      <c r="T64" s="38" t="s">
        <v>977</v>
      </c>
      <c r="U64" s="37" t="s">
        <v>173</v>
      </c>
      <c r="V64" s="37"/>
      <c r="W64" s="37"/>
      <c r="X64" s="37" t="s">
        <v>1005</v>
      </c>
      <c r="Y64" s="37">
        <v>7</v>
      </c>
      <c r="Z64" s="40"/>
      <c r="AA64" s="49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>
        <v>1</v>
      </c>
      <c r="AP64" s="47">
        <v>1</v>
      </c>
      <c r="AQ64" s="47">
        <v>1</v>
      </c>
      <c r="AR64" s="47">
        <v>1</v>
      </c>
      <c r="AS64" s="47">
        <v>1</v>
      </c>
      <c r="AT64" s="47">
        <v>1</v>
      </c>
      <c r="AU64" s="47">
        <v>1</v>
      </c>
      <c r="AV64" s="47">
        <v>1</v>
      </c>
      <c r="AW64" s="47">
        <v>1</v>
      </c>
      <c r="AX64" s="47">
        <v>1</v>
      </c>
      <c r="AY64" s="47"/>
      <c r="AZ64" s="47"/>
      <c r="BA64" s="47"/>
      <c r="BB64" s="47"/>
      <c r="BC64" s="48"/>
    </row>
    <row r="65" spans="1:55" s="2" customFormat="1" ht="16" x14ac:dyDescent="0.2">
      <c r="A65" s="37">
        <v>444</v>
      </c>
      <c r="B65" s="39" t="s">
        <v>27</v>
      </c>
      <c r="C65" s="37" t="s">
        <v>26</v>
      </c>
      <c r="D65" s="37" t="str">
        <f>B65&amp;"(GD"&amp;H65&amp;"-HK2-2223)"&amp;Z65&amp;"."&amp;Y65</f>
        <v>TRI116(GD2-HK2-2223).9</v>
      </c>
      <c r="E65" s="38">
        <v>2</v>
      </c>
      <c r="F65" s="38">
        <v>30</v>
      </c>
      <c r="G65" s="38">
        <v>3</v>
      </c>
      <c r="H65" s="38">
        <v>2</v>
      </c>
      <c r="I65" s="30"/>
      <c r="J65" s="38" t="s">
        <v>1164</v>
      </c>
      <c r="K65" s="37">
        <v>12</v>
      </c>
      <c r="L65" s="39"/>
      <c r="M65" s="37" t="str">
        <f>VLOOKUP(K65,Sheet1!$A$8:$E$36,2,0)</f>
        <v>4Ca2</v>
      </c>
      <c r="N65" s="37" t="str">
        <f>IFERROR(LEFT(VLOOKUP('2223_HK2_thoikhoabieu'!$K136,Sheet1!$A$2:$E$36,4,0),2),"Không xếp lịch")</f>
        <v>1</v>
      </c>
      <c r="O65" s="37">
        <v>100</v>
      </c>
      <c r="P65" s="37" t="str">
        <f>VLOOKUP(K65,Sheet1!$A$2:$E$36,3,0)</f>
        <v>Thứ 4(04-06)</v>
      </c>
      <c r="Q65" s="37"/>
      <c r="R65" s="38">
        <v>11</v>
      </c>
      <c r="S65" s="38">
        <v>60</v>
      </c>
      <c r="T65" s="38" t="s">
        <v>977</v>
      </c>
      <c r="U65" s="37" t="s">
        <v>51</v>
      </c>
      <c r="V65" s="37"/>
      <c r="W65" s="37"/>
      <c r="X65" s="37" t="s">
        <v>1005</v>
      </c>
      <c r="Y65" s="37">
        <v>9</v>
      </c>
      <c r="Z65" s="40"/>
      <c r="AA65" s="49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>
        <v>1</v>
      </c>
      <c r="AP65" s="47">
        <v>1</v>
      </c>
      <c r="AQ65" s="47">
        <v>1</v>
      </c>
      <c r="AR65" s="47">
        <v>1</v>
      </c>
      <c r="AS65" s="47">
        <v>1</v>
      </c>
      <c r="AT65" s="47">
        <v>1</v>
      </c>
      <c r="AU65" s="47">
        <v>1</v>
      </c>
      <c r="AV65" s="47">
        <v>1</v>
      </c>
      <c r="AW65" s="47">
        <v>1</v>
      </c>
      <c r="AX65" s="47">
        <v>1</v>
      </c>
      <c r="AY65" s="47"/>
      <c r="AZ65" s="47"/>
      <c r="BA65" s="47"/>
      <c r="BB65" s="47"/>
      <c r="BC65" s="48"/>
    </row>
    <row r="66" spans="1:55" s="2" customFormat="1" ht="16" x14ac:dyDescent="0.2">
      <c r="A66" s="37">
        <v>187</v>
      </c>
      <c r="B66" s="37" t="s">
        <v>781</v>
      </c>
      <c r="C66" s="37" t="s">
        <v>26</v>
      </c>
      <c r="D66" s="37" t="str">
        <f>B66&amp;"(GD"&amp;H66&amp;"-HK2-2223)"&amp;Z66&amp;"."&amp;Y66</f>
        <v>TRI116E(GD1-HK2-2223)61CTTTQT.1</v>
      </c>
      <c r="E66" s="38">
        <v>2</v>
      </c>
      <c r="F66" s="38">
        <v>30</v>
      </c>
      <c r="G66" s="38">
        <v>6</v>
      </c>
      <c r="H66" s="38">
        <v>1</v>
      </c>
      <c r="I66" s="30" t="s">
        <v>984</v>
      </c>
      <c r="J66" s="38" t="s">
        <v>1312</v>
      </c>
      <c r="K66" s="37">
        <v>11</v>
      </c>
      <c r="L66" s="39"/>
      <c r="M66" s="37" t="e">
        <f>VLOOKUP(K66,Sheet1!$A$8:$E$36,2,0)</f>
        <v>#N/A</v>
      </c>
      <c r="N66" s="37" t="str">
        <f>IFERROR(LEFT(VLOOKUP('2223_HK2_thoikhoabieu'!$K1910,Sheet1!$A$2:$E$36,4,0),2),"Không xếp lịch")</f>
        <v>4</v>
      </c>
      <c r="O66" s="37">
        <v>3</v>
      </c>
      <c r="P66" s="37" t="str">
        <f>VLOOKUP(K66,Sheet1!$A$2:$E$36,3,0)</f>
        <v>Thứ 2(01-03)</v>
      </c>
      <c r="Q66" s="37" t="s">
        <v>1215</v>
      </c>
      <c r="R66" s="38">
        <v>1</v>
      </c>
      <c r="S66" s="38">
        <v>61</v>
      </c>
      <c r="T66" s="38" t="s">
        <v>975</v>
      </c>
      <c r="U66" s="37" t="s">
        <v>839</v>
      </c>
      <c r="V66" s="37" t="s">
        <v>1281</v>
      </c>
      <c r="W66" s="37" t="s">
        <v>1294</v>
      </c>
      <c r="X66" s="37" t="s">
        <v>1003</v>
      </c>
      <c r="Y66" s="37">
        <v>1</v>
      </c>
      <c r="Z66" s="40" t="s">
        <v>839</v>
      </c>
      <c r="AA66" s="45"/>
      <c r="AB66" s="46"/>
      <c r="AC66" s="46"/>
      <c r="AD66" s="46"/>
      <c r="AE66" s="46"/>
      <c r="AF66" s="46"/>
      <c r="AG66" s="46"/>
      <c r="AH66" s="46">
        <v>1</v>
      </c>
      <c r="AI66" s="46">
        <v>1</v>
      </c>
      <c r="AJ66" s="46">
        <v>1</v>
      </c>
      <c r="AK66" s="46">
        <v>1</v>
      </c>
      <c r="AL66" s="47">
        <v>1</v>
      </c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6"/>
      <c r="BC66" s="67"/>
    </row>
    <row r="67" spans="1:55" s="2" customFormat="1" ht="16" x14ac:dyDescent="0.2">
      <c r="A67" s="37">
        <v>187</v>
      </c>
      <c r="B67" s="37" t="s">
        <v>781</v>
      </c>
      <c r="C67" s="37" t="s">
        <v>26</v>
      </c>
      <c r="D67" s="37" t="str">
        <f>B67&amp;"(GD"&amp;H67&amp;"-HK2-2223)"&amp;Z67&amp;"."&amp;Y67</f>
        <v>TRI116E(GD1-HK2-2223)61CTTTQT.1</v>
      </c>
      <c r="E67" s="38">
        <v>2</v>
      </c>
      <c r="F67" s="38">
        <v>30</v>
      </c>
      <c r="G67" s="38">
        <v>6</v>
      </c>
      <c r="H67" s="38">
        <v>1</v>
      </c>
      <c r="I67" s="30" t="s">
        <v>984</v>
      </c>
      <c r="J67" s="38" t="s">
        <v>1312</v>
      </c>
      <c r="K67" s="37">
        <v>12</v>
      </c>
      <c r="L67" s="39" t="s">
        <v>988</v>
      </c>
      <c r="M67" s="37" t="str">
        <f>VLOOKUP(K67,Sheet1!$A$8:$E$36,2,0)</f>
        <v>4Ca2</v>
      </c>
      <c r="N67" s="37" t="str">
        <f>IFERROR(LEFT(VLOOKUP('2223_HK2_thoikhoabieu'!$K1911,Sheet1!$A$2:$E$36,4,0),2),"Không xếp lịch")</f>
        <v>7</v>
      </c>
      <c r="O67" s="37">
        <v>3</v>
      </c>
      <c r="P67" s="37" t="str">
        <f>VLOOKUP(K67,Sheet1!$A$2:$E$36,3,0)</f>
        <v>Thứ 4(04-06)</v>
      </c>
      <c r="Q67" s="37"/>
      <c r="R67" s="38">
        <v>1</v>
      </c>
      <c r="S67" s="38">
        <v>61</v>
      </c>
      <c r="T67" s="38" t="s">
        <v>975</v>
      </c>
      <c r="U67" s="37" t="s">
        <v>839</v>
      </c>
      <c r="V67" s="37" t="s">
        <v>1281</v>
      </c>
      <c r="W67" s="37" t="s">
        <v>1294</v>
      </c>
      <c r="X67" s="37" t="s">
        <v>1003</v>
      </c>
      <c r="Y67" s="37">
        <v>1</v>
      </c>
      <c r="Z67" s="40" t="s">
        <v>839</v>
      </c>
      <c r="AA67" s="45"/>
      <c r="AB67" s="46"/>
      <c r="AC67" s="46"/>
      <c r="AD67" s="46"/>
      <c r="AE67" s="46"/>
      <c r="AF67" s="46"/>
      <c r="AG67" s="46"/>
      <c r="AH67" s="46">
        <v>1</v>
      </c>
      <c r="AI67" s="46">
        <v>1</v>
      </c>
      <c r="AJ67" s="46">
        <v>1</v>
      </c>
      <c r="AK67" s="46">
        <v>1</v>
      </c>
      <c r="AL67" s="47">
        <v>1</v>
      </c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6"/>
      <c r="BC67" s="67"/>
    </row>
    <row r="68" spans="1:55" s="2" customFormat="1" ht="16" x14ac:dyDescent="0.2">
      <c r="A68" s="37">
        <v>169</v>
      </c>
      <c r="B68" s="37" t="s">
        <v>781</v>
      </c>
      <c r="C68" s="37" t="s">
        <v>26</v>
      </c>
      <c r="D68" s="37" t="str">
        <f>B68&amp;"(GD"&amp;H68&amp;"-HK2-2223)"&amp;Z68&amp;"."&amp;Y68</f>
        <v>TRI116E(GD2-HK2-2223)61CTTTC.1</v>
      </c>
      <c r="E68" s="38">
        <v>2</v>
      </c>
      <c r="F68" s="38">
        <v>30</v>
      </c>
      <c r="G68" s="38">
        <v>3</v>
      </c>
      <c r="H68" s="38">
        <v>2</v>
      </c>
      <c r="I68" s="30" t="s">
        <v>984</v>
      </c>
      <c r="J68" s="38" t="s">
        <v>1164</v>
      </c>
      <c r="K68" s="37">
        <v>51</v>
      </c>
      <c r="L68" s="39"/>
      <c r="M68" s="37" t="str">
        <f>VLOOKUP(K68,Sheet1!$A$8:$E$36,2,0)</f>
        <v>4Ca1</v>
      </c>
      <c r="N68" s="37" t="str">
        <f>IFERROR(LEFT(VLOOKUP('2223_HK2_thoikhoabieu'!$K137,Sheet1!$A$2:$E$36,4,0),2),"Không xếp lịch")</f>
        <v>1</v>
      </c>
      <c r="O68" s="37">
        <v>3</v>
      </c>
      <c r="P68" s="37" t="str">
        <f>VLOOKUP(K68,Sheet1!$A$2:$E$36,3,0)</f>
        <v>Thứ 4(01-03)</v>
      </c>
      <c r="Q68" s="37"/>
      <c r="R68" s="38">
        <v>1</v>
      </c>
      <c r="S68" s="38">
        <v>61</v>
      </c>
      <c r="T68" s="38" t="s">
        <v>975</v>
      </c>
      <c r="U68" s="37" t="s">
        <v>836</v>
      </c>
      <c r="V68" s="37"/>
      <c r="W68" s="37" t="s">
        <v>1294</v>
      </c>
      <c r="X68" s="37" t="s">
        <v>1003</v>
      </c>
      <c r="Y68" s="37">
        <v>1</v>
      </c>
      <c r="Z68" s="40" t="s">
        <v>836</v>
      </c>
      <c r="AA68" s="49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>
        <v>1</v>
      </c>
      <c r="AP68" s="47">
        <v>1</v>
      </c>
      <c r="AQ68" s="47">
        <v>1</v>
      </c>
      <c r="AR68" s="47">
        <v>1</v>
      </c>
      <c r="AS68" s="47">
        <v>1</v>
      </c>
      <c r="AT68" s="47">
        <v>1</v>
      </c>
      <c r="AU68" s="47">
        <v>1</v>
      </c>
      <c r="AV68" s="47">
        <v>1</v>
      </c>
      <c r="AW68" s="47">
        <v>1</v>
      </c>
      <c r="AX68" s="47">
        <v>1</v>
      </c>
      <c r="AY68" s="47"/>
      <c r="AZ68" s="47"/>
      <c r="BA68" s="47"/>
      <c r="BB68" s="47"/>
      <c r="BC68" s="48"/>
    </row>
    <row r="69" spans="1:55" s="2" customFormat="1" ht="30" x14ac:dyDescent="0.2">
      <c r="A69" s="37">
        <v>392</v>
      </c>
      <c r="B69" s="39" t="s">
        <v>25</v>
      </c>
      <c r="C69" s="37" t="s">
        <v>26</v>
      </c>
      <c r="D69" s="37" t="str">
        <f>B69&amp;"(GD"&amp;H69&amp;"-HK2-2223)"&amp;Z69&amp;"."&amp;Y69</f>
        <v>TRIH116(GD1-HK2-2223).1</v>
      </c>
      <c r="E69" s="38">
        <v>2</v>
      </c>
      <c r="F69" s="38">
        <v>30</v>
      </c>
      <c r="G69" s="38">
        <v>3</v>
      </c>
      <c r="H69" s="38">
        <v>1</v>
      </c>
      <c r="I69" s="30"/>
      <c r="J69" s="38" t="s">
        <v>1165</v>
      </c>
      <c r="K69" s="37">
        <v>11</v>
      </c>
      <c r="L69" s="39"/>
      <c r="M69" s="37" t="e">
        <f>VLOOKUP(K69,Sheet1!$A$8:$E$36,2,0)</f>
        <v>#N/A</v>
      </c>
      <c r="N69" s="37" t="str">
        <f>IFERROR(LEFT(VLOOKUP('2223_HK2_thoikhoabieu'!$K176,Sheet1!$A$2:$E$36,4,0),2),"Không xếp lịch")</f>
        <v>10</v>
      </c>
      <c r="O69" s="37">
        <v>80</v>
      </c>
      <c r="P69" s="37" t="str">
        <f>VLOOKUP(K69,Sheet1!$A$2:$E$36,3,0)</f>
        <v>Thứ 2(01-03)</v>
      </c>
      <c r="Q69" s="37" t="s">
        <v>1211</v>
      </c>
      <c r="R69" s="38">
        <v>5</v>
      </c>
      <c r="S69" s="38">
        <v>60</v>
      </c>
      <c r="T69" s="38" t="s">
        <v>976</v>
      </c>
      <c r="U69" s="37" t="s">
        <v>352</v>
      </c>
      <c r="V69" s="37"/>
      <c r="W69" s="37"/>
      <c r="X69" s="37" t="s">
        <v>1003</v>
      </c>
      <c r="Y69" s="37">
        <v>1</v>
      </c>
      <c r="Z69" s="40"/>
      <c r="AA69" s="49">
        <v>1</v>
      </c>
      <c r="AB69" s="47"/>
      <c r="AC69" s="47"/>
      <c r="AD69" s="47"/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47">
        <v>1</v>
      </c>
      <c r="AK69" s="47">
        <v>1</v>
      </c>
      <c r="AL69" s="47">
        <v>1</v>
      </c>
      <c r="AM69" s="47">
        <v>1</v>
      </c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8"/>
    </row>
    <row r="70" spans="1:55" s="2" customFormat="1" ht="30" x14ac:dyDescent="0.2">
      <c r="A70" s="37">
        <v>392</v>
      </c>
      <c r="B70" s="39" t="s">
        <v>25</v>
      </c>
      <c r="C70" s="37" t="s">
        <v>26</v>
      </c>
      <c r="D70" s="37" t="str">
        <f>B70&amp;"(GD"&amp;H70&amp;"-HK2-2223)"&amp;Z70&amp;"."&amp;Y70</f>
        <v>TRIH116(GD1-HK2-2223).3</v>
      </c>
      <c r="E70" s="38">
        <v>2</v>
      </c>
      <c r="F70" s="38">
        <v>30</v>
      </c>
      <c r="G70" s="38">
        <v>3</v>
      </c>
      <c r="H70" s="38">
        <v>1</v>
      </c>
      <c r="I70" s="30"/>
      <c r="J70" s="38" t="s">
        <v>1165</v>
      </c>
      <c r="K70" s="37">
        <v>33</v>
      </c>
      <c r="L70" s="39"/>
      <c r="M70" s="37" t="e">
        <f>VLOOKUP(K70,Sheet1!$A$8:$E$36,2,0)</f>
        <v>#N/A</v>
      </c>
      <c r="N70" s="37" t="str">
        <f>IFERROR(LEFT(VLOOKUP('2223_HK2_thoikhoabieu'!$K177,Sheet1!$A$2:$E$36,4,0),2),"Không xếp lịch")</f>
        <v>7</v>
      </c>
      <c r="O70" s="37">
        <v>80</v>
      </c>
      <c r="P70" s="37" t="str">
        <f>VLOOKUP(K70,Sheet1!$A$2:$E$36,3,0)</f>
        <v>Thứ 2(07-09)</v>
      </c>
      <c r="Q70" s="37"/>
      <c r="R70" s="38">
        <v>5</v>
      </c>
      <c r="S70" s="38">
        <v>60</v>
      </c>
      <c r="T70" s="38" t="s">
        <v>976</v>
      </c>
      <c r="U70" s="37" t="s">
        <v>980</v>
      </c>
      <c r="V70" s="37"/>
      <c r="W70" s="37"/>
      <c r="X70" s="37" t="s">
        <v>1003</v>
      </c>
      <c r="Y70" s="37">
        <v>3</v>
      </c>
      <c r="Z70" s="40"/>
      <c r="AA70" s="49">
        <v>1</v>
      </c>
      <c r="AB70" s="47"/>
      <c r="AC70" s="47"/>
      <c r="AD70" s="47"/>
      <c r="AE70" s="47">
        <v>1</v>
      </c>
      <c r="AF70" s="47">
        <v>1</v>
      </c>
      <c r="AG70" s="47">
        <v>1</v>
      </c>
      <c r="AH70" s="47">
        <v>1</v>
      </c>
      <c r="AI70" s="47">
        <v>1</v>
      </c>
      <c r="AJ70" s="47">
        <v>1</v>
      </c>
      <c r="AK70" s="47">
        <v>1</v>
      </c>
      <c r="AL70" s="47">
        <v>1</v>
      </c>
      <c r="AM70" s="47">
        <v>1</v>
      </c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/>
    </row>
    <row r="71" spans="1:55" s="2" customFormat="1" ht="16" x14ac:dyDescent="0.2">
      <c r="A71" s="37">
        <v>392</v>
      </c>
      <c r="B71" s="39" t="s">
        <v>25</v>
      </c>
      <c r="C71" s="37" t="s">
        <v>26</v>
      </c>
      <c r="D71" s="37" t="str">
        <f>B71&amp;"(GD"&amp;H71&amp;"-HK2-2223)"&amp;Z71&amp;"."&amp;Y71</f>
        <v>TRIH116(GD2-HK2-2223).2</v>
      </c>
      <c r="E71" s="38">
        <v>2</v>
      </c>
      <c r="F71" s="38">
        <v>30</v>
      </c>
      <c r="G71" s="38">
        <v>3</v>
      </c>
      <c r="H71" s="38">
        <v>2</v>
      </c>
      <c r="I71" s="30"/>
      <c r="J71" s="38" t="s">
        <v>1164</v>
      </c>
      <c r="K71" s="37">
        <v>11</v>
      </c>
      <c r="L71" s="39"/>
      <c r="M71" s="37" t="e">
        <f>VLOOKUP(K71,Sheet1!$A$8:$E$36,2,0)</f>
        <v>#N/A</v>
      </c>
      <c r="N71" s="37" t="str">
        <f>IFERROR(LEFT(VLOOKUP('2223_HK2_thoikhoabieu'!$K178,Sheet1!$A$2:$E$36,4,0),2),"Không xếp lịch")</f>
        <v>4</v>
      </c>
      <c r="O71" s="37">
        <v>80</v>
      </c>
      <c r="P71" s="37" t="str">
        <f>VLOOKUP(K71,Sheet1!$A$2:$E$36,3,0)</f>
        <v>Thứ 2(01-03)</v>
      </c>
      <c r="Q71" s="37"/>
      <c r="R71" s="38">
        <v>5</v>
      </c>
      <c r="S71" s="38">
        <v>60</v>
      </c>
      <c r="T71" s="38" t="s">
        <v>976</v>
      </c>
      <c r="U71" s="37" t="s">
        <v>289</v>
      </c>
      <c r="V71" s="37"/>
      <c r="W71" s="37"/>
      <c r="X71" s="37" t="s">
        <v>1003</v>
      </c>
      <c r="Y71" s="37">
        <v>2</v>
      </c>
      <c r="Z71" s="40"/>
      <c r="AA71" s="49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>
        <v>1</v>
      </c>
      <c r="AP71" s="47">
        <v>1</v>
      </c>
      <c r="AQ71" s="47">
        <v>1</v>
      </c>
      <c r="AR71" s="47">
        <v>1</v>
      </c>
      <c r="AS71" s="47">
        <v>1</v>
      </c>
      <c r="AT71" s="47">
        <v>1</v>
      </c>
      <c r="AU71" s="47">
        <v>1</v>
      </c>
      <c r="AV71" s="47">
        <v>1</v>
      </c>
      <c r="AW71" s="47">
        <v>1</v>
      </c>
      <c r="AX71" s="47">
        <v>1</v>
      </c>
      <c r="AY71" s="47"/>
      <c r="AZ71" s="47"/>
      <c r="BA71" s="47"/>
      <c r="BB71" s="47"/>
      <c r="BC71" s="48"/>
    </row>
    <row r="72" spans="1:55" s="2" customFormat="1" ht="16" x14ac:dyDescent="0.2">
      <c r="A72" s="37">
        <v>392</v>
      </c>
      <c r="B72" s="39" t="s">
        <v>25</v>
      </c>
      <c r="C72" s="37" t="s">
        <v>26</v>
      </c>
      <c r="D72" s="37" t="str">
        <f>B72&amp;"(GD"&amp;H72&amp;"-HK2-2223)"&amp;Z72&amp;"."&amp;Y72</f>
        <v>TRIH116(GD2-HK2-2223).4</v>
      </c>
      <c r="E72" s="38">
        <v>2</v>
      </c>
      <c r="F72" s="38">
        <v>30</v>
      </c>
      <c r="G72" s="38">
        <v>3</v>
      </c>
      <c r="H72" s="38">
        <v>2</v>
      </c>
      <c r="I72" s="30"/>
      <c r="J72" s="38" t="s">
        <v>1164</v>
      </c>
      <c r="K72" s="37">
        <v>54</v>
      </c>
      <c r="L72" s="39"/>
      <c r="M72" s="37" t="str">
        <f>VLOOKUP(K72,Sheet1!$A$8:$E$36,2,0)</f>
        <v>5Ca4</v>
      </c>
      <c r="N72" s="37" t="str">
        <f>IFERROR(LEFT(VLOOKUP('2223_HK2_thoikhoabieu'!$K179,Sheet1!$A$2:$E$36,4,0),2),"Không xếp lịch")</f>
        <v>4</v>
      </c>
      <c r="O72" s="37">
        <v>80</v>
      </c>
      <c r="P72" s="37" t="str">
        <f>VLOOKUP(K72,Sheet1!$A$2:$E$36,3,0)</f>
        <v>Thứ 5(10-12)</v>
      </c>
      <c r="Q72" s="37"/>
      <c r="R72" s="38">
        <v>5</v>
      </c>
      <c r="S72" s="38">
        <v>60</v>
      </c>
      <c r="T72" s="38" t="s">
        <v>976</v>
      </c>
      <c r="U72" s="37" t="s">
        <v>1009</v>
      </c>
      <c r="V72" s="37"/>
      <c r="W72" s="37"/>
      <c r="X72" s="37" t="s">
        <v>1003</v>
      </c>
      <c r="Y72" s="37">
        <v>4</v>
      </c>
      <c r="Z72" s="40"/>
      <c r="AA72" s="49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>
        <v>1</v>
      </c>
      <c r="AP72" s="47">
        <v>1</v>
      </c>
      <c r="AQ72" s="47">
        <v>1</v>
      </c>
      <c r="AR72" s="47">
        <v>1</v>
      </c>
      <c r="AS72" s="47">
        <v>1</v>
      </c>
      <c r="AT72" s="47">
        <v>1</v>
      </c>
      <c r="AU72" s="47">
        <v>1</v>
      </c>
      <c r="AV72" s="47">
        <v>1</v>
      </c>
      <c r="AW72" s="47">
        <v>1</v>
      </c>
      <c r="AX72" s="47">
        <v>1</v>
      </c>
      <c r="AY72" s="47"/>
      <c r="AZ72" s="47"/>
      <c r="BA72" s="47"/>
      <c r="BB72" s="47"/>
      <c r="BC72" s="48"/>
    </row>
    <row r="73" spans="1:55" s="2" customFormat="1" ht="18" x14ac:dyDescent="0.2">
      <c r="A73" s="37">
        <v>229</v>
      </c>
      <c r="B73" s="39" t="s">
        <v>25</v>
      </c>
      <c r="C73" s="37" t="s">
        <v>26</v>
      </c>
      <c r="D73" s="37" t="str">
        <f>B73&amp;"(GD"&amp;H73&amp;"-HK2-2223)"&amp;Z73&amp;"."&amp;Y73</f>
        <v>TRIH116(GD2-HK2-2223).5</v>
      </c>
      <c r="E73" s="38">
        <v>2</v>
      </c>
      <c r="F73" s="38">
        <v>30</v>
      </c>
      <c r="G73" s="38">
        <v>3</v>
      </c>
      <c r="H73" s="38">
        <v>2</v>
      </c>
      <c r="I73" s="30" t="s">
        <v>984</v>
      </c>
      <c r="J73" s="38" t="s">
        <v>1164</v>
      </c>
      <c r="K73" s="37">
        <v>31</v>
      </c>
      <c r="L73" s="39"/>
      <c r="M73" s="37" t="e">
        <f>VLOOKUP(K73,Sheet1!$A$8:$E$36,2,0)</f>
        <v>#N/A</v>
      </c>
      <c r="N73" s="37" t="str">
        <f>IFERROR(LEFT(VLOOKUP('2223_HK2_thoikhoabieu'!$K180,Sheet1!$A$2:$E$36,4,0),2),"Không xếp lịch")</f>
        <v>4</v>
      </c>
      <c r="O73" s="37">
        <v>3</v>
      </c>
      <c r="P73" s="37" t="str">
        <f>VLOOKUP(K73,Sheet1!$A$2:$E$36,3,0)</f>
        <v>Thứ 3(01-03)</v>
      </c>
      <c r="Q73" s="37"/>
      <c r="R73" s="38">
        <v>5</v>
      </c>
      <c r="S73" s="38">
        <v>61</v>
      </c>
      <c r="T73" s="38" t="s">
        <v>976</v>
      </c>
      <c r="U73" s="50" t="s">
        <v>928</v>
      </c>
      <c r="V73" s="37"/>
      <c r="W73" s="37" t="s">
        <v>1296</v>
      </c>
      <c r="X73" s="37" t="s">
        <v>1003</v>
      </c>
      <c r="Y73" s="37">
        <v>5</v>
      </c>
      <c r="Z73" s="40"/>
      <c r="AA73" s="49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>
        <v>1</v>
      </c>
      <c r="AP73" s="47">
        <v>1</v>
      </c>
      <c r="AQ73" s="47">
        <v>1</v>
      </c>
      <c r="AR73" s="47">
        <v>1</v>
      </c>
      <c r="AS73" s="47">
        <v>1</v>
      </c>
      <c r="AT73" s="47">
        <v>1</v>
      </c>
      <c r="AU73" s="47">
        <v>1</v>
      </c>
      <c r="AV73" s="47">
        <v>1</v>
      </c>
      <c r="AW73" s="47">
        <v>1</v>
      </c>
      <c r="AX73" s="47">
        <v>1</v>
      </c>
      <c r="AY73" s="47"/>
      <c r="AZ73" s="47"/>
      <c r="BA73" s="47"/>
      <c r="BB73" s="47"/>
      <c r="BC73" s="48"/>
    </row>
    <row r="74" spans="1:55" s="2" customFormat="1" ht="30" x14ac:dyDescent="0.2">
      <c r="A74" s="37">
        <v>159</v>
      </c>
      <c r="B74" s="37" t="s">
        <v>550</v>
      </c>
      <c r="C74" s="37" t="s">
        <v>777</v>
      </c>
      <c r="D74" s="37" t="str">
        <f>B74&amp;"(GD"&amp;H74&amp;"-HK2-2223)"&amp;Z74&amp;"."&amp;Y74</f>
        <v>PPH201E(GD1-HK2-2223)59CTTTTC.1</v>
      </c>
      <c r="E74" s="38">
        <v>3</v>
      </c>
      <c r="F74" s="38">
        <v>45</v>
      </c>
      <c r="G74" s="38">
        <v>6</v>
      </c>
      <c r="H74" s="38">
        <v>1</v>
      </c>
      <c r="I74" s="30"/>
      <c r="J74" s="38" t="s">
        <v>1183</v>
      </c>
      <c r="K74" s="37">
        <v>13</v>
      </c>
      <c r="L74" s="39"/>
      <c r="M74" s="37" t="str">
        <f>VLOOKUP(K74,Sheet1!$A$8:$E$36,2,0)</f>
        <v>3Ca4</v>
      </c>
      <c r="N74" s="37" t="str">
        <f>IFERROR(LEFT(VLOOKUP('2223_HK2_thoikhoabieu'!$K947,Sheet1!$A$2:$E$36,4,0),2),"Không xếp lịch")</f>
        <v>7</v>
      </c>
      <c r="O74" s="37">
        <v>100</v>
      </c>
      <c r="P74" s="37" t="str">
        <f>VLOOKUP(K74,Sheet1!$A$2:$E$36,3,0)</f>
        <v>Thứ 3(10-12)</v>
      </c>
      <c r="Q74" s="37"/>
      <c r="R74" s="38">
        <v>1</v>
      </c>
      <c r="S74" s="38">
        <v>59</v>
      </c>
      <c r="T74" s="38" t="s">
        <v>975</v>
      </c>
      <c r="U74" s="37" t="s">
        <v>834</v>
      </c>
      <c r="V74" s="37" t="s">
        <v>844</v>
      </c>
      <c r="W74" s="37"/>
      <c r="X74" s="37" t="s">
        <v>1005</v>
      </c>
      <c r="Y74" s="37">
        <v>1</v>
      </c>
      <c r="Z74" s="40" t="s">
        <v>834</v>
      </c>
      <c r="AA74" s="45">
        <v>1</v>
      </c>
      <c r="AB74" s="46"/>
      <c r="AC74" s="46"/>
      <c r="AD74" s="46"/>
      <c r="AE74" s="46">
        <v>1</v>
      </c>
      <c r="AF74" s="46">
        <v>1</v>
      </c>
      <c r="AG74" s="46">
        <v>1</v>
      </c>
      <c r="AH74" s="46">
        <v>1</v>
      </c>
      <c r="AI74" s="46">
        <v>1</v>
      </c>
      <c r="AJ74" s="46">
        <v>1</v>
      </c>
      <c r="AK74" s="46">
        <v>1</v>
      </c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6"/>
      <c r="BC74" s="67"/>
    </row>
    <row r="75" spans="1:55" s="2" customFormat="1" ht="30" x14ac:dyDescent="0.2">
      <c r="A75" s="37">
        <v>159</v>
      </c>
      <c r="B75" s="37" t="s">
        <v>550</v>
      </c>
      <c r="C75" s="37" t="s">
        <v>777</v>
      </c>
      <c r="D75" s="37" t="str">
        <f>B75&amp;"(GD"&amp;H75&amp;"-HK2-2223)"&amp;Z75&amp;"."&amp;Y75</f>
        <v>PPH201E(GD1-HK2-2223)59CTTTTC.1</v>
      </c>
      <c r="E75" s="38">
        <v>3</v>
      </c>
      <c r="F75" s="38">
        <v>45</v>
      </c>
      <c r="G75" s="38">
        <v>6</v>
      </c>
      <c r="H75" s="38">
        <v>1</v>
      </c>
      <c r="I75" s="30"/>
      <c r="J75" s="38" t="s">
        <v>1183</v>
      </c>
      <c r="K75" s="37">
        <v>14</v>
      </c>
      <c r="L75" s="39" t="s">
        <v>988</v>
      </c>
      <c r="M75" s="37" t="str">
        <f>VLOOKUP(K75,Sheet1!$A$8:$E$36,2,0)</f>
        <v>6Ca3</v>
      </c>
      <c r="N75" s="37" t="str">
        <f>IFERROR(LEFT(VLOOKUP('2223_HK2_thoikhoabieu'!$K948,Sheet1!$A$2:$E$36,4,0),2),"Không xếp lịch")</f>
        <v>10</v>
      </c>
      <c r="O75" s="37">
        <v>100</v>
      </c>
      <c r="P75" s="37" t="str">
        <f>VLOOKUP(K75,Sheet1!$A$2:$E$36,3,0)</f>
        <v>Thứ 6(07-09)</v>
      </c>
      <c r="Q75" s="37"/>
      <c r="R75" s="38">
        <v>1</v>
      </c>
      <c r="S75" s="38">
        <v>59</v>
      </c>
      <c r="T75" s="38" t="s">
        <v>975</v>
      </c>
      <c r="U75" s="37" t="s">
        <v>834</v>
      </c>
      <c r="V75" s="37" t="s">
        <v>844</v>
      </c>
      <c r="W75" s="37"/>
      <c r="X75" s="37" t="s">
        <v>1005</v>
      </c>
      <c r="Y75" s="37">
        <v>1</v>
      </c>
      <c r="Z75" s="40" t="s">
        <v>834</v>
      </c>
      <c r="AA75" s="45">
        <v>1</v>
      </c>
      <c r="AB75" s="46"/>
      <c r="AC75" s="46"/>
      <c r="AD75" s="46"/>
      <c r="AE75" s="46">
        <v>1</v>
      </c>
      <c r="AF75" s="46">
        <v>1</v>
      </c>
      <c r="AG75" s="46">
        <v>1</v>
      </c>
      <c r="AH75" s="46">
        <v>1</v>
      </c>
      <c r="AI75" s="46">
        <v>1</v>
      </c>
      <c r="AJ75" s="46">
        <v>1</v>
      </c>
      <c r="AK75" s="46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6"/>
      <c r="BC75" s="67"/>
    </row>
    <row r="76" spans="1:55" s="2" customFormat="1" ht="45" x14ac:dyDescent="0.2">
      <c r="A76" s="37">
        <v>323</v>
      </c>
      <c r="B76" s="37" t="s">
        <v>620</v>
      </c>
      <c r="C76" s="70" t="s">
        <v>621</v>
      </c>
      <c r="D76" s="37" t="str">
        <f>B76&amp;"(GD"&amp;H76&amp;"-HK2-2223)"&amp;Z76&amp;"."&amp;Y76</f>
        <v>NGO203(GD1-HK2-2223).2</v>
      </c>
      <c r="E76" s="38">
        <v>3</v>
      </c>
      <c r="F76" s="38">
        <v>45</v>
      </c>
      <c r="G76" s="38">
        <v>6</v>
      </c>
      <c r="H76" s="38">
        <v>1</v>
      </c>
      <c r="I76" s="30" t="s">
        <v>985</v>
      </c>
      <c r="J76" s="38" t="s">
        <v>1320</v>
      </c>
      <c r="K76" s="37">
        <v>11</v>
      </c>
      <c r="L76" s="39"/>
      <c r="M76" s="37" t="e">
        <f>VLOOKUP(K76,Sheet1!$A$8:$E$36,2,0)</f>
        <v>#N/A</v>
      </c>
      <c r="N76" s="37" t="str">
        <f>IFERROR(LEFT(VLOOKUP('2223_HK2_thoikhoabieu'!$K815,Sheet1!$A$2:$E$36,4,0),2),"Không xếp lịch")</f>
        <v>Không xếp lịch</v>
      </c>
      <c r="O76" s="37">
        <v>3</v>
      </c>
      <c r="P76" s="37" t="str">
        <f>VLOOKUP(K76,Sheet1!$A$2:$E$36,3,0)</f>
        <v>Thứ 2(01-03)</v>
      </c>
      <c r="Q76" s="37" t="s">
        <v>1219</v>
      </c>
      <c r="R76" s="38">
        <v>3</v>
      </c>
      <c r="S76" s="38">
        <v>61</v>
      </c>
      <c r="T76" s="38" t="s">
        <v>977</v>
      </c>
      <c r="U76" s="50" t="s">
        <v>913</v>
      </c>
      <c r="V76" s="37" t="s">
        <v>1314</v>
      </c>
      <c r="W76" s="37" t="s">
        <v>1296</v>
      </c>
      <c r="X76" s="37" t="s">
        <v>1005</v>
      </c>
      <c r="Y76" s="37">
        <v>2</v>
      </c>
      <c r="Z76" s="40"/>
      <c r="AA76" s="49">
        <v>1</v>
      </c>
      <c r="AB76" s="47"/>
      <c r="AC76" s="47"/>
      <c r="AD76" s="47"/>
      <c r="AE76" s="47">
        <v>1</v>
      </c>
      <c r="AF76" s="47">
        <v>1</v>
      </c>
      <c r="AG76" s="47">
        <v>1</v>
      </c>
      <c r="AH76" s="47"/>
      <c r="AI76" s="47"/>
      <c r="AJ76" s="47"/>
      <c r="AK76" s="47">
        <v>1</v>
      </c>
      <c r="AL76" s="47">
        <v>1</v>
      </c>
      <c r="AM76" s="47">
        <v>1</v>
      </c>
      <c r="AN76" s="47">
        <v>1</v>
      </c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6"/>
      <c r="BC76" s="67"/>
    </row>
    <row r="77" spans="1:55" s="2" customFormat="1" ht="45" x14ac:dyDescent="0.2">
      <c r="A77" s="37">
        <v>323</v>
      </c>
      <c r="B77" s="37" t="s">
        <v>620</v>
      </c>
      <c r="C77" s="70" t="s">
        <v>621</v>
      </c>
      <c r="D77" s="37" t="str">
        <f>B77&amp;"(GD"&amp;H77&amp;"-HK2-2223)"&amp;Z77&amp;"."&amp;Y77</f>
        <v>NGO203(GD1-HK2-2223).2</v>
      </c>
      <c r="E77" s="38">
        <v>3</v>
      </c>
      <c r="F77" s="38">
        <v>45</v>
      </c>
      <c r="G77" s="38">
        <v>6</v>
      </c>
      <c r="H77" s="38">
        <v>1</v>
      </c>
      <c r="I77" s="30" t="s">
        <v>985</v>
      </c>
      <c r="J77" s="38" t="s">
        <v>1320</v>
      </c>
      <c r="K77" s="37">
        <v>12</v>
      </c>
      <c r="L77" s="39" t="s">
        <v>988</v>
      </c>
      <c r="M77" s="37" t="str">
        <f>VLOOKUP(K77,Sheet1!$A$8:$E$36,2,0)</f>
        <v>4Ca2</v>
      </c>
      <c r="N77" s="37" t="str">
        <f>IFERROR(LEFT(VLOOKUP('2223_HK2_thoikhoabieu'!$K816,Sheet1!$A$2:$E$36,4,0),2),"Không xếp lịch")</f>
        <v>10</v>
      </c>
      <c r="O77" s="37">
        <v>3</v>
      </c>
      <c r="P77" s="37" t="str">
        <f>VLOOKUP(K77,Sheet1!$A$2:$E$36,3,0)</f>
        <v>Thứ 4(04-06)</v>
      </c>
      <c r="Q77" s="37"/>
      <c r="R77" s="38">
        <v>3</v>
      </c>
      <c r="S77" s="38">
        <v>61</v>
      </c>
      <c r="T77" s="38" t="s">
        <v>977</v>
      </c>
      <c r="U77" s="50" t="s">
        <v>913</v>
      </c>
      <c r="V77" s="37" t="s">
        <v>1314</v>
      </c>
      <c r="W77" s="37" t="s">
        <v>1296</v>
      </c>
      <c r="X77" s="37" t="s">
        <v>1005</v>
      </c>
      <c r="Y77" s="37">
        <v>2</v>
      </c>
      <c r="Z77" s="40"/>
      <c r="AA77" s="49">
        <v>1</v>
      </c>
      <c r="AB77" s="47"/>
      <c r="AC77" s="47"/>
      <c r="AD77" s="47"/>
      <c r="AE77" s="47">
        <v>1</v>
      </c>
      <c r="AF77" s="47">
        <v>1</v>
      </c>
      <c r="AG77" s="47">
        <v>1</v>
      </c>
      <c r="AH77" s="47"/>
      <c r="AI77" s="47"/>
      <c r="AJ77" s="47"/>
      <c r="AK77" s="47">
        <v>1</v>
      </c>
      <c r="AL77" s="47">
        <v>1</v>
      </c>
      <c r="AM77" s="47">
        <v>1</v>
      </c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6"/>
      <c r="BC77" s="67"/>
    </row>
    <row r="78" spans="1:55" s="2" customFormat="1" ht="45" x14ac:dyDescent="0.2">
      <c r="A78" s="37">
        <v>323</v>
      </c>
      <c r="B78" s="37" t="s">
        <v>620</v>
      </c>
      <c r="C78" s="70" t="s">
        <v>621</v>
      </c>
      <c r="D78" s="37" t="str">
        <f>B78&amp;"(GD"&amp;H78&amp;"-HK2-2223)"&amp;Z78&amp;"."&amp;Y78</f>
        <v>NGO203(GD1-HK2-2223).3</v>
      </c>
      <c r="E78" s="38">
        <v>3</v>
      </c>
      <c r="F78" s="38">
        <v>45</v>
      </c>
      <c r="G78" s="38">
        <v>6</v>
      </c>
      <c r="H78" s="38">
        <v>1</v>
      </c>
      <c r="I78" s="30" t="s">
        <v>985</v>
      </c>
      <c r="J78" s="38" t="s">
        <v>1320</v>
      </c>
      <c r="K78" s="37">
        <v>33</v>
      </c>
      <c r="L78" s="39"/>
      <c r="M78" s="37" t="e">
        <f>VLOOKUP(K78,Sheet1!$A$8:$E$36,2,0)</f>
        <v>#N/A</v>
      </c>
      <c r="N78" s="37" t="str">
        <f>IFERROR(LEFT(VLOOKUP('2223_HK2_thoikhoabieu'!$K817,Sheet1!$A$2:$E$36,4,0),2),"Không xếp lịch")</f>
        <v>1</v>
      </c>
      <c r="O78" s="37">
        <v>3</v>
      </c>
      <c r="P78" s="37" t="str">
        <f>VLOOKUP(K78,Sheet1!$A$2:$E$36,3,0)</f>
        <v>Thứ 2(07-09)</v>
      </c>
      <c r="Q78" s="37"/>
      <c r="R78" s="38">
        <v>3</v>
      </c>
      <c r="S78" s="38">
        <v>61</v>
      </c>
      <c r="T78" s="38" t="s">
        <v>977</v>
      </c>
      <c r="U78" s="50" t="s">
        <v>914</v>
      </c>
      <c r="V78" s="37" t="s">
        <v>1314</v>
      </c>
      <c r="W78" s="37" t="s">
        <v>1296</v>
      </c>
      <c r="X78" s="37" t="s">
        <v>1005</v>
      </c>
      <c r="Y78" s="37">
        <v>3</v>
      </c>
      <c r="Z78" s="40"/>
      <c r="AA78" s="49">
        <v>1</v>
      </c>
      <c r="AB78" s="47"/>
      <c r="AC78" s="47"/>
      <c r="AD78" s="47"/>
      <c r="AE78" s="47">
        <v>1</v>
      </c>
      <c r="AF78" s="47">
        <v>1</v>
      </c>
      <c r="AG78" s="47">
        <v>1</v>
      </c>
      <c r="AH78" s="47"/>
      <c r="AI78" s="47"/>
      <c r="AJ78" s="47"/>
      <c r="AK78" s="47">
        <v>1</v>
      </c>
      <c r="AL78" s="47">
        <v>1</v>
      </c>
      <c r="AM78" s="47">
        <v>1</v>
      </c>
      <c r="AN78" s="47">
        <v>1</v>
      </c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6"/>
      <c r="BC78" s="67"/>
    </row>
    <row r="79" spans="1:55" s="2" customFormat="1" ht="45" x14ac:dyDescent="0.2">
      <c r="A79" s="37">
        <v>323</v>
      </c>
      <c r="B79" s="37" t="s">
        <v>620</v>
      </c>
      <c r="C79" s="70" t="s">
        <v>621</v>
      </c>
      <c r="D79" s="37" t="str">
        <f>B79&amp;"(GD"&amp;H79&amp;"-HK2-2223)"&amp;Z79&amp;"."&amp;Y79</f>
        <v>NGO203(GD1-HK2-2223).3</v>
      </c>
      <c r="E79" s="38">
        <v>3</v>
      </c>
      <c r="F79" s="38">
        <v>45</v>
      </c>
      <c r="G79" s="38">
        <v>6</v>
      </c>
      <c r="H79" s="38">
        <v>1</v>
      </c>
      <c r="I79" s="30" t="s">
        <v>985</v>
      </c>
      <c r="J79" s="38" t="s">
        <v>1320</v>
      </c>
      <c r="K79" s="37">
        <v>34</v>
      </c>
      <c r="L79" s="39" t="s">
        <v>988</v>
      </c>
      <c r="M79" s="37" t="str">
        <f>VLOOKUP(K79,Sheet1!$A$8:$E$36,2,0)</f>
        <v>4Ca4</v>
      </c>
      <c r="N79" s="37" t="str">
        <f>IFERROR(LEFT(VLOOKUP('2223_HK2_thoikhoabieu'!$K818,Sheet1!$A$2:$E$36,4,0),2),"Không xếp lịch")</f>
        <v>4</v>
      </c>
      <c r="O79" s="37">
        <v>3</v>
      </c>
      <c r="P79" s="37" t="str">
        <f>VLOOKUP(K79,Sheet1!$A$2:$E$36,3,0)</f>
        <v>Thứ 4(10-12)</v>
      </c>
      <c r="Q79" s="37"/>
      <c r="R79" s="38">
        <v>3</v>
      </c>
      <c r="S79" s="38">
        <v>61</v>
      </c>
      <c r="T79" s="38" t="s">
        <v>977</v>
      </c>
      <c r="U79" s="50" t="s">
        <v>914</v>
      </c>
      <c r="V79" s="37" t="s">
        <v>1314</v>
      </c>
      <c r="W79" s="37" t="s">
        <v>1296</v>
      </c>
      <c r="X79" s="37" t="s">
        <v>1005</v>
      </c>
      <c r="Y79" s="37">
        <v>3</v>
      </c>
      <c r="Z79" s="40"/>
      <c r="AA79" s="49">
        <v>1</v>
      </c>
      <c r="AB79" s="47"/>
      <c r="AC79" s="47"/>
      <c r="AD79" s="47"/>
      <c r="AE79" s="47">
        <v>1</v>
      </c>
      <c r="AF79" s="47">
        <v>1</v>
      </c>
      <c r="AG79" s="47">
        <v>1</v>
      </c>
      <c r="AH79" s="47"/>
      <c r="AI79" s="47"/>
      <c r="AJ79" s="47"/>
      <c r="AK79" s="47">
        <v>1</v>
      </c>
      <c r="AL79" s="47">
        <v>1</v>
      </c>
      <c r="AM79" s="47">
        <v>1</v>
      </c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6"/>
      <c r="BC79" s="67"/>
    </row>
    <row r="80" spans="1:55" s="2" customFormat="1" ht="18" x14ac:dyDescent="0.2">
      <c r="A80" s="37">
        <v>323</v>
      </c>
      <c r="B80" s="37" t="s">
        <v>620</v>
      </c>
      <c r="C80" s="70" t="s">
        <v>621</v>
      </c>
      <c r="D80" s="37" t="str">
        <f>B80&amp;"(GD"&amp;H80&amp;"-HK2-2223)"&amp;Z80&amp;"."&amp;Y80</f>
        <v>NGO203(GD2-HK2-2223).1</v>
      </c>
      <c r="E80" s="38">
        <v>3</v>
      </c>
      <c r="F80" s="38">
        <v>45</v>
      </c>
      <c r="G80" s="38">
        <v>6</v>
      </c>
      <c r="H80" s="38">
        <v>2</v>
      </c>
      <c r="I80" s="30" t="s">
        <v>985</v>
      </c>
      <c r="J80" s="38" t="s">
        <v>1109</v>
      </c>
      <c r="K80" s="37">
        <v>13</v>
      </c>
      <c r="L80" s="39"/>
      <c r="M80" s="37" t="str">
        <f>VLOOKUP(K80,Sheet1!$A$8:$E$36,2,0)</f>
        <v>3Ca4</v>
      </c>
      <c r="N80" s="37" t="str">
        <f>IFERROR(LEFT(VLOOKUP('2223_HK2_thoikhoabieu'!$K819,Sheet1!$A$2:$E$36,4,0),2),"Không xếp lịch")</f>
        <v>1</v>
      </c>
      <c r="O80" s="37">
        <v>3</v>
      </c>
      <c r="P80" s="37" t="str">
        <f>VLOOKUP(K80,Sheet1!$A$2:$E$36,3,0)</f>
        <v>Thứ 3(10-12)</v>
      </c>
      <c r="Q80" s="37"/>
      <c r="R80" s="38">
        <v>3</v>
      </c>
      <c r="S80" s="38">
        <v>61</v>
      </c>
      <c r="T80" s="38" t="s">
        <v>977</v>
      </c>
      <c r="U80" s="50" t="s">
        <v>912</v>
      </c>
      <c r="V80" s="37"/>
      <c r="W80" s="37" t="s">
        <v>1296</v>
      </c>
      <c r="X80" s="37" t="s">
        <v>1005</v>
      </c>
      <c r="Y80" s="37">
        <v>1</v>
      </c>
      <c r="Z80" s="40"/>
      <c r="AA80" s="49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6">
        <v>1</v>
      </c>
      <c r="AP80" s="46">
        <v>1</v>
      </c>
      <c r="AQ80" s="46">
        <v>1</v>
      </c>
      <c r="AR80" s="46">
        <v>1</v>
      </c>
      <c r="AS80" s="46">
        <v>1</v>
      </c>
      <c r="AT80" s="46">
        <v>1</v>
      </c>
      <c r="AU80" s="46">
        <v>1</v>
      </c>
      <c r="AV80" s="46">
        <v>1</v>
      </c>
      <c r="AW80" s="47"/>
      <c r="AX80" s="47"/>
      <c r="AY80" s="47"/>
      <c r="AZ80" s="47"/>
      <c r="BA80" s="47"/>
      <c r="BB80" s="46"/>
      <c r="BC80" s="67"/>
    </row>
    <row r="81" spans="1:55" s="2" customFormat="1" ht="18" x14ac:dyDescent="0.2">
      <c r="A81" s="37">
        <v>323</v>
      </c>
      <c r="B81" s="37" t="s">
        <v>620</v>
      </c>
      <c r="C81" s="70" t="s">
        <v>621</v>
      </c>
      <c r="D81" s="37" t="str">
        <f>B81&amp;"(GD"&amp;H81&amp;"-HK2-2223)"&amp;Z81&amp;"."&amp;Y81</f>
        <v>NGO203(GD2-HK2-2223).1</v>
      </c>
      <c r="E81" s="38">
        <v>3</v>
      </c>
      <c r="F81" s="38">
        <v>45</v>
      </c>
      <c r="G81" s="38">
        <v>6</v>
      </c>
      <c r="H81" s="38">
        <v>2</v>
      </c>
      <c r="I81" s="30" t="s">
        <v>985</v>
      </c>
      <c r="J81" s="38" t="s">
        <v>1109</v>
      </c>
      <c r="K81" s="37">
        <v>14</v>
      </c>
      <c r="L81" s="39" t="s">
        <v>988</v>
      </c>
      <c r="M81" s="37" t="str">
        <f>VLOOKUP(K81,Sheet1!$A$8:$E$36,2,0)</f>
        <v>6Ca3</v>
      </c>
      <c r="N81" s="37" t="str">
        <f>IFERROR(LEFT(VLOOKUP('2223_HK2_thoikhoabieu'!$K820,Sheet1!$A$2:$E$36,4,0),2),"Không xếp lịch")</f>
        <v>1</v>
      </c>
      <c r="O81" s="37">
        <v>3</v>
      </c>
      <c r="P81" s="37" t="str">
        <f>VLOOKUP(K81,Sheet1!$A$2:$E$36,3,0)</f>
        <v>Thứ 6(07-09)</v>
      </c>
      <c r="Q81" s="37"/>
      <c r="R81" s="38">
        <v>3</v>
      </c>
      <c r="S81" s="38">
        <v>61</v>
      </c>
      <c r="T81" s="38" t="s">
        <v>977</v>
      </c>
      <c r="U81" s="50" t="s">
        <v>912</v>
      </c>
      <c r="V81" s="37"/>
      <c r="W81" s="37" t="s">
        <v>1296</v>
      </c>
      <c r="X81" s="37" t="s">
        <v>1005</v>
      </c>
      <c r="Y81" s="37">
        <v>1</v>
      </c>
      <c r="Z81" s="40"/>
      <c r="AA81" s="49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6">
        <v>1</v>
      </c>
      <c r="AP81" s="46">
        <v>1</v>
      </c>
      <c r="AQ81" s="46">
        <v>1</v>
      </c>
      <c r="AR81" s="46">
        <v>1</v>
      </c>
      <c r="AS81" s="46">
        <v>1</v>
      </c>
      <c r="AT81" s="46">
        <v>1</v>
      </c>
      <c r="AU81" s="46">
        <v>1</v>
      </c>
      <c r="AV81" s="46"/>
      <c r="AW81" s="47"/>
      <c r="AX81" s="47"/>
      <c r="AY81" s="47"/>
      <c r="AZ81" s="47"/>
      <c r="BA81" s="47"/>
      <c r="BB81" s="46"/>
      <c r="BC81" s="67"/>
    </row>
    <row r="82" spans="1:55" s="2" customFormat="1" ht="45" x14ac:dyDescent="0.2">
      <c r="A82" s="37">
        <v>232</v>
      </c>
      <c r="B82" s="37" t="s">
        <v>622</v>
      </c>
      <c r="C82" s="37" t="s">
        <v>621</v>
      </c>
      <c r="D82" s="37" t="str">
        <f>B82&amp;"(GD"&amp;H82&amp;"-HK2-2223)"&amp;Z82&amp;"."&amp;Y82</f>
        <v>NGOH203(GD1-HK2-2223).1</v>
      </c>
      <c r="E82" s="38">
        <v>3</v>
      </c>
      <c r="F82" s="38">
        <v>45</v>
      </c>
      <c r="G82" s="38">
        <v>6</v>
      </c>
      <c r="H82" s="38">
        <v>1</v>
      </c>
      <c r="I82" s="30" t="s">
        <v>984</v>
      </c>
      <c r="J82" s="38" t="s">
        <v>1313</v>
      </c>
      <c r="K82" s="37">
        <v>31</v>
      </c>
      <c r="L82" s="39"/>
      <c r="M82" s="37" t="e">
        <f>VLOOKUP(K82,Sheet1!$A$8:$E$36,2,0)</f>
        <v>#N/A</v>
      </c>
      <c r="N82" s="37" t="str">
        <f>IFERROR(LEFT(VLOOKUP('2223_HK2_thoikhoabieu'!$K821,Sheet1!$A$2:$E$36,4,0),2),"Không xếp lịch")</f>
        <v>4</v>
      </c>
      <c r="O82" s="37">
        <v>3</v>
      </c>
      <c r="P82" s="37" t="str">
        <f>VLOOKUP(K82,Sheet1!$A$2:$E$36,3,0)</f>
        <v>Thứ 3(01-03)</v>
      </c>
      <c r="Q82" s="37"/>
      <c r="R82" s="38">
        <v>1</v>
      </c>
      <c r="S82" s="38">
        <v>61</v>
      </c>
      <c r="T82" s="38" t="s">
        <v>976</v>
      </c>
      <c r="U82" s="50" t="s">
        <v>910</v>
      </c>
      <c r="V82" s="37" t="s">
        <v>1314</v>
      </c>
      <c r="W82" s="37" t="s">
        <v>1296</v>
      </c>
      <c r="X82" s="37" t="s">
        <v>1003</v>
      </c>
      <c r="Y82" s="37">
        <v>1</v>
      </c>
      <c r="Z82" s="40"/>
      <c r="AA82" s="49"/>
      <c r="AB82" s="47"/>
      <c r="AC82" s="47"/>
      <c r="AD82" s="47"/>
      <c r="AE82" s="47"/>
      <c r="AF82" s="47"/>
      <c r="AG82" s="47"/>
      <c r="AH82" s="47">
        <v>1</v>
      </c>
      <c r="AI82" s="47">
        <v>1</v>
      </c>
      <c r="AJ82" s="47">
        <v>1</v>
      </c>
      <c r="AK82" s="47">
        <v>1</v>
      </c>
      <c r="AL82" s="47">
        <v>1</v>
      </c>
      <c r="AM82" s="47">
        <v>1</v>
      </c>
      <c r="AN82" s="47">
        <v>1</v>
      </c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6"/>
      <c r="BC82" s="67"/>
    </row>
    <row r="83" spans="1:55" s="2" customFormat="1" ht="45" x14ac:dyDescent="0.2">
      <c r="A83" s="37">
        <v>232</v>
      </c>
      <c r="B83" s="37" t="s">
        <v>622</v>
      </c>
      <c r="C83" s="37" t="s">
        <v>621</v>
      </c>
      <c r="D83" s="37" t="str">
        <f>B83&amp;"(GD"&amp;H83&amp;"-HK2-2223)"&amp;Z83&amp;"."&amp;Y83</f>
        <v>NGOH203(GD1-HK2-2223).1</v>
      </c>
      <c r="E83" s="38">
        <v>3</v>
      </c>
      <c r="F83" s="38">
        <v>45</v>
      </c>
      <c r="G83" s="38">
        <v>6</v>
      </c>
      <c r="H83" s="38">
        <v>1</v>
      </c>
      <c r="I83" s="30" t="s">
        <v>984</v>
      </c>
      <c r="J83" s="38" t="s">
        <v>1313</v>
      </c>
      <c r="K83" s="37">
        <v>32</v>
      </c>
      <c r="L83" s="39" t="s">
        <v>988</v>
      </c>
      <c r="M83" s="37" t="str">
        <f>VLOOKUP(K83,Sheet1!$A$8:$E$36,2,0)</f>
        <v>5Ca2</v>
      </c>
      <c r="N83" s="37" t="str">
        <f>IFERROR(LEFT(VLOOKUP('2223_HK2_thoikhoabieu'!$K822,Sheet1!$A$2:$E$36,4,0),2),"Không xếp lịch")</f>
        <v>10</v>
      </c>
      <c r="O83" s="37">
        <v>3</v>
      </c>
      <c r="P83" s="37" t="str">
        <f>VLOOKUP(K83,Sheet1!$A$2:$E$36,3,0)</f>
        <v>Thứ 5(04-06)</v>
      </c>
      <c r="Q83" s="37"/>
      <c r="R83" s="38">
        <v>1</v>
      </c>
      <c r="S83" s="38">
        <v>61</v>
      </c>
      <c r="T83" s="38" t="s">
        <v>976</v>
      </c>
      <c r="U83" s="50" t="s">
        <v>910</v>
      </c>
      <c r="V83" s="37" t="s">
        <v>1314</v>
      </c>
      <c r="W83" s="37" t="s">
        <v>1296</v>
      </c>
      <c r="X83" s="37" t="s">
        <v>1003</v>
      </c>
      <c r="Y83" s="37">
        <v>1</v>
      </c>
      <c r="Z83" s="40"/>
      <c r="AA83" s="49"/>
      <c r="AB83" s="47"/>
      <c r="AC83" s="47"/>
      <c r="AD83" s="47"/>
      <c r="AE83" s="47"/>
      <c r="AF83" s="47"/>
      <c r="AG83" s="47"/>
      <c r="AH83" s="47">
        <v>1</v>
      </c>
      <c r="AI83" s="47">
        <v>1</v>
      </c>
      <c r="AJ83" s="47">
        <v>1</v>
      </c>
      <c r="AK83" s="47">
        <v>1</v>
      </c>
      <c r="AL83" s="47">
        <v>1</v>
      </c>
      <c r="AM83" s="47">
        <v>1</v>
      </c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6"/>
      <c r="BC83" s="67"/>
    </row>
    <row r="84" spans="1:55" s="2" customFormat="1" ht="30" x14ac:dyDescent="0.2">
      <c r="A84" s="37">
        <v>337</v>
      </c>
      <c r="B84" s="39" t="s">
        <v>42</v>
      </c>
      <c r="C84" s="39" t="s">
        <v>43</v>
      </c>
      <c r="D84" s="37" t="str">
        <f>B84&amp;"(GD"&amp;H84&amp;"-HK2-2223)"&amp;Z84&amp;"."&amp;Y84</f>
        <v>TPH220(GD1-HK2-2223).1</v>
      </c>
      <c r="E84" s="38">
        <v>3</v>
      </c>
      <c r="F84" s="38">
        <v>54</v>
      </c>
      <c r="G84" s="38">
        <v>6</v>
      </c>
      <c r="H84" s="38">
        <v>1</v>
      </c>
      <c r="I84" s="30"/>
      <c r="J84" s="38" t="s">
        <v>1200</v>
      </c>
      <c r="K84" s="37">
        <v>11</v>
      </c>
      <c r="L84" s="39"/>
      <c r="M84" s="37" t="e">
        <f>VLOOKUP(K84,Sheet1!$A$8:$E$36,2,0)</f>
        <v>#N/A</v>
      </c>
      <c r="N84" s="37" t="str">
        <f>IFERROR(LEFT(VLOOKUP('2223_HK2_thoikhoabieu'!$K1666,Sheet1!$A$2:$E$36,4,0),2),"Không xếp lịch")</f>
        <v>10</v>
      </c>
      <c r="O84" s="37">
        <v>52</v>
      </c>
      <c r="P84" s="37" t="str">
        <f>VLOOKUP(K84,Sheet1!$A$2:$E$36,3,0)</f>
        <v>Thứ 2(01-03)</v>
      </c>
      <c r="Q84" s="37"/>
      <c r="R84" s="38">
        <v>3</v>
      </c>
      <c r="S84" s="38">
        <v>60</v>
      </c>
      <c r="T84" s="38" t="s">
        <v>977</v>
      </c>
      <c r="U84" s="37" t="s">
        <v>44</v>
      </c>
      <c r="V84" s="37"/>
      <c r="W84" s="37"/>
      <c r="X84" s="37" t="s">
        <v>1001</v>
      </c>
      <c r="Y84" s="37">
        <v>1</v>
      </c>
      <c r="Z84" s="40"/>
      <c r="AA84" s="45">
        <v>1</v>
      </c>
      <c r="AB84" s="46"/>
      <c r="AC84" s="46"/>
      <c r="AD84" s="46"/>
      <c r="AE84" s="46">
        <v>1</v>
      </c>
      <c r="AF84" s="46">
        <v>1</v>
      </c>
      <c r="AG84" s="46">
        <v>1</v>
      </c>
      <c r="AH84" s="46">
        <v>1</v>
      </c>
      <c r="AI84" s="46">
        <v>1</v>
      </c>
      <c r="AJ84" s="46">
        <v>1</v>
      </c>
      <c r="AK84" s="46">
        <v>1</v>
      </c>
      <c r="AL84" s="46">
        <v>1</v>
      </c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6"/>
      <c r="BC84" s="67"/>
    </row>
    <row r="85" spans="1:55" s="2" customFormat="1" ht="30" x14ac:dyDescent="0.2">
      <c r="A85" s="37">
        <v>337</v>
      </c>
      <c r="B85" s="39" t="s">
        <v>42</v>
      </c>
      <c r="C85" s="39" t="s">
        <v>43</v>
      </c>
      <c r="D85" s="37" t="str">
        <f>B85&amp;"(GD"&amp;H85&amp;"-HK2-2223)"&amp;Z85&amp;"."&amp;Y85</f>
        <v>TPH220(GD1-HK2-2223).1</v>
      </c>
      <c r="E85" s="38">
        <v>3</v>
      </c>
      <c r="F85" s="38">
        <v>54</v>
      </c>
      <c r="G85" s="38">
        <v>6</v>
      </c>
      <c r="H85" s="38">
        <v>1</v>
      </c>
      <c r="I85" s="30"/>
      <c r="J85" s="38" t="s">
        <v>1200</v>
      </c>
      <c r="K85" s="37">
        <v>12</v>
      </c>
      <c r="L85" s="39" t="s">
        <v>988</v>
      </c>
      <c r="M85" s="37" t="str">
        <f>VLOOKUP(K85,Sheet1!$A$8:$E$36,2,0)</f>
        <v>4Ca2</v>
      </c>
      <c r="N85" s="37" t="str">
        <f>IFERROR(LEFT(VLOOKUP('2223_HK2_thoikhoabieu'!$K1667,Sheet1!$A$2:$E$36,4,0),2),"Không xếp lịch")</f>
        <v>10</v>
      </c>
      <c r="O85" s="37">
        <v>33</v>
      </c>
      <c r="P85" s="37" t="str">
        <f>VLOOKUP(K85,Sheet1!$A$2:$E$36,3,0)</f>
        <v>Thứ 4(04-06)</v>
      </c>
      <c r="Q85" s="37"/>
      <c r="R85" s="38">
        <v>3</v>
      </c>
      <c r="S85" s="38">
        <v>60</v>
      </c>
      <c r="T85" s="38" t="s">
        <v>977</v>
      </c>
      <c r="U85" s="37" t="s">
        <v>44</v>
      </c>
      <c r="V85" s="37"/>
      <c r="W85" s="37"/>
      <c r="X85" s="37" t="s">
        <v>1006</v>
      </c>
      <c r="Y85" s="37">
        <v>1</v>
      </c>
      <c r="Z85" s="40"/>
      <c r="AA85" s="45">
        <v>1</v>
      </c>
      <c r="AB85" s="46"/>
      <c r="AC85" s="46"/>
      <c r="AD85" s="46"/>
      <c r="AE85" s="46">
        <v>1</v>
      </c>
      <c r="AF85" s="46">
        <v>1</v>
      </c>
      <c r="AG85" s="46">
        <v>1</v>
      </c>
      <c r="AH85" s="46">
        <v>1</v>
      </c>
      <c r="AI85" s="46">
        <v>1</v>
      </c>
      <c r="AJ85" s="46">
        <v>1</v>
      </c>
      <c r="AK85" s="46">
        <v>1</v>
      </c>
      <c r="AL85" s="46">
        <v>1</v>
      </c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6"/>
      <c r="BC85" s="67"/>
    </row>
    <row r="86" spans="1:55" s="2" customFormat="1" ht="30" x14ac:dyDescent="0.2">
      <c r="A86" s="37">
        <v>337</v>
      </c>
      <c r="B86" s="39" t="s">
        <v>42</v>
      </c>
      <c r="C86" s="39" t="s">
        <v>43</v>
      </c>
      <c r="D86" s="37" t="str">
        <f>B86&amp;"(GD"&amp;H86&amp;"-HK2-2223)"&amp;Z86&amp;"."&amp;Y86</f>
        <v>TPH220(GD1-HK2-2223).3</v>
      </c>
      <c r="E86" s="38">
        <v>3</v>
      </c>
      <c r="F86" s="38">
        <v>54</v>
      </c>
      <c r="G86" s="38">
        <v>6</v>
      </c>
      <c r="H86" s="38">
        <v>1</v>
      </c>
      <c r="I86" s="30"/>
      <c r="J86" s="38" t="s">
        <v>1200</v>
      </c>
      <c r="K86" s="37">
        <v>13</v>
      </c>
      <c r="L86" s="39"/>
      <c r="M86" s="37" t="str">
        <f>VLOOKUP(K86,Sheet1!$A$8:$E$36,2,0)</f>
        <v>3Ca4</v>
      </c>
      <c r="N86" s="37" t="str">
        <f>IFERROR(LEFT(VLOOKUP('2223_HK2_thoikhoabieu'!$K1668,Sheet1!$A$2:$E$36,4,0),2),"Không xếp lịch")</f>
        <v>7</v>
      </c>
      <c r="O86" s="37">
        <v>33</v>
      </c>
      <c r="P86" s="37" t="str">
        <f>VLOOKUP(K86,Sheet1!$A$2:$E$36,3,0)</f>
        <v>Thứ 3(10-12)</v>
      </c>
      <c r="Q86" s="37"/>
      <c r="R86" s="38">
        <v>3</v>
      </c>
      <c r="S86" s="38">
        <v>60</v>
      </c>
      <c r="T86" s="38" t="s">
        <v>977</v>
      </c>
      <c r="U86" s="37" t="s">
        <v>44</v>
      </c>
      <c r="V86" s="37"/>
      <c r="W86" s="37"/>
      <c r="X86" s="37" t="s">
        <v>1006</v>
      </c>
      <c r="Y86" s="37">
        <v>3</v>
      </c>
      <c r="Z86" s="40"/>
      <c r="AA86" s="45">
        <v>1</v>
      </c>
      <c r="AB86" s="46"/>
      <c r="AC86" s="46"/>
      <c r="AD86" s="46"/>
      <c r="AE86" s="46">
        <v>1</v>
      </c>
      <c r="AF86" s="46">
        <v>1</v>
      </c>
      <c r="AG86" s="46">
        <v>1</v>
      </c>
      <c r="AH86" s="46">
        <v>1</v>
      </c>
      <c r="AI86" s="46">
        <v>1</v>
      </c>
      <c r="AJ86" s="46">
        <v>1</v>
      </c>
      <c r="AK86" s="46">
        <v>1</v>
      </c>
      <c r="AL86" s="46">
        <v>1</v>
      </c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6"/>
      <c r="BC86" s="67"/>
    </row>
    <row r="87" spans="1:55" s="2" customFormat="1" ht="30" x14ac:dyDescent="0.2">
      <c r="A87" s="37">
        <v>337</v>
      </c>
      <c r="B87" s="39" t="s">
        <v>42</v>
      </c>
      <c r="C87" s="39" t="s">
        <v>43</v>
      </c>
      <c r="D87" s="37" t="str">
        <f>B87&amp;"(GD"&amp;H87&amp;"-HK2-2223)"&amp;Z87&amp;"."&amp;Y87</f>
        <v>TPH220(GD1-HK2-2223).3</v>
      </c>
      <c r="E87" s="38">
        <v>3</v>
      </c>
      <c r="F87" s="38">
        <v>54</v>
      </c>
      <c r="G87" s="38">
        <v>6</v>
      </c>
      <c r="H87" s="38">
        <v>1</v>
      </c>
      <c r="I87" s="30"/>
      <c r="J87" s="38" t="s">
        <v>1200</v>
      </c>
      <c r="K87" s="37">
        <v>14</v>
      </c>
      <c r="L87" s="39" t="s">
        <v>988</v>
      </c>
      <c r="M87" s="37" t="str">
        <f>VLOOKUP(K87,Sheet1!$A$8:$E$36,2,0)</f>
        <v>6Ca3</v>
      </c>
      <c r="N87" s="37" t="str">
        <f>IFERROR(LEFT(VLOOKUP('2223_HK2_thoikhoabieu'!$K1669,Sheet1!$A$2:$E$36,4,0),2),"Không xếp lịch")</f>
        <v>7</v>
      </c>
      <c r="O87" s="37">
        <v>33</v>
      </c>
      <c r="P87" s="37" t="str">
        <f>VLOOKUP(K87,Sheet1!$A$2:$E$36,3,0)</f>
        <v>Thứ 6(07-09)</v>
      </c>
      <c r="Q87" s="37"/>
      <c r="R87" s="38">
        <v>3</v>
      </c>
      <c r="S87" s="38">
        <v>60</v>
      </c>
      <c r="T87" s="38" t="s">
        <v>977</v>
      </c>
      <c r="U87" s="37" t="s">
        <v>44</v>
      </c>
      <c r="V87" s="37"/>
      <c r="W87" s="37"/>
      <c r="X87" s="37" t="s">
        <v>1006</v>
      </c>
      <c r="Y87" s="37">
        <v>3</v>
      </c>
      <c r="Z87" s="40"/>
      <c r="AA87" s="45">
        <v>1</v>
      </c>
      <c r="AB87" s="46"/>
      <c r="AC87" s="46"/>
      <c r="AD87" s="46"/>
      <c r="AE87" s="46">
        <v>1</v>
      </c>
      <c r="AF87" s="46">
        <v>1</v>
      </c>
      <c r="AG87" s="46">
        <v>1</v>
      </c>
      <c r="AH87" s="46">
        <v>1</v>
      </c>
      <c r="AI87" s="46">
        <v>1</v>
      </c>
      <c r="AJ87" s="46">
        <v>1</v>
      </c>
      <c r="AK87" s="46">
        <v>1</v>
      </c>
      <c r="AL87" s="46">
        <v>1</v>
      </c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6"/>
      <c r="BC87" s="67"/>
    </row>
    <row r="88" spans="1:55" s="2" customFormat="1" ht="16" x14ac:dyDescent="0.2">
      <c r="A88" s="37">
        <v>337</v>
      </c>
      <c r="B88" s="39" t="s">
        <v>42</v>
      </c>
      <c r="C88" s="39" t="s">
        <v>43</v>
      </c>
      <c r="D88" s="37" t="str">
        <f>B88&amp;"(GD"&amp;H88&amp;"-HK2-2223)"&amp;Z88&amp;"."&amp;Y88</f>
        <v>TPH220(GD2-HK2-2223).2</v>
      </c>
      <c r="E88" s="38">
        <v>3</v>
      </c>
      <c r="F88" s="38">
        <v>54</v>
      </c>
      <c r="G88" s="38">
        <v>6</v>
      </c>
      <c r="H88" s="38">
        <v>2</v>
      </c>
      <c r="I88" s="30"/>
      <c r="J88" s="38" t="s">
        <v>1201</v>
      </c>
      <c r="K88" s="37">
        <v>11</v>
      </c>
      <c r="L88" s="39"/>
      <c r="M88" s="37" t="e">
        <f>VLOOKUP(K88,Sheet1!$A$8:$E$36,2,0)</f>
        <v>#N/A</v>
      </c>
      <c r="N88" s="37" t="str">
        <f>IFERROR(LEFT(VLOOKUP('2223_HK2_thoikhoabieu'!$K1670,Sheet1!$A$2:$E$36,4,0),2),"Không xếp lịch")</f>
        <v>10</v>
      </c>
      <c r="O88" s="37">
        <v>33</v>
      </c>
      <c r="P88" s="37" t="str">
        <f>VLOOKUP(K88,Sheet1!$A$2:$E$36,3,0)</f>
        <v>Thứ 2(01-03)</v>
      </c>
      <c r="Q88" s="37"/>
      <c r="R88" s="38">
        <v>3</v>
      </c>
      <c r="S88" s="38">
        <v>60</v>
      </c>
      <c r="T88" s="38" t="s">
        <v>977</v>
      </c>
      <c r="U88" s="37" t="s">
        <v>44</v>
      </c>
      <c r="V88" s="37"/>
      <c r="W88" s="37"/>
      <c r="X88" s="37" t="s">
        <v>1006</v>
      </c>
      <c r="Y88" s="37">
        <v>2</v>
      </c>
      <c r="Z88" s="40"/>
      <c r="AA88" s="49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6">
        <v>1</v>
      </c>
      <c r="AP88" s="46">
        <v>1</v>
      </c>
      <c r="AQ88" s="46">
        <v>1</v>
      </c>
      <c r="AR88" s="46">
        <v>1</v>
      </c>
      <c r="AS88" s="46">
        <v>1</v>
      </c>
      <c r="AT88" s="46">
        <v>1</v>
      </c>
      <c r="AU88" s="46">
        <v>1</v>
      </c>
      <c r="AV88" s="46">
        <v>1</v>
      </c>
      <c r="AW88" s="46">
        <v>1</v>
      </c>
      <c r="AX88" s="47"/>
      <c r="AY88" s="47"/>
      <c r="AZ88" s="47"/>
      <c r="BA88" s="47"/>
      <c r="BB88" s="46"/>
      <c r="BC88" s="67"/>
    </row>
    <row r="89" spans="1:55" s="2" customFormat="1" ht="16" x14ac:dyDescent="0.2">
      <c r="A89" s="37">
        <v>337</v>
      </c>
      <c r="B89" s="39" t="s">
        <v>42</v>
      </c>
      <c r="C89" s="39" t="s">
        <v>43</v>
      </c>
      <c r="D89" s="37" t="str">
        <f>B89&amp;"(GD"&amp;H89&amp;"-HK2-2223)"&amp;Z89&amp;"."&amp;Y89</f>
        <v>TPH220(GD2-HK2-2223).2</v>
      </c>
      <c r="E89" s="38">
        <v>3</v>
      </c>
      <c r="F89" s="38">
        <v>54</v>
      </c>
      <c r="G89" s="38">
        <v>6</v>
      </c>
      <c r="H89" s="38">
        <v>2</v>
      </c>
      <c r="I89" s="30"/>
      <c r="J89" s="38" t="s">
        <v>1201</v>
      </c>
      <c r="K89" s="37">
        <v>12</v>
      </c>
      <c r="L89" s="39" t="s">
        <v>988</v>
      </c>
      <c r="M89" s="37" t="str">
        <f>VLOOKUP(K89,Sheet1!$A$8:$E$36,2,0)</f>
        <v>4Ca2</v>
      </c>
      <c r="N89" s="37" t="str">
        <f>IFERROR(LEFT(VLOOKUP('2223_HK2_thoikhoabieu'!$K1671,Sheet1!$A$2:$E$36,4,0),2),"Không xếp lịch")</f>
        <v>7</v>
      </c>
      <c r="O89" s="37">
        <v>33</v>
      </c>
      <c r="P89" s="37" t="str">
        <f>VLOOKUP(K89,Sheet1!$A$2:$E$36,3,0)</f>
        <v>Thứ 4(04-06)</v>
      </c>
      <c r="Q89" s="37"/>
      <c r="R89" s="38">
        <v>3</v>
      </c>
      <c r="S89" s="38">
        <v>60</v>
      </c>
      <c r="T89" s="38" t="s">
        <v>977</v>
      </c>
      <c r="U89" s="37" t="s">
        <v>44</v>
      </c>
      <c r="V89" s="37"/>
      <c r="W89" s="37"/>
      <c r="X89" s="37" t="s">
        <v>1006</v>
      </c>
      <c r="Y89" s="37">
        <v>2</v>
      </c>
      <c r="Z89" s="40"/>
      <c r="AA89" s="49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6">
        <v>1</v>
      </c>
      <c r="AP89" s="46">
        <v>1</v>
      </c>
      <c r="AQ89" s="46">
        <v>1</v>
      </c>
      <c r="AR89" s="46">
        <v>1</v>
      </c>
      <c r="AS89" s="46">
        <v>1</v>
      </c>
      <c r="AT89" s="46">
        <v>1</v>
      </c>
      <c r="AU89" s="46">
        <v>1</v>
      </c>
      <c r="AV89" s="46">
        <v>1</v>
      </c>
      <c r="AW89" s="46">
        <v>1</v>
      </c>
      <c r="AX89" s="47"/>
      <c r="AY89" s="47"/>
      <c r="AZ89" s="47"/>
      <c r="BA89" s="47"/>
      <c r="BB89" s="46"/>
      <c r="BC89" s="67"/>
    </row>
    <row r="90" spans="1:55" s="2" customFormat="1" ht="30" x14ac:dyDescent="0.2">
      <c r="A90" s="37">
        <v>338</v>
      </c>
      <c r="B90" s="39" t="s">
        <v>45</v>
      </c>
      <c r="C90" s="39" t="s">
        <v>46</v>
      </c>
      <c r="D90" s="37" t="str">
        <f>B90&amp;"(GD"&amp;H90&amp;"-HK2-2223)"&amp;Z90&amp;"."&amp;Y90</f>
        <v>TPH221(GD1-HK2-2223).2</v>
      </c>
      <c r="E90" s="38">
        <v>3</v>
      </c>
      <c r="F90" s="38">
        <v>54</v>
      </c>
      <c r="G90" s="38">
        <v>6</v>
      </c>
      <c r="H90" s="38">
        <v>1</v>
      </c>
      <c r="I90" s="30"/>
      <c r="J90" s="38" t="s">
        <v>1200</v>
      </c>
      <c r="K90" s="37">
        <v>21</v>
      </c>
      <c r="L90" s="39"/>
      <c r="M90" s="37" t="e">
        <f>VLOOKUP(K90,Sheet1!$A$8:$E$36,2,0)</f>
        <v>#N/A</v>
      </c>
      <c r="N90" s="37" t="str">
        <f>IFERROR(LEFT(VLOOKUP('2223_HK2_thoikhoabieu'!$K1672,Sheet1!$A$2:$E$36,4,0),2),"Không xếp lịch")</f>
        <v>7</v>
      </c>
      <c r="O90" s="37">
        <v>33</v>
      </c>
      <c r="P90" s="37" t="str">
        <f>VLOOKUP(K90,Sheet1!$A$2:$E$36,3,0)</f>
        <v>Thứ 2(04-06)</v>
      </c>
      <c r="Q90" s="37"/>
      <c r="R90" s="38">
        <v>3</v>
      </c>
      <c r="S90" s="38">
        <v>60</v>
      </c>
      <c r="T90" s="38" t="s">
        <v>977</v>
      </c>
      <c r="U90" s="37" t="s">
        <v>44</v>
      </c>
      <c r="V90" s="37"/>
      <c r="W90" s="37"/>
      <c r="X90" s="37" t="s">
        <v>1006</v>
      </c>
      <c r="Y90" s="37">
        <v>2</v>
      </c>
      <c r="Z90" s="40"/>
      <c r="AA90" s="45">
        <v>1</v>
      </c>
      <c r="AB90" s="46"/>
      <c r="AC90" s="46"/>
      <c r="AD90" s="46"/>
      <c r="AE90" s="46">
        <v>1</v>
      </c>
      <c r="AF90" s="46">
        <v>1</v>
      </c>
      <c r="AG90" s="46">
        <v>1</v>
      </c>
      <c r="AH90" s="46">
        <v>1</v>
      </c>
      <c r="AI90" s="46">
        <v>1</v>
      </c>
      <c r="AJ90" s="46">
        <v>1</v>
      </c>
      <c r="AK90" s="46">
        <v>1</v>
      </c>
      <c r="AL90" s="46">
        <v>1</v>
      </c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6"/>
      <c r="BC90" s="67"/>
    </row>
    <row r="91" spans="1:55" s="2" customFormat="1" ht="30" x14ac:dyDescent="0.2">
      <c r="A91" s="37">
        <v>338</v>
      </c>
      <c r="B91" s="39" t="s">
        <v>45</v>
      </c>
      <c r="C91" s="39" t="s">
        <v>46</v>
      </c>
      <c r="D91" s="37" t="str">
        <f>B91&amp;"(GD"&amp;H91&amp;"-HK2-2223)"&amp;Z91&amp;"."&amp;Y91</f>
        <v>TPH221(GD1-HK2-2223).2</v>
      </c>
      <c r="E91" s="38">
        <v>3</v>
      </c>
      <c r="F91" s="38">
        <v>54</v>
      </c>
      <c r="G91" s="38">
        <v>6</v>
      </c>
      <c r="H91" s="38">
        <v>1</v>
      </c>
      <c r="I91" s="30"/>
      <c r="J91" s="38" t="s">
        <v>1200</v>
      </c>
      <c r="K91" s="37">
        <v>22</v>
      </c>
      <c r="L91" s="39" t="s">
        <v>988</v>
      </c>
      <c r="M91" s="37" t="str">
        <f>VLOOKUP(K91,Sheet1!$A$8:$E$36,2,0)</f>
        <v>5Ca1</v>
      </c>
      <c r="N91" s="37" t="str">
        <f>IFERROR(LEFT(VLOOKUP('2223_HK2_thoikhoabieu'!$K1673,Sheet1!$A$2:$E$36,4,0),2),"Không xếp lịch")</f>
        <v>10</v>
      </c>
      <c r="O91" s="37">
        <v>33</v>
      </c>
      <c r="P91" s="37" t="str">
        <f>VLOOKUP(K91,Sheet1!$A$2:$E$36,3,0)</f>
        <v>Thứ 5(01-03)</v>
      </c>
      <c r="Q91" s="37"/>
      <c r="R91" s="38">
        <v>3</v>
      </c>
      <c r="S91" s="38">
        <v>60</v>
      </c>
      <c r="T91" s="38" t="s">
        <v>977</v>
      </c>
      <c r="U91" s="37" t="s">
        <v>44</v>
      </c>
      <c r="V91" s="37"/>
      <c r="W91" s="37"/>
      <c r="X91" s="37" t="s">
        <v>1006</v>
      </c>
      <c r="Y91" s="37">
        <v>2</v>
      </c>
      <c r="Z91" s="40"/>
      <c r="AA91" s="45">
        <v>1</v>
      </c>
      <c r="AB91" s="46"/>
      <c r="AC91" s="46"/>
      <c r="AD91" s="46"/>
      <c r="AE91" s="46">
        <v>1</v>
      </c>
      <c r="AF91" s="46">
        <v>1</v>
      </c>
      <c r="AG91" s="46">
        <v>1</v>
      </c>
      <c r="AH91" s="46">
        <v>1</v>
      </c>
      <c r="AI91" s="46">
        <v>1</v>
      </c>
      <c r="AJ91" s="46">
        <v>1</v>
      </c>
      <c r="AK91" s="46">
        <v>1</v>
      </c>
      <c r="AL91" s="46">
        <v>1</v>
      </c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6"/>
      <c r="BC91" s="67"/>
    </row>
    <row r="92" spans="1:55" s="2" customFormat="1" ht="16" x14ac:dyDescent="0.2">
      <c r="A92" s="37">
        <v>338</v>
      </c>
      <c r="B92" s="39" t="s">
        <v>45</v>
      </c>
      <c r="C92" s="39" t="s">
        <v>46</v>
      </c>
      <c r="D92" s="37" t="str">
        <f>B92&amp;"(GD"&amp;H92&amp;"-HK2-2223)"&amp;Z92&amp;"."&amp;Y92</f>
        <v>TPH221(GD2-HK2-2223).1</v>
      </c>
      <c r="E92" s="38">
        <v>3</v>
      </c>
      <c r="F92" s="38">
        <v>54</v>
      </c>
      <c r="G92" s="38">
        <v>6</v>
      </c>
      <c r="H92" s="38">
        <v>2</v>
      </c>
      <c r="I92" s="30"/>
      <c r="J92" s="38" t="s">
        <v>1201</v>
      </c>
      <c r="K92" s="37">
        <v>13</v>
      </c>
      <c r="L92" s="39"/>
      <c r="M92" s="37" t="str">
        <f>VLOOKUP(K92,Sheet1!$A$8:$E$36,2,0)</f>
        <v>3Ca4</v>
      </c>
      <c r="N92" s="37" t="str">
        <f>IFERROR(LEFT(VLOOKUP('2223_HK2_thoikhoabieu'!$K1674,Sheet1!$A$2:$E$36,4,0),2),"Không xếp lịch")</f>
        <v>7</v>
      </c>
      <c r="O92" s="37">
        <v>33</v>
      </c>
      <c r="P92" s="37" t="str">
        <f>VLOOKUP(K92,Sheet1!$A$2:$E$36,3,0)</f>
        <v>Thứ 3(10-12)</v>
      </c>
      <c r="Q92" s="37"/>
      <c r="R92" s="38">
        <v>3</v>
      </c>
      <c r="S92" s="38">
        <v>60</v>
      </c>
      <c r="T92" s="38" t="s">
        <v>977</v>
      </c>
      <c r="U92" s="37" t="s">
        <v>44</v>
      </c>
      <c r="V92" s="37"/>
      <c r="W92" s="37"/>
      <c r="X92" s="37" t="s">
        <v>1006</v>
      </c>
      <c r="Y92" s="37">
        <v>1</v>
      </c>
      <c r="Z92" s="40"/>
      <c r="AA92" s="49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6">
        <v>1</v>
      </c>
      <c r="AP92" s="46">
        <v>1</v>
      </c>
      <c r="AQ92" s="46">
        <v>1</v>
      </c>
      <c r="AR92" s="46">
        <v>1</v>
      </c>
      <c r="AS92" s="46">
        <v>1</v>
      </c>
      <c r="AT92" s="46">
        <v>1</v>
      </c>
      <c r="AU92" s="46">
        <v>1</v>
      </c>
      <c r="AV92" s="46">
        <v>1</v>
      </c>
      <c r="AW92" s="46">
        <v>1</v>
      </c>
      <c r="AX92" s="47"/>
      <c r="AY92" s="47"/>
      <c r="AZ92" s="47"/>
      <c r="BA92" s="47"/>
      <c r="BB92" s="47"/>
      <c r="BC92" s="48"/>
    </row>
    <row r="93" spans="1:55" s="2" customFormat="1" ht="16" x14ac:dyDescent="0.2">
      <c r="A93" s="37">
        <v>338</v>
      </c>
      <c r="B93" s="39" t="s">
        <v>45</v>
      </c>
      <c r="C93" s="39" t="s">
        <v>46</v>
      </c>
      <c r="D93" s="37" t="str">
        <f>B93&amp;"(GD"&amp;H93&amp;"-HK2-2223)"&amp;Z93&amp;"."&amp;Y93</f>
        <v>TPH221(GD2-HK2-2223).1</v>
      </c>
      <c r="E93" s="38">
        <v>3</v>
      </c>
      <c r="F93" s="38">
        <v>54</v>
      </c>
      <c r="G93" s="38">
        <v>6</v>
      </c>
      <c r="H93" s="38">
        <v>2</v>
      </c>
      <c r="I93" s="30"/>
      <c r="J93" s="38" t="s">
        <v>1201</v>
      </c>
      <c r="K93" s="37">
        <v>14</v>
      </c>
      <c r="L93" s="39" t="s">
        <v>988</v>
      </c>
      <c r="M93" s="37" t="str">
        <f>VLOOKUP(K93,Sheet1!$A$8:$E$36,2,0)</f>
        <v>6Ca3</v>
      </c>
      <c r="N93" s="37" t="str">
        <f>IFERROR(LEFT(VLOOKUP('2223_HK2_thoikhoabieu'!$K1675,Sheet1!$A$2:$E$36,4,0),2),"Không xếp lịch")</f>
        <v>10</v>
      </c>
      <c r="O93" s="37">
        <v>33</v>
      </c>
      <c r="P93" s="37" t="str">
        <f>VLOOKUP(K93,Sheet1!$A$2:$E$36,3,0)</f>
        <v>Thứ 6(07-09)</v>
      </c>
      <c r="Q93" s="37"/>
      <c r="R93" s="38">
        <v>3</v>
      </c>
      <c r="S93" s="38">
        <v>60</v>
      </c>
      <c r="T93" s="38" t="s">
        <v>977</v>
      </c>
      <c r="U93" s="37" t="s">
        <v>44</v>
      </c>
      <c r="V93" s="37"/>
      <c r="W93" s="37"/>
      <c r="X93" s="37" t="s">
        <v>1006</v>
      </c>
      <c r="Y93" s="37">
        <v>1</v>
      </c>
      <c r="Z93" s="40"/>
      <c r="AA93" s="49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6">
        <v>1</v>
      </c>
      <c r="AP93" s="46">
        <v>1</v>
      </c>
      <c r="AQ93" s="46">
        <v>1</v>
      </c>
      <c r="AR93" s="46">
        <v>1</v>
      </c>
      <c r="AS93" s="46">
        <v>1</v>
      </c>
      <c r="AT93" s="46">
        <v>1</v>
      </c>
      <c r="AU93" s="46">
        <v>1</v>
      </c>
      <c r="AV93" s="46">
        <v>1</v>
      </c>
      <c r="AW93" s="46">
        <v>1</v>
      </c>
      <c r="AX93" s="47"/>
      <c r="AY93" s="47"/>
      <c r="AZ93" s="47"/>
      <c r="BA93" s="47"/>
      <c r="BB93" s="47"/>
      <c r="BC93" s="48"/>
    </row>
    <row r="94" spans="1:55" s="2" customFormat="1" ht="16" x14ac:dyDescent="0.2">
      <c r="A94" s="37">
        <v>338</v>
      </c>
      <c r="B94" s="39" t="s">
        <v>45</v>
      </c>
      <c r="C94" s="39" t="s">
        <v>46</v>
      </c>
      <c r="D94" s="37" t="str">
        <f>B94&amp;"(GD"&amp;H94&amp;"-HK2-2223)"&amp;Z94&amp;"."&amp;Y94</f>
        <v>TPH221(GD2-HK2-2223).3</v>
      </c>
      <c r="E94" s="38">
        <v>3</v>
      </c>
      <c r="F94" s="38">
        <v>54</v>
      </c>
      <c r="G94" s="38">
        <v>6</v>
      </c>
      <c r="H94" s="38">
        <v>2</v>
      </c>
      <c r="I94" s="30"/>
      <c r="J94" s="38" t="s">
        <v>1201</v>
      </c>
      <c r="K94" s="37">
        <v>21</v>
      </c>
      <c r="L94" s="39"/>
      <c r="M94" s="37" t="e">
        <f>VLOOKUP(K94,Sheet1!$A$8:$E$36,2,0)</f>
        <v>#N/A</v>
      </c>
      <c r="N94" s="37" t="str">
        <f>IFERROR(LEFT(VLOOKUP('2223_HK2_thoikhoabieu'!$K1676,Sheet1!$A$2:$E$36,4,0),2),"Không xếp lịch")</f>
        <v>10</v>
      </c>
      <c r="O94" s="37">
        <v>33</v>
      </c>
      <c r="P94" s="37" t="str">
        <f>VLOOKUP(K94,Sheet1!$A$2:$E$36,3,0)</f>
        <v>Thứ 2(04-06)</v>
      </c>
      <c r="Q94" s="37"/>
      <c r="R94" s="38">
        <v>3</v>
      </c>
      <c r="S94" s="38">
        <v>60</v>
      </c>
      <c r="T94" s="38" t="s">
        <v>977</v>
      </c>
      <c r="U94" s="37" t="s">
        <v>44</v>
      </c>
      <c r="V94" s="37"/>
      <c r="W94" s="37"/>
      <c r="X94" s="37" t="s">
        <v>1006</v>
      </c>
      <c r="Y94" s="37">
        <v>3</v>
      </c>
      <c r="Z94" s="40"/>
      <c r="AA94" s="49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6">
        <v>1</v>
      </c>
      <c r="AP94" s="46">
        <v>1</v>
      </c>
      <c r="AQ94" s="46">
        <v>1</v>
      </c>
      <c r="AR94" s="46">
        <v>1</v>
      </c>
      <c r="AS94" s="46">
        <v>1</v>
      </c>
      <c r="AT94" s="46">
        <v>1</v>
      </c>
      <c r="AU94" s="46">
        <v>1</v>
      </c>
      <c r="AV94" s="46">
        <v>1</v>
      </c>
      <c r="AW94" s="46">
        <v>1</v>
      </c>
      <c r="AX94" s="47"/>
      <c r="AY94" s="47"/>
      <c r="AZ94" s="47"/>
      <c r="BA94" s="47"/>
      <c r="BB94" s="46"/>
      <c r="BC94" s="67"/>
    </row>
    <row r="95" spans="1:55" s="2" customFormat="1" ht="16" x14ac:dyDescent="0.2">
      <c r="A95" s="37">
        <v>338</v>
      </c>
      <c r="B95" s="39" t="s">
        <v>45</v>
      </c>
      <c r="C95" s="39" t="s">
        <v>46</v>
      </c>
      <c r="D95" s="37" t="str">
        <f>B95&amp;"(GD"&amp;H95&amp;"-HK2-2223)"&amp;Z95&amp;"."&amp;Y95</f>
        <v>TPH221(GD2-HK2-2223).3</v>
      </c>
      <c r="E95" s="38">
        <v>3</v>
      </c>
      <c r="F95" s="38">
        <v>54</v>
      </c>
      <c r="G95" s="38">
        <v>6</v>
      </c>
      <c r="H95" s="38">
        <v>2</v>
      </c>
      <c r="I95" s="30"/>
      <c r="J95" s="38" t="s">
        <v>1201</v>
      </c>
      <c r="K95" s="37">
        <v>22</v>
      </c>
      <c r="L95" s="39" t="s">
        <v>988</v>
      </c>
      <c r="M95" s="37" t="str">
        <f>VLOOKUP(K95,Sheet1!$A$8:$E$36,2,0)</f>
        <v>5Ca1</v>
      </c>
      <c r="N95" s="37" t="str">
        <f>IFERROR(LEFT(VLOOKUP('2223_HK2_thoikhoabieu'!$K1677,Sheet1!$A$2:$E$36,4,0),2),"Không xếp lịch")</f>
        <v>4</v>
      </c>
      <c r="O95" s="37">
        <v>33</v>
      </c>
      <c r="P95" s="37" t="str">
        <f>VLOOKUP(K95,Sheet1!$A$2:$E$36,3,0)</f>
        <v>Thứ 5(01-03)</v>
      </c>
      <c r="Q95" s="37"/>
      <c r="R95" s="38">
        <v>3</v>
      </c>
      <c r="S95" s="38">
        <v>60</v>
      </c>
      <c r="T95" s="38" t="s">
        <v>977</v>
      </c>
      <c r="U95" s="37" t="s">
        <v>44</v>
      </c>
      <c r="V95" s="37"/>
      <c r="W95" s="37"/>
      <c r="X95" s="37" t="s">
        <v>1006</v>
      </c>
      <c r="Y95" s="37">
        <v>3</v>
      </c>
      <c r="Z95" s="40"/>
      <c r="AA95" s="49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6">
        <v>1</v>
      </c>
      <c r="AP95" s="46">
        <v>1</v>
      </c>
      <c r="AQ95" s="46">
        <v>1</v>
      </c>
      <c r="AR95" s="46">
        <v>1</v>
      </c>
      <c r="AS95" s="46">
        <v>1</v>
      </c>
      <c r="AT95" s="46">
        <v>1</v>
      </c>
      <c r="AU95" s="46">
        <v>1</v>
      </c>
      <c r="AV95" s="46">
        <v>1</v>
      </c>
      <c r="AW95" s="46">
        <v>1</v>
      </c>
      <c r="AX95" s="47"/>
      <c r="AY95" s="47"/>
      <c r="AZ95" s="47"/>
      <c r="BA95" s="47"/>
      <c r="BB95" s="46"/>
      <c r="BC95" s="67"/>
    </row>
    <row r="96" spans="1:55" s="2" customFormat="1" ht="30" x14ac:dyDescent="0.2">
      <c r="A96" s="37">
        <v>274</v>
      </c>
      <c r="B96" s="39" t="s">
        <v>57</v>
      </c>
      <c r="C96" s="39" t="s">
        <v>58</v>
      </c>
      <c r="D96" s="37" t="str">
        <f>B96&amp;"(GD"&amp;H96&amp;"-HK2-2223)"&amp;Z96&amp;"."&amp;Y96</f>
        <v>KTE418(GD1-HK2-2223).1</v>
      </c>
      <c r="E96" s="38">
        <v>3</v>
      </c>
      <c r="F96" s="38">
        <v>45</v>
      </c>
      <c r="G96" s="38">
        <v>6</v>
      </c>
      <c r="H96" s="38">
        <v>1</v>
      </c>
      <c r="I96" s="30"/>
      <c r="J96" s="38" t="s">
        <v>1183</v>
      </c>
      <c r="K96" s="37">
        <v>41</v>
      </c>
      <c r="L96" s="39"/>
      <c r="M96" s="37" t="str">
        <f>VLOOKUP(K96,Sheet1!$A$8:$E$36,2,0)</f>
        <v>3Ca2</v>
      </c>
      <c r="N96" s="37" t="str">
        <f>IFERROR(LEFT(VLOOKUP('2223_HK2_thoikhoabieu'!$K683,Sheet1!$A$2:$E$36,4,0),2),"Không xếp lịch")</f>
        <v>7</v>
      </c>
      <c r="O96" s="37">
        <v>100</v>
      </c>
      <c r="P96" s="37" t="str">
        <f>VLOOKUP(K96,Sheet1!$A$2:$E$36,3,0)</f>
        <v>Thứ 3(04-06)</v>
      </c>
      <c r="Q96" s="37"/>
      <c r="R96" s="38">
        <v>2</v>
      </c>
      <c r="S96" s="38">
        <v>59</v>
      </c>
      <c r="T96" s="38" t="s">
        <v>977</v>
      </c>
      <c r="U96" s="37" t="s">
        <v>59</v>
      </c>
      <c r="V96" s="37"/>
      <c r="W96" s="37"/>
      <c r="X96" s="37" t="s">
        <v>1005</v>
      </c>
      <c r="Y96" s="37">
        <v>1</v>
      </c>
      <c r="Z96" s="40"/>
      <c r="AA96" s="45">
        <v>1</v>
      </c>
      <c r="AB96" s="46"/>
      <c r="AC96" s="46"/>
      <c r="AD96" s="46"/>
      <c r="AE96" s="46">
        <v>1</v>
      </c>
      <c r="AF96" s="46">
        <v>1</v>
      </c>
      <c r="AG96" s="46">
        <v>1</v>
      </c>
      <c r="AH96" s="46">
        <v>1</v>
      </c>
      <c r="AI96" s="46">
        <v>1</v>
      </c>
      <c r="AJ96" s="46">
        <v>1</v>
      </c>
      <c r="AK96" s="46">
        <v>1</v>
      </c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8"/>
    </row>
    <row r="97" spans="1:55" s="2" customFormat="1" ht="30" x14ac:dyDescent="0.2">
      <c r="A97" s="37">
        <v>274</v>
      </c>
      <c r="B97" s="39" t="s">
        <v>57</v>
      </c>
      <c r="C97" s="39" t="s">
        <v>58</v>
      </c>
      <c r="D97" s="37" t="str">
        <f>B97&amp;"(GD"&amp;H97&amp;"-HK2-2223)"&amp;Z97&amp;"."&amp;Y97</f>
        <v>KTE418(GD1-HK2-2223).1</v>
      </c>
      <c r="E97" s="38">
        <v>3</v>
      </c>
      <c r="F97" s="38">
        <v>45</v>
      </c>
      <c r="G97" s="38">
        <v>6</v>
      </c>
      <c r="H97" s="38">
        <v>1</v>
      </c>
      <c r="I97" s="30"/>
      <c r="J97" s="38" t="s">
        <v>1183</v>
      </c>
      <c r="K97" s="37">
        <v>42</v>
      </c>
      <c r="L97" s="39" t="s">
        <v>988</v>
      </c>
      <c r="M97" s="37" t="str">
        <f>VLOOKUP(K97,Sheet1!$A$8:$E$36,2,0)</f>
        <v>6Ca1</v>
      </c>
      <c r="N97" s="37" t="str">
        <f>IFERROR(LEFT(VLOOKUP('2223_HK2_thoikhoabieu'!$K684,Sheet1!$A$2:$E$36,4,0),2),"Không xếp lịch")</f>
        <v>1</v>
      </c>
      <c r="O97" s="37">
        <v>100</v>
      </c>
      <c r="P97" s="37" t="str">
        <f>VLOOKUP(K97,Sheet1!$A$2:$E$36,3,0)</f>
        <v>Thứ 6(01-03)</v>
      </c>
      <c r="Q97" s="37"/>
      <c r="R97" s="38">
        <v>2</v>
      </c>
      <c r="S97" s="38">
        <v>59</v>
      </c>
      <c r="T97" s="38" t="s">
        <v>977</v>
      </c>
      <c r="U97" s="37" t="s">
        <v>59</v>
      </c>
      <c r="V97" s="37"/>
      <c r="W97" s="37"/>
      <c r="X97" s="37" t="s">
        <v>1005</v>
      </c>
      <c r="Y97" s="37">
        <v>1</v>
      </c>
      <c r="Z97" s="40"/>
      <c r="AA97" s="45">
        <v>1</v>
      </c>
      <c r="AB97" s="46"/>
      <c r="AC97" s="46"/>
      <c r="AD97" s="46"/>
      <c r="AE97" s="46">
        <v>1</v>
      </c>
      <c r="AF97" s="46">
        <v>1</v>
      </c>
      <c r="AG97" s="46">
        <v>1</v>
      </c>
      <c r="AH97" s="46">
        <v>1</v>
      </c>
      <c r="AI97" s="46">
        <v>1</v>
      </c>
      <c r="AJ97" s="46">
        <v>1</v>
      </c>
      <c r="AK97" s="46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8"/>
    </row>
    <row r="98" spans="1:55" s="2" customFormat="1" ht="16" x14ac:dyDescent="0.2">
      <c r="A98" s="37">
        <v>274</v>
      </c>
      <c r="B98" s="39" t="s">
        <v>57</v>
      </c>
      <c r="C98" s="39" t="s">
        <v>58</v>
      </c>
      <c r="D98" s="37" t="str">
        <f>B98&amp;"(GD"&amp;H98&amp;"-HK2-2223)"&amp;Z98&amp;"."&amp;Y98</f>
        <v>KTE418(GD2-HK2-2223).2</v>
      </c>
      <c r="E98" s="38">
        <v>3</v>
      </c>
      <c r="F98" s="38">
        <v>45</v>
      </c>
      <c r="G98" s="38">
        <v>6</v>
      </c>
      <c r="H98" s="38">
        <v>2</v>
      </c>
      <c r="I98" s="30"/>
      <c r="J98" s="38" t="s">
        <v>1109</v>
      </c>
      <c r="K98" s="37">
        <v>43</v>
      </c>
      <c r="L98" s="39"/>
      <c r="M98" s="37" t="e">
        <f>VLOOKUP(K98,Sheet1!$A$8:$E$36,2,0)</f>
        <v>#N/A</v>
      </c>
      <c r="N98" s="37" t="str">
        <f>IFERROR(LEFT(VLOOKUP('2223_HK2_thoikhoabieu'!$K685,Sheet1!$A$2:$E$36,4,0),2),"Không xếp lịch")</f>
        <v>4</v>
      </c>
      <c r="O98" s="37">
        <v>100</v>
      </c>
      <c r="P98" s="37" t="str">
        <f>VLOOKUP(K98,Sheet1!$A$2:$E$36,3,0)</f>
        <v>Thứ 2(10-12)</v>
      </c>
      <c r="Q98" s="37"/>
      <c r="R98" s="38">
        <v>2</v>
      </c>
      <c r="S98" s="38">
        <v>59</v>
      </c>
      <c r="T98" s="38" t="s">
        <v>977</v>
      </c>
      <c r="U98" s="37" t="s">
        <v>59</v>
      </c>
      <c r="V98" s="37"/>
      <c r="W98" s="37"/>
      <c r="X98" s="37" t="s">
        <v>1005</v>
      </c>
      <c r="Y98" s="37">
        <v>2</v>
      </c>
      <c r="Z98" s="40"/>
      <c r="AA98" s="49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6">
        <v>1</v>
      </c>
      <c r="AP98" s="46">
        <v>1</v>
      </c>
      <c r="AQ98" s="46">
        <v>1</v>
      </c>
      <c r="AR98" s="46">
        <v>1</v>
      </c>
      <c r="AS98" s="46">
        <v>1</v>
      </c>
      <c r="AT98" s="46">
        <v>1</v>
      </c>
      <c r="AU98" s="46">
        <v>1</v>
      </c>
      <c r="AV98" s="46">
        <v>1</v>
      </c>
      <c r="AW98" s="47"/>
      <c r="AX98" s="47"/>
      <c r="AY98" s="47"/>
      <c r="AZ98" s="47"/>
      <c r="BA98" s="47"/>
      <c r="BB98" s="47"/>
      <c r="BC98" s="48"/>
    </row>
    <row r="99" spans="1:55" s="2" customFormat="1" ht="16" x14ac:dyDescent="0.2">
      <c r="A99" s="37">
        <v>274</v>
      </c>
      <c r="B99" s="39" t="s">
        <v>57</v>
      </c>
      <c r="C99" s="39" t="s">
        <v>58</v>
      </c>
      <c r="D99" s="37" t="str">
        <f>B99&amp;"(GD"&amp;H99&amp;"-HK2-2223)"&amp;Z99&amp;"."&amp;Y99</f>
        <v>KTE418(GD2-HK2-2223).2</v>
      </c>
      <c r="E99" s="38">
        <v>3</v>
      </c>
      <c r="F99" s="38">
        <v>45</v>
      </c>
      <c r="G99" s="38">
        <v>6</v>
      </c>
      <c r="H99" s="38">
        <v>2</v>
      </c>
      <c r="I99" s="30"/>
      <c r="J99" s="38" t="s">
        <v>1109</v>
      </c>
      <c r="K99" s="37">
        <v>44</v>
      </c>
      <c r="L99" s="39" t="s">
        <v>988</v>
      </c>
      <c r="M99" s="37" t="str">
        <f>VLOOKUP(K99,Sheet1!$A$8:$E$36,2,0)</f>
        <v>5Ca3</v>
      </c>
      <c r="N99" s="37" t="str">
        <f>IFERROR(LEFT(VLOOKUP('2223_HK2_thoikhoabieu'!$K686,Sheet1!$A$2:$E$36,4,0),2),"Không xếp lịch")</f>
        <v>7</v>
      </c>
      <c r="O99" s="37">
        <v>100</v>
      </c>
      <c r="P99" s="37" t="str">
        <f>VLOOKUP(K99,Sheet1!$A$2:$E$36,3,0)</f>
        <v>Thứ 5(07-09)</v>
      </c>
      <c r="Q99" s="37"/>
      <c r="R99" s="38">
        <v>2</v>
      </c>
      <c r="S99" s="38">
        <v>59</v>
      </c>
      <c r="T99" s="38" t="s">
        <v>977</v>
      </c>
      <c r="U99" s="37" t="s">
        <v>59</v>
      </c>
      <c r="V99" s="37"/>
      <c r="W99" s="37"/>
      <c r="X99" s="37" t="s">
        <v>1005</v>
      </c>
      <c r="Y99" s="37">
        <v>2</v>
      </c>
      <c r="Z99" s="40"/>
      <c r="AA99" s="49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6">
        <v>1</v>
      </c>
      <c r="AP99" s="46">
        <v>1</v>
      </c>
      <c r="AQ99" s="46">
        <v>1</v>
      </c>
      <c r="AR99" s="46">
        <v>1</v>
      </c>
      <c r="AS99" s="46">
        <v>1</v>
      </c>
      <c r="AT99" s="46">
        <v>1</v>
      </c>
      <c r="AU99" s="46">
        <v>1</v>
      </c>
      <c r="AV99" s="46"/>
      <c r="AW99" s="47"/>
      <c r="AX99" s="47"/>
      <c r="AY99" s="47"/>
      <c r="AZ99" s="47"/>
      <c r="BA99" s="47"/>
      <c r="BB99" s="47"/>
      <c r="BC99" s="48"/>
    </row>
    <row r="100" spans="1:55" s="2" customFormat="1" ht="16" x14ac:dyDescent="0.2">
      <c r="A100" s="37">
        <v>144</v>
      </c>
      <c r="B100" s="37" t="s">
        <v>745</v>
      </c>
      <c r="C100" s="37" t="s">
        <v>58</v>
      </c>
      <c r="D100" s="37" t="str">
        <f>B100&amp;"(GD"&amp;H100&amp;"-HK2-2223)"&amp;Z100&amp;"."&amp;Y100</f>
        <v>KTEE418(GD2-HK2-2223).1</v>
      </c>
      <c r="E100" s="38">
        <v>3</v>
      </c>
      <c r="F100" s="38">
        <v>45</v>
      </c>
      <c r="G100" s="38">
        <v>6</v>
      </c>
      <c r="H100" s="38">
        <v>2</v>
      </c>
      <c r="I100" s="30"/>
      <c r="J100" s="38" t="s">
        <v>1109</v>
      </c>
      <c r="K100" s="37">
        <v>31</v>
      </c>
      <c r="L100" s="39"/>
      <c r="M100" s="37" t="e">
        <f>VLOOKUP(K100,Sheet1!$A$8:$E$36,2,0)</f>
        <v>#N/A</v>
      </c>
      <c r="N100" s="37" t="str">
        <f>IFERROR(LEFT(VLOOKUP('2223_HK2_thoikhoabieu'!$K742,Sheet1!$A$2:$E$36,4,0),2),"Không xếp lịch")</f>
        <v>4</v>
      </c>
      <c r="O100" s="37">
        <v>80</v>
      </c>
      <c r="P100" s="37" t="str">
        <f>VLOOKUP(K100,Sheet1!$A$2:$E$36,3,0)</f>
        <v>Thứ 3(01-03)</v>
      </c>
      <c r="Q100" s="37"/>
      <c r="R100" s="38">
        <v>1</v>
      </c>
      <c r="S100" s="38" t="s">
        <v>776</v>
      </c>
      <c r="T100" s="38" t="s">
        <v>976</v>
      </c>
      <c r="U100" s="37" t="s">
        <v>776</v>
      </c>
      <c r="V100" s="37"/>
      <c r="W100" s="37"/>
      <c r="X100" s="37" t="s">
        <v>1003</v>
      </c>
      <c r="Y100" s="37">
        <v>1</v>
      </c>
      <c r="Z100" s="40"/>
      <c r="AA100" s="49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6">
        <v>1</v>
      </c>
      <c r="AP100" s="46">
        <v>1</v>
      </c>
      <c r="AQ100" s="46">
        <v>1</v>
      </c>
      <c r="AR100" s="46">
        <v>1</v>
      </c>
      <c r="AS100" s="46">
        <v>1</v>
      </c>
      <c r="AT100" s="46">
        <v>1</v>
      </c>
      <c r="AU100" s="46">
        <v>1</v>
      </c>
      <c r="AV100" s="46">
        <v>1</v>
      </c>
      <c r="AW100" s="47"/>
      <c r="AX100" s="47"/>
      <c r="AY100" s="47"/>
      <c r="AZ100" s="47"/>
      <c r="BA100" s="47"/>
      <c r="BB100" s="47"/>
      <c r="BC100" s="48"/>
    </row>
    <row r="101" spans="1:55" s="2" customFormat="1" ht="16" x14ac:dyDescent="0.2">
      <c r="A101" s="37">
        <v>144</v>
      </c>
      <c r="B101" s="37" t="s">
        <v>745</v>
      </c>
      <c r="C101" s="37" t="s">
        <v>58</v>
      </c>
      <c r="D101" s="37" t="str">
        <f>B101&amp;"(GD"&amp;H101&amp;"-HK2-2223)"&amp;Z101&amp;"."&amp;Y101</f>
        <v>KTEE418(GD2-HK2-2223).1</v>
      </c>
      <c r="E101" s="38">
        <v>3</v>
      </c>
      <c r="F101" s="38">
        <v>45</v>
      </c>
      <c r="G101" s="38">
        <v>6</v>
      </c>
      <c r="H101" s="38">
        <v>2</v>
      </c>
      <c r="I101" s="30"/>
      <c r="J101" s="38" t="s">
        <v>1109</v>
      </c>
      <c r="K101" s="37">
        <v>32</v>
      </c>
      <c r="L101" s="39" t="s">
        <v>988</v>
      </c>
      <c r="M101" s="37" t="str">
        <f>VLOOKUP(K101,Sheet1!$A$8:$E$36,2,0)</f>
        <v>5Ca2</v>
      </c>
      <c r="N101" s="37" t="str">
        <f>IFERROR(LEFT(VLOOKUP('2223_HK2_thoikhoabieu'!$K743,Sheet1!$A$2:$E$36,4,0),2),"Không xếp lịch")</f>
        <v>7</v>
      </c>
      <c r="O101" s="37">
        <v>80</v>
      </c>
      <c r="P101" s="37" t="str">
        <f>VLOOKUP(K101,Sheet1!$A$2:$E$36,3,0)</f>
        <v>Thứ 5(04-06)</v>
      </c>
      <c r="Q101" s="37"/>
      <c r="R101" s="38">
        <v>1</v>
      </c>
      <c r="S101" s="38" t="s">
        <v>776</v>
      </c>
      <c r="T101" s="38" t="s">
        <v>976</v>
      </c>
      <c r="U101" s="37" t="s">
        <v>776</v>
      </c>
      <c r="V101" s="37"/>
      <c r="W101" s="37"/>
      <c r="X101" s="37" t="s">
        <v>1003</v>
      </c>
      <c r="Y101" s="37">
        <v>1</v>
      </c>
      <c r="Z101" s="40"/>
      <c r="AA101" s="49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6">
        <v>1</v>
      </c>
      <c r="AP101" s="46">
        <v>1</v>
      </c>
      <c r="AQ101" s="46">
        <v>1</v>
      </c>
      <c r="AR101" s="46">
        <v>1</v>
      </c>
      <c r="AS101" s="46">
        <v>1</v>
      </c>
      <c r="AT101" s="46">
        <v>1</v>
      </c>
      <c r="AU101" s="46">
        <v>1</v>
      </c>
      <c r="AV101" s="46"/>
      <c r="AW101" s="47"/>
      <c r="AX101" s="47"/>
      <c r="AY101" s="47"/>
      <c r="AZ101" s="47"/>
      <c r="BA101" s="47"/>
      <c r="BB101" s="47"/>
      <c r="BC101" s="48"/>
    </row>
    <row r="102" spans="1:55" s="2" customFormat="1" ht="18" x14ac:dyDescent="0.2">
      <c r="A102" s="37">
        <v>231</v>
      </c>
      <c r="B102" s="37" t="s">
        <v>618</v>
      </c>
      <c r="C102" s="37" t="s">
        <v>619</v>
      </c>
      <c r="D102" s="37" t="str">
        <f>B102&amp;"(GD"&amp;H102&amp;"-HK2-2223)"&amp;Z102&amp;"."&amp;Y102</f>
        <v>PLU125(GD2-HK2-2223).1</v>
      </c>
      <c r="E102" s="38">
        <v>2</v>
      </c>
      <c r="F102" s="38">
        <v>30</v>
      </c>
      <c r="G102" s="38">
        <v>3</v>
      </c>
      <c r="H102" s="38">
        <v>2</v>
      </c>
      <c r="I102" s="30" t="s">
        <v>984</v>
      </c>
      <c r="J102" s="38" t="s">
        <v>1164</v>
      </c>
      <c r="K102" s="37">
        <v>11</v>
      </c>
      <c r="L102" s="39"/>
      <c r="M102" s="37" t="e">
        <f>VLOOKUP(K102,Sheet1!$A$8:$E$36,2,0)</f>
        <v>#N/A</v>
      </c>
      <c r="N102" s="37" t="str">
        <f>IFERROR(LEFT(VLOOKUP('2223_HK2_thoikhoabieu'!$K30,Sheet1!$A$2:$E$36,4,0),2),"Không xếp lịch")</f>
        <v>7</v>
      </c>
      <c r="O102" s="37">
        <v>3</v>
      </c>
      <c r="P102" s="37" t="str">
        <f>VLOOKUP(K102,Sheet1!$A$2:$E$36,3,0)</f>
        <v>Thứ 2(01-03)</v>
      </c>
      <c r="Q102" s="37"/>
      <c r="R102" s="38">
        <v>1</v>
      </c>
      <c r="S102" s="38">
        <v>61</v>
      </c>
      <c r="T102" s="38" t="s">
        <v>977</v>
      </c>
      <c r="U102" s="50" t="s">
        <v>938</v>
      </c>
      <c r="V102" s="37"/>
      <c r="W102" s="37" t="s">
        <v>1297</v>
      </c>
      <c r="X102" s="37" t="s">
        <v>1005</v>
      </c>
      <c r="Y102" s="37">
        <v>1</v>
      </c>
      <c r="Z102" s="40"/>
      <c r="AA102" s="49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>
        <v>1</v>
      </c>
      <c r="AP102" s="47">
        <v>1</v>
      </c>
      <c r="AQ102" s="47">
        <v>1</v>
      </c>
      <c r="AR102" s="47">
        <v>1</v>
      </c>
      <c r="AS102" s="47">
        <v>1</v>
      </c>
      <c r="AT102" s="47">
        <v>1</v>
      </c>
      <c r="AU102" s="47">
        <v>1</v>
      </c>
      <c r="AV102" s="47">
        <v>1</v>
      </c>
      <c r="AW102" s="47">
        <v>1</v>
      </c>
      <c r="AX102" s="47">
        <v>1</v>
      </c>
      <c r="AY102" s="47"/>
      <c r="AZ102" s="47"/>
      <c r="BA102" s="47"/>
      <c r="BB102" s="47"/>
      <c r="BC102" s="48"/>
    </row>
    <row r="103" spans="1:55" s="2" customFormat="1" ht="16" x14ac:dyDescent="0.2">
      <c r="A103" s="37">
        <v>13</v>
      </c>
      <c r="B103" s="39" t="s">
        <v>30</v>
      </c>
      <c r="C103" s="39" t="s">
        <v>31</v>
      </c>
      <c r="D103" s="37" t="str">
        <f>B103&amp;"(GD"&amp;H103&amp;"-HK2-2223)"&amp;Z103&amp;"."&amp;Y103</f>
        <v>KTE327(GD2-HK2-2223).1</v>
      </c>
      <c r="E103" s="38">
        <v>3</v>
      </c>
      <c r="F103" s="38">
        <v>45</v>
      </c>
      <c r="G103" s="38">
        <v>6</v>
      </c>
      <c r="H103" s="38">
        <v>2</v>
      </c>
      <c r="I103" s="30"/>
      <c r="J103" s="38" t="s">
        <v>1109</v>
      </c>
      <c r="K103" s="37">
        <v>11</v>
      </c>
      <c r="L103" s="39"/>
      <c r="M103" s="37" t="e">
        <f>VLOOKUP(K103,Sheet1!$A$8:$E$36,2,0)</f>
        <v>#N/A</v>
      </c>
      <c r="N103" s="37" t="str">
        <f>IFERROR(LEFT(VLOOKUP('2223_HK2_thoikhoabieu'!$K659,Sheet1!$A$2:$E$36,4,0),2),"Không xếp lịch")</f>
        <v>1</v>
      </c>
      <c r="O103" s="37">
        <v>100</v>
      </c>
      <c r="P103" s="37" t="str">
        <f>VLOOKUP(K103,Sheet1!$A$2:$E$36,3,0)</f>
        <v>Thứ 2(01-03)</v>
      </c>
      <c r="Q103" s="37"/>
      <c r="R103" s="38">
        <v>1</v>
      </c>
      <c r="S103" s="38">
        <v>59</v>
      </c>
      <c r="T103" s="38" t="s">
        <v>977</v>
      </c>
      <c r="U103" s="37" t="s">
        <v>32</v>
      </c>
      <c r="V103" s="37"/>
      <c r="W103" s="37"/>
      <c r="X103" s="37" t="s">
        <v>1005</v>
      </c>
      <c r="Y103" s="37">
        <v>1</v>
      </c>
      <c r="Z103" s="40"/>
      <c r="AA103" s="49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6">
        <v>1</v>
      </c>
      <c r="AP103" s="46">
        <v>1</v>
      </c>
      <c r="AQ103" s="46">
        <v>1</v>
      </c>
      <c r="AR103" s="46">
        <v>1</v>
      </c>
      <c r="AS103" s="46">
        <v>1</v>
      </c>
      <c r="AT103" s="46">
        <v>1</v>
      </c>
      <c r="AU103" s="46">
        <v>1</v>
      </c>
      <c r="AV103" s="46">
        <v>1</v>
      </c>
      <c r="AW103" s="47"/>
      <c r="AX103" s="47"/>
      <c r="AY103" s="47"/>
      <c r="AZ103" s="47"/>
      <c r="BA103" s="47"/>
      <c r="BB103" s="47"/>
      <c r="BC103" s="48"/>
    </row>
    <row r="104" spans="1:55" s="2" customFormat="1" ht="16" x14ac:dyDescent="0.2">
      <c r="A104" s="37">
        <v>13</v>
      </c>
      <c r="B104" s="39" t="s">
        <v>30</v>
      </c>
      <c r="C104" s="39" t="s">
        <v>31</v>
      </c>
      <c r="D104" s="37" t="str">
        <f>B104&amp;"(GD"&amp;H104&amp;"-HK2-2223)"&amp;Z104&amp;"."&amp;Y104</f>
        <v>KTE327(GD2-HK2-2223).1</v>
      </c>
      <c r="E104" s="38">
        <v>3</v>
      </c>
      <c r="F104" s="38">
        <v>45</v>
      </c>
      <c r="G104" s="38">
        <v>6</v>
      </c>
      <c r="H104" s="38">
        <v>2</v>
      </c>
      <c r="I104" s="30"/>
      <c r="J104" s="38" t="s">
        <v>1109</v>
      </c>
      <c r="K104" s="37">
        <v>12</v>
      </c>
      <c r="L104" s="39" t="s">
        <v>988</v>
      </c>
      <c r="M104" s="37" t="str">
        <f>VLOOKUP(K104,Sheet1!$A$8:$E$36,2,0)</f>
        <v>4Ca2</v>
      </c>
      <c r="N104" s="37" t="str">
        <f>IFERROR(LEFT(VLOOKUP('2223_HK2_thoikhoabieu'!$K660,Sheet1!$A$2:$E$36,4,0),2),"Không xếp lịch")</f>
        <v>4</v>
      </c>
      <c r="O104" s="37">
        <v>100</v>
      </c>
      <c r="P104" s="37" t="str">
        <f>VLOOKUP(K104,Sheet1!$A$2:$E$36,3,0)</f>
        <v>Thứ 4(04-06)</v>
      </c>
      <c r="Q104" s="37"/>
      <c r="R104" s="38">
        <v>1</v>
      </c>
      <c r="S104" s="38">
        <v>59</v>
      </c>
      <c r="T104" s="38" t="s">
        <v>977</v>
      </c>
      <c r="U104" s="37" t="s">
        <v>32</v>
      </c>
      <c r="V104" s="37"/>
      <c r="W104" s="37"/>
      <c r="X104" s="37" t="s">
        <v>1005</v>
      </c>
      <c r="Y104" s="37">
        <v>1</v>
      </c>
      <c r="Z104" s="40"/>
      <c r="AA104" s="49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6">
        <v>1</v>
      </c>
      <c r="AP104" s="46">
        <v>1</v>
      </c>
      <c r="AQ104" s="46">
        <v>1</v>
      </c>
      <c r="AR104" s="46">
        <v>1</v>
      </c>
      <c r="AS104" s="46">
        <v>1</v>
      </c>
      <c r="AT104" s="46">
        <v>1</v>
      </c>
      <c r="AU104" s="46">
        <v>1</v>
      </c>
      <c r="AV104" s="46"/>
      <c r="AW104" s="47"/>
      <c r="AX104" s="47"/>
      <c r="AY104" s="47"/>
      <c r="AZ104" s="47"/>
      <c r="BA104" s="47"/>
      <c r="BB104" s="47"/>
      <c r="BC104" s="48"/>
    </row>
    <row r="105" spans="1:55" s="2" customFormat="1" ht="30" x14ac:dyDescent="0.2">
      <c r="A105" s="37">
        <v>393</v>
      </c>
      <c r="B105" s="39" t="s">
        <v>33</v>
      </c>
      <c r="C105" s="39" t="s">
        <v>34</v>
      </c>
      <c r="D105" s="37" t="str">
        <f>B105&amp;"(GD"&amp;H105&amp;"-HK2-2223)"&amp;Z105&amp;"."&amp;Y105</f>
        <v>TMA404(GD1-HK2-2223).1</v>
      </c>
      <c r="E105" s="38">
        <v>3</v>
      </c>
      <c r="F105" s="38">
        <v>45</v>
      </c>
      <c r="G105" s="38">
        <v>6</v>
      </c>
      <c r="H105" s="38">
        <v>1</v>
      </c>
      <c r="I105" s="30"/>
      <c r="J105" s="38" t="s">
        <v>1183</v>
      </c>
      <c r="K105" s="37">
        <v>11</v>
      </c>
      <c r="L105" s="39"/>
      <c r="M105" s="37" t="e">
        <f>VLOOKUP(K105,Sheet1!$A$8:$E$36,2,0)</f>
        <v>#N/A</v>
      </c>
      <c r="N105" s="37" t="str">
        <f>IFERROR(LEFT(VLOOKUP('2223_HK2_thoikhoabieu'!$K1466,Sheet1!$A$2:$E$36,4,0),2),"Không xếp lịch")</f>
        <v>4</v>
      </c>
      <c r="O105" s="37">
        <v>100</v>
      </c>
      <c r="P105" s="37" t="str">
        <f>VLOOKUP(K105,Sheet1!$A$2:$E$36,3,0)</f>
        <v>Thứ 2(01-03)</v>
      </c>
      <c r="Q105" s="37" t="s">
        <v>1228</v>
      </c>
      <c r="R105" s="38">
        <v>4</v>
      </c>
      <c r="S105" s="38">
        <v>59</v>
      </c>
      <c r="T105" s="38" t="s">
        <v>977</v>
      </c>
      <c r="U105" s="37" t="s">
        <v>301</v>
      </c>
      <c r="V105" s="37"/>
      <c r="W105" s="37"/>
      <c r="X105" s="37" t="s">
        <v>1005</v>
      </c>
      <c r="Y105" s="37">
        <v>1</v>
      </c>
      <c r="Z105" s="40"/>
      <c r="AA105" s="45">
        <v>1</v>
      </c>
      <c r="AB105" s="46"/>
      <c r="AC105" s="46"/>
      <c r="AD105" s="46"/>
      <c r="AE105" s="46">
        <v>1</v>
      </c>
      <c r="AF105" s="46">
        <v>1</v>
      </c>
      <c r="AG105" s="46">
        <v>1</v>
      </c>
      <c r="AH105" s="46">
        <v>1</v>
      </c>
      <c r="AI105" s="46">
        <v>1</v>
      </c>
      <c r="AJ105" s="46">
        <v>1</v>
      </c>
      <c r="AK105" s="46">
        <v>1</v>
      </c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6"/>
      <c r="BC105" s="67"/>
    </row>
    <row r="106" spans="1:55" s="2" customFormat="1" ht="30" x14ac:dyDescent="0.2">
      <c r="A106" s="37">
        <v>393</v>
      </c>
      <c r="B106" s="39" t="s">
        <v>33</v>
      </c>
      <c r="C106" s="39" t="s">
        <v>34</v>
      </c>
      <c r="D106" s="37" t="str">
        <f>B106&amp;"(GD"&amp;H106&amp;"-HK2-2223)"&amp;Z106&amp;"."&amp;Y106</f>
        <v>TMA404(GD1-HK2-2223).1</v>
      </c>
      <c r="E106" s="38">
        <v>3</v>
      </c>
      <c r="F106" s="38">
        <v>45</v>
      </c>
      <c r="G106" s="38">
        <v>6</v>
      </c>
      <c r="H106" s="38">
        <v>1</v>
      </c>
      <c r="I106" s="30"/>
      <c r="J106" s="38" t="s">
        <v>1183</v>
      </c>
      <c r="K106" s="37">
        <v>12</v>
      </c>
      <c r="L106" s="39" t="s">
        <v>988</v>
      </c>
      <c r="M106" s="37" t="str">
        <f>VLOOKUP(K106,Sheet1!$A$8:$E$36,2,0)</f>
        <v>4Ca2</v>
      </c>
      <c r="N106" s="37" t="str">
        <f>IFERROR(LEFT(VLOOKUP('2223_HK2_thoikhoabieu'!$K1467,Sheet1!$A$2:$E$36,4,0),2),"Không xếp lịch")</f>
        <v>10</v>
      </c>
      <c r="O106" s="37">
        <v>100</v>
      </c>
      <c r="P106" s="37" t="str">
        <f>VLOOKUP(K106,Sheet1!$A$2:$E$36,3,0)</f>
        <v>Thứ 4(04-06)</v>
      </c>
      <c r="Q106" s="37"/>
      <c r="R106" s="38">
        <v>4</v>
      </c>
      <c r="S106" s="38">
        <v>59</v>
      </c>
      <c r="T106" s="38" t="s">
        <v>977</v>
      </c>
      <c r="U106" s="37" t="s">
        <v>301</v>
      </c>
      <c r="V106" s="37"/>
      <c r="W106" s="37"/>
      <c r="X106" s="37" t="s">
        <v>1005</v>
      </c>
      <c r="Y106" s="37">
        <v>1</v>
      </c>
      <c r="Z106" s="40"/>
      <c r="AA106" s="45">
        <v>1</v>
      </c>
      <c r="AB106" s="46"/>
      <c r="AC106" s="46"/>
      <c r="AD106" s="46"/>
      <c r="AE106" s="46">
        <v>1</v>
      </c>
      <c r="AF106" s="46">
        <v>1</v>
      </c>
      <c r="AG106" s="46">
        <v>1</v>
      </c>
      <c r="AH106" s="46">
        <v>1</v>
      </c>
      <c r="AI106" s="46">
        <v>1</v>
      </c>
      <c r="AJ106" s="46">
        <v>1</v>
      </c>
      <c r="AK106" s="46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6"/>
      <c r="BC106" s="67"/>
    </row>
    <row r="107" spans="1:55" s="2" customFormat="1" ht="30" x14ac:dyDescent="0.2">
      <c r="A107" s="37">
        <v>393</v>
      </c>
      <c r="B107" s="39" t="s">
        <v>33</v>
      </c>
      <c r="C107" s="39" t="s">
        <v>34</v>
      </c>
      <c r="D107" s="37" t="str">
        <f>B107&amp;"(GD"&amp;H107&amp;"-HK2-2223)"&amp;Z107&amp;"."&amp;Y107</f>
        <v>TMA404(GD1-HK2-2223).3</v>
      </c>
      <c r="E107" s="38">
        <v>3</v>
      </c>
      <c r="F107" s="38">
        <v>45</v>
      </c>
      <c r="G107" s="38">
        <v>6</v>
      </c>
      <c r="H107" s="38">
        <v>1</v>
      </c>
      <c r="I107" s="30"/>
      <c r="J107" s="38" t="s">
        <v>1183</v>
      </c>
      <c r="K107" s="37">
        <v>13</v>
      </c>
      <c r="L107" s="39"/>
      <c r="M107" s="37" t="str">
        <f>VLOOKUP(K107,Sheet1!$A$8:$E$36,2,0)</f>
        <v>3Ca4</v>
      </c>
      <c r="N107" s="37" t="str">
        <f>IFERROR(LEFT(VLOOKUP('2223_HK2_thoikhoabieu'!$K1468,Sheet1!$A$2:$E$36,4,0),2),"Không xếp lịch")</f>
        <v>7</v>
      </c>
      <c r="O107" s="37">
        <v>100</v>
      </c>
      <c r="P107" s="37" t="str">
        <f>VLOOKUP(K107,Sheet1!$A$2:$E$36,3,0)</f>
        <v>Thứ 3(10-12)</v>
      </c>
      <c r="Q107" s="37"/>
      <c r="R107" s="38">
        <v>4</v>
      </c>
      <c r="S107" s="38">
        <v>59</v>
      </c>
      <c r="T107" s="38" t="s">
        <v>977</v>
      </c>
      <c r="U107" s="37" t="s">
        <v>301</v>
      </c>
      <c r="V107" s="37"/>
      <c r="W107" s="37"/>
      <c r="X107" s="37" t="s">
        <v>1005</v>
      </c>
      <c r="Y107" s="37">
        <v>3</v>
      </c>
      <c r="Z107" s="40"/>
      <c r="AA107" s="45">
        <v>1</v>
      </c>
      <c r="AB107" s="46"/>
      <c r="AC107" s="46"/>
      <c r="AD107" s="46"/>
      <c r="AE107" s="46">
        <v>1</v>
      </c>
      <c r="AF107" s="46">
        <v>1</v>
      </c>
      <c r="AG107" s="46">
        <v>1</v>
      </c>
      <c r="AH107" s="46">
        <v>1</v>
      </c>
      <c r="AI107" s="46">
        <v>1</v>
      </c>
      <c r="AJ107" s="46">
        <v>1</v>
      </c>
      <c r="AK107" s="46">
        <v>1</v>
      </c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6"/>
      <c r="BC107" s="67"/>
    </row>
    <row r="108" spans="1:55" s="2" customFormat="1" ht="30" x14ac:dyDescent="0.2">
      <c r="A108" s="37">
        <v>393</v>
      </c>
      <c r="B108" s="39" t="s">
        <v>33</v>
      </c>
      <c r="C108" s="39" t="s">
        <v>34</v>
      </c>
      <c r="D108" s="37" t="str">
        <f>B108&amp;"(GD"&amp;H108&amp;"-HK2-2223)"&amp;Z108&amp;"."&amp;Y108</f>
        <v>TMA404(GD1-HK2-2223).3</v>
      </c>
      <c r="E108" s="38">
        <v>3</v>
      </c>
      <c r="F108" s="38">
        <v>45</v>
      </c>
      <c r="G108" s="38">
        <v>6</v>
      </c>
      <c r="H108" s="38">
        <v>1</v>
      </c>
      <c r="I108" s="30"/>
      <c r="J108" s="38" t="s">
        <v>1183</v>
      </c>
      <c r="K108" s="37">
        <v>14</v>
      </c>
      <c r="L108" s="39" t="s">
        <v>988</v>
      </c>
      <c r="M108" s="37" t="str">
        <f>VLOOKUP(K108,Sheet1!$A$8:$E$36,2,0)</f>
        <v>6Ca3</v>
      </c>
      <c r="N108" s="37" t="str">
        <f>IFERROR(LEFT(VLOOKUP('2223_HK2_thoikhoabieu'!$K1469,Sheet1!$A$2:$E$36,4,0),2),"Không xếp lịch")</f>
        <v>7</v>
      </c>
      <c r="O108" s="37">
        <v>100</v>
      </c>
      <c r="P108" s="37" t="str">
        <f>VLOOKUP(K108,Sheet1!$A$2:$E$36,3,0)</f>
        <v>Thứ 6(07-09)</v>
      </c>
      <c r="Q108" s="37"/>
      <c r="R108" s="38">
        <v>4</v>
      </c>
      <c r="S108" s="38">
        <v>59</v>
      </c>
      <c r="T108" s="38" t="s">
        <v>977</v>
      </c>
      <c r="U108" s="37" t="s">
        <v>301</v>
      </c>
      <c r="V108" s="37"/>
      <c r="W108" s="37"/>
      <c r="X108" s="37" t="s">
        <v>1005</v>
      </c>
      <c r="Y108" s="37">
        <v>3</v>
      </c>
      <c r="Z108" s="40"/>
      <c r="AA108" s="45">
        <v>1</v>
      </c>
      <c r="AB108" s="46"/>
      <c r="AC108" s="46"/>
      <c r="AD108" s="46"/>
      <c r="AE108" s="46">
        <v>1</v>
      </c>
      <c r="AF108" s="46">
        <v>1</v>
      </c>
      <c r="AG108" s="46">
        <v>1</v>
      </c>
      <c r="AH108" s="46">
        <v>1</v>
      </c>
      <c r="AI108" s="46">
        <v>1</v>
      </c>
      <c r="AJ108" s="46">
        <v>1</v>
      </c>
      <c r="AK108" s="46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6"/>
      <c r="BC108" s="67"/>
    </row>
    <row r="109" spans="1:55" s="2" customFormat="1" ht="30" x14ac:dyDescent="0.2">
      <c r="A109" s="37">
        <v>393</v>
      </c>
      <c r="B109" s="39" t="s">
        <v>33</v>
      </c>
      <c r="C109" s="39" t="s">
        <v>34</v>
      </c>
      <c r="D109" s="37" t="str">
        <f>B109&amp;"(GD"&amp;H109&amp;"-HK2-2223)"&amp;Z109&amp;"."&amp;Y109</f>
        <v>TMA404(GD1-HK2-2223).4</v>
      </c>
      <c r="E109" s="38">
        <v>3</v>
      </c>
      <c r="F109" s="38">
        <v>45</v>
      </c>
      <c r="G109" s="38">
        <v>6</v>
      </c>
      <c r="H109" s="38">
        <v>1</v>
      </c>
      <c r="I109" s="30"/>
      <c r="J109" s="38" t="s">
        <v>1183</v>
      </c>
      <c r="K109" s="37">
        <v>53</v>
      </c>
      <c r="L109" s="39"/>
      <c r="M109" s="37" t="str">
        <f>VLOOKUP(K109,Sheet1!$A$8:$E$36,2,0)</f>
        <v>3Ca3</v>
      </c>
      <c r="N109" s="37" t="str">
        <f>IFERROR(LEFT(VLOOKUP('2223_HK2_thoikhoabieu'!$K1470,Sheet1!$A$2:$E$36,4,0),2),"Không xếp lịch")</f>
        <v>10</v>
      </c>
      <c r="O109" s="37">
        <v>100</v>
      </c>
      <c r="P109" s="37" t="str">
        <f>VLOOKUP(K109,Sheet1!$A$2:$E$36,3,0)</f>
        <v>Thứ 3(07-09)</v>
      </c>
      <c r="Q109" s="37"/>
      <c r="R109" s="38">
        <v>4</v>
      </c>
      <c r="S109" s="38">
        <v>59</v>
      </c>
      <c r="T109" s="38" t="s">
        <v>977</v>
      </c>
      <c r="U109" s="37" t="s">
        <v>296</v>
      </c>
      <c r="V109" s="37"/>
      <c r="W109" s="37"/>
      <c r="X109" s="37" t="s">
        <v>1005</v>
      </c>
      <c r="Y109" s="37">
        <v>4</v>
      </c>
      <c r="Z109" s="40"/>
      <c r="AA109" s="45">
        <v>1</v>
      </c>
      <c r="AB109" s="46"/>
      <c r="AC109" s="46"/>
      <c r="AD109" s="46"/>
      <c r="AE109" s="46">
        <v>1</v>
      </c>
      <c r="AF109" s="46">
        <v>1</v>
      </c>
      <c r="AG109" s="46">
        <v>1</v>
      </c>
      <c r="AH109" s="46">
        <v>1</v>
      </c>
      <c r="AI109" s="46">
        <v>1</v>
      </c>
      <c r="AJ109" s="46">
        <v>1</v>
      </c>
      <c r="AK109" s="46">
        <v>1</v>
      </c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6"/>
      <c r="BC109" s="67"/>
    </row>
    <row r="110" spans="1:55" s="2" customFormat="1" ht="30" x14ac:dyDescent="0.2">
      <c r="A110" s="37">
        <v>393</v>
      </c>
      <c r="B110" s="39" t="s">
        <v>33</v>
      </c>
      <c r="C110" s="39" t="s">
        <v>34</v>
      </c>
      <c r="D110" s="37" t="str">
        <f>B110&amp;"(GD"&amp;H110&amp;"-HK2-2223)"&amp;Z110&amp;"."&amp;Y110</f>
        <v>TMA404(GD1-HK2-2223).4</v>
      </c>
      <c r="E110" s="38">
        <v>3</v>
      </c>
      <c r="F110" s="38">
        <v>45</v>
      </c>
      <c r="G110" s="38">
        <v>6</v>
      </c>
      <c r="H110" s="38">
        <v>1</v>
      </c>
      <c r="I110" s="30"/>
      <c r="J110" s="38" t="s">
        <v>1183</v>
      </c>
      <c r="K110" s="37">
        <v>54</v>
      </c>
      <c r="L110" s="39" t="s">
        <v>988</v>
      </c>
      <c r="M110" s="37" t="str">
        <f>VLOOKUP(K110,Sheet1!$A$8:$E$36,2,0)</f>
        <v>5Ca4</v>
      </c>
      <c r="N110" s="37" t="str">
        <f>IFERROR(LEFT(VLOOKUP('2223_HK2_thoikhoabieu'!$K1471,Sheet1!$A$2:$E$36,4,0),2),"Không xếp lịch")</f>
        <v>10</v>
      </c>
      <c r="O110" s="37">
        <v>100</v>
      </c>
      <c r="P110" s="37" t="str">
        <f>VLOOKUP(K110,Sheet1!$A$2:$E$36,3,0)</f>
        <v>Thứ 5(10-12)</v>
      </c>
      <c r="Q110" s="37"/>
      <c r="R110" s="38">
        <v>4</v>
      </c>
      <c r="S110" s="38">
        <v>59</v>
      </c>
      <c r="T110" s="38" t="s">
        <v>977</v>
      </c>
      <c r="U110" s="37" t="s">
        <v>296</v>
      </c>
      <c r="V110" s="37"/>
      <c r="W110" s="37"/>
      <c r="X110" s="37" t="s">
        <v>1005</v>
      </c>
      <c r="Y110" s="37">
        <v>4</v>
      </c>
      <c r="Z110" s="40"/>
      <c r="AA110" s="45">
        <v>1</v>
      </c>
      <c r="AB110" s="46"/>
      <c r="AC110" s="46"/>
      <c r="AD110" s="46"/>
      <c r="AE110" s="46">
        <v>1</v>
      </c>
      <c r="AF110" s="46">
        <v>1</v>
      </c>
      <c r="AG110" s="46">
        <v>1</v>
      </c>
      <c r="AH110" s="46">
        <v>1</v>
      </c>
      <c r="AI110" s="46">
        <v>1</v>
      </c>
      <c r="AJ110" s="46">
        <v>1</v>
      </c>
      <c r="AK110" s="46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6"/>
      <c r="BC110" s="67"/>
    </row>
    <row r="111" spans="1:55" s="2" customFormat="1" ht="16" x14ac:dyDescent="0.2">
      <c r="A111" s="37">
        <v>393</v>
      </c>
      <c r="B111" s="39" t="s">
        <v>33</v>
      </c>
      <c r="C111" s="39" t="s">
        <v>34</v>
      </c>
      <c r="D111" s="37" t="str">
        <f>B111&amp;"(GD"&amp;H111&amp;"-HK2-2223)"&amp;Z111&amp;"."&amp;Y111</f>
        <v>TMA404(GD2-HK2-2223).2</v>
      </c>
      <c r="E111" s="38">
        <v>3</v>
      </c>
      <c r="F111" s="38">
        <v>45</v>
      </c>
      <c r="G111" s="38">
        <v>6</v>
      </c>
      <c r="H111" s="38">
        <v>2</v>
      </c>
      <c r="I111" s="30"/>
      <c r="J111" s="38" t="s">
        <v>1109</v>
      </c>
      <c r="K111" s="37">
        <v>11</v>
      </c>
      <c r="L111" s="39"/>
      <c r="M111" s="37" t="e">
        <f>VLOOKUP(K111,Sheet1!$A$8:$E$36,2,0)</f>
        <v>#N/A</v>
      </c>
      <c r="N111" s="37" t="str">
        <f>IFERROR(LEFT(VLOOKUP('2223_HK2_thoikhoabieu'!$K1472,Sheet1!$A$2:$E$36,4,0),2),"Không xếp lịch")</f>
        <v>7</v>
      </c>
      <c r="O111" s="37">
        <v>100</v>
      </c>
      <c r="P111" s="37" t="str">
        <f>VLOOKUP(K111,Sheet1!$A$2:$E$36,3,0)</f>
        <v>Thứ 2(01-03)</v>
      </c>
      <c r="Q111" s="37"/>
      <c r="R111" s="38">
        <v>4</v>
      </c>
      <c r="S111" s="38">
        <v>59</v>
      </c>
      <c r="T111" s="38" t="s">
        <v>977</v>
      </c>
      <c r="U111" s="37" t="s">
        <v>301</v>
      </c>
      <c r="V111" s="37"/>
      <c r="W111" s="37"/>
      <c r="X111" s="37" t="s">
        <v>1005</v>
      </c>
      <c r="Y111" s="37">
        <v>2</v>
      </c>
      <c r="Z111" s="40"/>
      <c r="AA111" s="49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6">
        <v>1</v>
      </c>
      <c r="AP111" s="46">
        <v>1</v>
      </c>
      <c r="AQ111" s="46">
        <v>1</v>
      </c>
      <c r="AR111" s="46">
        <v>1</v>
      </c>
      <c r="AS111" s="46">
        <v>1</v>
      </c>
      <c r="AT111" s="46">
        <v>1</v>
      </c>
      <c r="AU111" s="46">
        <v>1</v>
      </c>
      <c r="AV111" s="46">
        <v>1</v>
      </c>
      <c r="AW111" s="47"/>
      <c r="AX111" s="47"/>
      <c r="AY111" s="47"/>
      <c r="AZ111" s="47"/>
      <c r="BA111" s="47"/>
      <c r="BB111" s="46"/>
      <c r="BC111" s="67"/>
    </row>
    <row r="112" spans="1:55" s="2" customFormat="1" ht="16" x14ac:dyDescent="0.2">
      <c r="A112" s="37">
        <v>393</v>
      </c>
      <c r="B112" s="39" t="s">
        <v>33</v>
      </c>
      <c r="C112" s="39" t="s">
        <v>34</v>
      </c>
      <c r="D112" s="37" t="str">
        <f>B112&amp;"(GD"&amp;H112&amp;"-HK2-2223)"&amp;Z112&amp;"."&amp;Y112</f>
        <v>TMA404(GD2-HK2-2223).2</v>
      </c>
      <c r="E112" s="38">
        <v>3</v>
      </c>
      <c r="F112" s="38">
        <v>45</v>
      </c>
      <c r="G112" s="38">
        <v>6</v>
      </c>
      <c r="H112" s="38">
        <v>2</v>
      </c>
      <c r="I112" s="30"/>
      <c r="J112" s="38" t="s">
        <v>1109</v>
      </c>
      <c r="K112" s="37">
        <v>12</v>
      </c>
      <c r="L112" s="39" t="s">
        <v>988</v>
      </c>
      <c r="M112" s="37" t="str">
        <f>VLOOKUP(K112,Sheet1!$A$8:$E$36,2,0)</f>
        <v>4Ca2</v>
      </c>
      <c r="N112" s="37" t="str">
        <f>IFERROR(LEFT(VLOOKUP('2223_HK2_thoikhoabieu'!$K1473,Sheet1!$A$2:$E$36,4,0),2),"Không xếp lịch")</f>
        <v>1</v>
      </c>
      <c r="O112" s="37">
        <v>100</v>
      </c>
      <c r="P112" s="37" t="str">
        <f>VLOOKUP(K112,Sheet1!$A$2:$E$36,3,0)</f>
        <v>Thứ 4(04-06)</v>
      </c>
      <c r="Q112" s="37"/>
      <c r="R112" s="38">
        <v>4</v>
      </c>
      <c r="S112" s="38">
        <v>59</v>
      </c>
      <c r="T112" s="38" t="s">
        <v>977</v>
      </c>
      <c r="U112" s="37" t="s">
        <v>301</v>
      </c>
      <c r="V112" s="37"/>
      <c r="W112" s="37"/>
      <c r="X112" s="37" t="s">
        <v>1005</v>
      </c>
      <c r="Y112" s="37">
        <v>2</v>
      </c>
      <c r="Z112" s="40"/>
      <c r="AA112" s="49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6">
        <v>1</v>
      </c>
      <c r="AP112" s="46">
        <v>1</v>
      </c>
      <c r="AQ112" s="46">
        <v>1</v>
      </c>
      <c r="AR112" s="46">
        <v>1</v>
      </c>
      <c r="AS112" s="46">
        <v>1</v>
      </c>
      <c r="AT112" s="46">
        <v>1</v>
      </c>
      <c r="AU112" s="46">
        <v>1</v>
      </c>
      <c r="AV112" s="46"/>
      <c r="AW112" s="47"/>
      <c r="AX112" s="47"/>
      <c r="AY112" s="47"/>
      <c r="AZ112" s="47"/>
      <c r="BA112" s="47"/>
      <c r="BB112" s="46"/>
      <c r="BC112" s="67"/>
    </row>
    <row r="113" spans="1:55" s="2" customFormat="1" ht="16" x14ac:dyDescent="0.2">
      <c r="A113" s="37">
        <v>178</v>
      </c>
      <c r="B113" s="37" t="s">
        <v>573</v>
      </c>
      <c r="C113" s="37" t="s">
        <v>574</v>
      </c>
      <c r="D113" s="37" t="str">
        <f>B113&amp;"(GD"&amp;H113&amp;"-HK2-2223)"&amp;Z113&amp;"."&amp;Y113</f>
        <v>QTR305E(GD2-HK2-2223)59CTTTQT.1</v>
      </c>
      <c r="E113" s="38">
        <v>3</v>
      </c>
      <c r="F113" s="38">
        <v>45</v>
      </c>
      <c r="G113" s="38">
        <v>6</v>
      </c>
      <c r="H113" s="38">
        <v>2</v>
      </c>
      <c r="I113" s="30"/>
      <c r="J113" s="38" t="s">
        <v>1109</v>
      </c>
      <c r="K113" s="37">
        <v>31</v>
      </c>
      <c r="L113" s="39"/>
      <c r="M113" s="37" t="e">
        <f>VLOOKUP(K113,Sheet1!$A$8:$E$36,2,0)</f>
        <v>#N/A</v>
      </c>
      <c r="N113" s="37" t="str">
        <f>IFERROR(LEFT(VLOOKUP('2223_HK2_thoikhoabieu'!$K1001,Sheet1!$A$2:$E$36,4,0),2),"Không xếp lịch")</f>
        <v>1</v>
      </c>
      <c r="O113" s="37">
        <v>100</v>
      </c>
      <c r="P113" s="37" t="str">
        <f>VLOOKUP(K113,Sheet1!$A$2:$E$36,3,0)</f>
        <v>Thứ 3(01-03)</v>
      </c>
      <c r="Q113" s="37"/>
      <c r="R113" s="38">
        <v>1</v>
      </c>
      <c r="S113" s="38">
        <v>59</v>
      </c>
      <c r="T113" s="38" t="s">
        <v>975</v>
      </c>
      <c r="U113" s="37" t="s">
        <v>837</v>
      </c>
      <c r="V113" s="37" t="s">
        <v>551</v>
      </c>
      <c r="W113" s="37"/>
      <c r="X113" s="37" t="s">
        <v>1005</v>
      </c>
      <c r="Y113" s="37">
        <v>1</v>
      </c>
      <c r="Z113" s="40" t="s">
        <v>837</v>
      </c>
      <c r="AA113" s="49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6">
        <v>1</v>
      </c>
      <c r="AP113" s="46">
        <v>1</v>
      </c>
      <c r="AQ113" s="46">
        <v>1</v>
      </c>
      <c r="AR113" s="46">
        <v>1</v>
      </c>
      <c r="AS113" s="46">
        <v>1</v>
      </c>
      <c r="AT113" s="46">
        <v>1</v>
      </c>
      <c r="AU113" s="46">
        <v>1</v>
      </c>
      <c r="AV113" s="46">
        <v>1</v>
      </c>
      <c r="AW113" s="47"/>
      <c r="AX113" s="47"/>
      <c r="AY113" s="47"/>
      <c r="AZ113" s="47"/>
      <c r="BA113" s="47"/>
      <c r="BB113" s="46"/>
      <c r="BC113" s="67"/>
    </row>
    <row r="114" spans="1:55" s="2" customFormat="1" ht="16" x14ac:dyDescent="0.2">
      <c r="A114" s="37">
        <v>178</v>
      </c>
      <c r="B114" s="37" t="s">
        <v>573</v>
      </c>
      <c r="C114" s="37" t="s">
        <v>574</v>
      </c>
      <c r="D114" s="37" t="str">
        <f>B114&amp;"(GD"&amp;H114&amp;"-HK2-2223)"&amp;Z114&amp;"."&amp;Y114</f>
        <v>QTR305E(GD2-HK2-2223)59CTTTQT.1</v>
      </c>
      <c r="E114" s="38">
        <v>3</v>
      </c>
      <c r="F114" s="38">
        <v>45</v>
      </c>
      <c r="G114" s="38">
        <v>6</v>
      </c>
      <c r="H114" s="38">
        <v>2</v>
      </c>
      <c r="I114" s="30"/>
      <c r="J114" s="38" t="s">
        <v>1109</v>
      </c>
      <c r="K114" s="37">
        <v>22</v>
      </c>
      <c r="L114" s="39" t="s">
        <v>988</v>
      </c>
      <c r="M114" s="37" t="str">
        <f>VLOOKUP(K114,Sheet1!$A$8:$E$36,2,0)</f>
        <v>5Ca1</v>
      </c>
      <c r="N114" s="37" t="str">
        <f>IFERROR(LEFT(VLOOKUP('2223_HK2_thoikhoabieu'!$K1002,Sheet1!$A$2:$E$36,4,0),2),"Không xếp lịch")</f>
        <v>7</v>
      </c>
      <c r="O114" s="37">
        <v>100</v>
      </c>
      <c r="P114" s="37" t="str">
        <f>VLOOKUP(K114,Sheet1!$A$2:$E$36,3,0)</f>
        <v>Thứ 5(01-03)</v>
      </c>
      <c r="Q114" s="37"/>
      <c r="R114" s="38">
        <v>1</v>
      </c>
      <c r="S114" s="38">
        <v>59</v>
      </c>
      <c r="T114" s="38" t="s">
        <v>975</v>
      </c>
      <c r="U114" s="37" t="s">
        <v>837</v>
      </c>
      <c r="V114" s="37" t="s">
        <v>551</v>
      </c>
      <c r="W114" s="37"/>
      <c r="X114" s="37" t="s">
        <v>1005</v>
      </c>
      <c r="Y114" s="37">
        <v>1</v>
      </c>
      <c r="Z114" s="40" t="s">
        <v>837</v>
      </c>
      <c r="AA114" s="49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6">
        <v>1</v>
      </c>
      <c r="AP114" s="46">
        <v>1</v>
      </c>
      <c r="AQ114" s="46">
        <v>1</v>
      </c>
      <c r="AR114" s="46">
        <v>1</v>
      </c>
      <c r="AS114" s="46">
        <v>1</v>
      </c>
      <c r="AT114" s="46">
        <v>1</v>
      </c>
      <c r="AU114" s="46">
        <v>1</v>
      </c>
      <c r="AV114" s="46"/>
      <c r="AW114" s="47"/>
      <c r="AX114" s="47"/>
      <c r="AY114" s="47"/>
      <c r="AZ114" s="47"/>
      <c r="BA114" s="47"/>
      <c r="BB114" s="46"/>
      <c r="BC114" s="67"/>
    </row>
    <row r="115" spans="1:55" s="2" customFormat="1" ht="30" x14ac:dyDescent="0.2">
      <c r="A115" s="37">
        <v>271</v>
      </c>
      <c r="B115" s="39" t="s">
        <v>35</v>
      </c>
      <c r="C115" s="39" t="s">
        <v>36</v>
      </c>
      <c r="D115" s="37" t="str">
        <f>B115&amp;"(GD"&amp;H115&amp;"-HK2-2223)"&amp;Z115&amp;"."&amp;Y115</f>
        <v>KDO305(GD1-HK2-2223).1</v>
      </c>
      <c r="E115" s="38">
        <v>3</v>
      </c>
      <c r="F115" s="38">
        <v>45</v>
      </c>
      <c r="G115" s="38">
        <v>6</v>
      </c>
      <c r="H115" s="38">
        <v>1</v>
      </c>
      <c r="I115" s="30"/>
      <c r="J115" s="38" t="s">
        <v>1183</v>
      </c>
      <c r="K115" s="37">
        <v>23</v>
      </c>
      <c r="L115" s="39"/>
      <c r="M115" s="37" t="str">
        <f>VLOOKUP(K115,Sheet1!$A$8:$E$36,2,0)</f>
        <v>4Ca3</v>
      </c>
      <c r="N115" s="37" t="str">
        <f>IFERROR(LEFT(VLOOKUP('2223_HK2_thoikhoabieu'!$K412,Sheet1!$A$2:$E$36,4,0),2),"Không xếp lịch")</f>
        <v>7</v>
      </c>
      <c r="O115" s="37">
        <v>100</v>
      </c>
      <c r="P115" s="37" t="str">
        <f>VLOOKUP(K115,Sheet1!$A$2:$E$36,3,0)</f>
        <v>Thứ 4(07-09)</v>
      </c>
      <c r="Q115" s="37"/>
      <c r="R115" s="38">
        <v>2</v>
      </c>
      <c r="S115" s="38">
        <v>59</v>
      </c>
      <c r="T115" s="38" t="s">
        <v>977</v>
      </c>
      <c r="U115" s="37" t="s">
        <v>37</v>
      </c>
      <c r="V115" s="37"/>
      <c r="W115" s="37"/>
      <c r="X115" s="37" t="s">
        <v>1005</v>
      </c>
      <c r="Y115" s="37">
        <v>1</v>
      </c>
      <c r="Z115" s="40"/>
      <c r="AA115" s="45">
        <v>1</v>
      </c>
      <c r="AB115" s="46"/>
      <c r="AC115" s="46"/>
      <c r="AD115" s="46"/>
      <c r="AE115" s="46">
        <v>1</v>
      </c>
      <c r="AF115" s="46">
        <v>1</v>
      </c>
      <c r="AG115" s="46">
        <v>1</v>
      </c>
      <c r="AH115" s="46">
        <v>1</v>
      </c>
      <c r="AI115" s="46">
        <v>1</v>
      </c>
      <c r="AJ115" s="46">
        <v>1</v>
      </c>
      <c r="AK115" s="46">
        <v>1</v>
      </c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8"/>
    </row>
    <row r="116" spans="1:55" s="2" customFormat="1" ht="30" x14ac:dyDescent="0.2">
      <c r="A116" s="37">
        <v>271</v>
      </c>
      <c r="B116" s="39" t="s">
        <v>35</v>
      </c>
      <c r="C116" s="39" t="s">
        <v>36</v>
      </c>
      <c r="D116" s="37" t="str">
        <f>B116&amp;"(GD"&amp;H116&amp;"-HK2-2223)"&amp;Z116&amp;"."&amp;Y116</f>
        <v>KDO305(GD1-HK2-2223).1</v>
      </c>
      <c r="E116" s="38">
        <v>3</v>
      </c>
      <c r="F116" s="38">
        <v>45</v>
      </c>
      <c r="G116" s="38">
        <v>6</v>
      </c>
      <c r="H116" s="38">
        <v>1</v>
      </c>
      <c r="I116" s="30"/>
      <c r="J116" s="38" t="s">
        <v>1183</v>
      </c>
      <c r="K116" s="37">
        <v>24</v>
      </c>
      <c r="L116" s="39" t="s">
        <v>988</v>
      </c>
      <c r="M116" s="37" t="str">
        <f>VLOOKUP(K116,Sheet1!$A$8:$E$36,2,0)</f>
        <v>6Ca4</v>
      </c>
      <c r="N116" s="37" t="str">
        <f>IFERROR(LEFT(VLOOKUP('2223_HK2_thoikhoabieu'!$K413,Sheet1!$A$2:$E$36,4,0),2),"Không xếp lịch")</f>
        <v>7</v>
      </c>
      <c r="O116" s="37">
        <v>100</v>
      </c>
      <c r="P116" s="37" t="str">
        <f>VLOOKUP(K116,Sheet1!$A$2:$E$36,3,0)</f>
        <v>Thứ 6(10-12)</v>
      </c>
      <c r="Q116" s="37"/>
      <c r="R116" s="38">
        <v>2</v>
      </c>
      <c r="S116" s="38">
        <v>59</v>
      </c>
      <c r="T116" s="38" t="s">
        <v>977</v>
      </c>
      <c r="U116" s="37" t="s">
        <v>37</v>
      </c>
      <c r="V116" s="37"/>
      <c r="W116" s="37"/>
      <c r="X116" s="37" t="s">
        <v>1005</v>
      </c>
      <c r="Y116" s="37">
        <v>1</v>
      </c>
      <c r="Z116" s="40"/>
      <c r="AA116" s="45">
        <v>1</v>
      </c>
      <c r="AB116" s="46"/>
      <c r="AC116" s="46"/>
      <c r="AD116" s="46"/>
      <c r="AE116" s="46">
        <v>1</v>
      </c>
      <c r="AF116" s="46">
        <v>1</v>
      </c>
      <c r="AG116" s="46">
        <v>1</v>
      </c>
      <c r="AH116" s="46">
        <v>1</v>
      </c>
      <c r="AI116" s="46">
        <v>1</v>
      </c>
      <c r="AJ116" s="46">
        <v>1</v>
      </c>
      <c r="AK116" s="46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8"/>
    </row>
    <row r="117" spans="1:55" s="2" customFormat="1" ht="16" x14ac:dyDescent="0.2">
      <c r="A117" s="37">
        <v>271</v>
      </c>
      <c r="B117" s="39" t="s">
        <v>35</v>
      </c>
      <c r="C117" s="39" t="s">
        <v>36</v>
      </c>
      <c r="D117" s="37" t="str">
        <f>B117&amp;"(GD"&amp;H117&amp;"-HK2-2223)"&amp;Z117&amp;"."&amp;Y117</f>
        <v>KDO305(GD2-HK2-2223).2</v>
      </c>
      <c r="E117" s="38">
        <v>3</v>
      </c>
      <c r="F117" s="38">
        <v>45</v>
      </c>
      <c r="G117" s="38">
        <v>6</v>
      </c>
      <c r="H117" s="38">
        <v>2</v>
      </c>
      <c r="I117" s="30"/>
      <c r="J117" s="38" t="s">
        <v>1109</v>
      </c>
      <c r="K117" s="37">
        <v>23</v>
      </c>
      <c r="L117" s="39"/>
      <c r="M117" s="37" t="str">
        <f>VLOOKUP(K117,Sheet1!$A$8:$E$36,2,0)</f>
        <v>4Ca3</v>
      </c>
      <c r="N117" s="37" t="str">
        <f>IFERROR(LEFT(VLOOKUP('2223_HK2_thoikhoabieu'!$K414,Sheet1!$A$2:$E$36,4,0),2),"Không xếp lịch")</f>
        <v>7</v>
      </c>
      <c r="O117" s="37">
        <v>100</v>
      </c>
      <c r="P117" s="37" t="str">
        <f>VLOOKUP(K117,Sheet1!$A$2:$E$36,3,0)</f>
        <v>Thứ 4(07-09)</v>
      </c>
      <c r="Q117" s="37"/>
      <c r="R117" s="38">
        <v>2</v>
      </c>
      <c r="S117" s="38">
        <v>59</v>
      </c>
      <c r="T117" s="38" t="s">
        <v>977</v>
      </c>
      <c r="U117" s="37" t="s">
        <v>37</v>
      </c>
      <c r="V117" s="37"/>
      <c r="W117" s="37"/>
      <c r="X117" s="37" t="s">
        <v>1005</v>
      </c>
      <c r="Y117" s="37">
        <v>2</v>
      </c>
      <c r="Z117" s="40"/>
      <c r="AA117" s="49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6">
        <v>1</v>
      </c>
      <c r="AP117" s="46">
        <v>1</v>
      </c>
      <c r="AQ117" s="46">
        <v>1</v>
      </c>
      <c r="AR117" s="46">
        <v>1</v>
      </c>
      <c r="AS117" s="46">
        <v>1</v>
      </c>
      <c r="AT117" s="46">
        <v>1</v>
      </c>
      <c r="AU117" s="46">
        <v>1</v>
      </c>
      <c r="AV117" s="46">
        <v>1</v>
      </c>
      <c r="AW117" s="47"/>
      <c r="AX117" s="47"/>
      <c r="AY117" s="47"/>
      <c r="AZ117" s="47"/>
      <c r="BA117" s="47"/>
      <c r="BB117" s="47"/>
      <c r="BC117" s="48"/>
    </row>
    <row r="118" spans="1:55" s="2" customFormat="1" ht="16" x14ac:dyDescent="0.2">
      <c r="A118" s="37">
        <v>271</v>
      </c>
      <c r="B118" s="39" t="s">
        <v>35</v>
      </c>
      <c r="C118" s="39" t="s">
        <v>36</v>
      </c>
      <c r="D118" s="37" t="str">
        <f>B118&amp;"(GD"&amp;H118&amp;"-HK2-2223)"&amp;Z118&amp;"."&amp;Y118</f>
        <v>KDO305(GD2-HK2-2223).2</v>
      </c>
      <c r="E118" s="38">
        <v>3</v>
      </c>
      <c r="F118" s="38">
        <v>45</v>
      </c>
      <c r="G118" s="38">
        <v>6</v>
      </c>
      <c r="H118" s="38">
        <v>2</v>
      </c>
      <c r="I118" s="30"/>
      <c r="J118" s="38" t="s">
        <v>1109</v>
      </c>
      <c r="K118" s="37">
        <v>24</v>
      </c>
      <c r="L118" s="39" t="s">
        <v>988</v>
      </c>
      <c r="M118" s="37" t="str">
        <f>VLOOKUP(K118,Sheet1!$A$8:$E$36,2,0)</f>
        <v>6Ca4</v>
      </c>
      <c r="N118" s="37" t="str">
        <f>IFERROR(LEFT(VLOOKUP('2223_HK2_thoikhoabieu'!$K415,Sheet1!$A$2:$E$36,4,0),2),"Không xếp lịch")</f>
        <v>10</v>
      </c>
      <c r="O118" s="37">
        <v>100</v>
      </c>
      <c r="P118" s="37" t="str">
        <f>VLOOKUP(K118,Sheet1!$A$2:$E$36,3,0)</f>
        <v>Thứ 6(10-12)</v>
      </c>
      <c r="Q118" s="37"/>
      <c r="R118" s="38">
        <v>2</v>
      </c>
      <c r="S118" s="38">
        <v>59</v>
      </c>
      <c r="T118" s="38" t="s">
        <v>977</v>
      </c>
      <c r="U118" s="37" t="s">
        <v>37</v>
      </c>
      <c r="V118" s="37"/>
      <c r="W118" s="37"/>
      <c r="X118" s="37" t="s">
        <v>1005</v>
      </c>
      <c r="Y118" s="37">
        <v>2</v>
      </c>
      <c r="Z118" s="40"/>
      <c r="AA118" s="49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6">
        <v>1</v>
      </c>
      <c r="AP118" s="46">
        <v>1</v>
      </c>
      <c r="AQ118" s="46">
        <v>1</v>
      </c>
      <c r="AR118" s="46">
        <v>1</v>
      </c>
      <c r="AS118" s="46">
        <v>1</v>
      </c>
      <c r="AT118" s="46">
        <v>1</v>
      </c>
      <c r="AU118" s="46">
        <v>1</v>
      </c>
      <c r="AV118" s="46"/>
      <c r="AW118" s="47"/>
      <c r="AX118" s="47"/>
      <c r="AY118" s="47"/>
      <c r="AZ118" s="47"/>
      <c r="BA118" s="47"/>
      <c r="BB118" s="47"/>
      <c r="BC118" s="48"/>
    </row>
    <row r="119" spans="1:55" s="2" customFormat="1" ht="30" x14ac:dyDescent="0.2">
      <c r="A119" s="37">
        <v>201</v>
      </c>
      <c r="B119" s="37" t="s">
        <v>813</v>
      </c>
      <c r="C119" s="37" t="s">
        <v>814</v>
      </c>
      <c r="D119" s="37" t="str">
        <f>B119&amp;"(GD"&amp;H119&amp;"-HK2-2223)"&amp;Z119&amp;"."&amp;Y119</f>
        <v>KDO305E(GD2-HK2-2223)59CTTTKT.1</v>
      </c>
      <c r="E119" s="38">
        <v>3</v>
      </c>
      <c r="F119" s="38">
        <v>45</v>
      </c>
      <c r="G119" s="38">
        <v>6</v>
      </c>
      <c r="H119" s="38">
        <v>2</v>
      </c>
      <c r="I119" s="30"/>
      <c r="J119" s="38" t="s">
        <v>1109</v>
      </c>
      <c r="K119" s="37">
        <v>21</v>
      </c>
      <c r="L119" s="39"/>
      <c r="M119" s="37" t="e">
        <f>VLOOKUP(K119,Sheet1!$A$8:$E$36,2,0)</f>
        <v>#N/A</v>
      </c>
      <c r="N119" s="37" t="str">
        <f>IFERROR(LEFT(VLOOKUP('2223_HK2_thoikhoabieu'!$K416,Sheet1!$A$2:$E$36,4,0),2),"Không xếp lịch")</f>
        <v>7</v>
      </c>
      <c r="O119" s="37">
        <v>100</v>
      </c>
      <c r="P119" s="37" t="str">
        <f>VLOOKUP(K119,Sheet1!$A$2:$E$36,3,0)</f>
        <v>Thứ 2(04-06)</v>
      </c>
      <c r="Q119" s="37"/>
      <c r="R119" s="38">
        <v>1</v>
      </c>
      <c r="S119" s="38">
        <v>59</v>
      </c>
      <c r="T119" s="38" t="s">
        <v>975</v>
      </c>
      <c r="U119" s="37" t="s">
        <v>841</v>
      </c>
      <c r="V119" s="37"/>
      <c r="W119" s="37"/>
      <c r="X119" s="37" t="s">
        <v>1005</v>
      </c>
      <c r="Y119" s="37">
        <v>1</v>
      </c>
      <c r="Z119" s="40" t="s">
        <v>841</v>
      </c>
      <c r="AA119" s="49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6">
        <v>1</v>
      </c>
      <c r="AP119" s="46">
        <v>1</v>
      </c>
      <c r="AQ119" s="46">
        <v>1</v>
      </c>
      <c r="AR119" s="46">
        <v>1</v>
      </c>
      <c r="AS119" s="46">
        <v>1</v>
      </c>
      <c r="AT119" s="46">
        <v>1</v>
      </c>
      <c r="AU119" s="46">
        <v>1</v>
      </c>
      <c r="AV119" s="46">
        <v>1</v>
      </c>
      <c r="AW119" s="47"/>
      <c r="AX119" s="47"/>
      <c r="AY119" s="47"/>
      <c r="AZ119" s="47"/>
      <c r="BA119" s="47"/>
      <c r="BB119" s="47"/>
      <c r="BC119" s="48"/>
    </row>
    <row r="120" spans="1:55" s="2" customFormat="1" ht="30" x14ac:dyDescent="0.2">
      <c r="A120" s="37">
        <v>201</v>
      </c>
      <c r="B120" s="37" t="s">
        <v>813</v>
      </c>
      <c r="C120" s="37" t="s">
        <v>814</v>
      </c>
      <c r="D120" s="37" t="str">
        <f>B120&amp;"(GD"&amp;H120&amp;"-HK2-2223)"&amp;Z120&amp;"."&amp;Y120</f>
        <v>KDO305E(GD2-HK2-2223)59CTTTKT.1</v>
      </c>
      <c r="E120" s="38">
        <v>3</v>
      </c>
      <c r="F120" s="38">
        <v>45</v>
      </c>
      <c r="G120" s="38">
        <v>6</v>
      </c>
      <c r="H120" s="38">
        <v>2</v>
      </c>
      <c r="I120" s="30"/>
      <c r="J120" s="38" t="s">
        <v>1109</v>
      </c>
      <c r="K120" s="37">
        <v>22</v>
      </c>
      <c r="L120" s="39" t="s">
        <v>988</v>
      </c>
      <c r="M120" s="37" t="str">
        <f>VLOOKUP(K120,Sheet1!$A$8:$E$36,2,0)</f>
        <v>5Ca1</v>
      </c>
      <c r="N120" s="37" t="str">
        <f>IFERROR(LEFT(VLOOKUP('2223_HK2_thoikhoabieu'!$K417,Sheet1!$A$2:$E$36,4,0),2),"Không xếp lịch")</f>
        <v>10</v>
      </c>
      <c r="O120" s="37">
        <v>100</v>
      </c>
      <c r="P120" s="37" t="str">
        <f>VLOOKUP(K120,Sheet1!$A$2:$E$36,3,0)</f>
        <v>Thứ 5(01-03)</v>
      </c>
      <c r="Q120" s="37"/>
      <c r="R120" s="38">
        <v>1</v>
      </c>
      <c r="S120" s="38">
        <v>59</v>
      </c>
      <c r="T120" s="38" t="s">
        <v>975</v>
      </c>
      <c r="U120" s="37" t="s">
        <v>841</v>
      </c>
      <c r="V120" s="37"/>
      <c r="W120" s="37"/>
      <c r="X120" s="37" t="s">
        <v>1005</v>
      </c>
      <c r="Y120" s="37">
        <v>1</v>
      </c>
      <c r="Z120" s="40" t="s">
        <v>841</v>
      </c>
      <c r="AA120" s="49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6">
        <v>1</v>
      </c>
      <c r="AP120" s="46">
        <v>1</v>
      </c>
      <c r="AQ120" s="46">
        <v>1</v>
      </c>
      <c r="AR120" s="46">
        <v>1</v>
      </c>
      <c r="AS120" s="46">
        <v>1</v>
      </c>
      <c r="AT120" s="46">
        <v>1</v>
      </c>
      <c r="AU120" s="46">
        <v>1</v>
      </c>
      <c r="AV120" s="46"/>
      <c r="AW120" s="47"/>
      <c r="AX120" s="47"/>
      <c r="AY120" s="47"/>
      <c r="AZ120" s="47"/>
      <c r="BA120" s="47"/>
      <c r="BB120" s="47"/>
      <c r="BC120" s="48"/>
    </row>
    <row r="121" spans="1:55" s="2" customFormat="1" ht="30" x14ac:dyDescent="0.2">
      <c r="A121" s="37">
        <v>336</v>
      </c>
      <c r="B121" s="39" t="s">
        <v>38</v>
      </c>
      <c r="C121" s="39" t="s">
        <v>39</v>
      </c>
      <c r="D121" s="37" t="str">
        <f>B121&amp;"(GD"&amp;H121&amp;"-HK2-2223)"&amp;Z121&amp;"."&amp;Y121</f>
        <v>TTR116(GD1-HK2-2223).1</v>
      </c>
      <c r="E121" s="38">
        <v>3</v>
      </c>
      <c r="F121" s="38">
        <v>54</v>
      </c>
      <c r="G121" s="38">
        <v>6</v>
      </c>
      <c r="H121" s="38">
        <v>1</v>
      </c>
      <c r="I121" s="30"/>
      <c r="J121" s="38" t="s">
        <v>1200</v>
      </c>
      <c r="K121" s="37">
        <v>41</v>
      </c>
      <c r="L121" s="39"/>
      <c r="M121" s="37" t="str">
        <f>VLOOKUP(K121,Sheet1!$A$8:$E$36,2,0)</f>
        <v>3Ca2</v>
      </c>
      <c r="N121" s="37" t="str">
        <f>IFERROR(LEFT(VLOOKUP('2223_HK2_thoikhoabieu'!$K1742,Sheet1!$A$2:$E$36,4,0),2),"Không xếp lịch")</f>
        <v>7</v>
      </c>
      <c r="O121" s="37">
        <v>30</v>
      </c>
      <c r="P121" s="37" t="str">
        <f>VLOOKUP(K121,Sheet1!$A$2:$E$36,3,0)</f>
        <v>Thứ 3(04-06)</v>
      </c>
      <c r="Q121" s="37"/>
      <c r="R121" s="38">
        <v>3</v>
      </c>
      <c r="S121" s="38">
        <v>59</v>
      </c>
      <c r="T121" s="38" t="s">
        <v>977</v>
      </c>
      <c r="U121" s="37" t="s">
        <v>40</v>
      </c>
      <c r="V121" s="37" t="s">
        <v>1330</v>
      </c>
      <c r="W121" s="37"/>
      <c r="X121" s="37" t="s">
        <v>1002</v>
      </c>
      <c r="Y121" s="37">
        <v>1</v>
      </c>
      <c r="Z121" s="40"/>
      <c r="AA121" s="45">
        <v>1</v>
      </c>
      <c r="AB121" s="46"/>
      <c r="AC121" s="46"/>
      <c r="AD121" s="46"/>
      <c r="AE121" s="46">
        <v>1</v>
      </c>
      <c r="AF121" s="46">
        <v>1</v>
      </c>
      <c r="AG121" s="46">
        <v>1</v>
      </c>
      <c r="AH121" s="46">
        <v>1</v>
      </c>
      <c r="AI121" s="46">
        <v>1</v>
      </c>
      <c r="AJ121" s="46">
        <v>1</v>
      </c>
      <c r="AK121" s="46">
        <v>1</v>
      </c>
      <c r="AL121" s="46">
        <v>1</v>
      </c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6"/>
      <c r="BC121" s="67"/>
    </row>
    <row r="122" spans="1:55" s="2" customFormat="1" ht="30" x14ac:dyDescent="0.2">
      <c r="A122" s="37">
        <v>336</v>
      </c>
      <c r="B122" s="39" t="s">
        <v>38</v>
      </c>
      <c r="C122" s="39" t="s">
        <v>39</v>
      </c>
      <c r="D122" s="37" t="str">
        <f>B122&amp;"(GD"&amp;H122&amp;"-HK2-2223)"&amp;Z122&amp;"."&amp;Y122</f>
        <v>TTR116(GD1-HK2-2223).1</v>
      </c>
      <c r="E122" s="38">
        <v>3</v>
      </c>
      <c r="F122" s="38">
        <v>54</v>
      </c>
      <c r="G122" s="38">
        <v>6</v>
      </c>
      <c r="H122" s="38">
        <v>1</v>
      </c>
      <c r="I122" s="30"/>
      <c r="J122" s="38" t="s">
        <v>1200</v>
      </c>
      <c r="K122" s="37">
        <v>42</v>
      </c>
      <c r="L122" s="39" t="s">
        <v>988</v>
      </c>
      <c r="M122" s="37" t="str">
        <f>VLOOKUP(K122,Sheet1!$A$8:$E$36,2,0)</f>
        <v>6Ca1</v>
      </c>
      <c r="N122" s="37" t="str">
        <f>IFERROR(LEFT(VLOOKUP('2223_HK2_thoikhoabieu'!$K1743,Sheet1!$A$2:$E$36,4,0),2),"Không xếp lịch")</f>
        <v>10</v>
      </c>
      <c r="O122" s="37">
        <v>30</v>
      </c>
      <c r="P122" s="37" t="str">
        <f>VLOOKUP(K122,Sheet1!$A$2:$E$36,3,0)</f>
        <v>Thứ 6(01-03)</v>
      </c>
      <c r="Q122" s="37"/>
      <c r="R122" s="38">
        <v>3</v>
      </c>
      <c r="S122" s="38">
        <v>59</v>
      </c>
      <c r="T122" s="38" t="s">
        <v>977</v>
      </c>
      <c r="U122" s="37" t="s">
        <v>40</v>
      </c>
      <c r="V122" s="37" t="s">
        <v>1330</v>
      </c>
      <c r="W122" s="37"/>
      <c r="X122" s="37" t="s">
        <v>1002</v>
      </c>
      <c r="Y122" s="37">
        <v>1</v>
      </c>
      <c r="Z122" s="40"/>
      <c r="AA122" s="45">
        <v>1</v>
      </c>
      <c r="AB122" s="46"/>
      <c r="AC122" s="46"/>
      <c r="AD122" s="46"/>
      <c r="AE122" s="46">
        <v>1</v>
      </c>
      <c r="AF122" s="46">
        <v>1</v>
      </c>
      <c r="AG122" s="46">
        <v>1</v>
      </c>
      <c r="AH122" s="46">
        <v>1</v>
      </c>
      <c r="AI122" s="46">
        <v>1</v>
      </c>
      <c r="AJ122" s="46">
        <v>1</v>
      </c>
      <c r="AK122" s="46">
        <v>1</v>
      </c>
      <c r="AL122" s="46">
        <v>1</v>
      </c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6"/>
      <c r="BC122" s="67"/>
    </row>
    <row r="123" spans="1:55" s="2" customFormat="1" ht="30" x14ac:dyDescent="0.2">
      <c r="A123" s="37">
        <v>336</v>
      </c>
      <c r="B123" s="39" t="s">
        <v>38</v>
      </c>
      <c r="C123" s="39" t="s">
        <v>39</v>
      </c>
      <c r="D123" s="37" t="str">
        <f>B123&amp;"(GD"&amp;H123&amp;"-HK2-2223)"&amp;Z123&amp;"."&amp;Y123</f>
        <v>TTR116(GD1-HK2-2223).2</v>
      </c>
      <c r="E123" s="38">
        <v>3</v>
      </c>
      <c r="F123" s="38">
        <v>54</v>
      </c>
      <c r="G123" s="38">
        <v>6</v>
      </c>
      <c r="H123" s="38">
        <v>1</v>
      </c>
      <c r="I123" s="30"/>
      <c r="J123" s="38" t="s">
        <v>1200</v>
      </c>
      <c r="K123" s="37">
        <v>53</v>
      </c>
      <c r="L123" s="39"/>
      <c r="M123" s="37" t="str">
        <f>VLOOKUP(K123,Sheet1!$A$8:$E$36,2,0)</f>
        <v>3Ca3</v>
      </c>
      <c r="N123" s="37" t="str">
        <f>IFERROR(LEFT(VLOOKUP('2223_HK2_thoikhoabieu'!$K1740,Sheet1!$A$2:$E$36,4,0),2),"Không xếp lịch")</f>
        <v>7</v>
      </c>
      <c r="O123" s="37">
        <v>30</v>
      </c>
      <c r="P123" s="37" t="str">
        <f>VLOOKUP(K123,Sheet1!$A$2:$E$36,3,0)</f>
        <v>Thứ 3(07-09)</v>
      </c>
      <c r="Q123" s="37"/>
      <c r="R123" s="38">
        <v>3</v>
      </c>
      <c r="S123" s="38">
        <v>59</v>
      </c>
      <c r="T123" s="38" t="s">
        <v>977</v>
      </c>
      <c r="U123" s="37" t="s">
        <v>40</v>
      </c>
      <c r="V123" s="37"/>
      <c r="W123" s="37"/>
      <c r="X123" s="37" t="s">
        <v>1002</v>
      </c>
      <c r="Y123" s="37">
        <v>2</v>
      </c>
      <c r="Z123" s="40"/>
      <c r="AA123" s="45">
        <v>1</v>
      </c>
      <c r="AB123" s="46"/>
      <c r="AC123" s="46"/>
      <c r="AD123" s="46"/>
      <c r="AE123" s="46">
        <v>1</v>
      </c>
      <c r="AF123" s="46">
        <v>1</v>
      </c>
      <c r="AG123" s="46">
        <v>1</v>
      </c>
      <c r="AH123" s="46">
        <v>1</v>
      </c>
      <c r="AI123" s="46">
        <v>1</v>
      </c>
      <c r="AJ123" s="46">
        <v>1</v>
      </c>
      <c r="AK123" s="46">
        <v>1</v>
      </c>
      <c r="AL123" s="46">
        <v>1</v>
      </c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6"/>
      <c r="BC123" s="67"/>
    </row>
    <row r="124" spans="1:55" s="26" customFormat="1" ht="30" x14ac:dyDescent="0.2">
      <c r="A124" s="37">
        <v>336</v>
      </c>
      <c r="B124" s="39" t="s">
        <v>38</v>
      </c>
      <c r="C124" s="39" t="s">
        <v>39</v>
      </c>
      <c r="D124" s="37" t="str">
        <f>B124&amp;"(GD"&amp;H124&amp;"-HK2-2223)"&amp;Z124&amp;"."&amp;Y124</f>
        <v>TTR116(GD1-HK2-2223).2</v>
      </c>
      <c r="E124" s="38">
        <v>3</v>
      </c>
      <c r="F124" s="38">
        <v>54</v>
      </c>
      <c r="G124" s="38">
        <v>6</v>
      </c>
      <c r="H124" s="38">
        <v>1</v>
      </c>
      <c r="I124" s="30"/>
      <c r="J124" s="38" t="s">
        <v>1200</v>
      </c>
      <c r="K124" s="37">
        <v>54</v>
      </c>
      <c r="L124" s="39" t="s">
        <v>988</v>
      </c>
      <c r="M124" s="37" t="str">
        <f>VLOOKUP(K124,Sheet1!$A$8:$E$36,2,0)</f>
        <v>5Ca4</v>
      </c>
      <c r="N124" s="37" t="str">
        <f>IFERROR(LEFT(VLOOKUP('2223_HK2_thoikhoabieu'!$K1741,Sheet1!$A$2:$E$36,4,0),2),"Không xếp lịch")</f>
        <v>10</v>
      </c>
      <c r="O124" s="37">
        <v>30</v>
      </c>
      <c r="P124" s="37" t="str">
        <f>VLOOKUP(K124,Sheet1!$A$2:$E$36,3,0)</f>
        <v>Thứ 5(10-12)</v>
      </c>
      <c r="Q124" s="37"/>
      <c r="R124" s="38">
        <v>3</v>
      </c>
      <c r="S124" s="38">
        <v>59</v>
      </c>
      <c r="T124" s="38" t="s">
        <v>977</v>
      </c>
      <c r="U124" s="37" t="s">
        <v>40</v>
      </c>
      <c r="V124" s="37"/>
      <c r="W124" s="37"/>
      <c r="X124" s="37" t="s">
        <v>1002</v>
      </c>
      <c r="Y124" s="37">
        <v>2</v>
      </c>
      <c r="Z124" s="40"/>
      <c r="AA124" s="45">
        <v>1</v>
      </c>
      <c r="AB124" s="46"/>
      <c r="AC124" s="46"/>
      <c r="AD124" s="46"/>
      <c r="AE124" s="46">
        <v>1</v>
      </c>
      <c r="AF124" s="46">
        <v>1</v>
      </c>
      <c r="AG124" s="46">
        <v>1</v>
      </c>
      <c r="AH124" s="46">
        <v>1</v>
      </c>
      <c r="AI124" s="46">
        <v>1</v>
      </c>
      <c r="AJ124" s="46">
        <v>1</v>
      </c>
      <c r="AK124" s="46">
        <v>1</v>
      </c>
      <c r="AL124" s="46">
        <v>1</v>
      </c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6"/>
      <c r="BC124" s="67"/>
    </row>
    <row r="125" spans="1:55" s="2" customFormat="1" ht="16" x14ac:dyDescent="0.2">
      <c r="A125" s="37">
        <v>272</v>
      </c>
      <c r="B125" s="39" t="s">
        <v>41</v>
      </c>
      <c r="C125" s="39" t="s">
        <v>39</v>
      </c>
      <c r="D125" s="37" t="str">
        <f>B125&amp;"(GD"&amp;H125&amp;"-HK2-2223)"&amp;Z125&amp;"."&amp;Y125</f>
        <v>TTRH116(GD2-HK2-2223).1</v>
      </c>
      <c r="E125" s="38">
        <v>3</v>
      </c>
      <c r="F125" s="38">
        <v>54</v>
      </c>
      <c r="G125" s="38">
        <v>6</v>
      </c>
      <c r="H125" s="38">
        <v>2</v>
      </c>
      <c r="I125" s="30"/>
      <c r="J125" s="38" t="s">
        <v>1201</v>
      </c>
      <c r="K125" s="37">
        <v>41</v>
      </c>
      <c r="L125" s="39"/>
      <c r="M125" s="37" t="str">
        <f>VLOOKUP(K125,Sheet1!$A$8:$E$36,2,0)</f>
        <v>3Ca2</v>
      </c>
      <c r="N125" s="37" t="str">
        <f>IFERROR(LEFT(VLOOKUP('2223_HK2_thoikhoabieu'!$K1840,Sheet1!$A$2:$E$36,4,0),2),"Không xếp lịch")</f>
        <v>10</v>
      </c>
      <c r="O125" s="37">
        <v>33</v>
      </c>
      <c r="P125" s="37" t="str">
        <f>VLOOKUP(K125,Sheet1!$A$2:$E$36,3,0)</f>
        <v>Thứ 3(04-06)</v>
      </c>
      <c r="Q125" s="37"/>
      <c r="R125" s="38">
        <v>2</v>
      </c>
      <c r="S125" s="38">
        <v>60</v>
      </c>
      <c r="T125" s="38" t="s">
        <v>976</v>
      </c>
      <c r="U125" s="37" t="s">
        <v>979</v>
      </c>
      <c r="V125" s="37"/>
      <c r="W125" s="37"/>
      <c r="X125" s="37" t="s">
        <v>1006</v>
      </c>
      <c r="Y125" s="37">
        <v>1</v>
      </c>
      <c r="Z125" s="40"/>
      <c r="AA125" s="49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6">
        <v>1</v>
      </c>
      <c r="AP125" s="46">
        <v>1</v>
      </c>
      <c r="AQ125" s="46">
        <v>1</v>
      </c>
      <c r="AR125" s="46">
        <v>1</v>
      </c>
      <c r="AS125" s="46">
        <v>1</v>
      </c>
      <c r="AT125" s="46">
        <v>1</v>
      </c>
      <c r="AU125" s="46">
        <v>1</v>
      </c>
      <c r="AV125" s="46">
        <v>1</v>
      </c>
      <c r="AW125" s="46">
        <v>1</v>
      </c>
      <c r="AX125" s="47"/>
      <c r="AY125" s="47"/>
      <c r="AZ125" s="47"/>
      <c r="BA125" s="47"/>
      <c r="BB125" s="46"/>
      <c r="BC125" s="67"/>
    </row>
    <row r="126" spans="1:55" s="2" customFormat="1" ht="16" x14ac:dyDescent="0.2">
      <c r="A126" s="37">
        <v>272</v>
      </c>
      <c r="B126" s="39" t="s">
        <v>41</v>
      </c>
      <c r="C126" s="39" t="s">
        <v>39</v>
      </c>
      <c r="D126" s="37" t="str">
        <f>B126&amp;"(GD"&amp;H126&amp;"-HK2-2223)"&amp;Z126&amp;"."&amp;Y126</f>
        <v>TTRH116(GD2-HK2-2223).1</v>
      </c>
      <c r="E126" s="38">
        <v>3</v>
      </c>
      <c r="F126" s="38">
        <v>54</v>
      </c>
      <c r="G126" s="38">
        <v>6</v>
      </c>
      <c r="H126" s="38">
        <v>2</v>
      </c>
      <c r="I126" s="30"/>
      <c r="J126" s="38" t="s">
        <v>1201</v>
      </c>
      <c r="K126" s="37">
        <v>42</v>
      </c>
      <c r="L126" s="39" t="s">
        <v>988</v>
      </c>
      <c r="M126" s="37" t="str">
        <f>VLOOKUP(K126,Sheet1!$A$8:$E$36,2,0)</f>
        <v>6Ca1</v>
      </c>
      <c r="N126" s="37" t="str">
        <f>IFERROR(LEFT(VLOOKUP('2223_HK2_thoikhoabieu'!$K1841,Sheet1!$A$2:$E$36,4,0),2),"Không xếp lịch")</f>
        <v>7</v>
      </c>
      <c r="O126" s="37">
        <v>33</v>
      </c>
      <c r="P126" s="37" t="str">
        <f>VLOOKUP(K126,Sheet1!$A$2:$E$36,3,0)</f>
        <v>Thứ 6(01-03)</v>
      </c>
      <c r="Q126" s="37"/>
      <c r="R126" s="38">
        <v>2</v>
      </c>
      <c r="S126" s="38">
        <v>60</v>
      </c>
      <c r="T126" s="38" t="s">
        <v>976</v>
      </c>
      <c r="U126" s="37" t="s">
        <v>979</v>
      </c>
      <c r="V126" s="37"/>
      <c r="W126" s="37"/>
      <c r="X126" s="37" t="s">
        <v>1006</v>
      </c>
      <c r="Y126" s="37">
        <v>1</v>
      </c>
      <c r="Z126" s="40"/>
      <c r="AA126" s="49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6">
        <v>1</v>
      </c>
      <c r="AP126" s="46">
        <v>1</v>
      </c>
      <c r="AQ126" s="46">
        <v>1</v>
      </c>
      <c r="AR126" s="46">
        <v>1</v>
      </c>
      <c r="AS126" s="46">
        <v>1</v>
      </c>
      <c r="AT126" s="46">
        <v>1</v>
      </c>
      <c r="AU126" s="46">
        <v>1</v>
      </c>
      <c r="AV126" s="46">
        <v>1</v>
      </c>
      <c r="AW126" s="46">
        <v>1</v>
      </c>
      <c r="AX126" s="47"/>
      <c r="AY126" s="47"/>
      <c r="AZ126" s="47"/>
      <c r="BA126" s="47"/>
      <c r="BB126" s="46"/>
      <c r="BC126" s="67"/>
    </row>
    <row r="127" spans="1:55" s="2" customFormat="1" ht="16" x14ac:dyDescent="0.2">
      <c r="A127" s="37">
        <v>272</v>
      </c>
      <c r="B127" s="39" t="s">
        <v>41</v>
      </c>
      <c r="C127" s="39" t="s">
        <v>39</v>
      </c>
      <c r="D127" s="37" t="str">
        <f>B127&amp;"(GD"&amp;H127&amp;"-HK2-2223)"&amp;Z127&amp;"."&amp;Y127</f>
        <v>TTRH116(GD2-HK2-2223).2</v>
      </c>
      <c r="E127" s="38">
        <v>3</v>
      </c>
      <c r="F127" s="38">
        <v>54</v>
      </c>
      <c r="G127" s="38">
        <v>6</v>
      </c>
      <c r="H127" s="38">
        <v>2</v>
      </c>
      <c r="I127" s="30"/>
      <c r="J127" s="38" t="s">
        <v>1201</v>
      </c>
      <c r="K127" s="37">
        <v>33</v>
      </c>
      <c r="L127" s="39"/>
      <c r="M127" s="37" t="e">
        <f>VLOOKUP(K127,Sheet1!$A$8:$E$36,2,0)</f>
        <v>#N/A</v>
      </c>
      <c r="N127" s="37" t="str">
        <f>IFERROR(LEFT(VLOOKUP('2223_HK2_thoikhoabieu'!$K1842,Sheet1!$A$2:$E$36,4,0),2),"Không xếp lịch")</f>
        <v>7</v>
      </c>
      <c r="O127" s="37">
        <v>33</v>
      </c>
      <c r="P127" s="37" t="str">
        <f>VLOOKUP(K127,Sheet1!$A$2:$E$36,3,0)</f>
        <v>Thứ 2(07-09)</v>
      </c>
      <c r="Q127" s="37"/>
      <c r="R127" s="38">
        <v>2</v>
      </c>
      <c r="S127" s="38">
        <v>60</v>
      </c>
      <c r="T127" s="38" t="s">
        <v>976</v>
      </c>
      <c r="U127" s="37" t="s">
        <v>979</v>
      </c>
      <c r="V127" s="37"/>
      <c r="W127" s="37"/>
      <c r="X127" s="37" t="s">
        <v>1006</v>
      </c>
      <c r="Y127" s="37">
        <v>2</v>
      </c>
      <c r="Z127" s="40"/>
      <c r="AA127" s="49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6">
        <v>1</v>
      </c>
      <c r="AP127" s="46">
        <v>1</v>
      </c>
      <c r="AQ127" s="46">
        <v>1</v>
      </c>
      <c r="AR127" s="46">
        <v>1</v>
      </c>
      <c r="AS127" s="46">
        <v>1</v>
      </c>
      <c r="AT127" s="46">
        <v>1</v>
      </c>
      <c r="AU127" s="46">
        <v>1</v>
      </c>
      <c r="AV127" s="46">
        <v>1</v>
      </c>
      <c r="AW127" s="46">
        <v>1</v>
      </c>
      <c r="AX127" s="47"/>
      <c r="AY127" s="47"/>
      <c r="AZ127" s="47"/>
      <c r="BA127" s="47"/>
      <c r="BB127" s="46"/>
      <c r="BC127" s="67"/>
    </row>
    <row r="128" spans="1:55" s="2" customFormat="1" ht="16" x14ac:dyDescent="0.2">
      <c r="A128" s="37">
        <v>272</v>
      </c>
      <c r="B128" s="39" t="s">
        <v>41</v>
      </c>
      <c r="C128" s="39" t="s">
        <v>39</v>
      </c>
      <c r="D128" s="37" t="str">
        <f>B128&amp;"(GD"&amp;H128&amp;"-HK2-2223)"&amp;Z128&amp;"."&amp;Y128</f>
        <v>TTRH116(GD2-HK2-2223).2</v>
      </c>
      <c r="E128" s="38">
        <v>3</v>
      </c>
      <c r="F128" s="38">
        <v>54</v>
      </c>
      <c r="G128" s="38">
        <v>6</v>
      </c>
      <c r="H128" s="38">
        <v>2</v>
      </c>
      <c r="I128" s="30"/>
      <c r="J128" s="38" t="s">
        <v>1201</v>
      </c>
      <c r="K128" s="37">
        <v>34</v>
      </c>
      <c r="L128" s="39" t="s">
        <v>988</v>
      </c>
      <c r="M128" s="37" t="str">
        <f>VLOOKUP(K128,Sheet1!$A$8:$E$36,2,0)</f>
        <v>4Ca4</v>
      </c>
      <c r="N128" s="37" t="str">
        <f>IFERROR(LEFT(VLOOKUP('2223_HK2_thoikhoabieu'!$K1843,Sheet1!$A$2:$E$36,4,0),2),"Không xếp lịch")</f>
        <v>10</v>
      </c>
      <c r="O128" s="37">
        <v>33</v>
      </c>
      <c r="P128" s="37" t="str">
        <f>VLOOKUP(K128,Sheet1!$A$2:$E$36,3,0)</f>
        <v>Thứ 4(10-12)</v>
      </c>
      <c r="Q128" s="37"/>
      <c r="R128" s="38">
        <v>2</v>
      </c>
      <c r="S128" s="38">
        <v>60</v>
      </c>
      <c r="T128" s="38" t="s">
        <v>976</v>
      </c>
      <c r="U128" s="37" t="s">
        <v>979</v>
      </c>
      <c r="V128" s="37"/>
      <c r="W128" s="37"/>
      <c r="X128" s="37" t="s">
        <v>1006</v>
      </c>
      <c r="Y128" s="37">
        <v>2</v>
      </c>
      <c r="Z128" s="40"/>
      <c r="AA128" s="49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6">
        <v>1</v>
      </c>
      <c r="AP128" s="46">
        <v>1</v>
      </c>
      <c r="AQ128" s="46">
        <v>1</v>
      </c>
      <c r="AR128" s="46">
        <v>1</v>
      </c>
      <c r="AS128" s="46">
        <v>1</v>
      </c>
      <c r="AT128" s="46">
        <v>1</v>
      </c>
      <c r="AU128" s="46">
        <v>1</v>
      </c>
      <c r="AV128" s="46">
        <v>1</v>
      </c>
      <c r="AW128" s="46">
        <v>1</v>
      </c>
      <c r="AX128" s="47"/>
      <c r="AY128" s="47"/>
      <c r="AZ128" s="47"/>
      <c r="BA128" s="47"/>
      <c r="BB128" s="46"/>
      <c r="BC128" s="67"/>
    </row>
    <row r="129" spans="1:55" s="2" customFormat="1" ht="30" x14ac:dyDescent="0.2">
      <c r="A129" s="37">
        <v>468</v>
      </c>
      <c r="B129" s="37" t="s">
        <v>1365</v>
      </c>
      <c r="C129" s="37" t="s">
        <v>807</v>
      </c>
      <c r="D129" s="37" t="str">
        <f>B129&amp;"(GD"&amp;H129&amp;"-HK2-2223)"&amp;Z129&amp;"."&amp;Y129</f>
        <v>DTU308(GD1-HK2-2223).1</v>
      </c>
      <c r="E129" s="38">
        <v>3</v>
      </c>
      <c r="F129" s="38">
        <v>45</v>
      </c>
      <c r="G129" s="38">
        <v>6</v>
      </c>
      <c r="H129" s="38">
        <v>1</v>
      </c>
      <c r="I129" s="30"/>
      <c r="J129" s="38" t="s">
        <v>1183</v>
      </c>
      <c r="K129" s="37">
        <v>21</v>
      </c>
      <c r="L129" s="39"/>
      <c r="M129" s="37" t="e">
        <f>VLOOKUP(K129,Sheet1!$A$8:$E$36,2,0)</f>
        <v>#N/A</v>
      </c>
      <c r="N129" s="37" t="str">
        <f>IFERROR(LEFT(VLOOKUP('2223_HK2_thoikhoabieu'!$K207,Sheet1!$A$2:$E$36,4,0),2),"Không xếp lịch")</f>
        <v>4</v>
      </c>
      <c r="O129" s="37">
        <v>100</v>
      </c>
      <c r="P129" s="37" t="str">
        <f>VLOOKUP(K129,Sheet1!$A$2:$E$36,3,0)</f>
        <v>Thứ 2(04-06)</v>
      </c>
      <c r="Q129" s="37"/>
      <c r="R129" s="38">
        <v>1</v>
      </c>
      <c r="S129" s="38" t="s">
        <v>776</v>
      </c>
      <c r="T129" s="38" t="s">
        <v>776</v>
      </c>
      <c r="U129" s="37" t="s">
        <v>776</v>
      </c>
      <c r="V129" s="37" t="s">
        <v>1366</v>
      </c>
      <c r="W129" s="37"/>
      <c r="X129" s="37" t="s">
        <v>1005</v>
      </c>
      <c r="Y129" s="37">
        <v>1</v>
      </c>
      <c r="Z129" s="40"/>
      <c r="AA129" s="45">
        <v>1</v>
      </c>
      <c r="AB129" s="46"/>
      <c r="AC129" s="46"/>
      <c r="AD129" s="46"/>
      <c r="AE129" s="46">
        <v>1</v>
      </c>
      <c r="AF129" s="46">
        <v>1</v>
      </c>
      <c r="AG129" s="46">
        <v>1</v>
      </c>
      <c r="AH129" s="46">
        <v>1</v>
      </c>
      <c r="AI129" s="46">
        <v>1</v>
      </c>
      <c r="AJ129" s="46">
        <v>1</v>
      </c>
      <c r="AK129" s="46">
        <v>1</v>
      </c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8"/>
    </row>
    <row r="130" spans="1:55" s="2" customFormat="1" ht="30" x14ac:dyDescent="0.2">
      <c r="A130" s="37">
        <v>468</v>
      </c>
      <c r="B130" s="37" t="s">
        <v>1365</v>
      </c>
      <c r="C130" s="37" t="s">
        <v>807</v>
      </c>
      <c r="D130" s="37" t="str">
        <f>B130&amp;"(GD"&amp;H130&amp;"-HK2-2223)"&amp;Z130&amp;"."&amp;Y130</f>
        <v>DTU308(GD1-HK2-2223).1</v>
      </c>
      <c r="E130" s="38">
        <v>3</v>
      </c>
      <c r="F130" s="38">
        <v>45</v>
      </c>
      <c r="G130" s="38">
        <v>6</v>
      </c>
      <c r="H130" s="38">
        <v>1</v>
      </c>
      <c r="I130" s="30"/>
      <c r="J130" s="38" t="s">
        <v>1183</v>
      </c>
      <c r="K130" s="37">
        <v>22</v>
      </c>
      <c r="L130" s="39" t="s">
        <v>988</v>
      </c>
      <c r="M130" s="37" t="str">
        <f>VLOOKUP(K130,Sheet1!$A$8:$E$36,2,0)</f>
        <v>5Ca1</v>
      </c>
      <c r="N130" s="37" t="str">
        <f>IFERROR(LEFT(VLOOKUP('2223_HK2_thoikhoabieu'!$K208,Sheet1!$A$2:$E$36,4,0),2),"Không xếp lịch")</f>
        <v>10</v>
      </c>
      <c r="O130" s="37">
        <v>100</v>
      </c>
      <c r="P130" s="37" t="str">
        <f>VLOOKUP(K130,Sheet1!$A$2:$E$36,3,0)</f>
        <v>Thứ 5(01-03)</v>
      </c>
      <c r="Q130" s="37"/>
      <c r="R130" s="38">
        <v>1</v>
      </c>
      <c r="S130" s="38" t="s">
        <v>776</v>
      </c>
      <c r="T130" s="38" t="s">
        <v>776</v>
      </c>
      <c r="U130" s="37" t="s">
        <v>776</v>
      </c>
      <c r="V130" s="37" t="s">
        <v>1366</v>
      </c>
      <c r="W130" s="37"/>
      <c r="X130" s="37" t="s">
        <v>1005</v>
      </c>
      <c r="Y130" s="37">
        <v>1</v>
      </c>
      <c r="Z130" s="40"/>
      <c r="AA130" s="45">
        <v>1</v>
      </c>
      <c r="AB130" s="46"/>
      <c r="AC130" s="46"/>
      <c r="AD130" s="46"/>
      <c r="AE130" s="46">
        <v>1</v>
      </c>
      <c r="AF130" s="46">
        <v>1</v>
      </c>
      <c r="AG130" s="46">
        <v>1</v>
      </c>
      <c r="AH130" s="46">
        <v>1</v>
      </c>
      <c r="AI130" s="46">
        <v>1</v>
      </c>
      <c r="AJ130" s="46">
        <v>1</v>
      </c>
      <c r="AK130" s="46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8"/>
    </row>
    <row r="131" spans="1:55" s="2" customFormat="1" ht="30" x14ac:dyDescent="0.2">
      <c r="A131" s="37">
        <v>193</v>
      </c>
      <c r="B131" s="37" t="s">
        <v>806</v>
      </c>
      <c r="C131" s="37" t="s">
        <v>807</v>
      </c>
      <c r="D131" s="37" t="str">
        <f>B131&amp;"(GD"&amp;H131&amp;"-HK2-2223)"&amp;Z131&amp;"."&amp;Y131</f>
        <v>DTU310E(GD1-HK2-2223)58CTTTKT.1</v>
      </c>
      <c r="E131" s="38">
        <v>3</v>
      </c>
      <c r="F131" s="38">
        <v>45</v>
      </c>
      <c r="G131" s="38">
        <v>6</v>
      </c>
      <c r="H131" s="38">
        <v>1</v>
      </c>
      <c r="I131" s="30"/>
      <c r="J131" s="38" t="s">
        <v>1183</v>
      </c>
      <c r="K131" s="37">
        <v>13</v>
      </c>
      <c r="L131" s="39"/>
      <c r="M131" s="37" t="str">
        <f>VLOOKUP(K131,Sheet1!$A$8:$E$36,2,0)</f>
        <v>3Ca4</v>
      </c>
      <c r="N131" s="37" t="str">
        <f>IFERROR(LEFT(VLOOKUP('2223_HK2_thoikhoabieu'!$K209,Sheet1!$A$2:$E$36,4,0),2),"Không xếp lịch")</f>
        <v>7</v>
      </c>
      <c r="O131" s="37">
        <v>100</v>
      </c>
      <c r="P131" s="37" t="str">
        <f>VLOOKUP(K131,Sheet1!$A$2:$E$36,3,0)</f>
        <v>Thứ 3(10-12)</v>
      </c>
      <c r="Q131" s="37"/>
      <c r="R131" s="38">
        <v>1</v>
      </c>
      <c r="S131" s="38">
        <v>58</v>
      </c>
      <c r="T131" s="38" t="s">
        <v>975</v>
      </c>
      <c r="U131" s="37" t="s">
        <v>840</v>
      </c>
      <c r="V131" s="37"/>
      <c r="W131" s="37"/>
      <c r="X131" s="37" t="s">
        <v>1005</v>
      </c>
      <c r="Y131" s="37">
        <v>1</v>
      </c>
      <c r="Z131" s="40" t="s">
        <v>840</v>
      </c>
      <c r="AA131" s="45">
        <v>1</v>
      </c>
      <c r="AB131" s="46"/>
      <c r="AC131" s="46"/>
      <c r="AD131" s="46"/>
      <c r="AE131" s="46">
        <v>1</v>
      </c>
      <c r="AF131" s="46">
        <v>1</v>
      </c>
      <c r="AG131" s="46">
        <v>1</v>
      </c>
      <c r="AH131" s="46">
        <v>1</v>
      </c>
      <c r="AI131" s="46">
        <v>1</v>
      </c>
      <c r="AJ131" s="46">
        <v>1</v>
      </c>
      <c r="AK131" s="46">
        <v>1</v>
      </c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8"/>
    </row>
    <row r="132" spans="1:55" s="2" customFormat="1" ht="30" x14ac:dyDescent="0.2">
      <c r="A132" s="37">
        <v>193</v>
      </c>
      <c r="B132" s="37" t="s">
        <v>806</v>
      </c>
      <c r="C132" s="37" t="s">
        <v>807</v>
      </c>
      <c r="D132" s="37" t="str">
        <f>B132&amp;"(GD"&amp;H132&amp;"-HK2-2223)"&amp;Z132&amp;"."&amp;Y132</f>
        <v>DTU310E(GD1-HK2-2223)58CTTTKT.1</v>
      </c>
      <c r="E132" s="38">
        <v>3</v>
      </c>
      <c r="F132" s="38">
        <v>45</v>
      </c>
      <c r="G132" s="38">
        <v>6</v>
      </c>
      <c r="H132" s="38">
        <v>1</v>
      </c>
      <c r="I132" s="30"/>
      <c r="J132" s="38" t="s">
        <v>1183</v>
      </c>
      <c r="K132" s="37">
        <v>14</v>
      </c>
      <c r="L132" s="39" t="s">
        <v>988</v>
      </c>
      <c r="M132" s="37" t="str">
        <f>VLOOKUP(K132,Sheet1!$A$8:$E$36,2,0)</f>
        <v>6Ca3</v>
      </c>
      <c r="N132" s="37" t="str">
        <f>IFERROR(LEFT(VLOOKUP('2223_HK2_thoikhoabieu'!$K210,Sheet1!$A$2:$E$36,4,0),2),"Không xếp lịch")</f>
        <v>4</v>
      </c>
      <c r="O132" s="37">
        <v>100</v>
      </c>
      <c r="P132" s="37" t="str">
        <f>VLOOKUP(K132,Sheet1!$A$2:$E$36,3,0)</f>
        <v>Thứ 6(07-09)</v>
      </c>
      <c r="Q132" s="37"/>
      <c r="R132" s="38">
        <v>1</v>
      </c>
      <c r="S132" s="38">
        <v>58</v>
      </c>
      <c r="T132" s="38" t="s">
        <v>975</v>
      </c>
      <c r="U132" s="37" t="s">
        <v>840</v>
      </c>
      <c r="V132" s="37"/>
      <c r="W132" s="37"/>
      <c r="X132" s="37" t="s">
        <v>1005</v>
      </c>
      <c r="Y132" s="37">
        <v>1</v>
      </c>
      <c r="Z132" s="40" t="s">
        <v>840</v>
      </c>
      <c r="AA132" s="45">
        <v>1</v>
      </c>
      <c r="AB132" s="46"/>
      <c r="AC132" s="46"/>
      <c r="AD132" s="46"/>
      <c r="AE132" s="46">
        <v>1</v>
      </c>
      <c r="AF132" s="46">
        <v>1</v>
      </c>
      <c r="AG132" s="46">
        <v>1</v>
      </c>
      <c r="AH132" s="46">
        <v>1</v>
      </c>
      <c r="AI132" s="46">
        <v>1</v>
      </c>
      <c r="AJ132" s="46">
        <v>1</v>
      </c>
      <c r="AK132" s="46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8"/>
    </row>
    <row r="133" spans="1:55" s="2" customFormat="1" ht="45" x14ac:dyDescent="0.2">
      <c r="A133" s="37">
        <v>379</v>
      </c>
      <c r="B133" s="37" t="s">
        <v>623</v>
      </c>
      <c r="C133" s="37" t="s">
        <v>624</v>
      </c>
      <c r="D133" s="37" t="str">
        <f>B133&amp;"(GD"&amp;H133&amp;"-HK2-2223)"&amp;Z133&amp;"."&amp;Y133</f>
        <v>TAN207(GD1-HK2-2223).1</v>
      </c>
      <c r="E133" s="38">
        <v>3</v>
      </c>
      <c r="F133" s="38">
        <v>45</v>
      </c>
      <c r="G133" s="38">
        <v>6</v>
      </c>
      <c r="H133" s="38">
        <v>1</v>
      </c>
      <c r="I133" s="30" t="s">
        <v>985</v>
      </c>
      <c r="J133" s="38" t="s">
        <v>1320</v>
      </c>
      <c r="K133" s="37">
        <v>11</v>
      </c>
      <c r="L133" s="39"/>
      <c r="M133" s="37" t="e">
        <f>VLOOKUP(K133,Sheet1!$A$8:$E$36,2,0)</f>
        <v>#N/A</v>
      </c>
      <c r="N133" s="37" t="str">
        <f>IFERROR(LEFT(VLOOKUP('2223_HK2_thoikhoabieu'!$K1117,Sheet1!$A$2:$E$36,4,0),2),"Không xếp lịch")</f>
        <v>4</v>
      </c>
      <c r="O133" s="37">
        <v>3</v>
      </c>
      <c r="P133" s="37" t="str">
        <f>VLOOKUP(K133,Sheet1!$A$2:$E$36,3,0)</f>
        <v>Thứ 2(01-03)</v>
      </c>
      <c r="Q133" s="37"/>
      <c r="R133" s="38">
        <v>3</v>
      </c>
      <c r="S133" s="38">
        <v>61</v>
      </c>
      <c r="T133" s="38" t="s">
        <v>977</v>
      </c>
      <c r="U133" s="50" t="s">
        <v>950</v>
      </c>
      <c r="V133" s="37" t="s">
        <v>1314</v>
      </c>
      <c r="W133" s="37" t="s">
        <v>1296</v>
      </c>
      <c r="X133" s="37" t="s">
        <v>1004</v>
      </c>
      <c r="Y133" s="37">
        <v>1</v>
      </c>
      <c r="Z133" s="40"/>
      <c r="AA133" s="49"/>
      <c r="AB133" s="47"/>
      <c r="AC133" s="47"/>
      <c r="AD133" s="47"/>
      <c r="AE133" s="47">
        <v>1</v>
      </c>
      <c r="AF133" s="47">
        <v>1</v>
      </c>
      <c r="AG133" s="47">
        <v>1</v>
      </c>
      <c r="AH133" s="47"/>
      <c r="AI133" s="47"/>
      <c r="AJ133" s="47"/>
      <c r="AK133" s="47">
        <v>1</v>
      </c>
      <c r="AL133" s="47">
        <v>1</v>
      </c>
      <c r="AM133" s="47">
        <v>1</v>
      </c>
      <c r="AN133" s="47">
        <v>1</v>
      </c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6"/>
      <c r="BC133" s="67"/>
    </row>
    <row r="134" spans="1:55" s="2" customFormat="1" ht="45" x14ac:dyDescent="0.2">
      <c r="A134" s="37">
        <v>379</v>
      </c>
      <c r="B134" s="37" t="s">
        <v>623</v>
      </c>
      <c r="C134" s="37" t="s">
        <v>624</v>
      </c>
      <c r="D134" s="37" t="str">
        <f>B134&amp;"(GD"&amp;H134&amp;"-HK2-2223)"&amp;Z134&amp;"."&amp;Y134</f>
        <v>TAN207(GD1-HK2-2223).1</v>
      </c>
      <c r="E134" s="38">
        <v>3</v>
      </c>
      <c r="F134" s="38">
        <v>45</v>
      </c>
      <c r="G134" s="38">
        <v>6</v>
      </c>
      <c r="H134" s="38">
        <v>1</v>
      </c>
      <c r="I134" s="30" t="s">
        <v>985</v>
      </c>
      <c r="J134" s="38" t="s">
        <v>1320</v>
      </c>
      <c r="K134" s="37">
        <v>12</v>
      </c>
      <c r="L134" s="39" t="s">
        <v>988</v>
      </c>
      <c r="M134" s="37" t="str">
        <f>VLOOKUP(K134,Sheet1!$A$8:$E$36,2,0)</f>
        <v>4Ca2</v>
      </c>
      <c r="N134" s="37" t="str">
        <f>IFERROR(LEFT(VLOOKUP('2223_HK2_thoikhoabieu'!$K1118,Sheet1!$A$2:$E$36,4,0),2),"Không xếp lịch")</f>
        <v>1</v>
      </c>
      <c r="O134" s="37">
        <v>3</v>
      </c>
      <c r="P134" s="37" t="str">
        <f>VLOOKUP(K134,Sheet1!$A$2:$E$36,3,0)</f>
        <v>Thứ 4(04-06)</v>
      </c>
      <c r="Q134" s="37"/>
      <c r="R134" s="38">
        <v>3</v>
      </c>
      <c r="S134" s="38">
        <v>61</v>
      </c>
      <c r="T134" s="38" t="s">
        <v>977</v>
      </c>
      <c r="U134" s="50" t="s">
        <v>950</v>
      </c>
      <c r="V134" s="37" t="s">
        <v>1314</v>
      </c>
      <c r="W134" s="37" t="s">
        <v>1296</v>
      </c>
      <c r="X134" s="37" t="s">
        <v>1004</v>
      </c>
      <c r="Y134" s="37">
        <v>1</v>
      </c>
      <c r="Z134" s="40"/>
      <c r="AA134" s="49"/>
      <c r="AB134" s="47"/>
      <c r="AC134" s="47"/>
      <c r="AD134" s="47"/>
      <c r="AE134" s="47">
        <v>1</v>
      </c>
      <c r="AF134" s="47">
        <v>1</v>
      </c>
      <c r="AG134" s="47">
        <v>1</v>
      </c>
      <c r="AH134" s="47"/>
      <c r="AI134" s="47"/>
      <c r="AJ134" s="47"/>
      <c r="AK134" s="47">
        <v>1</v>
      </c>
      <c r="AL134" s="47">
        <v>1</v>
      </c>
      <c r="AM134" s="47">
        <v>1</v>
      </c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6"/>
      <c r="BC134" s="67"/>
    </row>
    <row r="135" spans="1:55" s="2" customFormat="1" ht="45" x14ac:dyDescent="0.2">
      <c r="A135" s="37">
        <v>379</v>
      </c>
      <c r="B135" s="37" t="s">
        <v>623</v>
      </c>
      <c r="C135" s="37" t="s">
        <v>624</v>
      </c>
      <c r="D135" s="37" t="str">
        <f>B135&amp;"(GD"&amp;H135&amp;"-HK2-2223)"&amp;Z135&amp;"."&amp;Y135</f>
        <v>TAN207(GD1-HK2-2223).3</v>
      </c>
      <c r="E135" s="38">
        <v>3</v>
      </c>
      <c r="F135" s="38">
        <v>45</v>
      </c>
      <c r="G135" s="38">
        <v>6</v>
      </c>
      <c r="H135" s="38">
        <v>1</v>
      </c>
      <c r="I135" s="30" t="s">
        <v>985</v>
      </c>
      <c r="J135" s="38" t="s">
        <v>1320</v>
      </c>
      <c r="K135" s="37">
        <v>21</v>
      </c>
      <c r="L135" s="39"/>
      <c r="M135" s="37" t="e">
        <f>VLOOKUP(K135,Sheet1!$A$8:$E$36,2,0)</f>
        <v>#N/A</v>
      </c>
      <c r="N135" s="37" t="str">
        <f>IFERROR(LEFT(VLOOKUP('2223_HK2_thoikhoabieu'!$K1119,Sheet1!$A$2:$E$36,4,0),2),"Không xếp lịch")</f>
        <v>4</v>
      </c>
      <c r="O135" s="37">
        <v>3</v>
      </c>
      <c r="P135" s="37" t="str">
        <f>VLOOKUP(K135,Sheet1!$A$2:$E$36,3,0)</f>
        <v>Thứ 2(04-06)</v>
      </c>
      <c r="Q135" s="37"/>
      <c r="R135" s="38">
        <v>3</v>
      </c>
      <c r="S135" s="38">
        <v>61</v>
      </c>
      <c r="T135" s="38" t="s">
        <v>977</v>
      </c>
      <c r="U135" s="50" t="s">
        <v>952</v>
      </c>
      <c r="V135" s="37" t="s">
        <v>1314</v>
      </c>
      <c r="W135" s="37" t="s">
        <v>1296</v>
      </c>
      <c r="X135" s="37" t="s">
        <v>1004</v>
      </c>
      <c r="Y135" s="37">
        <v>3</v>
      </c>
      <c r="Z135" s="40"/>
      <c r="AA135" s="49"/>
      <c r="AB135" s="47"/>
      <c r="AC135" s="47"/>
      <c r="AD135" s="47"/>
      <c r="AE135" s="47">
        <v>1</v>
      </c>
      <c r="AF135" s="47">
        <v>1</v>
      </c>
      <c r="AG135" s="47">
        <v>1</v>
      </c>
      <c r="AH135" s="47"/>
      <c r="AI135" s="47"/>
      <c r="AJ135" s="47"/>
      <c r="AK135" s="47">
        <v>1</v>
      </c>
      <c r="AL135" s="47">
        <v>1</v>
      </c>
      <c r="AM135" s="47">
        <v>1</v>
      </c>
      <c r="AN135" s="47">
        <v>1</v>
      </c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6"/>
      <c r="BC135" s="67"/>
    </row>
    <row r="136" spans="1:55" s="2" customFormat="1" ht="45" x14ac:dyDescent="0.2">
      <c r="A136" s="37">
        <v>379</v>
      </c>
      <c r="B136" s="37" t="s">
        <v>623</v>
      </c>
      <c r="C136" s="37" t="s">
        <v>624</v>
      </c>
      <c r="D136" s="37" t="str">
        <f>B136&amp;"(GD"&amp;H136&amp;"-HK2-2223)"&amp;Z136&amp;"."&amp;Y136</f>
        <v>TAN207(GD1-HK2-2223).3</v>
      </c>
      <c r="E136" s="38">
        <v>3</v>
      </c>
      <c r="F136" s="38">
        <v>45</v>
      </c>
      <c r="G136" s="38">
        <v>6</v>
      </c>
      <c r="H136" s="38">
        <v>1</v>
      </c>
      <c r="I136" s="30" t="s">
        <v>985</v>
      </c>
      <c r="J136" s="38" t="s">
        <v>1320</v>
      </c>
      <c r="K136" s="37">
        <v>22</v>
      </c>
      <c r="L136" s="39" t="s">
        <v>988</v>
      </c>
      <c r="M136" s="37" t="str">
        <f>VLOOKUP(K136,Sheet1!$A$8:$E$36,2,0)</f>
        <v>5Ca1</v>
      </c>
      <c r="N136" s="37" t="str">
        <f>IFERROR(LEFT(VLOOKUP('2223_HK2_thoikhoabieu'!$K1120,Sheet1!$A$2:$E$36,4,0),2),"Không xếp lịch")</f>
        <v>10</v>
      </c>
      <c r="O136" s="37">
        <v>3</v>
      </c>
      <c r="P136" s="37" t="str">
        <f>VLOOKUP(K136,Sheet1!$A$2:$E$36,3,0)</f>
        <v>Thứ 5(01-03)</v>
      </c>
      <c r="Q136" s="37"/>
      <c r="R136" s="38">
        <v>3</v>
      </c>
      <c r="S136" s="38">
        <v>61</v>
      </c>
      <c r="T136" s="38" t="s">
        <v>977</v>
      </c>
      <c r="U136" s="50" t="s">
        <v>952</v>
      </c>
      <c r="V136" s="37" t="s">
        <v>1314</v>
      </c>
      <c r="W136" s="37" t="s">
        <v>1296</v>
      </c>
      <c r="X136" s="37" t="s">
        <v>1004</v>
      </c>
      <c r="Y136" s="37">
        <v>3</v>
      </c>
      <c r="Z136" s="40"/>
      <c r="AA136" s="49"/>
      <c r="AB136" s="47"/>
      <c r="AC136" s="47"/>
      <c r="AD136" s="47"/>
      <c r="AE136" s="47">
        <v>1</v>
      </c>
      <c r="AF136" s="47">
        <v>1</v>
      </c>
      <c r="AG136" s="47">
        <v>1</v>
      </c>
      <c r="AH136" s="47"/>
      <c r="AI136" s="47"/>
      <c r="AJ136" s="47"/>
      <c r="AK136" s="47">
        <v>1</v>
      </c>
      <c r="AL136" s="47">
        <v>1</v>
      </c>
      <c r="AM136" s="47">
        <v>1</v>
      </c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6"/>
      <c r="BC136" s="67"/>
    </row>
    <row r="137" spans="1:55" s="2" customFormat="1" ht="18" x14ac:dyDescent="0.2">
      <c r="A137" s="37">
        <v>379</v>
      </c>
      <c r="B137" s="37" t="s">
        <v>623</v>
      </c>
      <c r="C137" s="37" t="s">
        <v>624</v>
      </c>
      <c r="D137" s="37" t="str">
        <f>B137&amp;"(GD"&amp;H137&amp;"-HK2-2223)"&amp;Z137&amp;"."&amp;Y137</f>
        <v>TAN207(GD2-HK2-2223).2</v>
      </c>
      <c r="E137" s="38">
        <v>3</v>
      </c>
      <c r="F137" s="38">
        <v>45</v>
      </c>
      <c r="G137" s="38">
        <v>6</v>
      </c>
      <c r="H137" s="38">
        <v>2</v>
      </c>
      <c r="I137" s="30" t="s">
        <v>985</v>
      </c>
      <c r="J137" s="38" t="s">
        <v>1109</v>
      </c>
      <c r="K137" s="37">
        <v>11</v>
      </c>
      <c r="L137" s="39"/>
      <c r="M137" s="37" t="e">
        <f>VLOOKUP(K137,Sheet1!$A$8:$E$36,2,0)</f>
        <v>#N/A</v>
      </c>
      <c r="N137" s="37" t="str">
        <f>IFERROR(LEFT(VLOOKUP('2223_HK2_thoikhoabieu'!$K1121,Sheet1!$A$2:$E$36,4,0),2),"Không xếp lịch")</f>
        <v>7</v>
      </c>
      <c r="O137" s="37">
        <v>3</v>
      </c>
      <c r="P137" s="37" t="str">
        <f>VLOOKUP(K137,Sheet1!$A$2:$E$36,3,0)</f>
        <v>Thứ 2(01-03)</v>
      </c>
      <c r="Q137" s="37"/>
      <c r="R137" s="38">
        <v>3</v>
      </c>
      <c r="S137" s="38">
        <v>61</v>
      </c>
      <c r="T137" s="38" t="s">
        <v>977</v>
      </c>
      <c r="U137" s="50" t="s">
        <v>951</v>
      </c>
      <c r="V137" s="37"/>
      <c r="W137" s="37" t="s">
        <v>1296</v>
      </c>
      <c r="X137" s="37" t="s">
        <v>1004</v>
      </c>
      <c r="Y137" s="37">
        <v>2</v>
      </c>
      <c r="Z137" s="40"/>
      <c r="AA137" s="49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6">
        <v>1</v>
      </c>
      <c r="AP137" s="46">
        <v>1</v>
      </c>
      <c r="AQ137" s="46">
        <v>1</v>
      </c>
      <c r="AR137" s="46">
        <v>1</v>
      </c>
      <c r="AS137" s="46">
        <v>1</v>
      </c>
      <c r="AT137" s="46">
        <v>1</v>
      </c>
      <c r="AU137" s="46">
        <v>1</v>
      </c>
      <c r="AV137" s="46">
        <v>1</v>
      </c>
      <c r="AW137" s="47"/>
      <c r="AX137" s="47"/>
      <c r="AY137" s="47"/>
      <c r="AZ137" s="47"/>
      <c r="BA137" s="47"/>
      <c r="BB137" s="46"/>
      <c r="BC137" s="67"/>
    </row>
    <row r="138" spans="1:55" s="2" customFormat="1" ht="18" x14ac:dyDescent="0.2">
      <c r="A138" s="37">
        <v>379</v>
      </c>
      <c r="B138" s="37" t="s">
        <v>623</v>
      </c>
      <c r="C138" s="37" t="s">
        <v>624</v>
      </c>
      <c r="D138" s="37" t="str">
        <f>B138&amp;"(GD"&amp;H138&amp;"-HK2-2223)"&amp;Z138&amp;"."&amp;Y138</f>
        <v>TAN207(GD2-HK2-2223).2</v>
      </c>
      <c r="E138" s="38">
        <v>3</v>
      </c>
      <c r="F138" s="38">
        <v>45</v>
      </c>
      <c r="G138" s="38">
        <v>6</v>
      </c>
      <c r="H138" s="38">
        <v>2</v>
      </c>
      <c r="I138" s="30" t="s">
        <v>985</v>
      </c>
      <c r="J138" s="38" t="s">
        <v>1109</v>
      </c>
      <c r="K138" s="37">
        <v>12</v>
      </c>
      <c r="L138" s="39" t="s">
        <v>988</v>
      </c>
      <c r="M138" s="37" t="str">
        <f>VLOOKUP(K138,Sheet1!$A$8:$E$36,2,0)</f>
        <v>4Ca2</v>
      </c>
      <c r="N138" s="37" t="str">
        <f>IFERROR(LEFT(VLOOKUP('2223_HK2_thoikhoabieu'!$K1122,Sheet1!$A$2:$E$36,4,0),2),"Không xếp lịch")</f>
        <v>1</v>
      </c>
      <c r="O138" s="37">
        <v>3</v>
      </c>
      <c r="P138" s="37" t="str">
        <f>VLOOKUP(K138,Sheet1!$A$2:$E$36,3,0)</f>
        <v>Thứ 4(04-06)</v>
      </c>
      <c r="Q138" s="37"/>
      <c r="R138" s="38">
        <v>3</v>
      </c>
      <c r="S138" s="38">
        <v>61</v>
      </c>
      <c r="T138" s="38" t="s">
        <v>977</v>
      </c>
      <c r="U138" s="50" t="s">
        <v>951</v>
      </c>
      <c r="V138" s="37"/>
      <c r="W138" s="37" t="s">
        <v>1296</v>
      </c>
      <c r="X138" s="37" t="s">
        <v>1004</v>
      </c>
      <c r="Y138" s="37">
        <v>2</v>
      </c>
      <c r="Z138" s="40"/>
      <c r="AA138" s="49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6">
        <v>1</v>
      </c>
      <c r="AP138" s="46">
        <v>1</v>
      </c>
      <c r="AQ138" s="46">
        <v>1</v>
      </c>
      <c r="AR138" s="46">
        <v>1</v>
      </c>
      <c r="AS138" s="46">
        <v>1</v>
      </c>
      <c r="AT138" s="46">
        <v>1</v>
      </c>
      <c r="AU138" s="46">
        <v>1</v>
      </c>
      <c r="AV138" s="46"/>
      <c r="AW138" s="47"/>
      <c r="AX138" s="47"/>
      <c r="AY138" s="47"/>
      <c r="AZ138" s="47"/>
      <c r="BA138" s="47"/>
      <c r="BB138" s="46"/>
      <c r="BC138" s="67"/>
    </row>
    <row r="139" spans="1:55" s="2" customFormat="1" ht="18" x14ac:dyDescent="0.2">
      <c r="A139" s="37">
        <v>233</v>
      </c>
      <c r="B139" s="37" t="s">
        <v>625</v>
      </c>
      <c r="C139" s="37" t="s">
        <v>626</v>
      </c>
      <c r="D139" s="37" t="str">
        <f>B139&amp;"(GD"&amp;H139&amp;"-HK2-2223)"&amp;Z139&amp;"."&amp;Y139</f>
        <v>TTRH305(GD1+2-HK2-2223).1</v>
      </c>
      <c r="E139" s="38">
        <v>3</v>
      </c>
      <c r="F139" s="38">
        <v>54</v>
      </c>
      <c r="G139" s="38">
        <v>6</v>
      </c>
      <c r="H139" s="38" t="s">
        <v>734</v>
      </c>
      <c r="I139" s="30" t="s">
        <v>984</v>
      </c>
      <c r="J139" s="38" t="s">
        <v>1308</v>
      </c>
      <c r="K139" s="37">
        <v>11</v>
      </c>
      <c r="L139" s="39"/>
      <c r="M139" s="37" t="e">
        <f>VLOOKUP(K139,Sheet1!$A$8:$E$36,2,0)</f>
        <v>#N/A</v>
      </c>
      <c r="N139" s="37" t="str">
        <f>IFERROR(LEFT(VLOOKUP('2223_HK2_thoikhoabieu'!$K1848,Sheet1!$A$2:$E$36,4,0),2),"Không xếp lịch")</f>
        <v>7</v>
      </c>
      <c r="O139" s="37">
        <v>3</v>
      </c>
      <c r="P139" s="37" t="str">
        <f>VLOOKUP(K139,Sheet1!$A$2:$E$36,3,0)</f>
        <v>Thứ 2(01-03)</v>
      </c>
      <c r="Q139" s="37"/>
      <c r="R139" s="38">
        <v>1</v>
      </c>
      <c r="S139" s="38">
        <v>61</v>
      </c>
      <c r="T139" s="38" t="s">
        <v>976</v>
      </c>
      <c r="U139" s="50" t="s">
        <v>935</v>
      </c>
      <c r="V139" s="37" t="s">
        <v>1281</v>
      </c>
      <c r="W139" s="37" t="s">
        <v>1296</v>
      </c>
      <c r="X139" s="37" t="s">
        <v>1006</v>
      </c>
      <c r="Y139" s="37">
        <v>1</v>
      </c>
      <c r="Z139" s="40"/>
      <c r="AA139" s="45"/>
      <c r="AB139" s="46"/>
      <c r="AC139" s="46"/>
      <c r="AD139" s="46"/>
      <c r="AE139" s="46"/>
      <c r="AF139" s="46"/>
      <c r="AG139" s="46"/>
      <c r="AH139" s="46">
        <v>1</v>
      </c>
      <c r="AI139" s="46">
        <v>1</v>
      </c>
      <c r="AJ139" s="46">
        <v>1</v>
      </c>
      <c r="AK139" s="46">
        <v>1</v>
      </c>
      <c r="AL139" s="46">
        <v>1</v>
      </c>
      <c r="AM139" s="46">
        <v>1</v>
      </c>
      <c r="AN139" s="46">
        <v>1</v>
      </c>
      <c r="AO139" s="46">
        <v>1</v>
      </c>
      <c r="AP139" s="47">
        <v>1</v>
      </c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6"/>
      <c r="BC139" s="67"/>
    </row>
    <row r="140" spans="1:55" s="2" customFormat="1" ht="18" x14ac:dyDescent="0.2">
      <c r="A140" s="37">
        <v>233</v>
      </c>
      <c r="B140" s="37" t="s">
        <v>625</v>
      </c>
      <c r="C140" s="37" t="s">
        <v>626</v>
      </c>
      <c r="D140" s="37" t="str">
        <f>B140&amp;"(GD"&amp;H140&amp;"-HK2-2223)"&amp;Z140&amp;"."&amp;Y140</f>
        <v>TTRH305(GD1+2-HK2-2223).1</v>
      </c>
      <c r="E140" s="38">
        <v>3</v>
      </c>
      <c r="F140" s="38">
        <v>54</v>
      </c>
      <c r="G140" s="38">
        <v>6</v>
      </c>
      <c r="H140" s="38" t="s">
        <v>734</v>
      </c>
      <c r="I140" s="30" t="s">
        <v>984</v>
      </c>
      <c r="J140" s="38" t="s">
        <v>1308</v>
      </c>
      <c r="K140" s="37">
        <v>12</v>
      </c>
      <c r="L140" s="39" t="s">
        <v>988</v>
      </c>
      <c r="M140" s="37" t="str">
        <f>VLOOKUP(K140,Sheet1!$A$8:$E$36,2,0)</f>
        <v>4Ca2</v>
      </c>
      <c r="N140" s="37" t="str">
        <f>IFERROR(LEFT(VLOOKUP('2223_HK2_thoikhoabieu'!$K1849,Sheet1!$A$2:$E$36,4,0),2),"Không xếp lịch")</f>
        <v>10</v>
      </c>
      <c r="O140" s="37">
        <v>3</v>
      </c>
      <c r="P140" s="37" t="str">
        <f>VLOOKUP(K140,Sheet1!$A$2:$E$36,3,0)</f>
        <v>Thứ 4(04-06)</v>
      </c>
      <c r="Q140" s="37"/>
      <c r="R140" s="38">
        <v>1</v>
      </c>
      <c r="S140" s="38">
        <v>61</v>
      </c>
      <c r="T140" s="38" t="s">
        <v>976</v>
      </c>
      <c r="U140" s="50" t="s">
        <v>935</v>
      </c>
      <c r="V140" s="37" t="s">
        <v>1281</v>
      </c>
      <c r="W140" s="37" t="s">
        <v>1296</v>
      </c>
      <c r="X140" s="37" t="s">
        <v>1006</v>
      </c>
      <c r="Y140" s="37">
        <v>1</v>
      </c>
      <c r="Z140" s="40"/>
      <c r="AA140" s="45"/>
      <c r="AB140" s="46"/>
      <c r="AC140" s="46"/>
      <c r="AD140" s="46"/>
      <c r="AE140" s="46"/>
      <c r="AF140" s="46"/>
      <c r="AG140" s="46"/>
      <c r="AH140" s="46">
        <v>1</v>
      </c>
      <c r="AI140" s="46">
        <v>1</v>
      </c>
      <c r="AJ140" s="46">
        <v>1</v>
      </c>
      <c r="AK140" s="46">
        <v>1</v>
      </c>
      <c r="AL140" s="46">
        <v>1</v>
      </c>
      <c r="AM140" s="46">
        <v>1</v>
      </c>
      <c r="AN140" s="46">
        <v>1</v>
      </c>
      <c r="AO140" s="46">
        <v>1</v>
      </c>
      <c r="AP140" s="47">
        <v>1</v>
      </c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6"/>
      <c r="BC140" s="67"/>
    </row>
    <row r="141" spans="1:55" s="2" customFormat="1" ht="30" x14ac:dyDescent="0.2">
      <c r="A141" s="37">
        <v>339</v>
      </c>
      <c r="B141" s="39" t="s">
        <v>47</v>
      </c>
      <c r="C141" s="39" t="s">
        <v>48</v>
      </c>
      <c r="D141" s="37" t="str">
        <f>B141&amp;"(GD"&amp;H141&amp;"-HK2-2223)"&amp;Z141&amp;"."&amp;Y141</f>
        <v>TPH222(GD1-HK2-2223).1</v>
      </c>
      <c r="E141" s="38">
        <v>3</v>
      </c>
      <c r="F141" s="38">
        <v>54</v>
      </c>
      <c r="G141" s="38">
        <v>6</v>
      </c>
      <c r="H141" s="38">
        <v>1</v>
      </c>
      <c r="I141" s="30"/>
      <c r="J141" s="38" t="s">
        <v>1200</v>
      </c>
      <c r="K141" s="37">
        <v>23</v>
      </c>
      <c r="L141" s="39"/>
      <c r="M141" s="37" t="str">
        <f>VLOOKUP(K141,Sheet1!$A$8:$E$36,2,0)</f>
        <v>4Ca3</v>
      </c>
      <c r="N141" s="37" t="str">
        <f>IFERROR(LEFT(VLOOKUP('2223_HK2_thoikhoabieu'!$K1678,Sheet1!$A$2:$E$36,4,0),2),"Không xếp lịch")</f>
        <v>4</v>
      </c>
      <c r="O141" s="37">
        <v>33</v>
      </c>
      <c r="P141" s="37" t="str">
        <f>VLOOKUP(K141,Sheet1!$A$2:$E$36,3,0)</f>
        <v>Thứ 4(07-09)</v>
      </c>
      <c r="Q141" s="37"/>
      <c r="R141" s="38">
        <v>3</v>
      </c>
      <c r="S141" s="38">
        <v>60</v>
      </c>
      <c r="T141" s="38" t="s">
        <v>977</v>
      </c>
      <c r="U141" s="37" t="s">
        <v>44</v>
      </c>
      <c r="V141" s="37"/>
      <c r="W141" s="37"/>
      <c r="X141" s="37" t="s">
        <v>1006</v>
      </c>
      <c r="Y141" s="37">
        <v>1</v>
      </c>
      <c r="Z141" s="40"/>
      <c r="AA141" s="45">
        <v>1</v>
      </c>
      <c r="AB141" s="46"/>
      <c r="AC141" s="46"/>
      <c r="AD141" s="46"/>
      <c r="AE141" s="46">
        <v>1</v>
      </c>
      <c r="AF141" s="46">
        <v>1</v>
      </c>
      <c r="AG141" s="46">
        <v>1</v>
      </c>
      <c r="AH141" s="46">
        <v>1</v>
      </c>
      <c r="AI141" s="46">
        <v>1</v>
      </c>
      <c r="AJ141" s="46">
        <v>1</v>
      </c>
      <c r="AK141" s="46">
        <v>1</v>
      </c>
      <c r="AL141" s="46">
        <v>1</v>
      </c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6"/>
      <c r="BC141" s="67"/>
    </row>
    <row r="142" spans="1:55" s="2" customFormat="1" ht="30" x14ac:dyDescent="0.2">
      <c r="A142" s="37">
        <v>339</v>
      </c>
      <c r="B142" s="39" t="s">
        <v>47</v>
      </c>
      <c r="C142" s="39" t="s">
        <v>48</v>
      </c>
      <c r="D142" s="37" t="str">
        <f>B142&amp;"(GD"&amp;H142&amp;"-HK2-2223)"&amp;Z142&amp;"."&amp;Y142</f>
        <v>TPH222(GD1-HK2-2223).1</v>
      </c>
      <c r="E142" s="38">
        <v>3</v>
      </c>
      <c r="F142" s="38">
        <v>54</v>
      </c>
      <c r="G142" s="38">
        <v>6</v>
      </c>
      <c r="H142" s="38">
        <v>1</v>
      </c>
      <c r="I142" s="30"/>
      <c r="J142" s="38" t="s">
        <v>1200</v>
      </c>
      <c r="K142" s="37">
        <v>24</v>
      </c>
      <c r="L142" s="39" t="s">
        <v>988</v>
      </c>
      <c r="M142" s="37" t="str">
        <f>VLOOKUP(K142,Sheet1!$A$8:$E$36,2,0)</f>
        <v>6Ca4</v>
      </c>
      <c r="N142" s="37" t="str">
        <f>IFERROR(LEFT(VLOOKUP('2223_HK2_thoikhoabieu'!$K1679,Sheet1!$A$2:$E$36,4,0),2),"Không xếp lịch")</f>
        <v>1</v>
      </c>
      <c r="O142" s="37">
        <v>33</v>
      </c>
      <c r="P142" s="37" t="str">
        <f>VLOOKUP(K142,Sheet1!$A$2:$E$36,3,0)</f>
        <v>Thứ 6(10-12)</v>
      </c>
      <c r="Q142" s="37"/>
      <c r="R142" s="38">
        <v>3</v>
      </c>
      <c r="S142" s="38">
        <v>60</v>
      </c>
      <c r="T142" s="38" t="s">
        <v>977</v>
      </c>
      <c r="U142" s="37" t="s">
        <v>44</v>
      </c>
      <c r="V142" s="37"/>
      <c r="W142" s="37"/>
      <c r="X142" s="37" t="s">
        <v>1006</v>
      </c>
      <c r="Y142" s="37">
        <v>1</v>
      </c>
      <c r="Z142" s="40"/>
      <c r="AA142" s="45">
        <v>1</v>
      </c>
      <c r="AB142" s="46"/>
      <c r="AC142" s="46"/>
      <c r="AD142" s="46"/>
      <c r="AE142" s="46">
        <v>1</v>
      </c>
      <c r="AF142" s="46">
        <v>1</v>
      </c>
      <c r="AG142" s="46">
        <v>1</v>
      </c>
      <c r="AH142" s="46">
        <v>1</v>
      </c>
      <c r="AI142" s="46">
        <v>1</v>
      </c>
      <c r="AJ142" s="46">
        <v>1</v>
      </c>
      <c r="AK142" s="46">
        <v>1</v>
      </c>
      <c r="AL142" s="46">
        <v>1</v>
      </c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6"/>
      <c r="BC142" s="67"/>
    </row>
    <row r="143" spans="1:55" s="2" customFormat="1" ht="30" x14ac:dyDescent="0.2">
      <c r="A143" s="37">
        <v>339</v>
      </c>
      <c r="B143" s="39" t="s">
        <v>47</v>
      </c>
      <c r="C143" s="39" t="s">
        <v>48</v>
      </c>
      <c r="D143" s="37" t="str">
        <f>B143&amp;"(GD"&amp;H143&amp;"-HK2-2223)"&amp;Z143&amp;"."&amp;Y143</f>
        <v>TPH222(GD1-HK2-2223).3</v>
      </c>
      <c r="E143" s="38">
        <v>3</v>
      </c>
      <c r="F143" s="38">
        <v>54</v>
      </c>
      <c r="G143" s="38">
        <v>6</v>
      </c>
      <c r="H143" s="38">
        <v>1</v>
      </c>
      <c r="I143" s="30"/>
      <c r="J143" s="38" t="s">
        <v>1200</v>
      </c>
      <c r="K143" s="37">
        <v>31</v>
      </c>
      <c r="L143" s="39"/>
      <c r="M143" s="37" t="e">
        <f>VLOOKUP(K143,Sheet1!$A$8:$E$36,2,0)</f>
        <v>#N/A</v>
      </c>
      <c r="N143" s="37" t="str">
        <f>IFERROR(LEFT(VLOOKUP('2223_HK2_thoikhoabieu'!$K1680,Sheet1!$A$2:$E$36,4,0),2),"Không xếp lịch")</f>
        <v>4</v>
      </c>
      <c r="O143" s="37">
        <v>33</v>
      </c>
      <c r="P143" s="37" t="str">
        <f>VLOOKUP(K143,Sheet1!$A$2:$E$36,3,0)</f>
        <v>Thứ 3(01-03)</v>
      </c>
      <c r="Q143" s="37"/>
      <c r="R143" s="38">
        <v>3</v>
      </c>
      <c r="S143" s="38">
        <v>60</v>
      </c>
      <c r="T143" s="38" t="s">
        <v>977</v>
      </c>
      <c r="U143" s="37" t="s">
        <v>44</v>
      </c>
      <c r="V143" s="37"/>
      <c r="W143" s="37"/>
      <c r="X143" s="37" t="s">
        <v>1006</v>
      </c>
      <c r="Y143" s="37">
        <v>3</v>
      </c>
      <c r="Z143" s="40"/>
      <c r="AA143" s="45">
        <v>1</v>
      </c>
      <c r="AB143" s="46"/>
      <c r="AC143" s="46"/>
      <c r="AD143" s="46"/>
      <c r="AE143" s="46">
        <v>1</v>
      </c>
      <c r="AF143" s="46">
        <v>1</v>
      </c>
      <c r="AG143" s="46">
        <v>1</v>
      </c>
      <c r="AH143" s="46">
        <v>1</v>
      </c>
      <c r="AI143" s="46">
        <v>1</v>
      </c>
      <c r="AJ143" s="46">
        <v>1</v>
      </c>
      <c r="AK143" s="46">
        <v>1</v>
      </c>
      <c r="AL143" s="46">
        <v>1</v>
      </c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6"/>
      <c r="BC143" s="67"/>
    </row>
    <row r="144" spans="1:55" s="2" customFormat="1" ht="30" x14ac:dyDescent="0.2">
      <c r="A144" s="37">
        <v>339</v>
      </c>
      <c r="B144" s="39" t="s">
        <v>47</v>
      </c>
      <c r="C144" s="39" t="s">
        <v>48</v>
      </c>
      <c r="D144" s="37" t="str">
        <f>B144&amp;"(GD"&amp;H144&amp;"-HK2-2223)"&amp;Z144&amp;"."&amp;Y144</f>
        <v>TPH222(GD1-HK2-2223).3</v>
      </c>
      <c r="E144" s="38">
        <v>3</v>
      </c>
      <c r="F144" s="38">
        <v>54</v>
      </c>
      <c r="G144" s="38">
        <v>6</v>
      </c>
      <c r="H144" s="38">
        <v>1</v>
      </c>
      <c r="I144" s="30"/>
      <c r="J144" s="38" t="s">
        <v>1200</v>
      </c>
      <c r="K144" s="37">
        <v>32</v>
      </c>
      <c r="L144" s="39" t="s">
        <v>988</v>
      </c>
      <c r="M144" s="37" t="str">
        <f>VLOOKUP(K144,Sheet1!$A$8:$E$36,2,0)</f>
        <v>5Ca2</v>
      </c>
      <c r="N144" s="37" t="str">
        <f>IFERROR(LEFT(VLOOKUP('2223_HK2_thoikhoabieu'!$K1681,Sheet1!$A$2:$E$36,4,0),2),"Không xếp lịch")</f>
        <v>7</v>
      </c>
      <c r="O144" s="37">
        <v>33</v>
      </c>
      <c r="P144" s="37" t="str">
        <f>VLOOKUP(K144,Sheet1!$A$2:$E$36,3,0)</f>
        <v>Thứ 5(04-06)</v>
      </c>
      <c r="Q144" s="37"/>
      <c r="R144" s="38">
        <v>3</v>
      </c>
      <c r="S144" s="38">
        <v>60</v>
      </c>
      <c r="T144" s="38" t="s">
        <v>977</v>
      </c>
      <c r="U144" s="37" t="s">
        <v>44</v>
      </c>
      <c r="V144" s="37"/>
      <c r="W144" s="37"/>
      <c r="X144" s="37" t="s">
        <v>1006</v>
      </c>
      <c r="Y144" s="37">
        <v>3</v>
      </c>
      <c r="Z144" s="40"/>
      <c r="AA144" s="45">
        <v>1</v>
      </c>
      <c r="AB144" s="46"/>
      <c r="AC144" s="46"/>
      <c r="AD144" s="46"/>
      <c r="AE144" s="46">
        <v>1</v>
      </c>
      <c r="AF144" s="46">
        <v>1</v>
      </c>
      <c r="AG144" s="46">
        <v>1</v>
      </c>
      <c r="AH144" s="46">
        <v>1</v>
      </c>
      <c r="AI144" s="46">
        <v>1</v>
      </c>
      <c r="AJ144" s="46">
        <v>1</v>
      </c>
      <c r="AK144" s="46">
        <v>1</v>
      </c>
      <c r="AL144" s="46">
        <v>1</v>
      </c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6"/>
      <c r="BC144" s="67"/>
    </row>
    <row r="145" spans="1:55" s="2" customFormat="1" ht="16" x14ac:dyDescent="0.2">
      <c r="A145" s="37">
        <v>339</v>
      </c>
      <c r="B145" s="39" t="s">
        <v>47</v>
      </c>
      <c r="C145" s="39" t="s">
        <v>48</v>
      </c>
      <c r="D145" s="37" t="str">
        <f>B145&amp;"(GD"&amp;H145&amp;"-HK2-2223)"&amp;Z145&amp;"."&amp;Y145</f>
        <v>TPH222(GD2-HK2-2223).2</v>
      </c>
      <c r="E145" s="38">
        <v>3</v>
      </c>
      <c r="F145" s="38">
        <v>54</v>
      </c>
      <c r="G145" s="38">
        <v>6</v>
      </c>
      <c r="H145" s="38">
        <v>2</v>
      </c>
      <c r="I145" s="30"/>
      <c r="J145" s="38" t="s">
        <v>1201</v>
      </c>
      <c r="K145" s="37">
        <v>23</v>
      </c>
      <c r="L145" s="39"/>
      <c r="M145" s="37" t="str">
        <f>VLOOKUP(K145,Sheet1!$A$8:$E$36,2,0)</f>
        <v>4Ca3</v>
      </c>
      <c r="N145" s="37" t="str">
        <f>IFERROR(LEFT(VLOOKUP('2223_HK2_thoikhoabieu'!$K1682,Sheet1!$A$2:$E$36,4,0),2),"Không xếp lịch")</f>
        <v>7</v>
      </c>
      <c r="O145" s="37">
        <v>33</v>
      </c>
      <c r="P145" s="37" t="str">
        <f>VLOOKUP(K145,Sheet1!$A$2:$E$36,3,0)</f>
        <v>Thứ 4(07-09)</v>
      </c>
      <c r="Q145" s="37"/>
      <c r="R145" s="38">
        <v>3</v>
      </c>
      <c r="S145" s="38">
        <v>60</v>
      </c>
      <c r="T145" s="38" t="s">
        <v>977</v>
      </c>
      <c r="U145" s="37" t="s">
        <v>44</v>
      </c>
      <c r="V145" s="37"/>
      <c r="W145" s="37"/>
      <c r="X145" s="37" t="s">
        <v>1006</v>
      </c>
      <c r="Y145" s="37">
        <v>2</v>
      </c>
      <c r="Z145" s="40"/>
      <c r="AA145" s="49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6">
        <v>1</v>
      </c>
      <c r="AP145" s="46">
        <v>1</v>
      </c>
      <c r="AQ145" s="46">
        <v>1</v>
      </c>
      <c r="AR145" s="46">
        <v>1</v>
      </c>
      <c r="AS145" s="46">
        <v>1</v>
      </c>
      <c r="AT145" s="46">
        <v>1</v>
      </c>
      <c r="AU145" s="46">
        <v>1</v>
      </c>
      <c r="AV145" s="46">
        <v>1</v>
      </c>
      <c r="AW145" s="46">
        <v>1</v>
      </c>
      <c r="AX145" s="47"/>
      <c r="AY145" s="47"/>
      <c r="AZ145" s="47"/>
      <c r="BA145" s="47"/>
      <c r="BB145" s="46"/>
      <c r="BC145" s="67"/>
    </row>
    <row r="146" spans="1:55" s="2" customFormat="1" ht="16" x14ac:dyDescent="0.2">
      <c r="A146" s="37">
        <v>339</v>
      </c>
      <c r="B146" s="39" t="s">
        <v>47</v>
      </c>
      <c r="C146" s="39" t="s">
        <v>48</v>
      </c>
      <c r="D146" s="37" t="str">
        <f>B146&amp;"(GD"&amp;H146&amp;"-HK2-2223)"&amp;Z146&amp;"."&amp;Y146</f>
        <v>TPH222(GD2-HK2-2223).2</v>
      </c>
      <c r="E146" s="38">
        <v>3</v>
      </c>
      <c r="F146" s="38">
        <v>54</v>
      </c>
      <c r="G146" s="38">
        <v>6</v>
      </c>
      <c r="H146" s="38">
        <v>2</v>
      </c>
      <c r="I146" s="30"/>
      <c r="J146" s="38" t="s">
        <v>1201</v>
      </c>
      <c r="K146" s="37">
        <v>24</v>
      </c>
      <c r="L146" s="39" t="s">
        <v>988</v>
      </c>
      <c r="M146" s="37" t="str">
        <f>VLOOKUP(K146,Sheet1!$A$8:$E$36,2,0)</f>
        <v>6Ca4</v>
      </c>
      <c r="N146" s="37" t="str">
        <f>IFERROR(LEFT(VLOOKUP('2223_HK2_thoikhoabieu'!$K1683,Sheet1!$A$2:$E$36,4,0),2),"Không xếp lịch")</f>
        <v>7</v>
      </c>
      <c r="O146" s="37">
        <v>33</v>
      </c>
      <c r="P146" s="37" t="str">
        <f>VLOOKUP(K146,Sheet1!$A$2:$E$36,3,0)</f>
        <v>Thứ 6(10-12)</v>
      </c>
      <c r="Q146" s="37"/>
      <c r="R146" s="38">
        <v>3</v>
      </c>
      <c r="S146" s="38">
        <v>60</v>
      </c>
      <c r="T146" s="38" t="s">
        <v>977</v>
      </c>
      <c r="U146" s="37" t="s">
        <v>44</v>
      </c>
      <c r="V146" s="37"/>
      <c r="W146" s="37"/>
      <c r="X146" s="37" t="s">
        <v>1006</v>
      </c>
      <c r="Y146" s="37">
        <v>2</v>
      </c>
      <c r="Z146" s="40"/>
      <c r="AA146" s="49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6">
        <v>1</v>
      </c>
      <c r="AP146" s="46">
        <v>1</v>
      </c>
      <c r="AQ146" s="46">
        <v>1</v>
      </c>
      <c r="AR146" s="46">
        <v>1</v>
      </c>
      <c r="AS146" s="46">
        <v>1</v>
      </c>
      <c r="AT146" s="46">
        <v>1</v>
      </c>
      <c r="AU146" s="46">
        <v>1</v>
      </c>
      <c r="AV146" s="46">
        <v>1</v>
      </c>
      <c r="AW146" s="46">
        <v>1</v>
      </c>
      <c r="AX146" s="47"/>
      <c r="AY146" s="47"/>
      <c r="AZ146" s="47"/>
      <c r="BA146" s="47"/>
      <c r="BB146" s="46"/>
      <c r="BC146" s="67"/>
    </row>
    <row r="147" spans="1:55" s="2" customFormat="1" ht="18" x14ac:dyDescent="0.2">
      <c r="A147" s="37">
        <v>387</v>
      </c>
      <c r="B147" s="37" t="s">
        <v>1014</v>
      </c>
      <c r="C147" s="37" t="s">
        <v>1015</v>
      </c>
      <c r="D147" s="37" t="str">
        <f>B147&amp;"(GD"&amp;H147&amp;"-HK2-2223)"&amp;Z147&amp;"."&amp;Y147</f>
        <v>TTR303(GD2-HK2-2223).3</v>
      </c>
      <c r="E147" s="38">
        <v>3</v>
      </c>
      <c r="F147" s="38">
        <v>54</v>
      </c>
      <c r="G147" s="38">
        <v>6</v>
      </c>
      <c r="H147" s="38">
        <v>2</v>
      </c>
      <c r="I147" s="30" t="s">
        <v>985</v>
      </c>
      <c r="J147" s="38" t="s">
        <v>1324</v>
      </c>
      <c r="K147" s="37">
        <v>23</v>
      </c>
      <c r="L147" s="39"/>
      <c r="M147" s="37" t="str">
        <f>VLOOKUP(K147,Sheet1!$A$8:$E$36,2,0)</f>
        <v>4Ca3</v>
      </c>
      <c r="N147" s="37" t="str">
        <f>IFERROR(LEFT(VLOOKUP('2223_HK2_thoikhoabieu'!$K1760,Sheet1!$A$2:$E$36,4,0),2),"Không xếp lịch")</f>
        <v>1</v>
      </c>
      <c r="O147" s="37">
        <v>3</v>
      </c>
      <c r="P147" s="37" t="str">
        <f>VLOOKUP(K147,Sheet1!$A$2:$E$36,3,0)</f>
        <v>Thứ 4(07-09)</v>
      </c>
      <c r="Q147" s="37"/>
      <c r="R147" s="38">
        <v>3</v>
      </c>
      <c r="S147" s="38">
        <v>61</v>
      </c>
      <c r="T147" s="38" t="s">
        <v>977</v>
      </c>
      <c r="U147" s="50" t="s">
        <v>920</v>
      </c>
      <c r="V147" s="37" t="s">
        <v>1281</v>
      </c>
      <c r="W147" s="37" t="s">
        <v>1296</v>
      </c>
      <c r="X147" s="37" t="s">
        <v>1006</v>
      </c>
      <c r="Y147" s="37">
        <v>3</v>
      </c>
      <c r="Z147" s="40"/>
      <c r="AA147" s="49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>
        <v>1</v>
      </c>
      <c r="AR147" s="47">
        <v>1</v>
      </c>
      <c r="AS147" s="47">
        <v>1</v>
      </c>
      <c r="AT147" s="47">
        <v>1</v>
      </c>
      <c r="AU147" s="47">
        <v>1</v>
      </c>
      <c r="AV147" s="47">
        <v>1</v>
      </c>
      <c r="AW147" s="47">
        <v>1</v>
      </c>
      <c r="AX147" s="47">
        <v>1</v>
      </c>
      <c r="AY147" s="47">
        <v>1</v>
      </c>
      <c r="AZ147" s="47"/>
      <c r="BA147" s="47"/>
      <c r="BB147" s="47"/>
      <c r="BC147" s="48"/>
    </row>
    <row r="148" spans="1:55" s="2" customFormat="1" ht="18" x14ac:dyDescent="0.2">
      <c r="A148" s="37">
        <v>387</v>
      </c>
      <c r="B148" s="37" t="s">
        <v>1014</v>
      </c>
      <c r="C148" s="37" t="s">
        <v>1015</v>
      </c>
      <c r="D148" s="37" t="str">
        <f>B148&amp;"(GD"&amp;H148&amp;"-HK2-2223)"&amp;Z148&amp;"."&amp;Y148</f>
        <v>TTR303(GD2-HK2-2223).3</v>
      </c>
      <c r="E148" s="38">
        <v>3</v>
      </c>
      <c r="F148" s="38">
        <v>54</v>
      </c>
      <c r="G148" s="38">
        <v>6</v>
      </c>
      <c r="H148" s="38">
        <v>2</v>
      </c>
      <c r="I148" s="30" t="s">
        <v>985</v>
      </c>
      <c r="J148" s="38" t="s">
        <v>1324</v>
      </c>
      <c r="K148" s="37">
        <v>24</v>
      </c>
      <c r="L148" s="39" t="s">
        <v>988</v>
      </c>
      <c r="M148" s="37" t="str">
        <f>VLOOKUP(K148,Sheet1!$A$8:$E$36,2,0)</f>
        <v>6Ca4</v>
      </c>
      <c r="N148" s="37" t="str">
        <f>IFERROR(LEFT(VLOOKUP('2223_HK2_thoikhoabieu'!$K1761,Sheet1!$A$2:$E$36,4,0),2),"Không xếp lịch")</f>
        <v>10</v>
      </c>
      <c r="O148" s="37">
        <v>3</v>
      </c>
      <c r="P148" s="37" t="str">
        <f>VLOOKUP(K148,Sheet1!$A$2:$E$36,3,0)</f>
        <v>Thứ 6(10-12)</v>
      </c>
      <c r="Q148" s="37"/>
      <c r="R148" s="38">
        <v>3</v>
      </c>
      <c r="S148" s="38">
        <v>61</v>
      </c>
      <c r="T148" s="38" t="s">
        <v>977</v>
      </c>
      <c r="U148" s="50" t="s">
        <v>920</v>
      </c>
      <c r="V148" s="37" t="s">
        <v>1281</v>
      </c>
      <c r="W148" s="37" t="s">
        <v>1296</v>
      </c>
      <c r="X148" s="37" t="s">
        <v>1006</v>
      </c>
      <c r="Y148" s="37">
        <v>3</v>
      </c>
      <c r="Z148" s="40"/>
      <c r="AA148" s="49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>
        <v>1</v>
      </c>
      <c r="AR148" s="47">
        <v>1</v>
      </c>
      <c r="AS148" s="47">
        <v>1</v>
      </c>
      <c r="AT148" s="47">
        <v>1</v>
      </c>
      <c r="AU148" s="47">
        <v>1</v>
      </c>
      <c r="AV148" s="47">
        <v>1</v>
      </c>
      <c r="AW148" s="47">
        <v>1</v>
      </c>
      <c r="AX148" s="47">
        <v>1</v>
      </c>
      <c r="AY148" s="47">
        <v>1</v>
      </c>
      <c r="AZ148" s="47"/>
      <c r="BA148" s="47"/>
      <c r="BB148" s="47"/>
      <c r="BC148" s="48"/>
    </row>
    <row r="149" spans="1:55" s="2" customFormat="1" ht="30" x14ac:dyDescent="0.2">
      <c r="A149" s="37">
        <v>472</v>
      </c>
      <c r="B149" s="39" t="s">
        <v>1372</v>
      </c>
      <c r="C149" s="39" t="s">
        <v>50</v>
      </c>
      <c r="D149" s="37" t="str">
        <f>B149&amp;"(GD"&amp;H149&amp;"-HK2-2223)"&amp;Z149&amp;"."&amp;Y149</f>
        <v>TNH306(GD1+2-HK2-2223).1</v>
      </c>
      <c r="E149" s="38">
        <v>3</v>
      </c>
      <c r="F149" s="38">
        <v>54</v>
      </c>
      <c r="G149" s="38">
        <v>3</v>
      </c>
      <c r="H149" s="38" t="s">
        <v>734</v>
      </c>
      <c r="I149" s="30"/>
      <c r="J149" s="38" t="s">
        <v>1199</v>
      </c>
      <c r="K149" s="37">
        <v>31</v>
      </c>
      <c r="L149" s="39"/>
      <c r="M149" s="37" t="e">
        <f>VLOOKUP(K149,Sheet1!$A$8:$E$36,2,0)</f>
        <v>#N/A</v>
      </c>
      <c r="N149" s="37" t="str">
        <f>IFERROR(LEFT(VLOOKUP('2223_HK2_thoikhoabieu'!$K1553,Sheet1!$A$2:$E$36,4,0),2),"Không xếp lịch")</f>
        <v>4</v>
      </c>
      <c r="O149" s="37">
        <v>52</v>
      </c>
      <c r="P149" s="37" t="str">
        <f>VLOOKUP(K149,Sheet1!$A$2:$E$36,3,0)</f>
        <v>Thứ 3(01-03)</v>
      </c>
      <c r="Q149" s="37"/>
      <c r="R149" s="38">
        <v>5</v>
      </c>
      <c r="S149" s="38">
        <v>59</v>
      </c>
      <c r="T149" s="38" t="s">
        <v>977</v>
      </c>
      <c r="U149" s="37" t="s">
        <v>200</v>
      </c>
      <c r="V149" s="37" t="s">
        <v>1373</v>
      </c>
      <c r="W149" s="37"/>
      <c r="X149" s="37" t="s">
        <v>1001</v>
      </c>
      <c r="Y149" s="37">
        <v>1</v>
      </c>
      <c r="Z149" s="40"/>
      <c r="AA149" s="45">
        <v>1</v>
      </c>
      <c r="AB149" s="46"/>
      <c r="AC149" s="46"/>
      <c r="AD149" s="46"/>
      <c r="AE149" s="46">
        <v>1</v>
      </c>
      <c r="AF149" s="46">
        <v>1</v>
      </c>
      <c r="AG149" s="46">
        <v>1</v>
      </c>
      <c r="AH149" s="46">
        <v>1</v>
      </c>
      <c r="AI149" s="46">
        <v>1</v>
      </c>
      <c r="AJ149" s="46">
        <v>1</v>
      </c>
      <c r="AK149" s="46">
        <v>1</v>
      </c>
      <c r="AL149" s="46">
        <v>1</v>
      </c>
      <c r="AM149" s="46">
        <v>1</v>
      </c>
      <c r="AN149" s="46">
        <v>1</v>
      </c>
      <c r="AO149" s="46">
        <v>1</v>
      </c>
      <c r="AP149" s="46">
        <v>1</v>
      </c>
      <c r="AQ149" s="46">
        <v>1</v>
      </c>
      <c r="AR149" s="46">
        <v>1</v>
      </c>
      <c r="AS149" s="46">
        <v>1</v>
      </c>
      <c r="AT149" s="46">
        <v>1</v>
      </c>
      <c r="AU149" s="46">
        <v>1</v>
      </c>
      <c r="AV149" s="46"/>
      <c r="AW149" s="46"/>
      <c r="AX149" s="46"/>
      <c r="AY149" s="46"/>
      <c r="AZ149" s="46"/>
      <c r="BA149" s="46"/>
      <c r="BB149" s="46"/>
      <c r="BC149" s="67"/>
    </row>
    <row r="150" spans="1:55" s="2" customFormat="1" ht="30" x14ac:dyDescent="0.2">
      <c r="A150" s="37">
        <v>340</v>
      </c>
      <c r="B150" s="39" t="s">
        <v>49</v>
      </c>
      <c r="C150" s="39" t="s">
        <v>50</v>
      </c>
      <c r="D150" s="37" t="str">
        <f>B150&amp;"(GD"&amp;H150&amp;"-HK2-2223)"&amp;Z150&amp;"."&amp;Y150</f>
        <v>TTR304(GD1-HK2-2223).1</v>
      </c>
      <c r="E150" s="38">
        <v>3</v>
      </c>
      <c r="F150" s="38">
        <v>54</v>
      </c>
      <c r="G150" s="38">
        <v>6</v>
      </c>
      <c r="H150" s="38">
        <v>1</v>
      </c>
      <c r="I150" s="30"/>
      <c r="J150" s="38" t="s">
        <v>1200</v>
      </c>
      <c r="K150" s="37">
        <v>33</v>
      </c>
      <c r="L150" s="39"/>
      <c r="M150" s="37" t="e">
        <f>VLOOKUP(K150,Sheet1!$A$8:$E$36,2,0)</f>
        <v>#N/A</v>
      </c>
      <c r="N150" s="37" t="str">
        <f>IFERROR(LEFT(VLOOKUP('2223_HK2_thoikhoabieu'!$K1762,Sheet1!$A$2:$E$36,4,0),2),"Không xếp lịch")</f>
        <v>7</v>
      </c>
      <c r="O150" s="37">
        <v>30</v>
      </c>
      <c r="P150" s="37" t="str">
        <f>VLOOKUP(K150,Sheet1!$A$2:$E$36,3,0)</f>
        <v>Thứ 2(07-09)</v>
      </c>
      <c r="Q150" s="37"/>
      <c r="R150" s="38">
        <v>3</v>
      </c>
      <c r="S150" s="38">
        <v>60</v>
      </c>
      <c r="T150" s="38" t="s">
        <v>977</v>
      </c>
      <c r="U150" s="37" t="s">
        <v>51</v>
      </c>
      <c r="V150" s="37"/>
      <c r="W150" s="37"/>
      <c r="X150" s="37" t="s">
        <v>1002</v>
      </c>
      <c r="Y150" s="37">
        <v>1</v>
      </c>
      <c r="Z150" s="40"/>
      <c r="AA150" s="45">
        <v>1</v>
      </c>
      <c r="AB150" s="46"/>
      <c r="AC150" s="46"/>
      <c r="AD150" s="46"/>
      <c r="AE150" s="46">
        <v>1</v>
      </c>
      <c r="AF150" s="46">
        <v>1</v>
      </c>
      <c r="AG150" s="46">
        <v>1</v>
      </c>
      <c r="AH150" s="46">
        <v>1</v>
      </c>
      <c r="AI150" s="46">
        <v>1</v>
      </c>
      <c r="AJ150" s="46">
        <v>1</v>
      </c>
      <c r="AK150" s="46">
        <v>1</v>
      </c>
      <c r="AL150" s="46">
        <v>1</v>
      </c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8"/>
    </row>
    <row r="151" spans="1:55" s="2" customFormat="1" ht="30" x14ac:dyDescent="0.2">
      <c r="A151" s="37">
        <v>340</v>
      </c>
      <c r="B151" s="39" t="s">
        <v>49</v>
      </c>
      <c r="C151" s="39" t="s">
        <v>50</v>
      </c>
      <c r="D151" s="37" t="str">
        <f>B151&amp;"(GD"&amp;H151&amp;"-HK2-2223)"&amp;Z151&amp;"."&amp;Y151</f>
        <v>TTR304(GD1-HK2-2223).1</v>
      </c>
      <c r="E151" s="38">
        <v>3</v>
      </c>
      <c r="F151" s="38">
        <v>54</v>
      </c>
      <c r="G151" s="38">
        <v>6</v>
      </c>
      <c r="H151" s="38">
        <v>1</v>
      </c>
      <c r="I151" s="30"/>
      <c r="J151" s="38" t="s">
        <v>1200</v>
      </c>
      <c r="K151" s="37">
        <v>34</v>
      </c>
      <c r="L151" s="39" t="s">
        <v>988</v>
      </c>
      <c r="M151" s="37" t="str">
        <f>VLOOKUP(K151,Sheet1!$A$8:$E$36,2,0)</f>
        <v>4Ca4</v>
      </c>
      <c r="N151" s="37" t="str">
        <f>IFERROR(LEFT(VLOOKUP('2223_HK2_thoikhoabieu'!$K1763,Sheet1!$A$2:$E$36,4,0),2),"Không xếp lịch")</f>
        <v>7</v>
      </c>
      <c r="O151" s="37">
        <v>30</v>
      </c>
      <c r="P151" s="37" t="str">
        <f>VLOOKUP(K151,Sheet1!$A$2:$E$36,3,0)</f>
        <v>Thứ 4(10-12)</v>
      </c>
      <c r="Q151" s="37"/>
      <c r="R151" s="38">
        <v>3</v>
      </c>
      <c r="S151" s="38">
        <v>60</v>
      </c>
      <c r="T151" s="38" t="s">
        <v>977</v>
      </c>
      <c r="U151" s="37" t="s">
        <v>51</v>
      </c>
      <c r="V151" s="37"/>
      <c r="W151" s="37"/>
      <c r="X151" s="37" t="s">
        <v>1002</v>
      </c>
      <c r="Y151" s="37">
        <v>1</v>
      </c>
      <c r="Z151" s="40"/>
      <c r="AA151" s="45">
        <v>1</v>
      </c>
      <c r="AB151" s="46"/>
      <c r="AC151" s="46"/>
      <c r="AD151" s="46"/>
      <c r="AE151" s="46">
        <v>1</v>
      </c>
      <c r="AF151" s="46">
        <v>1</v>
      </c>
      <c r="AG151" s="46">
        <v>1</v>
      </c>
      <c r="AH151" s="46">
        <v>1</v>
      </c>
      <c r="AI151" s="46">
        <v>1</v>
      </c>
      <c r="AJ151" s="46">
        <v>1</v>
      </c>
      <c r="AK151" s="46">
        <v>1</v>
      </c>
      <c r="AL151" s="46">
        <v>1</v>
      </c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8"/>
    </row>
    <row r="152" spans="1:55" s="2" customFormat="1" ht="30" x14ac:dyDescent="0.2">
      <c r="A152" s="37">
        <v>340</v>
      </c>
      <c r="B152" s="39" t="s">
        <v>49</v>
      </c>
      <c r="C152" s="39" t="s">
        <v>50</v>
      </c>
      <c r="D152" s="37" t="str">
        <f>B152&amp;"(GD"&amp;H152&amp;"-HK2-2223)"&amp;Z152&amp;"."&amp;Y152</f>
        <v>TTR304(GD1-HK2-2223).3</v>
      </c>
      <c r="E152" s="38">
        <v>3</v>
      </c>
      <c r="F152" s="38">
        <v>54</v>
      </c>
      <c r="G152" s="38">
        <v>6</v>
      </c>
      <c r="H152" s="38">
        <v>1</v>
      </c>
      <c r="I152" s="30"/>
      <c r="J152" s="38" t="s">
        <v>1200</v>
      </c>
      <c r="K152" s="37">
        <v>41</v>
      </c>
      <c r="L152" s="39"/>
      <c r="M152" s="37" t="str">
        <f>VLOOKUP(K152,Sheet1!$A$8:$E$36,2,0)</f>
        <v>3Ca2</v>
      </c>
      <c r="N152" s="37" t="str">
        <f>IFERROR(LEFT(VLOOKUP('2223_HK2_thoikhoabieu'!$K1764,Sheet1!$A$2:$E$36,4,0),2),"Không xếp lịch")</f>
        <v>10</v>
      </c>
      <c r="O152" s="37">
        <v>30</v>
      </c>
      <c r="P152" s="37" t="str">
        <f>VLOOKUP(K152,Sheet1!$A$2:$E$36,3,0)</f>
        <v>Thứ 3(04-06)</v>
      </c>
      <c r="Q152" s="37"/>
      <c r="R152" s="38">
        <v>3</v>
      </c>
      <c r="S152" s="38">
        <v>60</v>
      </c>
      <c r="T152" s="38" t="s">
        <v>977</v>
      </c>
      <c r="U152" s="37" t="s">
        <v>51</v>
      </c>
      <c r="V152" s="37"/>
      <c r="W152" s="37"/>
      <c r="X152" s="37" t="s">
        <v>1002</v>
      </c>
      <c r="Y152" s="37">
        <v>3</v>
      </c>
      <c r="Z152" s="40"/>
      <c r="AA152" s="45">
        <v>1</v>
      </c>
      <c r="AB152" s="46"/>
      <c r="AC152" s="46"/>
      <c r="AD152" s="46"/>
      <c r="AE152" s="46">
        <v>1</v>
      </c>
      <c r="AF152" s="46">
        <v>1</v>
      </c>
      <c r="AG152" s="46">
        <v>1</v>
      </c>
      <c r="AH152" s="46">
        <v>1</v>
      </c>
      <c r="AI152" s="46">
        <v>1</v>
      </c>
      <c r="AJ152" s="46">
        <v>1</v>
      </c>
      <c r="AK152" s="46">
        <v>1</v>
      </c>
      <c r="AL152" s="46">
        <v>1</v>
      </c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8"/>
    </row>
    <row r="153" spans="1:55" s="2" customFormat="1" ht="30" x14ac:dyDescent="0.2">
      <c r="A153" s="37">
        <v>340</v>
      </c>
      <c r="B153" s="39" t="s">
        <v>49</v>
      </c>
      <c r="C153" s="39" t="s">
        <v>50</v>
      </c>
      <c r="D153" s="37" t="str">
        <f>B153&amp;"(GD"&amp;H153&amp;"-HK2-2223)"&amp;Z153&amp;"."&amp;Y153</f>
        <v>TTR304(GD1-HK2-2223).3</v>
      </c>
      <c r="E153" s="38">
        <v>3</v>
      </c>
      <c r="F153" s="38">
        <v>54</v>
      </c>
      <c r="G153" s="38">
        <v>6</v>
      </c>
      <c r="H153" s="38">
        <v>1</v>
      </c>
      <c r="I153" s="30"/>
      <c r="J153" s="38" t="s">
        <v>1200</v>
      </c>
      <c r="K153" s="37">
        <v>42</v>
      </c>
      <c r="L153" s="39" t="s">
        <v>988</v>
      </c>
      <c r="M153" s="37" t="str">
        <f>VLOOKUP(K153,Sheet1!$A$8:$E$36,2,0)</f>
        <v>6Ca1</v>
      </c>
      <c r="N153" s="37" t="str">
        <f>IFERROR(LEFT(VLOOKUP('2223_HK2_thoikhoabieu'!$K1765,Sheet1!$A$2:$E$36,4,0),2),"Không xếp lịch")</f>
        <v>7</v>
      </c>
      <c r="O153" s="37">
        <v>30</v>
      </c>
      <c r="P153" s="37" t="str">
        <f>VLOOKUP(K153,Sheet1!$A$2:$E$36,3,0)</f>
        <v>Thứ 6(01-03)</v>
      </c>
      <c r="Q153" s="37"/>
      <c r="R153" s="38">
        <v>3</v>
      </c>
      <c r="S153" s="38">
        <v>60</v>
      </c>
      <c r="T153" s="38" t="s">
        <v>977</v>
      </c>
      <c r="U153" s="37" t="s">
        <v>51</v>
      </c>
      <c r="V153" s="37"/>
      <c r="W153" s="37"/>
      <c r="X153" s="37" t="s">
        <v>1002</v>
      </c>
      <c r="Y153" s="37">
        <v>3</v>
      </c>
      <c r="Z153" s="40"/>
      <c r="AA153" s="45">
        <v>1</v>
      </c>
      <c r="AB153" s="46"/>
      <c r="AC153" s="46"/>
      <c r="AD153" s="46"/>
      <c r="AE153" s="46">
        <v>1</v>
      </c>
      <c r="AF153" s="46">
        <v>1</v>
      </c>
      <c r="AG153" s="46">
        <v>1</v>
      </c>
      <c r="AH153" s="46">
        <v>1</v>
      </c>
      <c r="AI153" s="46">
        <v>1</v>
      </c>
      <c r="AJ153" s="46">
        <v>1</v>
      </c>
      <c r="AK153" s="46">
        <v>1</v>
      </c>
      <c r="AL153" s="46">
        <v>1</v>
      </c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8"/>
    </row>
    <row r="154" spans="1:55" s="2" customFormat="1" ht="16" x14ac:dyDescent="0.2">
      <c r="A154" s="37">
        <v>340</v>
      </c>
      <c r="B154" s="39" t="s">
        <v>49</v>
      </c>
      <c r="C154" s="39" t="s">
        <v>50</v>
      </c>
      <c r="D154" s="37" t="str">
        <f>B154&amp;"(GD"&amp;H154&amp;"-HK2-2223)"&amp;Z154&amp;"."&amp;Y154</f>
        <v>TTR304(GD2-HK2-2223).2</v>
      </c>
      <c r="E154" s="38">
        <v>3</v>
      </c>
      <c r="F154" s="38">
        <v>54</v>
      </c>
      <c r="G154" s="38">
        <v>6</v>
      </c>
      <c r="H154" s="38">
        <v>2</v>
      </c>
      <c r="I154" s="30"/>
      <c r="J154" s="38" t="s">
        <v>1201</v>
      </c>
      <c r="K154" s="37">
        <v>33</v>
      </c>
      <c r="L154" s="39"/>
      <c r="M154" s="37" t="e">
        <f>VLOOKUP(K154,Sheet1!$A$8:$E$36,2,0)</f>
        <v>#N/A</v>
      </c>
      <c r="N154" s="37" t="str">
        <f>IFERROR(LEFT(VLOOKUP('2223_HK2_thoikhoabieu'!$K1766,Sheet1!$A$2:$E$36,4,0),2),"Không xếp lịch")</f>
        <v>10</v>
      </c>
      <c r="O154" s="37">
        <v>30</v>
      </c>
      <c r="P154" s="37" t="str">
        <f>VLOOKUP(K154,Sheet1!$A$2:$E$36,3,0)</f>
        <v>Thứ 2(07-09)</v>
      </c>
      <c r="Q154" s="37"/>
      <c r="R154" s="38">
        <v>3</v>
      </c>
      <c r="S154" s="38">
        <v>60</v>
      </c>
      <c r="T154" s="38" t="s">
        <v>977</v>
      </c>
      <c r="U154" s="37" t="s">
        <v>51</v>
      </c>
      <c r="V154" s="37"/>
      <c r="W154" s="37"/>
      <c r="X154" s="37" t="s">
        <v>1002</v>
      </c>
      <c r="Y154" s="37">
        <v>2</v>
      </c>
      <c r="Z154" s="40"/>
      <c r="AA154" s="49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6">
        <v>1</v>
      </c>
      <c r="AP154" s="46">
        <v>1</v>
      </c>
      <c r="AQ154" s="46">
        <v>1</v>
      </c>
      <c r="AR154" s="46">
        <v>1</v>
      </c>
      <c r="AS154" s="46">
        <v>1</v>
      </c>
      <c r="AT154" s="46">
        <v>1</v>
      </c>
      <c r="AU154" s="46">
        <v>1</v>
      </c>
      <c r="AV154" s="46">
        <v>1</v>
      </c>
      <c r="AW154" s="46">
        <v>1</v>
      </c>
      <c r="AX154" s="47"/>
      <c r="AY154" s="47"/>
      <c r="AZ154" s="47"/>
      <c r="BA154" s="47"/>
      <c r="BB154" s="47"/>
      <c r="BC154" s="48"/>
    </row>
    <row r="155" spans="1:55" s="2" customFormat="1" ht="16" x14ac:dyDescent="0.2">
      <c r="A155" s="37">
        <v>340</v>
      </c>
      <c r="B155" s="39" t="s">
        <v>49</v>
      </c>
      <c r="C155" s="39" t="s">
        <v>50</v>
      </c>
      <c r="D155" s="37" t="str">
        <f>B155&amp;"(GD"&amp;H155&amp;"-HK2-2223)"&amp;Z155&amp;"."&amp;Y155</f>
        <v>TTR304(GD2-HK2-2223).2</v>
      </c>
      <c r="E155" s="38">
        <v>3</v>
      </c>
      <c r="F155" s="38">
        <v>54</v>
      </c>
      <c r="G155" s="38">
        <v>6</v>
      </c>
      <c r="H155" s="38">
        <v>2</v>
      </c>
      <c r="I155" s="30"/>
      <c r="J155" s="38" t="s">
        <v>1201</v>
      </c>
      <c r="K155" s="37">
        <v>34</v>
      </c>
      <c r="L155" s="39" t="s">
        <v>988</v>
      </c>
      <c r="M155" s="37" t="str">
        <f>VLOOKUP(K155,Sheet1!$A$8:$E$36,2,0)</f>
        <v>4Ca4</v>
      </c>
      <c r="N155" s="37" t="str">
        <f>IFERROR(LEFT(VLOOKUP('2223_HK2_thoikhoabieu'!$K1767,Sheet1!$A$2:$E$36,4,0),2),"Không xếp lịch")</f>
        <v>10</v>
      </c>
      <c r="O155" s="37">
        <v>30</v>
      </c>
      <c r="P155" s="37" t="str">
        <f>VLOOKUP(K155,Sheet1!$A$2:$E$36,3,0)</f>
        <v>Thứ 4(10-12)</v>
      </c>
      <c r="Q155" s="37"/>
      <c r="R155" s="38">
        <v>3</v>
      </c>
      <c r="S155" s="38">
        <v>60</v>
      </c>
      <c r="T155" s="38" t="s">
        <v>977</v>
      </c>
      <c r="U155" s="37" t="s">
        <v>51</v>
      </c>
      <c r="V155" s="37"/>
      <c r="W155" s="37"/>
      <c r="X155" s="37" t="s">
        <v>1002</v>
      </c>
      <c r="Y155" s="37">
        <v>2</v>
      </c>
      <c r="Z155" s="40"/>
      <c r="AA155" s="49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6">
        <v>1</v>
      </c>
      <c r="AP155" s="46">
        <v>1</v>
      </c>
      <c r="AQ155" s="46">
        <v>1</v>
      </c>
      <c r="AR155" s="46">
        <v>1</v>
      </c>
      <c r="AS155" s="46">
        <v>1</v>
      </c>
      <c r="AT155" s="46">
        <v>1</v>
      </c>
      <c r="AU155" s="46">
        <v>1</v>
      </c>
      <c r="AV155" s="46">
        <v>1</v>
      </c>
      <c r="AW155" s="46">
        <v>1</v>
      </c>
      <c r="AX155" s="47"/>
      <c r="AY155" s="47"/>
      <c r="AZ155" s="47"/>
      <c r="BA155" s="47"/>
      <c r="BB155" s="47"/>
      <c r="BC155" s="48"/>
    </row>
    <row r="156" spans="1:55" s="2" customFormat="1" ht="30" x14ac:dyDescent="0.2">
      <c r="A156" s="37">
        <v>341</v>
      </c>
      <c r="B156" s="39" t="s">
        <v>52</v>
      </c>
      <c r="C156" s="39" t="s">
        <v>53</v>
      </c>
      <c r="D156" s="37" t="str">
        <f>B156&amp;"(GD"&amp;H156&amp;"-HK2-2223)"&amp;Z156&amp;"."&amp;Y156</f>
        <v>TTR320(GD1-HK2-2223).1</v>
      </c>
      <c r="E156" s="38">
        <v>3</v>
      </c>
      <c r="F156" s="38">
        <v>54</v>
      </c>
      <c r="G156" s="38">
        <v>6</v>
      </c>
      <c r="H156" s="38">
        <v>1</v>
      </c>
      <c r="I156" s="30"/>
      <c r="J156" s="38" t="s">
        <v>1200</v>
      </c>
      <c r="K156" s="37">
        <v>11</v>
      </c>
      <c r="L156" s="39"/>
      <c r="M156" s="37" t="e">
        <f>VLOOKUP(K156,Sheet1!$A$8:$E$36,2,0)</f>
        <v>#N/A</v>
      </c>
      <c r="N156" s="37" t="str">
        <f>IFERROR(LEFT(VLOOKUP('2223_HK2_thoikhoabieu'!$K1806,Sheet1!$A$2:$E$36,4,0),2),"Không xếp lịch")</f>
        <v>4</v>
      </c>
      <c r="O156" s="37">
        <v>30</v>
      </c>
      <c r="P156" s="37" t="str">
        <f>VLOOKUP(K156,Sheet1!$A$2:$E$36,3,0)</f>
        <v>Thứ 2(01-03)</v>
      </c>
      <c r="Q156" s="37"/>
      <c r="R156" s="38">
        <v>3</v>
      </c>
      <c r="S156" s="38">
        <v>59</v>
      </c>
      <c r="T156" s="38" t="s">
        <v>977</v>
      </c>
      <c r="U156" s="37" t="s">
        <v>40</v>
      </c>
      <c r="V156" s="37"/>
      <c r="W156" s="37"/>
      <c r="X156" s="37" t="s">
        <v>1002</v>
      </c>
      <c r="Y156" s="37">
        <v>1</v>
      </c>
      <c r="Z156" s="40"/>
      <c r="AA156" s="45">
        <v>1</v>
      </c>
      <c r="AB156" s="46"/>
      <c r="AC156" s="46"/>
      <c r="AD156" s="46"/>
      <c r="AE156" s="46">
        <v>1</v>
      </c>
      <c r="AF156" s="46">
        <v>1</v>
      </c>
      <c r="AG156" s="46">
        <v>1</v>
      </c>
      <c r="AH156" s="46">
        <v>1</v>
      </c>
      <c r="AI156" s="46">
        <v>1</v>
      </c>
      <c r="AJ156" s="46">
        <v>1</v>
      </c>
      <c r="AK156" s="46">
        <v>1</v>
      </c>
      <c r="AL156" s="46">
        <v>1</v>
      </c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6"/>
      <c r="BC156" s="67"/>
    </row>
    <row r="157" spans="1:55" s="2" customFormat="1" ht="30" x14ac:dyDescent="0.2">
      <c r="A157" s="37">
        <v>341</v>
      </c>
      <c r="B157" s="39" t="s">
        <v>52</v>
      </c>
      <c r="C157" s="39" t="s">
        <v>53</v>
      </c>
      <c r="D157" s="37" t="str">
        <f>B157&amp;"(GD"&amp;H157&amp;"-HK2-2223)"&amp;Z157&amp;"."&amp;Y157</f>
        <v>TTR320(GD1-HK2-2223).1</v>
      </c>
      <c r="E157" s="38">
        <v>3</v>
      </c>
      <c r="F157" s="38">
        <v>54</v>
      </c>
      <c r="G157" s="38">
        <v>6</v>
      </c>
      <c r="H157" s="38">
        <v>1</v>
      </c>
      <c r="I157" s="30"/>
      <c r="J157" s="38" t="s">
        <v>1200</v>
      </c>
      <c r="K157" s="37">
        <v>12</v>
      </c>
      <c r="L157" s="39" t="s">
        <v>988</v>
      </c>
      <c r="M157" s="37" t="str">
        <f>VLOOKUP(K157,Sheet1!$A$8:$E$36,2,0)</f>
        <v>4Ca2</v>
      </c>
      <c r="N157" s="37" t="str">
        <f>IFERROR(LEFT(VLOOKUP('2223_HK2_thoikhoabieu'!$K1807,Sheet1!$A$2:$E$36,4,0),2),"Không xếp lịch")</f>
        <v>10</v>
      </c>
      <c r="O157" s="37">
        <v>30</v>
      </c>
      <c r="P157" s="37" t="str">
        <f>VLOOKUP(K157,Sheet1!$A$2:$E$36,3,0)</f>
        <v>Thứ 4(04-06)</v>
      </c>
      <c r="Q157" s="37"/>
      <c r="R157" s="38">
        <v>3</v>
      </c>
      <c r="S157" s="38">
        <v>59</v>
      </c>
      <c r="T157" s="38" t="s">
        <v>977</v>
      </c>
      <c r="U157" s="37" t="s">
        <v>40</v>
      </c>
      <c r="V157" s="37"/>
      <c r="W157" s="37"/>
      <c r="X157" s="37" t="s">
        <v>1002</v>
      </c>
      <c r="Y157" s="37">
        <v>1</v>
      </c>
      <c r="Z157" s="40"/>
      <c r="AA157" s="45">
        <v>1</v>
      </c>
      <c r="AB157" s="46"/>
      <c r="AC157" s="46"/>
      <c r="AD157" s="46"/>
      <c r="AE157" s="46">
        <v>1</v>
      </c>
      <c r="AF157" s="46">
        <v>1</v>
      </c>
      <c r="AG157" s="46">
        <v>1</v>
      </c>
      <c r="AH157" s="46">
        <v>1</v>
      </c>
      <c r="AI157" s="46">
        <v>1</v>
      </c>
      <c r="AJ157" s="46">
        <v>1</v>
      </c>
      <c r="AK157" s="46">
        <v>1</v>
      </c>
      <c r="AL157" s="46">
        <v>1</v>
      </c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6"/>
      <c r="BC157" s="67"/>
    </row>
    <row r="158" spans="1:55" s="2" customFormat="1" ht="30" x14ac:dyDescent="0.2">
      <c r="A158" s="37">
        <v>341</v>
      </c>
      <c r="B158" s="39" t="s">
        <v>52</v>
      </c>
      <c r="C158" s="39" t="s">
        <v>53</v>
      </c>
      <c r="D158" s="37" t="str">
        <f>B158&amp;"(GD"&amp;H158&amp;"-HK2-2223)"&amp;Z158&amp;"."&amp;Y158</f>
        <v>TTR320(GD1-HK2-2223).3</v>
      </c>
      <c r="E158" s="38">
        <v>3</v>
      </c>
      <c r="F158" s="38">
        <v>54</v>
      </c>
      <c r="G158" s="38">
        <v>6</v>
      </c>
      <c r="H158" s="38">
        <v>1</v>
      </c>
      <c r="I158" s="30"/>
      <c r="J158" s="38" t="s">
        <v>1200</v>
      </c>
      <c r="K158" s="37">
        <v>13</v>
      </c>
      <c r="L158" s="39"/>
      <c r="M158" s="37" t="str">
        <f>VLOOKUP(K158,Sheet1!$A$8:$E$36,2,0)</f>
        <v>3Ca4</v>
      </c>
      <c r="N158" s="37" t="str">
        <f>IFERROR(LEFT(VLOOKUP('2223_HK2_thoikhoabieu'!$K1808,Sheet1!$A$2:$E$36,4,0),2),"Không xếp lịch")</f>
        <v>4</v>
      </c>
      <c r="O158" s="37">
        <v>30</v>
      </c>
      <c r="P158" s="37" t="str">
        <f>VLOOKUP(K158,Sheet1!$A$2:$E$36,3,0)</f>
        <v>Thứ 3(10-12)</v>
      </c>
      <c r="Q158" s="37"/>
      <c r="R158" s="38">
        <v>3</v>
      </c>
      <c r="S158" s="38">
        <v>59</v>
      </c>
      <c r="T158" s="38" t="s">
        <v>977</v>
      </c>
      <c r="U158" s="37" t="s">
        <v>40</v>
      </c>
      <c r="V158" s="37"/>
      <c r="W158" s="37"/>
      <c r="X158" s="37" t="s">
        <v>1002</v>
      </c>
      <c r="Y158" s="37">
        <v>3</v>
      </c>
      <c r="Z158" s="40"/>
      <c r="AA158" s="45">
        <v>1</v>
      </c>
      <c r="AB158" s="46"/>
      <c r="AC158" s="46"/>
      <c r="AD158" s="46"/>
      <c r="AE158" s="46">
        <v>1</v>
      </c>
      <c r="AF158" s="46">
        <v>1</v>
      </c>
      <c r="AG158" s="46">
        <v>1</v>
      </c>
      <c r="AH158" s="46">
        <v>1</v>
      </c>
      <c r="AI158" s="46">
        <v>1</v>
      </c>
      <c r="AJ158" s="46">
        <v>1</v>
      </c>
      <c r="AK158" s="46">
        <v>1</v>
      </c>
      <c r="AL158" s="46">
        <v>1</v>
      </c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6"/>
      <c r="BC158" s="67"/>
    </row>
    <row r="159" spans="1:55" s="2" customFormat="1" ht="30" x14ac:dyDescent="0.2">
      <c r="A159" s="37">
        <v>341</v>
      </c>
      <c r="B159" s="39" t="s">
        <v>52</v>
      </c>
      <c r="C159" s="39" t="s">
        <v>53</v>
      </c>
      <c r="D159" s="37" t="str">
        <f>B159&amp;"(GD"&amp;H159&amp;"-HK2-2223)"&amp;Z159&amp;"."&amp;Y159</f>
        <v>TTR320(GD1-HK2-2223).3</v>
      </c>
      <c r="E159" s="38">
        <v>3</v>
      </c>
      <c r="F159" s="38">
        <v>54</v>
      </c>
      <c r="G159" s="38">
        <v>6</v>
      </c>
      <c r="H159" s="38">
        <v>1</v>
      </c>
      <c r="I159" s="30"/>
      <c r="J159" s="38" t="s">
        <v>1200</v>
      </c>
      <c r="K159" s="37">
        <v>14</v>
      </c>
      <c r="L159" s="39" t="s">
        <v>988</v>
      </c>
      <c r="M159" s="37" t="str">
        <f>VLOOKUP(K159,Sheet1!$A$8:$E$36,2,0)</f>
        <v>6Ca3</v>
      </c>
      <c r="N159" s="37" t="str">
        <f>IFERROR(LEFT(VLOOKUP('2223_HK2_thoikhoabieu'!$K1809,Sheet1!$A$2:$E$36,4,0),2),"Không xếp lịch")</f>
        <v>1</v>
      </c>
      <c r="O159" s="37">
        <v>30</v>
      </c>
      <c r="P159" s="37" t="str">
        <f>VLOOKUP(K159,Sheet1!$A$2:$E$36,3,0)</f>
        <v>Thứ 6(07-09)</v>
      </c>
      <c r="Q159" s="37"/>
      <c r="R159" s="38">
        <v>3</v>
      </c>
      <c r="S159" s="38">
        <v>59</v>
      </c>
      <c r="T159" s="38" t="s">
        <v>977</v>
      </c>
      <c r="U159" s="37" t="s">
        <v>40</v>
      </c>
      <c r="V159" s="37"/>
      <c r="W159" s="37"/>
      <c r="X159" s="37" t="s">
        <v>1002</v>
      </c>
      <c r="Y159" s="37">
        <v>3</v>
      </c>
      <c r="Z159" s="40"/>
      <c r="AA159" s="45">
        <v>1</v>
      </c>
      <c r="AB159" s="46"/>
      <c r="AC159" s="46"/>
      <c r="AD159" s="46"/>
      <c r="AE159" s="46">
        <v>1</v>
      </c>
      <c r="AF159" s="46">
        <v>1</v>
      </c>
      <c r="AG159" s="46">
        <v>1</v>
      </c>
      <c r="AH159" s="46">
        <v>1</v>
      </c>
      <c r="AI159" s="46">
        <v>1</v>
      </c>
      <c r="AJ159" s="46">
        <v>1</v>
      </c>
      <c r="AK159" s="46">
        <v>1</v>
      </c>
      <c r="AL159" s="46">
        <v>1</v>
      </c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6"/>
      <c r="BC159" s="67"/>
    </row>
    <row r="160" spans="1:55" s="2" customFormat="1" ht="30" x14ac:dyDescent="0.2">
      <c r="A160" s="37">
        <v>173</v>
      </c>
      <c r="B160" s="37" t="s">
        <v>785</v>
      </c>
      <c r="C160" s="37" t="s">
        <v>786</v>
      </c>
      <c r="D160" s="37" t="str">
        <f>B160&amp;"(GD"&amp;H160&amp;"-HK2-2223)"&amp;Z160&amp;"."&amp;Y160</f>
        <v>TAN207E(GD1+2-HK2-2223)61CTTTC.1</v>
      </c>
      <c r="E160" s="38">
        <v>3</v>
      </c>
      <c r="F160" s="38">
        <v>45</v>
      </c>
      <c r="G160" s="38">
        <v>3</v>
      </c>
      <c r="H160" s="38" t="s">
        <v>734</v>
      </c>
      <c r="I160" s="30" t="s">
        <v>984</v>
      </c>
      <c r="J160" s="38" t="s">
        <v>1304</v>
      </c>
      <c r="K160" s="37">
        <v>41</v>
      </c>
      <c r="L160" s="39"/>
      <c r="M160" s="37" t="str">
        <f>VLOOKUP(K160,Sheet1!$A$8:$E$36,2,0)</f>
        <v>3Ca2</v>
      </c>
      <c r="N160" s="37" t="str">
        <f>IFERROR(LEFT(VLOOKUP('2223_HK2_thoikhoabieu'!$K1123,Sheet1!$A$2:$E$36,4,0),2),"Không xếp lịch")</f>
        <v>4</v>
      </c>
      <c r="O160" s="37">
        <v>3</v>
      </c>
      <c r="P160" s="37" t="str">
        <f>VLOOKUP(K160,Sheet1!$A$2:$E$36,3,0)</f>
        <v>Thứ 3(04-06)</v>
      </c>
      <c r="Q160" s="37"/>
      <c r="R160" s="38">
        <v>1</v>
      </c>
      <c r="S160" s="38">
        <v>61</v>
      </c>
      <c r="T160" s="38" t="s">
        <v>975</v>
      </c>
      <c r="U160" s="37" t="s">
        <v>1259</v>
      </c>
      <c r="V160" s="37" t="s">
        <v>1305</v>
      </c>
      <c r="W160" s="37" t="s">
        <v>1294</v>
      </c>
      <c r="X160" s="37" t="s">
        <v>1002</v>
      </c>
      <c r="Y160" s="37">
        <v>1</v>
      </c>
      <c r="Z160" s="40" t="s">
        <v>836</v>
      </c>
      <c r="AA160" s="49"/>
      <c r="AB160" s="47"/>
      <c r="AC160" s="47"/>
      <c r="AD160" s="47"/>
      <c r="AE160" s="47"/>
      <c r="AF160" s="47"/>
      <c r="AG160" s="47"/>
      <c r="AH160" s="47">
        <v>1</v>
      </c>
      <c r="AI160" s="47">
        <v>1</v>
      </c>
      <c r="AJ160" s="47">
        <v>1</v>
      </c>
      <c r="AK160" s="47">
        <v>1</v>
      </c>
      <c r="AL160" s="47">
        <v>1</v>
      </c>
      <c r="AM160" s="47">
        <v>1</v>
      </c>
      <c r="AN160" s="47">
        <v>1</v>
      </c>
      <c r="AO160" s="66">
        <v>1</v>
      </c>
      <c r="AP160" s="66">
        <v>1</v>
      </c>
      <c r="AQ160" s="66">
        <v>1</v>
      </c>
      <c r="AR160" s="66">
        <v>1</v>
      </c>
      <c r="AS160" s="66">
        <v>1</v>
      </c>
      <c r="AT160" s="66">
        <v>1</v>
      </c>
      <c r="AU160" s="66">
        <v>1</v>
      </c>
      <c r="AV160" s="66">
        <v>1</v>
      </c>
      <c r="AW160" s="47"/>
      <c r="AX160" s="47"/>
      <c r="AY160" s="47"/>
      <c r="AZ160" s="47"/>
      <c r="BA160" s="47"/>
      <c r="BB160" s="46"/>
      <c r="BC160" s="67"/>
    </row>
    <row r="161" spans="1:55" s="2" customFormat="1" ht="30" x14ac:dyDescent="0.2">
      <c r="A161" s="37">
        <v>173</v>
      </c>
      <c r="B161" s="37" t="s">
        <v>785</v>
      </c>
      <c r="C161" s="37" t="s">
        <v>786</v>
      </c>
      <c r="D161" s="37" t="str">
        <f>B161&amp;"(GD"&amp;H161&amp;"-HK2-2223)"&amp;Z161&amp;"."&amp;Y161</f>
        <v>TAN207E(GD1+2-HK2-2223)61CTTTC.2</v>
      </c>
      <c r="E161" s="38">
        <v>3</v>
      </c>
      <c r="F161" s="38">
        <v>45</v>
      </c>
      <c r="G161" s="38">
        <v>3</v>
      </c>
      <c r="H161" s="38" t="s">
        <v>734</v>
      </c>
      <c r="I161" s="30" t="s">
        <v>984</v>
      </c>
      <c r="J161" s="38" t="s">
        <v>1304</v>
      </c>
      <c r="K161" s="37">
        <v>42</v>
      </c>
      <c r="L161" s="39"/>
      <c r="M161" s="37" t="str">
        <f>VLOOKUP(K161,Sheet1!$A$8:$E$36,2,0)</f>
        <v>6Ca1</v>
      </c>
      <c r="N161" s="37" t="str">
        <f>IFERROR(LEFT(VLOOKUP('2223_HK2_thoikhoabieu'!$K1124,Sheet1!$A$2:$E$36,4,0),2),"Không xếp lịch")</f>
        <v>7</v>
      </c>
      <c r="O161" s="37">
        <v>3</v>
      </c>
      <c r="P161" s="37" t="str">
        <f>VLOOKUP(K161,Sheet1!$A$2:$E$36,3,0)</f>
        <v>Thứ 6(01-03)</v>
      </c>
      <c r="Q161" s="37"/>
      <c r="R161" s="38">
        <v>1</v>
      </c>
      <c r="S161" s="38">
        <v>61</v>
      </c>
      <c r="T161" s="38" t="s">
        <v>975</v>
      </c>
      <c r="U161" s="37" t="s">
        <v>1260</v>
      </c>
      <c r="V161" s="37" t="s">
        <v>1305</v>
      </c>
      <c r="W161" s="37" t="s">
        <v>1294</v>
      </c>
      <c r="X161" s="37" t="s">
        <v>1002</v>
      </c>
      <c r="Y161" s="37">
        <v>2</v>
      </c>
      <c r="Z161" s="40" t="s">
        <v>836</v>
      </c>
      <c r="AA161" s="49"/>
      <c r="AB161" s="47"/>
      <c r="AC161" s="47"/>
      <c r="AD161" s="47"/>
      <c r="AE161" s="47"/>
      <c r="AF161" s="47"/>
      <c r="AG161" s="47"/>
      <c r="AH161" s="47">
        <v>1</v>
      </c>
      <c r="AI161" s="47">
        <v>1</v>
      </c>
      <c r="AJ161" s="47">
        <v>1</v>
      </c>
      <c r="AK161" s="47">
        <v>1</v>
      </c>
      <c r="AL161" s="47">
        <v>1</v>
      </c>
      <c r="AM161" s="47">
        <v>1</v>
      </c>
      <c r="AN161" s="47">
        <v>1</v>
      </c>
      <c r="AO161" s="66">
        <v>1</v>
      </c>
      <c r="AP161" s="66">
        <v>1</v>
      </c>
      <c r="AQ161" s="66">
        <v>1</v>
      </c>
      <c r="AR161" s="66">
        <v>1</v>
      </c>
      <c r="AS161" s="66">
        <v>1</v>
      </c>
      <c r="AT161" s="66">
        <v>1</v>
      </c>
      <c r="AU161" s="66">
        <v>1</v>
      </c>
      <c r="AV161" s="66">
        <v>1</v>
      </c>
      <c r="AW161" s="47"/>
      <c r="AX161" s="47"/>
      <c r="AY161" s="47"/>
      <c r="AZ161" s="47"/>
      <c r="BA161" s="47"/>
      <c r="BB161" s="46"/>
      <c r="BC161" s="67"/>
    </row>
    <row r="162" spans="1:55" s="2" customFormat="1" ht="30" x14ac:dyDescent="0.2">
      <c r="A162" s="37">
        <v>234</v>
      </c>
      <c r="B162" s="70" t="s">
        <v>627</v>
      </c>
      <c r="C162" s="37" t="s">
        <v>628</v>
      </c>
      <c r="D162" s="37" t="str">
        <f>B162&amp;"(GD"&amp;H162&amp;"-HK2-2223)"&amp;Z162&amp;"."&amp;Y162</f>
        <v>TANE216(GD1+2-HK2-2223).1</v>
      </c>
      <c r="E162" s="38">
        <v>3</v>
      </c>
      <c r="F162" s="38">
        <v>54</v>
      </c>
      <c r="G162" s="38">
        <v>3</v>
      </c>
      <c r="H162" s="38" t="s">
        <v>734</v>
      </c>
      <c r="I162" s="30" t="s">
        <v>984</v>
      </c>
      <c r="J162" s="38" t="s">
        <v>1309</v>
      </c>
      <c r="K162" s="37">
        <v>41</v>
      </c>
      <c r="L162" s="39"/>
      <c r="M162" s="37" t="str">
        <f>VLOOKUP(K162,Sheet1!$A$8:$E$36,2,0)</f>
        <v>3Ca2</v>
      </c>
      <c r="N162" s="37" t="str">
        <f>IFERROR(LEFT(VLOOKUP('2223_HK2_thoikhoabieu'!$K1224,Sheet1!$A$2:$E$36,4,0),2),"Không xếp lịch")</f>
        <v>10</v>
      </c>
      <c r="O162" s="37">
        <v>3</v>
      </c>
      <c r="P162" s="37" t="str">
        <f>VLOOKUP(K162,Sheet1!$A$2:$E$36,3,0)</f>
        <v>Thứ 3(04-06)</v>
      </c>
      <c r="Q162" s="37"/>
      <c r="R162" s="38">
        <v>1</v>
      </c>
      <c r="S162" s="38">
        <v>61</v>
      </c>
      <c r="T162" s="38" t="s">
        <v>976</v>
      </c>
      <c r="U162" s="50" t="s">
        <v>1287</v>
      </c>
      <c r="V162" s="37" t="s">
        <v>1305</v>
      </c>
      <c r="W162" s="37" t="s">
        <v>1296</v>
      </c>
      <c r="X162" s="37" t="s">
        <v>1004</v>
      </c>
      <c r="Y162" s="37">
        <v>1</v>
      </c>
      <c r="Z162" s="40"/>
      <c r="AA162" s="45"/>
      <c r="AB162" s="46"/>
      <c r="AC162" s="46"/>
      <c r="AD162" s="46"/>
      <c r="AE162" s="46"/>
      <c r="AF162" s="46"/>
      <c r="AG162" s="46"/>
      <c r="AH162" s="46">
        <v>1</v>
      </c>
      <c r="AI162" s="46">
        <v>1</v>
      </c>
      <c r="AJ162" s="46">
        <v>1</v>
      </c>
      <c r="AK162" s="46">
        <v>1</v>
      </c>
      <c r="AL162" s="46">
        <v>1</v>
      </c>
      <c r="AM162" s="46">
        <v>1</v>
      </c>
      <c r="AN162" s="46">
        <v>1</v>
      </c>
      <c r="AO162" s="46">
        <v>1</v>
      </c>
      <c r="AP162" s="46">
        <v>1</v>
      </c>
      <c r="AQ162" s="46">
        <v>1</v>
      </c>
      <c r="AR162" s="46">
        <v>1</v>
      </c>
      <c r="AS162" s="46">
        <v>1</v>
      </c>
      <c r="AT162" s="46">
        <v>1</v>
      </c>
      <c r="AU162" s="46">
        <v>1</v>
      </c>
      <c r="AV162" s="46">
        <v>1</v>
      </c>
      <c r="AW162" s="46">
        <v>1</v>
      </c>
      <c r="AX162" s="46">
        <v>1</v>
      </c>
      <c r="AY162" s="47">
        <v>1</v>
      </c>
      <c r="AZ162" s="47"/>
      <c r="BA162" s="47"/>
      <c r="BB162" s="46"/>
      <c r="BC162" s="67"/>
    </row>
    <row r="163" spans="1:55" s="2" customFormat="1" ht="30" x14ac:dyDescent="0.2">
      <c r="A163" s="37">
        <v>234</v>
      </c>
      <c r="B163" s="70" t="s">
        <v>627</v>
      </c>
      <c r="C163" s="37" t="s">
        <v>628</v>
      </c>
      <c r="D163" s="37" t="str">
        <f>B163&amp;"(GD"&amp;H163&amp;"-HK2-2223)"&amp;Z163&amp;"."&amp;Y163</f>
        <v>TANE216(GD1+2-HK2-2223).2</v>
      </c>
      <c r="E163" s="38">
        <v>3</v>
      </c>
      <c r="F163" s="38">
        <v>54</v>
      </c>
      <c r="G163" s="38">
        <v>3</v>
      </c>
      <c r="H163" s="38" t="s">
        <v>734</v>
      </c>
      <c r="I163" s="30" t="s">
        <v>984</v>
      </c>
      <c r="J163" s="38" t="s">
        <v>1309</v>
      </c>
      <c r="K163" s="37">
        <v>42</v>
      </c>
      <c r="L163" s="39"/>
      <c r="M163" s="37" t="str">
        <f>VLOOKUP(K163,Sheet1!$A$8:$E$36,2,0)</f>
        <v>6Ca1</v>
      </c>
      <c r="N163" s="37" t="str">
        <f>IFERROR(LEFT(VLOOKUP('2223_HK2_thoikhoabieu'!$K1225,Sheet1!$A$2:$E$36,4,0),2),"Không xếp lịch")</f>
        <v>7</v>
      </c>
      <c r="O163" s="37">
        <v>3</v>
      </c>
      <c r="P163" s="37" t="str">
        <f>VLOOKUP(K163,Sheet1!$A$2:$E$36,3,0)</f>
        <v>Thứ 6(01-03)</v>
      </c>
      <c r="Q163" s="37"/>
      <c r="R163" s="38">
        <v>1</v>
      </c>
      <c r="S163" s="38">
        <v>61</v>
      </c>
      <c r="T163" s="38" t="s">
        <v>976</v>
      </c>
      <c r="U163" s="50" t="s">
        <v>1288</v>
      </c>
      <c r="V163" s="37" t="s">
        <v>1305</v>
      </c>
      <c r="W163" s="37" t="s">
        <v>1296</v>
      </c>
      <c r="X163" s="37" t="s">
        <v>1004</v>
      </c>
      <c r="Y163" s="37">
        <v>2</v>
      </c>
      <c r="Z163" s="40"/>
      <c r="AA163" s="45"/>
      <c r="AB163" s="46"/>
      <c r="AC163" s="46"/>
      <c r="AD163" s="46"/>
      <c r="AE163" s="46"/>
      <c r="AF163" s="46"/>
      <c r="AG163" s="46"/>
      <c r="AH163" s="46">
        <v>1</v>
      </c>
      <c r="AI163" s="46">
        <v>1</v>
      </c>
      <c r="AJ163" s="46">
        <v>1</v>
      </c>
      <c r="AK163" s="46">
        <v>1</v>
      </c>
      <c r="AL163" s="46">
        <v>1</v>
      </c>
      <c r="AM163" s="46">
        <v>1</v>
      </c>
      <c r="AN163" s="46">
        <v>1</v>
      </c>
      <c r="AO163" s="46">
        <v>1</v>
      </c>
      <c r="AP163" s="46">
        <v>1</v>
      </c>
      <c r="AQ163" s="46">
        <v>1</v>
      </c>
      <c r="AR163" s="46">
        <v>1</v>
      </c>
      <c r="AS163" s="46">
        <v>1</v>
      </c>
      <c r="AT163" s="46">
        <v>1</v>
      </c>
      <c r="AU163" s="46">
        <v>1</v>
      </c>
      <c r="AV163" s="46">
        <v>1</v>
      </c>
      <c r="AW163" s="46">
        <v>1</v>
      </c>
      <c r="AX163" s="46">
        <v>1</v>
      </c>
      <c r="AY163" s="47">
        <v>1</v>
      </c>
      <c r="AZ163" s="47"/>
      <c r="BA163" s="47"/>
      <c r="BB163" s="46"/>
      <c r="BC163" s="67"/>
    </row>
    <row r="164" spans="1:55" s="2" customFormat="1" ht="30" x14ac:dyDescent="0.2">
      <c r="A164" s="37">
        <v>342</v>
      </c>
      <c r="B164" s="39" t="s">
        <v>56</v>
      </c>
      <c r="C164" s="39" t="s">
        <v>55</v>
      </c>
      <c r="D164" s="37" t="str">
        <f>B164&amp;"(GD"&amp;H164&amp;"-HK2-2223)"&amp;Z164&amp;"."&amp;Y164</f>
        <v>TMA319(GD1-HK2-2223).2</v>
      </c>
      <c r="E164" s="38">
        <v>3</v>
      </c>
      <c r="F164" s="38">
        <v>45</v>
      </c>
      <c r="G164" s="38">
        <v>6</v>
      </c>
      <c r="H164" s="38">
        <v>1</v>
      </c>
      <c r="I164" s="30"/>
      <c r="J164" s="38" t="s">
        <v>1183</v>
      </c>
      <c r="K164" s="37">
        <v>11</v>
      </c>
      <c r="L164" s="39"/>
      <c r="M164" s="37" t="e">
        <f>VLOOKUP(K164,Sheet1!$A$8:$E$36,2,0)</f>
        <v>#N/A</v>
      </c>
      <c r="N164" s="37" t="str">
        <f>IFERROR(LEFT(VLOOKUP('2223_HK2_thoikhoabieu'!$K1456,Sheet1!$A$2:$E$36,4,0),2),"Không xếp lịch")</f>
        <v>4</v>
      </c>
      <c r="O164" s="37">
        <v>100</v>
      </c>
      <c r="P164" s="37" t="str">
        <f>VLOOKUP(K164,Sheet1!$A$2:$E$36,3,0)</f>
        <v>Thứ 2(01-03)</v>
      </c>
      <c r="Q164" s="37" t="s">
        <v>1224</v>
      </c>
      <c r="R164" s="38">
        <v>3</v>
      </c>
      <c r="S164" s="38">
        <v>60</v>
      </c>
      <c r="T164" s="38" t="s">
        <v>977</v>
      </c>
      <c r="U164" s="37" t="s">
        <v>862</v>
      </c>
      <c r="V164" s="37"/>
      <c r="W164" s="37"/>
      <c r="X164" s="37" t="s">
        <v>1005</v>
      </c>
      <c r="Y164" s="37">
        <v>2</v>
      </c>
      <c r="Z164" s="40"/>
      <c r="AA164" s="45">
        <v>1</v>
      </c>
      <c r="AB164" s="46"/>
      <c r="AC164" s="46"/>
      <c r="AD164" s="46"/>
      <c r="AE164" s="46">
        <v>1</v>
      </c>
      <c r="AF164" s="46">
        <v>1</v>
      </c>
      <c r="AG164" s="46">
        <v>1</v>
      </c>
      <c r="AH164" s="46">
        <v>1</v>
      </c>
      <c r="AI164" s="46">
        <v>1</v>
      </c>
      <c r="AJ164" s="46">
        <v>1</v>
      </c>
      <c r="AK164" s="46">
        <v>1</v>
      </c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6"/>
      <c r="BC164" s="67"/>
    </row>
    <row r="165" spans="1:55" s="2" customFormat="1" ht="30" x14ac:dyDescent="0.2">
      <c r="A165" s="37">
        <v>342</v>
      </c>
      <c r="B165" s="39" t="s">
        <v>56</v>
      </c>
      <c r="C165" s="39" t="s">
        <v>55</v>
      </c>
      <c r="D165" s="37" t="str">
        <f>B165&amp;"(GD"&amp;H165&amp;"-HK2-2223)"&amp;Z165&amp;"."&amp;Y165</f>
        <v>TMA319(GD1-HK2-2223).2</v>
      </c>
      <c r="E165" s="38">
        <v>3</v>
      </c>
      <c r="F165" s="38">
        <v>45</v>
      </c>
      <c r="G165" s="38">
        <v>6</v>
      </c>
      <c r="H165" s="38">
        <v>1</v>
      </c>
      <c r="I165" s="30"/>
      <c r="J165" s="38" t="s">
        <v>1183</v>
      </c>
      <c r="K165" s="37">
        <v>12</v>
      </c>
      <c r="L165" s="39" t="s">
        <v>988</v>
      </c>
      <c r="M165" s="37" t="str">
        <f>VLOOKUP(K165,Sheet1!$A$8:$E$36,2,0)</f>
        <v>4Ca2</v>
      </c>
      <c r="N165" s="37" t="str">
        <f>IFERROR(LEFT(VLOOKUP('2223_HK2_thoikhoabieu'!$K1457,Sheet1!$A$2:$E$36,4,0),2),"Không xếp lịch")</f>
        <v>1</v>
      </c>
      <c r="O165" s="37">
        <v>100</v>
      </c>
      <c r="P165" s="37" t="str">
        <f>VLOOKUP(K165,Sheet1!$A$2:$E$36,3,0)</f>
        <v>Thứ 4(04-06)</v>
      </c>
      <c r="Q165" s="37"/>
      <c r="R165" s="38">
        <v>3</v>
      </c>
      <c r="S165" s="38">
        <v>60</v>
      </c>
      <c r="T165" s="38" t="s">
        <v>977</v>
      </c>
      <c r="U165" s="37" t="s">
        <v>862</v>
      </c>
      <c r="V165" s="37"/>
      <c r="W165" s="37"/>
      <c r="X165" s="37" t="s">
        <v>1005</v>
      </c>
      <c r="Y165" s="37">
        <v>2</v>
      </c>
      <c r="Z165" s="40"/>
      <c r="AA165" s="45">
        <v>1</v>
      </c>
      <c r="AB165" s="46"/>
      <c r="AC165" s="46"/>
      <c r="AD165" s="46"/>
      <c r="AE165" s="46">
        <v>1</v>
      </c>
      <c r="AF165" s="46">
        <v>1</v>
      </c>
      <c r="AG165" s="46">
        <v>1</v>
      </c>
      <c r="AH165" s="46">
        <v>1</v>
      </c>
      <c r="AI165" s="46">
        <v>1</v>
      </c>
      <c r="AJ165" s="46">
        <v>1</v>
      </c>
      <c r="AK165" s="46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6"/>
      <c r="BC165" s="67"/>
    </row>
    <row r="166" spans="1:55" s="2" customFormat="1" ht="16" x14ac:dyDescent="0.2">
      <c r="A166" s="37">
        <v>342</v>
      </c>
      <c r="B166" s="39" t="s">
        <v>56</v>
      </c>
      <c r="C166" s="39" t="s">
        <v>55</v>
      </c>
      <c r="D166" s="37" t="str">
        <f>B166&amp;"(GD"&amp;H166&amp;"-HK2-2223)"&amp;Z166&amp;"."&amp;Y166</f>
        <v>TMA319(GD2-HK2-2223).1</v>
      </c>
      <c r="E166" s="38">
        <v>3</v>
      </c>
      <c r="F166" s="38">
        <v>45</v>
      </c>
      <c r="G166" s="38">
        <v>6</v>
      </c>
      <c r="H166" s="38">
        <v>2</v>
      </c>
      <c r="I166" s="30"/>
      <c r="J166" s="38" t="s">
        <v>1109</v>
      </c>
      <c r="K166" s="37">
        <v>11</v>
      </c>
      <c r="L166" s="39"/>
      <c r="M166" s="37" t="e">
        <f>VLOOKUP(K166,Sheet1!$A$8:$E$36,2,0)</f>
        <v>#N/A</v>
      </c>
      <c r="N166" s="37" t="str">
        <f>IFERROR(LEFT(VLOOKUP('2223_HK2_thoikhoabieu'!$K1458,Sheet1!$A$2:$E$36,4,0),2),"Không xếp lịch")</f>
        <v>10</v>
      </c>
      <c r="O166" s="37">
        <v>100</v>
      </c>
      <c r="P166" s="37" t="str">
        <f>VLOOKUP(K166,Sheet1!$A$2:$E$36,3,0)</f>
        <v>Thứ 2(01-03)</v>
      </c>
      <c r="Q166" s="37"/>
      <c r="R166" s="38">
        <v>3</v>
      </c>
      <c r="S166" s="38">
        <v>60</v>
      </c>
      <c r="T166" s="38" t="s">
        <v>977</v>
      </c>
      <c r="U166" s="37" t="s">
        <v>859</v>
      </c>
      <c r="V166" s="37"/>
      <c r="W166" s="37"/>
      <c r="X166" s="37" t="s">
        <v>1005</v>
      </c>
      <c r="Y166" s="37">
        <v>1</v>
      </c>
      <c r="Z166" s="40"/>
      <c r="AA166" s="49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6">
        <v>1</v>
      </c>
      <c r="AP166" s="46">
        <v>1</v>
      </c>
      <c r="AQ166" s="46">
        <v>1</v>
      </c>
      <c r="AR166" s="46">
        <v>1</v>
      </c>
      <c r="AS166" s="46">
        <v>1</v>
      </c>
      <c r="AT166" s="46">
        <v>1</v>
      </c>
      <c r="AU166" s="46">
        <v>1</v>
      </c>
      <c r="AV166" s="46">
        <v>1</v>
      </c>
      <c r="AW166" s="47"/>
      <c r="AX166" s="47"/>
      <c r="AY166" s="47"/>
      <c r="AZ166" s="47"/>
      <c r="BA166" s="47"/>
      <c r="BB166" s="46"/>
      <c r="BC166" s="67"/>
    </row>
    <row r="167" spans="1:55" s="2" customFormat="1" ht="16" x14ac:dyDescent="0.2">
      <c r="A167" s="37">
        <v>342</v>
      </c>
      <c r="B167" s="39" t="s">
        <v>56</v>
      </c>
      <c r="C167" s="39" t="s">
        <v>55</v>
      </c>
      <c r="D167" s="37" t="str">
        <f>B167&amp;"(GD"&amp;H167&amp;"-HK2-2223)"&amp;Z167&amp;"."&amp;Y167</f>
        <v>TMA319(GD2-HK2-2223).1</v>
      </c>
      <c r="E167" s="38">
        <v>3</v>
      </c>
      <c r="F167" s="38">
        <v>45</v>
      </c>
      <c r="G167" s="38">
        <v>6</v>
      </c>
      <c r="H167" s="38">
        <v>2</v>
      </c>
      <c r="I167" s="30"/>
      <c r="J167" s="38" t="s">
        <v>1109</v>
      </c>
      <c r="K167" s="37">
        <v>12</v>
      </c>
      <c r="L167" s="39" t="s">
        <v>988</v>
      </c>
      <c r="M167" s="37" t="str">
        <f>VLOOKUP(K167,Sheet1!$A$8:$E$36,2,0)</f>
        <v>4Ca2</v>
      </c>
      <c r="N167" s="37" t="str">
        <f>IFERROR(LEFT(VLOOKUP('2223_HK2_thoikhoabieu'!$K1459,Sheet1!$A$2:$E$36,4,0),2),"Không xếp lịch")</f>
        <v>7</v>
      </c>
      <c r="O167" s="37">
        <v>100</v>
      </c>
      <c r="P167" s="37" t="str">
        <f>VLOOKUP(K167,Sheet1!$A$2:$E$36,3,0)</f>
        <v>Thứ 4(04-06)</v>
      </c>
      <c r="Q167" s="37"/>
      <c r="R167" s="38">
        <v>3</v>
      </c>
      <c r="S167" s="38">
        <v>60</v>
      </c>
      <c r="T167" s="38" t="s">
        <v>977</v>
      </c>
      <c r="U167" s="37" t="s">
        <v>859</v>
      </c>
      <c r="V167" s="37"/>
      <c r="W167" s="37"/>
      <c r="X167" s="37" t="s">
        <v>1005</v>
      </c>
      <c r="Y167" s="37">
        <v>1</v>
      </c>
      <c r="Z167" s="40"/>
      <c r="AA167" s="49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6">
        <v>1</v>
      </c>
      <c r="AP167" s="46">
        <v>1</v>
      </c>
      <c r="AQ167" s="46">
        <v>1</v>
      </c>
      <c r="AR167" s="46">
        <v>1</v>
      </c>
      <c r="AS167" s="46">
        <v>1</v>
      </c>
      <c r="AT167" s="46">
        <v>1</v>
      </c>
      <c r="AU167" s="46">
        <v>1</v>
      </c>
      <c r="AV167" s="46"/>
      <c r="AW167" s="47"/>
      <c r="AX167" s="47"/>
      <c r="AY167" s="47"/>
      <c r="AZ167" s="47"/>
      <c r="BA167" s="47"/>
      <c r="BB167" s="46"/>
      <c r="BC167" s="67"/>
    </row>
    <row r="168" spans="1:55" s="2" customFormat="1" ht="16" x14ac:dyDescent="0.2">
      <c r="A168" s="37">
        <v>342</v>
      </c>
      <c r="B168" s="39" t="s">
        <v>56</v>
      </c>
      <c r="C168" s="39" t="s">
        <v>55</v>
      </c>
      <c r="D168" s="37" t="str">
        <f>B168&amp;"(GD"&amp;H168&amp;"-HK2-2223)"&amp;Z168&amp;"."&amp;Y168</f>
        <v>TMA319(GD2-HK2-2223).3</v>
      </c>
      <c r="E168" s="38">
        <v>3</v>
      </c>
      <c r="F168" s="38">
        <v>45</v>
      </c>
      <c r="G168" s="38">
        <v>6</v>
      </c>
      <c r="H168" s="38">
        <v>2</v>
      </c>
      <c r="I168" s="30"/>
      <c r="J168" s="38" t="s">
        <v>1109</v>
      </c>
      <c r="K168" s="37">
        <v>13</v>
      </c>
      <c r="L168" s="39"/>
      <c r="M168" s="37" t="str">
        <f>VLOOKUP(K168,Sheet1!$A$8:$E$36,2,0)</f>
        <v>3Ca4</v>
      </c>
      <c r="N168" s="37" t="str">
        <f>IFERROR(LEFT(VLOOKUP('2223_HK2_thoikhoabieu'!$K1460,Sheet1!$A$2:$E$36,4,0),2),"Không xếp lịch")</f>
        <v>1</v>
      </c>
      <c r="O168" s="37">
        <v>100</v>
      </c>
      <c r="P168" s="37" t="str">
        <f>VLOOKUP(K168,Sheet1!$A$2:$E$36,3,0)</f>
        <v>Thứ 3(10-12)</v>
      </c>
      <c r="Q168" s="37"/>
      <c r="R168" s="38">
        <v>3</v>
      </c>
      <c r="S168" s="38">
        <v>60</v>
      </c>
      <c r="T168" s="38" t="s">
        <v>977</v>
      </c>
      <c r="U168" s="37" t="s">
        <v>862</v>
      </c>
      <c r="V168" s="37"/>
      <c r="W168" s="37"/>
      <c r="X168" s="37" t="s">
        <v>1005</v>
      </c>
      <c r="Y168" s="37">
        <v>3</v>
      </c>
      <c r="Z168" s="40"/>
      <c r="AA168" s="49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6">
        <v>1</v>
      </c>
      <c r="AP168" s="46">
        <v>1</v>
      </c>
      <c r="AQ168" s="46">
        <v>1</v>
      </c>
      <c r="AR168" s="46">
        <v>1</v>
      </c>
      <c r="AS168" s="46">
        <v>1</v>
      </c>
      <c r="AT168" s="46">
        <v>1</v>
      </c>
      <c r="AU168" s="46">
        <v>1</v>
      </c>
      <c r="AV168" s="46">
        <v>1</v>
      </c>
      <c r="AW168" s="47"/>
      <c r="AX168" s="47"/>
      <c r="AY168" s="47"/>
      <c r="AZ168" s="47"/>
      <c r="BA168" s="47"/>
      <c r="BB168" s="46"/>
      <c r="BC168" s="67"/>
    </row>
    <row r="169" spans="1:55" s="2" customFormat="1" ht="16" x14ac:dyDescent="0.2">
      <c r="A169" s="37">
        <v>342</v>
      </c>
      <c r="B169" s="39" t="s">
        <v>56</v>
      </c>
      <c r="C169" s="39" t="s">
        <v>55</v>
      </c>
      <c r="D169" s="37" t="str">
        <f>B169&amp;"(GD"&amp;H169&amp;"-HK2-2223)"&amp;Z169&amp;"."&amp;Y169</f>
        <v>TMA319(GD2-HK2-2223).3</v>
      </c>
      <c r="E169" s="38">
        <v>3</v>
      </c>
      <c r="F169" s="38">
        <v>45</v>
      </c>
      <c r="G169" s="38">
        <v>6</v>
      </c>
      <c r="H169" s="38">
        <v>2</v>
      </c>
      <c r="I169" s="30"/>
      <c r="J169" s="38" t="s">
        <v>1109</v>
      </c>
      <c r="K169" s="37">
        <v>14</v>
      </c>
      <c r="L169" s="39" t="s">
        <v>988</v>
      </c>
      <c r="M169" s="37" t="str">
        <f>VLOOKUP(K169,Sheet1!$A$8:$E$36,2,0)</f>
        <v>6Ca3</v>
      </c>
      <c r="N169" s="37" t="str">
        <f>IFERROR(LEFT(VLOOKUP('2223_HK2_thoikhoabieu'!$K1461,Sheet1!$A$2:$E$36,4,0),2),"Không xếp lịch")</f>
        <v>4</v>
      </c>
      <c r="O169" s="37">
        <v>100</v>
      </c>
      <c r="P169" s="37" t="str">
        <f>VLOOKUP(K169,Sheet1!$A$2:$E$36,3,0)</f>
        <v>Thứ 6(07-09)</v>
      </c>
      <c r="Q169" s="37"/>
      <c r="R169" s="38">
        <v>3</v>
      </c>
      <c r="S169" s="38">
        <v>60</v>
      </c>
      <c r="T169" s="38" t="s">
        <v>977</v>
      </c>
      <c r="U169" s="37" t="s">
        <v>862</v>
      </c>
      <c r="V169" s="37"/>
      <c r="W169" s="37"/>
      <c r="X169" s="37" t="s">
        <v>1005</v>
      </c>
      <c r="Y169" s="37">
        <v>3</v>
      </c>
      <c r="Z169" s="40"/>
      <c r="AA169" s="49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6">
        <v>1</v>
      </c>
      <c r="AP169" s="46">
        <v>1</v>
      </c>
      <c r="AQ169" s="46">
        <v>1</v>
      </c>
      <c r="AR169" s="46">
        <v>1</v>
      </c>
      <c r="AS169" s="46">
        <v>1</v>
      </c>
      <c r="AT169" s="46">
        <v>1</v>
      </c>
      <c r="AU169" s="46">
        <v>1</v>
      </c>
      <c r="AV169" s="46"/>
      <c r="AW169" s="47"/>
      <c r="AX169" s="47"/>
      <c r="AY169" s="47"/>
      <c r="AZ169" s="47"/>
      <c r="BA169" s="47"/>
      <c r="BB169" s="46"/>
      <c r="BC169" s="67"/>
    </row>
    <row r="170" spans="1:55" s="2" customFormat="1" ht="30" x14ac:dyDescent="0.2">
      <c r="A170" s="37">
        <v>14</v>
      </c>
      <c r="B170" s="39" t="s">
        <v>54</v>
      </c>
      <c r="C170" s="39" t="s">
        <v>55</v>
      </c>
      <c r="D170" s="37" t="str">
        <f>B170&amp;"(GD"&amp;H170&amp;"-HK2-2223)"&amp;Z170&amp;"."&amp;Y170</f>
        <v>TMAH319(GD1-HK2-2223).1</v>
      </c>
      <c r="E170" s="38">
        <v>3</v>
      </c>
      <c r="F170" s="38">
        <v>45</v>
      </c>
      <c r="G170" s="38">
        <v>6</v>
      </c>
      <c r="H170" s="38">
        <v>1</v>
      </c>
      <c r="I170" s="30"/>
      <c r="J170" s="38" t="s">
        <v>1183</v>
      </c>
      <c r="K170" s="37">
        <v>51</v>
      </c>
      <c r="L170" s="39"/>
      <c r="M170" s="37" t="str">
        <f>VLOOKUP(K170,Sheet1!$A$8:$E$36,2,0)</f>
        <v>4Ca1</v>
      </c>
      <c r="N170" s="37" t="str">
        <f>IFERROR(LEFT(VLOOKUP('2223_HK2_thoikhoabieu'!$K1522,Sheet1!$A$2:$E$36,4,0),2),"Không xếp lịch")</f>
        <v>4</v>
      </c>
      <c r="O170" s="37">
        <v>30</v>
      </c>
      <c r="P170" s="37" t="str">
        <f>VLOOKUP(K170,Sheet1!$A$2:$E$36,3,0)</f>
        <v>Thứ 4(01-03)</v>
      </c>
      <c r="Q170" s="37"/>
      <c r="R170" s="38">
        <v>1</v>
      </c>
      <c r="S170" s="38">
        <v>59</v>
      </c>
      <c r="T170" s="38" t="s">
        <v>976</v>
      </c>
      <c r="U170" s="37" t="s">
        <v>972</v>
      </c>
      <c r="V170" s="37"/>
      <c r="W170" s="37"/>
      <c r="X170" s="37" t="s">
        <v>1002</v>
      </c>
      <c r="Y170" s="37">
        <v>1</v>
      </c>
      <c r="Z170" s="40"/>
      <c r="AA170" s="45">
        <v>1</v>
      </c>
      <c r="AB170" s="46"/>
      <c r="AC170" s="46"/>
      <c r="AD170" s="46"/>
      <c r="AE170" s="46">
        <v>1</v>
      </c>
      <c r="AF170" s="46">
        <v>1</v>
      </c>
      <c r="AG170" s="46">
        <v>1</v>
      </c>
      <c r="AH170" s="46">
        <v>1</v>
      </c>
      <c r="AI170" s="46">
        <v>1</v>
      </c>
      <c r="AJ170" s="46">
        <v>1</v>
      </c>
      <c r="AK170" s="46">
        <v>1</v>
      </c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8"/>
    </row>
    <row r="171" spans="1:55" s="2" customFormat="1" ht="30" x14ac:dyDescent="0.2">
      <c r="A171" s="37">
        <v>14</v>
      </c>
      <c r="B171" s="39" t="s">
        <v>54</v>
      </c>
      <c r="C171" s="39" t="s">
        <v>55</v>
      </c>
      <c r="D171" s="37" t="str">
        <f>B171&amp;"(GD"&amp;H171&amp;"-HK2-2223)"&amp;Z171&amp;"."&amp;Y171</f>
        <v>TMAH319(GD1-HK2-2223).1</v>
      </c>
      <c r="E171" s="38">
        <v>3</v>
      </c>
      <c r="F171" s="38">
        <v>45</v>
      </c>
      <c r="G171" s="38">
        <v>6</v>
      </c>
      <c r="H171" s="38">
        <v>1</v>
      </c>
      <c r="I171" s="30"/>
      <c r="J171" s="38" t="s">
        <v>1183</v>
      </c>
      <c r="K171" s="37">
        <v>52</v>
      </c>
      <c r="L171" s="39" t="s">
        <v>988</v>
      </c>
      <c r="M171" s="37" t="str">
        <f>VLOOKUP(K171,Sheet1!$A$8:$E$36,2,0)</f>
        <v>6Ca2</v>
      </c>
      <c r="N171" s="37" t="str">
        <f>IFERROR(LEFT(VLOOKUP('2223_HK2_thoikhoabieu'!$K1523,Sheet1!$A$2:$E$36,4,0),2),"Không xếp lịch")</f>
        <v>7</v>
      </c>
      <c r="O171" s="37">
        <v>30</v>
      </c>
      <c r="P171" s="37" t="str">
        <f>VLOOKUP(K171,Sheet1!$A$2:$E$36,3,0)</f>
        <v>Thứ 6(04-06)</v>
      </c>
      <c r="Q171" s="37"/>
      <c r="R171" s="38">
        <v>1</v>
      </c>
      <c r="S171" s="38">
        <v>59</v>
      </c>
      <c r="T171" s="38" t="s">
        <v>976</v>
      </c>
      <c r="U171" s="37" t="s">
        <v>972</v>
      </c>
      <c r="V171" s="37"/>
      <c r="W171" s="37"/>
      <c r="X171" s="37" t="s">
        <v>1002</v>
      </c>
      <c r="Y171" s="37">
        <v>1</v>
      </c>
      <c r="Z171" s="40"/>
      <c r="AA171" s="45">
        <v>1</v>
      </c>
      <c r="AB171" s="46"/>
      <c r="AC171" s="46"/>
      <c r="AD171" s="46"/>
      <c r="AE171" s="46">
        <v>1</v>
      </c>
      <c r="AF171" s="46">
        <v>1</v>
      </c>
      <c r="AG171" s="46">
        <v>1</v>
      </c>
      <c r="AH171" s="46">
        <v>1</v>
      </c>
      <c r="AI171" s="46">
        <v>1</v>
      </c>
      <c r="AJ171" s="46">
        <v>1</v>
      </c>
      <c r="AK171" s="46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8"/>
    </row>
    <row r="172" spans="1:55" s="2" customFormat="1" ht="30" x14ac:dyDescent="0.2">
      <c r="A172" s="37">
        <v>155</v>
      </c>
      <c r="B172" s="37" t="s">
        <v>756</v>
      </c>
      <c r="C172" s="37" t="s">
        <v>774</v>
      </c>
      <c r="D172" s="37" t="str">
        <f>B172&amp;"(GD"&amp;H172&amp;"-HK2-2223)"&amp;Z172&amp;"."&amp;Y172</f>
        <v>TRI106(GD1-HK2-2223).1</v>
      </c>
      <c r="E172" s="38">
        <v>3</v>
      </c>
      <c r="F172" s="38">
        <v>45</v>
      </c>
      <c r="G172" s="38">
        <v>6</v>
      </c>
      <c r="H172" s="38">
        <v>1</v>
      </c>
      <c r="I172" s="30"/>
      <c r="J172" s="38" t="s">
        <v>1183</v>
      </c>
      <c r="K172" s="37">
        <v>51</v>
      </c>
      <c r="L172" s="39"/>
      <c r="M172" s="37" t="str">
        <f>VLOOKUP(K172,Sheet1!$A$8:$E$36,2,0)</f>
        <v>4Ca1</v>
      </c>
      <c r="N172" s="37" t="str">
        <f>IFERROR(LEFT(VLOOKUP('2223_HK2_thoikhoabieu'!$K1884,Sheet1!$A$2:$E$36,4,0),2),"Không xếp lịch")</f>
        <v>7</v>
      </c>
      <c r="O172" s="37">
        <v>100</v>
      </c>
      <c r="P172" s="37" t="str">
        <f>VLOOKUP(K172,Sheet1!$A$2:$E$36,3,0)</f>
        <v>Thứ 4(01-03)</v>
      </c>
      <c r="Q172" s="37"/>
      <c r="R172" s="38">
        <v>1</v>
      </c>
      <c r="S172" s="38" t="s">
        <v>776</v>
      </c>
      <c r="T172" s="38" t="s">
        <v>977</v>
      </c>
      <c r="U172" s="37" t="s">
        <v>776</v>
      </c>
      <c r="V172" s="37"/>
      <c r="W172" s="37"/>
      <c r="X172" s="37" t="s">
        <v>1005</v>
      </c>
      <c r="Y172" s="37">
        <v>1</v>
      </c>
      <c r="Z172" s="40"/>
      <c r="AA172" s="45">
        <v>1</v>
      </c>
      <c r="AB172" s="46"/>
      <c r="AC172" s="46"/>
      <c r="AD172" s="46"/>
      <c r="AE172" s="46">
        <v>1</v>
      </c>
      <c r="AF172" s="46">
        <v>1</v>
      </c>
      <c r="AG172" s="46">
        <v>1</v>
      </c>
      <c r="AH172" s="46">
        <v>1</v>
      </c>
      <c r="AI172" s="46">
        <v>1</v>
      </c>
      <c r="AJ172" s="46">
        <v>1</v>
      </c>
      <c r="AK172" s="46">
        <v>1</v>
      </c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6"/>
      <c r="BC172" s="67"/>
    </row>
    <row r="173" spans="1:55" s="2" customFormat="1" ht="30" x14ac:dyDescent="0.2">
      <c r="A173" s="37">
        <v>155</v>
      </c>
      <c r="B173" s="37" t="s">
        <v>756</v>
      </c>
      <c r="C173" s="37" t="s">
        <v>774</v>
      </c>
      <c r="D173" s="37" t="str">
        <f>B173&amp;"(GD"&amp;H173&amp;"-HK2-2223)"&amp;Z173&amp;"."&amp;Y173</f>
        <v>TRI106(GD1-HK2-2223).1</v>
      </c>
      <c r="E173" s="38">
        <v>3</v>
      </c>
      <c r="F173" s="38">
        <v>45</v>
      </c>
      <c r="G173" s="38">
        <v>6</v>
      </c>
      <c r="H173" s="38">
        <v>1</v>
      </c>
      <c r="I173" s="30"/>
      <c r="J173" s="38" t="s">
        <v>1183</v>
      </c>
      <c r="K173" s="37">
        <v>52</v>
      </c>
      <c r="L173" s="39" t="s">
        <v>988</v>
      </c>
      <c r="M173" s="37" t="str">
        <f>VLOOKUP(K173,Sheet1!$A$8:$E$36,2,0)</f>
        <v>6Ca2</v>
      </c>
      <c r="N173" s="37" t="str">
        <f>IFERROR(LEFT(VLOOKUP('2223_HK2_thoikhoabieu'!$K1885,Sheet1!$A$2:$E$36,4,0),2),"Không xếp lịch")</f>
        <v>7</v>
      </c>
      <c r="O173" s="37">
        <v>100</v>
      </c>
      <c r="P173" s="37" t="str">
        <f>VLOOKUP(K173,Sheet1!$A$2:$E$36,3,0)</f>
        <v>Thứ 6(04-06)</v>
      </c>
      <c r="Q173" s="37"/>
      <c r="R173" s="38">
        <v>1</v>
      </c>
      <c r="S173" s="38" t="s">
        <v>776</v>
      </c>
      <c r="T173" s="38" t="s">
        <v>977</v>
      </c>
      <c r="U173" s="37" t="s">
        <v>776</v>
      </c>
      <c r="V173" s="37"/>
      <c r="W173" s="37"/>
      <c r="X173" s="37" t="s">
        <v>1005</v>
      </c>
      <c r="Y173" s="37">
        <v>1</v>
      </c>
      <c r="Z173" s="40"/>
      <c r="AA173" s="45">
        <v>1</v>
      </c>
      <c r="AB173" s="46"/>
      <c r="AC173" s="46"/>
      <c r="AD173" s="46"/>
      <c r="AE173" s="46">
        <v>1</v>
      </c>
      <c r="AF173" s="46">
        <v>1</v>
      </c>
      <c r="AG173" s="46">
        <v>1</v>
      </c>
      <c r="AH173" s="46">
        <v>1</v>
      </c>
      <c r="AI173" s="46">
        <v>1</v>
      </c>
      <c r="AJ173" s="46">
        <v>1</v>
      </c>
      <c r="AK173" s="46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6"/>
      <c r="BC173" s="67"/>
    </row>
    <row r="174" spans="1:55" s="2" customFormat="1" ht="30" x14ac:dyDescent="0.2">
      <c r="A174" s="37">
        <v>137</v>
      </c>
      <c r="B174" s="39" t="s">
        <v>726</v>
      </c>
      <c r="C174" s="39" t="s">
        <v>727</v>
      </c>
      <c r="D174" s="37" t="str">
        <f>B174&amp;"(GD"&amp;H174&amp;"-HK2-2223)"&amp;Z174&amp;"."&amp;Y174</f>
        <v>TCHE322(GD2-HK2-2223).1</v>
      </c>
      <c r="E174" s="38">
        <v>3</v>
      </c>
      <c r="F174" s="38">
        <v>45</v>
      </c>
      <c r="G174" s="38">
        <v>6</v>
      </c>
      <c r="H174" s="38">
        <v>2</v>
      </c>
      <c r="I174" s="30"/>
      <c r="J174" s="38" t="s">
        <v>1109</v>
      </c>
      <c r="K174" s="37">
        <v>31</v>
      </c>
      <c r="L174" s="39"/>
      <c r="M174" s="37" t="e">
        <f>VLOOKUP(K174,Sheet1!$A$8:$E$36,2,0)</f>
        <v>#N/A</v>
      </c>
      <c r="N174" s="37" t="str">
        <f>IFERROR(LEFT(VLOOKUP('2223_HK2_thoikhoabieu'!$K1350,Sheet1!$A$2:$E$36,4,0),2),"Không xếp lịch")</f>
        <v>1</v>
      </c>
      <c r="O174" s="37">
        <v>80</v>
      </c>
      <c r="P174" s="37" t="str">
        <f>VLOOKUP(K174,Sheet1!$A$2:$E$36,3,0)</f>
        <v>Thứ 3(01-03)</v>
      </c>
      <c r="Q174" s="37"/>
      <c r="R174" s="38">
        <v>1</v>
      </c>
      <c r="S174" s="38">
        <v>60</v>
      </c>
      <c r="T174" s="38" t="s">
        <v>976</v>
      </c>
      <c r="U174" s="37" t="s">
        <v>352</v>
      </c>
      <c r="V174" s="37" t="s">
        <v>728</v>
      </c>
      <c r="W174" s="37"/>
      <c r="X174" s="37" t="s">
        <v>1003</v>
      </c>
      <c r="Y174" s="37">
        <v>1</v>
      </c>
      <c r="Z174" s="40"/>
      <c r="AA174" s="49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6">
        <v>1</v>
      </c>
      <c r="AP174" s="46">
        <v>1</v>
      </c>
      <c r="AQ174" s="46">
        <v>1</v>
      </c>
      <c r="AR174" s="46">
        <v>1</v>
      </c>
      <c r="AS174" s="46">
        <v>1</v>
      </c>
      <c r="AT174" s="46">
        <v>1</v>
      </c>
      <c r="AU174" s="46">
        <v>1</v>
      </c>
      <c r="AV174" s="46">
        <v>1</v>
      </c>
      <c r="AW174" s="47"/>
      <c r="AX174" s="47"/>
      <c r="AY174" s="47"/>
      <c r="AZ174" s="47"/>
      <c r="BA174" s="47"/>
      <c r="BB174" s="46"/>
      <c r="BC174" s="67"/>
    </row>
    <row r="175" spans="1:55" s="2" customFormat="1" ht="30" x14ac:dyDescent="0.2">
      <c r="A175" s="37">
        <v>137</v>
      </c>
      <c r="B175" s="39" t="s">
        <v>726</v>
      </c>
      <c r="C175" s="39" t="s">
        <v>727</v>
      </c>
      <c r="D175" s="37" t="str">
        <f>B175&amp;"(GD"&amp;H175&amp;"-HK2-2223)"&amp;Z175&amp;"."&amp;Y175</f>
        <v>TCHE322(GD2-HK2-2223).1</v>
      </c>
      <c r="E175" s="38">
        <v>3</v>
      </c>
      <c r="F175" s="38">
        <v>45</v>
      </c>
      <c r="G175" s="38">
        <v>6</v>
      </c>
      <c r="H175" s="38">
        <v>2</v>
      </c>
      <c r="I175" s="30"/>
      <c r="J175" s="38" t="s">
        <v>1109</v>
      </c>
      <c r="K175" s="37">
        <v>32</v>
      </c>
      <c r="L175" s="39" t="s">
        <v>988</v>
      </c>
      <c r="M175" s="37" t="str">
        <f>VLOOKUP(K175,Sheet1!$A$8:$E$36,2,0)</f>
        <v>5Ca2</v>
      </c>
      <c r="N175" s="37" t="str">
        <f>IFERROR(LEFT(VLOOKUP('2223_HK2_thoikhoabieu'!$K1351,Sheet1!$A$2:$E$36,4,0),2),"Không xếp lịch")</f>
        <v>1</v>
      </c>
      <c r="O175" s="37">
        <v>80</v>
      </c>
      <c r="P175" s="37" t="str">
        <f>VLOOKUP(K175,Sheet1!$A$2:$E$36,3,0)</f>
        <v>Thứ 5(04-06)</v>
      </c>
      <c r="Q175" s="37"/>
      <c r="R175" s="38">
        <v>1</v>
      </c>
      <c r="S175" s="38">
        <v>60</v>
      </c>
      <c r="T175" s="38" t="s">
        <v>976</v>
      </c>
      <c r="U175" s="37" t="s">
        <v>352</v>
      </c>
      <c r="V175" s="37" t="s">
        <v>728</v>
      </c>
      <c r="W175" s="37"/>
      <c r="X175" s="37" t="s">
        <v>1003</v>
      </c>
      <c r="Y175" s="37">
        <v>1</v>
      </c>
      <c r="Z175" s="40"/>
      <c r="AA175" s="49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6">
        <v>1</v>
      </c>
      <c r="AP175" s="46">
        <v>1</v>
      </c>
      <c r="AQ175" s="46">
        <v>1</v>
      </c>
      <c r="AR175" s="46">
        <v>1</v>
      </c>
      <c r="AS175" s="46">
        <v>1</v>
      </c>
      <c r="AT175" s="46">
        <v>1</v>
      </c>
      <c r="AU175" s="46">
        <v>1</v>
      </c>
      <c r="AV175" s="46"/>
      <c r="AW175" s="47"/>
      <c r="AX175" s="47"/>
      <c r="AY175" s="47"/>
      <c r="AZ175" s="47"/>
      <c r="BA175" s="47"/>
      <c r="BB175" s="46"/>
      <c r="BC175" s="67"/>
    </row>
    <row r="176" spans="1:55" s="2" customFormat="1" ht="30" x14ac:dyDescent="0.2">
      <c r="A176" s="37">
        <v>275</v>
      </c>
      <c r="B176" s="39" t="s">
        <v>60</v>
      </c>
      <c r="C176" s="39" t="s">
        <v>61</v>
      </c>
      <c r="D176" s="37" t="str">
        <f>B176&amp;"(GD"&amp;H176&amp;"-HK2-2223)"&amp;Z176&amp;"."&amp;Y176</f>
        <v>TANE314(GD1-HK2-2223).1</v>
      </c>
      <c r="E176" s="38">
        <v>2</v>
      </c>
      <c r="F176" s="38">
        <v>54</v>
      </c>
      <c r="G176" s="38">
        <v>6</v>
      </c>
      <c r="H176" s="38">
        <v>1</v>
      </c>
      <c r="I176" s="30"/>
      <c r="J176" s="38" t="s">
        <v>1200</v>
      </c>
      <c r="K176" s="37">
        <v>43</v>
      </c>
      <c r="L176" s="39"/>
      <c r="M176" s="37" t="e">
        <f>VLOOKUP(K176,Sheet1!$A$8:$E$36,2,0)</f>
        <v>#N/A</v>
      </c>
      <c r="N176" s="37" t="str">
        <f>IFERROR(LEFT(VLOOKUP('2223_HK2_thoikhoabieu'!$K1232,Sheet1!$A$2:$E$36,4,0),2),"Không xếp lịch")</f>
        <v>10</v>
      </c>
      <c r="O176" s="37">
        <v>33</v>
      </c>
      <c r="P176" s="37" t="str">
        <f>VLOOKUP(K176,Sheet1!$A$2:$E$36,3,0)</f>
        <v>Thứ 2(10-12)</v>
      </c>
      <c r="Q176" s="37"/>
      <c r="R176" s="38">
        <v>2</v>
      </c>
      <c r="S176" s="38">
        <v>60</v>
      </c>
      <c r="T176" s="38" t="s">
        <v>976</v>
      </c>
      <c r="U176" s="37" t="s">
        <v>980</v>
      </c>
      <c r="V176" s="37"/>
      <c r="W176" s="37"/>
      <c r="X176" s="37" t="s">
        <v>1006</v>
      </c>
      <c r="Y176" s="37">
        <v>1</v>
      </c>
      <c r="Z176" s="40"/>
      <c r="AA176" s="45">
        <v>1</v>
      </c>
      <c r="AB176" s="46"/>
      <c r="AC176" s="46"/>
      <c r="AD176" s="46"/>
      <c r="AE176" s="46">
        <v>1</v>
      </c>
      <c r="AF176" s="46">
        <v>1</v>
      </c>
      <c r="AG176" s="46">
        <v>1</v>
      </c>
      <c r="AH176" s="46">
        <v>1</v>
      </c>
      <c r="AI176" s="46">
        <v>1</v>
      </c>
      <c r="AJ176" s="46">
        <v>1</v>
      </c>
      <c r="AK176" s="46">
        <v>1</v>
      </c>
      <c r="AL176" s="46">
        <v>1</v>
      </c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6"/>
      <c r="BC176" s="67"/>
    </row>
    <row r="177" spans="1:55" s="2" customFormat="1" ht="30" x14ac:dyDescent="0.2">
      <c r="A177" s="37">
        <v>275</v>
      </c>
      <c r="B177" s="39" t="s">
        <v>60</v>
      </c>
      <c r="C177" s="39" t="s">
        <v>61</v>
      </c>
      <c r="D177" s="37" t="str">
        <f>B177&amp;"(GD"&amp;H177&amp;"-HK2-2223)"&amp;Z177&amp;"."&amp;Y177</f>
        <v>TANE314(GD1-HK2-2223).1</v>
      </c>
      <c r="E177" s="38">
        <v>2</v>
      </c>
      <c r="F177" s="38">
        <v>54</v>
      </c>
      <c r="G177" s="38">
        <v>6</v>
      </c>
      <c r="H177" s="38">
        <v>1</v>
      </c>
      <c r="I177" s="30"/>
      <c r="J177" s="38" t="s">
        <v>1200</v>
      </c>
      <c r="K177" s="37">
        <v>44</v>
      </c>
      <c r="L177" s="39" t="s">
        <v>988</v>
      </c>
      <c r="M177" s="37" t="str">
        <f>VLOOKUP(K177,Sheet1!$A$8:$E$36,2,0)</f>
        <v>5Ca3</v>
      </c>
      <c r="N177" s="37" t="str">
        <f>IFERROR(LEFT(VLOOKUP('2223_HK2_thoikhoabieu'!$K1233,Sheet1!$A$2:$E$36,4,0),2),"Không xếp lịch")</f>
        <v>7</v>
      </c>
      <c r="O177" s="37">
        <v>33</v>
      </c>
      <c r="P177" s="37" t="str">
        <f>VLOOKUP(K177,Sheet1!$A$2:$E$36,3,0)</f>
        <v>Thứ 5(07-09)</v>
      </c>
      <c r="Q177" s="37"/>
      <c r="R177" s="38">
        <v>2</v>
      </c>
      <c r="S177" s="38">
        <v>60</v>
      </c>
      <c r="T177" s="38" t="s">
        <v>976</v>
      </c>
      <c r="U177" s="37" t="s">
        <v>980</v>
      </c>
      <c r="V177" s="37"/>
      <c r="W177" s="37"/>
      <c r="X177" s="37" t="s">
        <v>1006</v>
      </c>
      <c r="Y177" s="37">
        <v>1</v>
      </c>
      <c r="Z177" s="40"/>
      <c r="AA177" s="45">
        <v>1</v>
      </c>
      <c r="AB177" s="46"/>
      <c r="AC177" s="46"/>
      <c r="AD177" s="46"/>
      <c r="AE177" s="46">
        <v>1</v>
      </c>
      <c r="AF177" s="46">
        <v>1</v>
      </c>
      <c r="AG177" s="46">
        <v>1</v>
      </c>
      <c r="AH177" s="46">
        <v>1</v>
      </c>
      <c r="AI177" s="46">
        <v>1</v>
      </c>
      <c r="AJ177" s="46">
        <v>1</v>
      </c>
      <c r="AK177" s="46">
        <v>1</v>
      </c>
      <c r="AL177" s="46">
        <v>1</v>
      </c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6"/>
      <c r="BC177" s="67"/>
    </row>
    <row r="178" spans="1:55" s="2" customFormat="1" ht="16" x14ac:dyDescent="0.2">
      <c r="A178" s="37">
        <v>275</v>
      </c>
      <c r="B178" s="39" t="s">
        <v>60</v>
      </c>
      <c r="C178" s="39" t="s">
        <v>61</v>
      </c>
      <c r="D178" s="37" t="str">
        <f>B178&amp;"(GD"&amp;H178&amp;"-HK2-2223)"&amp;Z178&amp;"."&amp;Y178</f>
        <v>TANE314(GD2-HK2-2223).2</v>
      </c>
      <c r="E178" s="38">
        <v>2</v>
      </c>
      <c r="F178" s="38">
        <v>54</v>
      </c>
      <c r="G178" s="38">
        <v>6</v>
      </c>
      <c r="H178" s="38">
        <v>2</v>
      </c>
      <c r="I178" s="30"/>
      <c r="J178" s="38" t="s">
        <v>1201</v>
      </c>
      <c r="K178" s="37">
        <v>41</v>
      </c>
      <c r="L178" s="39"/>
      <c r="M178" s="37" t="str">
        <f>VLOOKUP(K178,Sheet1!$A$8:$E$36,2,0)</f>
        <v>3Ca2</v>
      </c>
      <c r="N178" s="37" t="str">
        <f>IFERROR(LEFT(VLOOKUP('2223_HK2_thoikhoabieu'!$K1234,Sheet1!$A$2:$E$36,4,0),2),"Không xếp lịch")</f>
        <v>10</v>
      </c>
      <c r="O178" s="37">
        <v>33</v>
      </c>
      <c r="P178" s="37" t="str">
        <f>VLOOKUP(K178,Sheet1!$A$2:$E$36,3,0)</f>
        <v>Thứ 3(04-06)</v>
      </c>
      <c r="Q178" s="37"/>
      <c r="R178" s="38">
        <v>2</v>
      </c>
      <c r="S178" s="38">
        <v>60</v>
      </c>
      <c r="T178" s="38" t="s">
        <v>976</v>
      </c>
      <c r="U178" s="37" t="s">
        <v>980</v>
      </c>
      <c r="V178" s="37" t="s">
        <v>1247</v>
      </c>
      <c r="W178" s="37"/>
      <c r="X178" s="37" t="s">
        <v>1006</v>
      </c>
      <c r="Y178" s="37">
        <v>2</v>
      </c>
      <c r="Z178" s="40"/>
      <c r="AA178" s="49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6">
        <v>1</v>
      </c>
      <c r="AP178" s="46">
        <v>1</v>
      </c>
      <c r="AQ178" s="46">
        <v>1</v>
      </c>
      <c r="AR178" s="46">
        <v>1</v>
      </c>
      <c r="AS178" s="46">
        <v>1</v>
      </c>
      <c r="AT178" s="46">
        <v>1</v>
      </c>
      <c r="AU178" s="46">
        <v>1</v>
      </c>
      <c r="AV178" s="46">
        <v>1</v>
      </c>
      <c r="AW178" s="46">
        <v>1</v>
      </c>
      <c r="AX178" s="47"/>
      <c r="AY178" s="47"/>
      <c r="AZ178" s="47"/>
      <c r="BA178" s="47"/>
      <c r="BB178" s="46"/>
      <c r="BC178" s="67"/>
    </row>
    <row r="179" spans="1:55" s="2" customFormat="1" ht="16" x14ac:dyDescent="0.2">
      <c r="A179" s="37">
        <v>275</v>
      </c>
      <c r="B179" s="39" t="s">
        <v>60</v>
      </c>
      <c r="C179" s="39" t="s">
        <v>61</v>
      </c>
      <c r="D179" s="37" t="str">
        <f>B179&amp;"(GD"&amp;H179&amp;"-HK2-2223)"&amp;Z179&amp;"."&amp;Y179</f>
        <v>TANE314(GD2-HK2-2223).2</v>
      </c>
      <c r="E179" s="38">
        <v>2</v>
      </c>
      <c r="F179" s="38">
        <v>54</v>
      </c>
      <c r="G179" s="38">
        <v>6</v>
      </c>
      <c r="H179" s="38">
        <v>2</v>
      </c>
      <c r="I179" s="30"/>
      <c r="J179" s="38" t="s">
        <v>1201</v>
      </c>
      <c r="K179" s="37">
        <v>52</v>
      </c>
      <c r="L179" s="39" t="s">
        <v>988</v>
      </c>
      <c r="M179" s="37" t="str">
        <f>VLOOKUP(K179,Sheet1!$A$8:$E$36,2,0)</f>
        <v>6Ca2</v>
      </c>
      <c r="N179" s="37" t="str">
        <f>IFERROR(LEFT(VLOOKUP('2223_HK2_thoikhoabieu'!$K1235,Sheet1!$A$2:$E$36,4,0),2),"Không xếp lịch")</f>
        <v>7</v>
      </c>
      <c r="O179" s="37">
        <v>33</v>
      </c>
      <c r="P179" s="37" t="str">
        <f>VLOOKUP(K179,Sheet1!$A$2:$E$36,3,0)</f>
        <v>Thứ 6(04-06)</v>
      </c>
      <c r="Q179" s="37"/>
      <c r="R179" s="38">
        <v>2</v>
      </c>
      <c r="S179" s="38">
        <v>60</v>
      </c>
      <c r="T179" s="38" t="s">
        <v>976</v>
      </c>
      <c r="U179" s="37" t="s">
        <v>980</v>
      </c>
      <c r="V179" s="37" t="s">
        <v>1247</v>
      </c>
      <c r="W179" s="37"/>
      <c r="X179" s="37" t="s">
        <v>1006</v>
      </c>
      <c r="Y179" s="37">
        <v>2</v>
      </c>
      <c r="Z179" s="40"/>
      <c r="AA179" s="49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6">
        <v>1</v>
      </c>
      <c r="AP179" s="46">
        <v>1</v>
      </c>
      <c r="AQ179" s="46">
        <v>1</v>
      </c>
      <c r="AR179" s="46">
        <v>1</v>
      </c>
      <c r="AS179" s="46">
        <v>1</v>
      </c>
      <c r="AT179" s="46">
        <v>1</v>
      </c>
      <c r="AU179" s="46">
        <v>1</v>
      </c>
      <c r="AV179" s="46">
        <v>1</v>
      </c>
      <c r="AW179" s="46">
        <v>1</v>
      </c>
      <c r="AX179" s="47"/>
      <c r="AY179" s="47"/>
      <c r="AZ179" s="47"/>
      <c r="BA179" s="47"/>
      <c r="BB179" s="46"/>
      <c r="BC179" s="67"/>
    </row>
    <row r="180" spans="1:55" s="2" customFormat="1" ht="45" x14ac:dyDescent="0.2">
      <c r="A180" s="37">
        <v>189</v>
      </c>
      <c r="B180" s="37" t="s">
        <v>796</v>
      </c>
      <c r="C180" s="37" t="s">
        <v>797</v>
      </c>
      <c r="D180" s="37" t="str">
        <f>B180&amp;"(GD"&amp;H180&amp;"-HK2-2223)"&amp;Z180&amp;"."&amp;Y180</f>
        <v>TOA105E(GD1-HK2-2223)61CTTTQT.1</v>
      </c>
      <c r="E180" s="38">
        <v>3</v>
      </c>
      <c r="F180" s="38">
        <v>45</v>
      </c>
      <c r="G180" s="38">
        <v>6</v>
      </c>
      <c r="H180" s="38">
        <v>1</v>
      </c>
      <c r="I180" s="30" t="s">
        <v>984</v>
      </c>
      <c r="J180" s="38" t="s">
        <v>1313</v>
      </c>
      <c r="K180" s="37">
        <v>41</v>
      </c>
      <c r="L180" s="39"/>
      <c r="M180" s="37" t="str">
        <f>VLOOKUP(K180,Sheet1!$A$8:$E$36,2,0)</f>
        <v>3Ca2</v>
      </c>
      <c r="N180" s="37" t="str">
        <f>IFERROR(LEFT(VLOOKUP('2223_HK2_thoikhoabieu'!$K1596,Sheet1!$A$2:$E$36,4,0),2),"Không xếp lịch")</f>
        <v>4</v>
      </c>
      <c r="O180" s="37">
        <v>3</v>
      </c>
      <c r="P180" s="37" t="str">
        <f>VLOOKUP(K180,Sheet1!$A$2:$E$36,3,0)</f>
        <v>Thứ 3(04-06)</v>
      </c>
      <c r="Q180" s="37"/>
      <c r="R180" s="38">
        <v>1</v>
      </c>
      <c r="S180" s="38">
        <v>61</v>
      </c>
      <c r="T180" s="38" t="s">
        <v>975</v>
      </c>
      <c r="U180" s="37" t="s">
        <v>839</v>
      </c>
      <c r="V180" s="37" t="s">
        <v>1314</v>
      </c>
      <c r="W180" s="37" t="s">
        <v>1294</v>
      </c>
      <c r="X180" s="37" t="s">
        <v>1003</v>
      </c>
      <c r="Y180" s="37">
        <v>1</v>
      </c>
      <c r="Z180" s="40" t="s">
        <v>839</v>
      </c>
      <c r="AA180" s="49"/>
      <c r="AB180" s="47"/>
      <c r="AC180" s="47"/>
      <c r="AD180" s="47"/>
      <c r="AE180" s="47"/>
      <c r="AF180" s="47"/>
      <c r="AG180" s="47"/>
      <c r="AH180" s="47">
        <v>1</v>
      </c>
      <c r="AI180" s="47">
        <v>1</v>
      </c>
      <c r="AJ180" s="47">
        <v>1</v>
      </c>
      <c r="AK180" s="47">
        <v>1</v>
      </c>
      <c r="AL180" s="47">
        <v>1</v>
      </c>
      <c r="AM180" s="47">
        <v>1</v>
      </c>
      <c r="AN180" s="47">
        <v>1</v>
      </c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8"/>
    </row>
    <row r="181" spans="1:55" s="2" customFormat="1" ht="45" x14ac:dyDescent="0.2">
      <c r="A181" s="37">
        <v>189</v>
      </c>
      <c r="B181" s="37" t="s">
        <v>796</v>
      </c>
      <c r="C181" s="37" t="s">
        <v>797</v>
      </c>
      <c r="D181" s="37" t="str">
        <f>B181&amp;"(GD"&amp;H181&amp;"-HK2-2223)"&amp;Z181&amp;"."&amp;Y181</f>
        <v>TOA105E(GD1-HK2-2223)61CTTTQT.1</v>
      </c>
      <c r="E181" s="38">
        <v>3</v>
      </c>
      <c r="F181" s="38">
        <v>45</v>
      </c>
      <c r="G181" s="38">
        <v>6</v>
      </c>
      <c r="H181" s="38">
        <v>1</v>
      </c>
      <c r="I181" s="30" t="s">
        <v>984</v>
      </c>
      <c r="J181" s="38" t="s">
        <v>1313</v>
      </c>
      <c r="K181" s="37">
        <v>42</v>
      </c>
      <c r="L181" s="39" t="s">
        <v>988</v>
      </c>
      <c r="M181" s="37" t="str">
        <f>VLOOKUP(K181,Sheet1!$A$8:$E$36,2,0)</f>
        <v>6Ca1</v>
      </c>
      <c r="N181" s="37" t="str">
        <f>IFERROR(LEFT(VLOOKUP('2223_HK2_thoikhoabieu'!$K1597,Sheet1!$A$2:$E$36,4,0),2),"Không xếp lịch")</f>
        <v>1</v>
      </c>
      <c r="O181" s="37">
        <v>3</v>
      </c>
      <c r="P181" s="37" t="str">
        <f>VLOOKUP(K181,Sheet1!$A$2:$E$36,3,0)</f>
        <v>Thứ 6(01-03)</v>
      </c>
      <c r="Q181" s="37"/>
      <c r="R181" s="38">
        <v>1</v>
      </c>
      <c r="S181" s="38">
        <v>61</v>
      </c>
      <c r="T181" s="38" t="s">
        <v>975</v>
      </c>
      <c r="U181" s="37" t="s">
        <v>839</v>
      </c>
      <c r="V181" s="37" t="s">
        <v>1314</v>
      </c>
      <c r="W181" s="37" t="s">
        <v>1294</v>
      </c>
      <c r="X181" s="37" t="s">
        <v>1003</v>
      </c>
      <c r="Y181" s="37">
        <v>1</v>
      </c>
      <c r="Z181" s="40" t="s">
        <v>839</v>
      </c>
      <c r="AA181" s="49"/>
      <c r="AB181" s="47"/>
      <c r="AC181" s="47"/>
      <c r="AD181" s="47"/>
      <c r="AE181" s="47"/>
      <c r="AF181" s="47"/>
      <c r="AG181" s="47"/>
      <c r="AH181" s="47">
        <v>1</v>
      </c>
      <c r="AI181" s="47">
        <v>1</v>
      </c>
      <c r="AJ181" s="47">
        <v>1</v>
      </c>
      <c r="AK181" s="47">
        <v>1</v>
      </c>
      <c r="AL181" s="47">
        <v>1</v>
      </c>
      <c r="AM181" s="47">
        <v>1</v>
      </c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6"/>
      <c r="BC181" s="67"/>
    </row>
    <row r="182" spans="1:55" s="2" customFormat="1" ht="30" x14ac:dyDescent="0.2">
      <c r="A182" s="37">
        <v>220</v>
      </c>
      <c r="B182" s="37" t="s">
        <v>758</v>
      </c>
      <c r="C182" s="37" t="s">
        <v>63</v>
      </c>
      <c r="D182" s="37" t="str">
        <f>B182&amp;"(GD"&amp;H182&amp;"-HK2-2223)"&amp;Z182&amp;"."&amp;Y182</f>
        <v>TMA302(GD1-HK2-2223).1</v>
      </c>
      <c r="E182" s="38">
        <v>3</v>
      </c>
      <c r="F182" s="38">
        <v>45</v>
      </c>
      <c r="G182" s="38">
        <v>6</v>
      </c>
      <c r="H182" s="38">
        <v>1</v>
      </c>
      <c r="I182" s="30"/>
      <c r="J182" s="38" t="s">
        <v>1183</v>
      </c>
      <c r="K182" s="37">
        <v>21</v>
      </c>
      <c r="L182" s="39"/>
      <c r="M182" s="37" t="e">
        <f>VLOOKUP(K182,Sheet1!$A$8:$E$36,2,0)</f>
        <v>#N/A</v>
      </c>
      <c r="N182" s="37" t="str">
        <f>IFERROR(LEFT(VLOOKUP('2223_HK2_thoikhoabieu'!$K1394,Sheet1!$A$2:$E$36,4,0),2),"Không xếp lịch")</f>
        <v>1</v>
      </c>
      <c r="O182" s="37">
        <v>100</v>
      </c>
      <c r="P182" s="37" t="str">
        <f>VLOOKUP(K182,Sheet1!$A$2:$E$36,3,0)</f>
        <v>Thứ 2(04-06)</v>
      </c>
      <c r="Q182" s="37"/>
      <c r="R182" s="38">
        <v>2</v>
      </c>
      <c r="S182" s="38" t="s">
        <v>776</v>
      </c>
      <c r="T182" s="38" t="s">
        <v>977</v>
      </c>
      <c r="U182" s="37" t="s">
        <v>776</v>
      </c>
      <c r="V182" s="37"/>
      <c r="W182" s="37"/>
      <c r="X182" s="37" t="s">
        <v>1005</v>
      </c>
      <c r="Y182" s="37">
        <v>1</v>
      </c>
      <c r="Z182" s="40"/>
      <c r="AA182" s="45">
        <v>1</v>
      </c>
      <c r="AB182" s="46"/>
      <c r="AC182" s="46"/>
      <c r="AD182" s="46"/>
      <c r="AE182" s="46">
        <v>1</v>
      </c>
      <c r="AF182" s="46">
        <v>1</v>
      </c>
      <c r="AG182" s="46">
        <v>1</v>
      </c>
      <c r="AH182" s="46">
        <v>1</v>
      </c>
      <c r="AI182" s="46">
        <v>1</v>
      </c>
      <c r="AJ182" s="46">
        <v>1</v>
      </c>
      <c r="AK182" s="46">
        <v>1</v>
      </c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6"/>
      <c r="BC182" s="67"/>
    </row>
    <row r="183" spans="1:55" s="2" customFormat="1" ht="30" x14ac:dyDescent="0.2">
      <c r="A183" s="37">
        <v>220</v>
      </c>
      <c r="B183" s="37" t="s">
        <v>758</v>
      </c>
      <c r="C183" s="37" t="s">
        <v>63</v>
      </c>
      <c r="D183" s="37" t="str">
        <f>B183&amp;"(GD"&amp;H183&amp;"-HK2-2223)"&amp;Z183&amp;"."&amp;Y183</f>
        <v>TMA302(GD1-HK2-2223).1</v>
      </c>
      <c r="E183" s="38">
        <v>3</v>
      </c>
      <c r="F183" s="38">
        <v>45</v>
      </c>
      <c r="G183" s="38">
        <v>6</v>
      </c>
      <c r="H183" s="38">
        <v>1</v>
      </c>
      <c r="I183" s="30"/>
      <c r="J183" s="38" t="s">
        <v>1183</v>
      </c>
      <c r="K183" s="37">
        <v>22</v>
      </c>
      <c r="L183" s="39" t="s">
        <v>988</v>
      </c>
      <c r="M183" s="37" t="str">
        <f>VLOOKUP(K183,Sheet1!$A$8:$E$36,2,0)</f>
        <v>5Ca1</v>
      </c>
      <c r="N183" s="37" t="str">
        <f>IFERROR(LEFT(VLOOKUP('2223_HK2_thoikhoabieu'!$K1395,Sheet1!$A$2:$E$36,4,0),2),"Không xếp lịch")</f>
        <v>4</v>
      </c>
      <c r="O183" s="37">
        <v>100</v>
      </c>
      <c r="P183" s="37" t="str">
        <f>VLOOKUP(K183,Sheet1!$A$2:$E$36,3,0)</f>
        <v>Thứ 5(01-03)</v>
      </c>
      <c r="Q183" s="37"/>
      <c r="R183" s="38">
        <v>2</v>
      </c>
      <c r="S183" s="38" t="s">
        <v>776</v>
      </c>
      <c r="T183" s="38" t="s">
        <v>977</v>
      </c>
      <c r="U183" s="37" t="s">
        <v>776</v>
      </c>
      <c r="V183" s="37"/>
      <c r="W183" s="37"/>
      <c r="X183" s="37" t="s">
        <v>1005</v>
      </c>
      <c r="Y183" s="37">
        <v>1</v>
      </c>
      <c r="Z183" s="40"/>
      <c r="AA183" s="45">
        <v>1</v>
      </c>
      <c r="AB183" s="46"/>
      <c r="AC183" s="46"/>
      <c r="AD183" s="46"/>
      <c r="AE183" s="46">
        <v>1</v>
      </c>
      <c r="AF183" s="46">
        <v>1</v>
      </c>
      <c r="AG183" s="46">
        <v>1</v>
      </c>
      <c r="AH183" s="46">
        <v>1</v>
      </c>
      <c r="AI183" s="46">
        <v>1</v>
      </c>
      <c r="AJ183" s="46">
        <v>1</v>
      </c>
      <c r="AK183" s="46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6"/>
      <c r="BC183" s="67"/>
    </row>
    <row r="184" spans="1:55" s="2" customFormat="1" ht="16" x14ac:dyDescent="0.2">
      <c r="A184" s="37">
        <v>220</v>
      </c>
      <c r="B184" s="37" t="s">
        <v>758</v>
      </c>
      <c r="C184" s="37" t="s">
        <v>63</v>
      </c>
      <c r="D184" s="37" t="str">
        <f>B184&amp;"(GD"&amp;H184&amp;"-HK2-2223)"&amp;Z184&amp;"."&amp;Y184</f>
        <v>TMA302(GD2-HK2-2223).2</v>
      </c>
      <c r="E184" s="38">
        <v>3</v>
      </c>
      <c r="F184" s="38">
        <v>45</v>
      </c>
      <c r="G184" s="38">
        <v>6</v>
      </c>
      <c r="H184" s="38">
        <v>2</v>
      </c>
      <c r="I184" s="30"/>
      <c r="J184" s="38" t="s">
        <v>1109</v>
      </c>
      <c r="K184" s="37">
        <v>13</v>
      </c>
      <c r="L184" s="39"/>
      <c r="M184" s="37" t="str">
        <f>VLOOKUP(K184,Sheet1!$A$8:$E$36,2,0)</f>
        <v>3Ca4</v>
      </c>
      <c r="N184" s="37" t="str">
        <f>IFERROR(LEFT(VLOOKUP('2223_HK2_thoikhoabieu'!$K1396,Sheet1!$A$2:$E$36,4,0),2),"Không xếp lịch")</f>
        <v>7</v>
      </c>
      <c r="O184" s="37">
        <v>100</v>
      </c>
      <c r="P184" s="37" t="str">
        <f>VLOOKUP(K184,Sheet1!$A$2:$E$36,3,0)</f>
        <v>Thứ 3(10-12)</v>
      </c>
      <c r="Q184" s="37"/>
      <c r="R184" s="38">
        <v>2</v>
      </c>
      <c r="S184" s="38" t="s">
        <v>776</v>
      </c>
      <c r="T184" s="38" t="s">
        <v>977</v>
      </c>
      <c r="U184" s="37" t="s">
        <v>776</v>
      </c>
      <c r="V184" s="37"/>
      <c r="W184" s="37"/>
      <c r="X184" s="37" t="s">
        <v>1005</v>
      </c>
      <c r="Y184" s="37">
        <v>2</v>
      </c>
      <c r="Z184" s="40"/>
      <c r="AA184" s="49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6">
        <v>1</v>
      </c>
      <c r="AP184" s="46">
        <v>1</v>
      </c>
      <c r="AQ184" s="46">
        <v>1</v>
      </c>
      <c r="AR184" s="46">
        <v>1</v>
      </c>
      <c r="AS184" s="46">
        <v>1</v>
      </c>
      <c r="AT184" s="46">
        <v>1</v>
      </c>
      <c r="AU184" s="46">
        <v>1</v>
      </c>
      <c r="AV184" s="46">
        <v>1</v>
      </c>
      <c r="AW184" s="47"/>
      <c r="AX184" s="47"/>
      <c r="AY184" s="47"/>
      <c r="AZ184" s="47"/>
      <c r="BA184" s="47"/>
      <c r="BB184" s="46"/>
      <c r="BC184" s="67"/>
    </row>
    <row r="185" spans="1:55" s="2" customFormat="1" ht="16" x14ac:dyDescent="0.2">
      <c r="A185" s="37">
        <v>220</v>
      </c>
      <c r="B185" s="37" t="s">
        <v>758</v>
      </c>
      <c r="C185" s="37" t="s">
        <v>63</v>
      </c>
      <c r="D185" s="37" t="str">
        <f>B185&amp;"(GD"&amp;H185&amp;"-HK2-2223)"&amp;Z185&amp;"."&amp;Y185</f>
        <v>TMA302(GD2-HK2-2223).2</v>
      </c>
      <c r="E185" s="38">
        <v>3</v>
      </c>
      <c r="F185" s="38">
        <v>45</v>
      </c>
      <c r="G185" s="38">
        <v>6</v>
      </c>
      <c r="H185" s="38">
        <v>2</v>
      </c>
      <c r="I185" s="30"/>
      <c r="J185" s="38" t="s">
        <v>1109</v>
      </c>
      <c r="K185" s="37">
        <v>14</v>
      </c>
      <c r="L185" s="39" t="s">
        <v>988</v>
      </c>
      <c r="M185" s="37" t="str">
        <f>VLOOKUP(K185,Sheet1!$A$8:$E$36,2,0)</f>
        <v>6Ca3</v>
      </c>
      <c r="N185" s="37" t="str">
        <f>IFERROR(LEFT(VLOOKUP('2223_HK2_thoikhoabieu'!$K1397,Sheet1!$A$2:$E$36,4,0),2),"Không xếp lịch")</f>
        <v>10</v>
      </c>
      <c r="O185" s="37">
        <v>100</v>
      </c>
      <c r="P185" s="37" t="str">
        <f>VLOOKUP(K185,Sheet1!$A$2:$E$36,3,0)</f>
        <v>Thứ 6(07-09)</v>
      </c>
      <c r="Q185" s="37"/>
      <c r="R185" s="38">
        <v>2</v>
      </c>
      <c r="S185" s="38" t="s">
        <v>776</v>
      </c>
      <c r="T185" s="38" t="s">
        <v>977</v>
      </c>
      <c r="U185" s="37" t="s">
        <v>776</v>
      </c>
      <c r="V185" s="37"/>
      <c r="W185" s="37"/>
      <c r="X185" s="37" t="s">
        <v>1005</v>
      </c>
      <c r="Y185" s="37">
        <v>2</v>
      </c>
      <c r="Z185" s="40"/>
      <c r="AA185" s="49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6">
        <v>1</v>
      </c>
      <c r="AP185" s="46">
        <v>1</v>
      </c>
      <c r="AQ185" s="46">
        <v>1</v>
      </c>
      <c r="AR185" s="46">
        <v>1</v>
      </c>
      <c r="AS185" s="46">
        <v>1</v>
      </c>
      <c r="AT185" s="46">
        <v>1</v>
      </c>
      <c r="AU185" s="46">
        <v>1</v>
      </c>
      <c r="AV185" s="46"/>
      <c r="AW185" s="47"/>
      <c r="AX185" s="47"/>
      <c r="AY185" s="47"/>
      <c r="AZ185" s="47"/>
      <c r="BA185" s="47"/>
      <c r="BB185" s="46"/>
      <c r="BC185" s="67"/>
    </row>
    <row r="186" spans="1:55" s="2" customFormat="1" ht="30" x14ac:dyDescent="0.2">
      <c r="A186" s="37">
        <v>276</v>
      </c>
      <c r="B186" s="39" t="s">
        <v>62</v>
      </c>
      <c r="C186" s="39" t="s">
        <v>63</v>
      </c>
      <c r="D186" s="37" t="str">
        <f>B186&amp;"(GD"&amp;H186&amp;"-HK2-2223)"&amp;Z186&amp;"."&amp;Y186</f>
        <v>TMAE302(GD1-HK2-2223).2</v>
      </c>
      <c r="E186" s="38">
        <v>3</v>
      </c>
      <c r="F186" s="38">
        <v>45</v>
      </c>
      <c r="G186" s="38">
        <v>6</v>
      </c>
      <c r="H186" s="38">
        <v>1</v>
      </c>
      <c r="I186" s="30"/>
      <c r="J186" s="38" t="s">
        <v>1183</v>
      </c>
      <c r="K186" s="37">
        <v>31</v>
      </c>
      <c r="L186" s="39"/>
      <c r="M186" s="37" t="e">
        <f>VLOOKUP(K186,Sheet1!$A$8:$E$36,2,0)</f>
        <v>#N/A</v>
      </c>
      <c r="N186" s="37" t="str">
        <f>IFERROR(LEFT(VLOOKUP('2223_HK2_thoikhoabieu'!$K1484,Sheet1!$A$2:$E$36,4,0),2),"Không xếp lịch")</f>
        <v>10</v>
      </c>
      <c r="O186" s="37">
        <v>80</v>
      </c>
      <c r="P186" s="37" t="str">
        <f>VLOOKUP(K186,Sheet1!$A$2:$E$36,3,0)</f>
        <v>Thứ 3(01-03)</v>
      </c>
      <c r="Q186" s="37"/>
      <c r="R186" s="38">
        <v>2</v>
      </c>
      <c r="S186" s="38">
        <v>60</v>
      </c>
      <c r="T186" s="38" t="s">
        <v>976</v>
      </c>
      <c r="U186" s="37" t="s">
        <v>289</v>
      </c>
      <c r="V186" s="37"/>
      <c r="W186" s="37"/>
      <c r="X186" s="37" t="s">
        <v>1003</v>
      </c>
      <c r="Y186" s="37">
        <v>2</v>
      </c>
      <c r="Z186" s="40"/>
      <c r="AA186" s="45">
        <v>1</v>
      </c>
      <c r="AB186" s="46"/>
      <c r="AC186" s="46"/>
      <c r="AD186" s="46"/>
      <c r="AE186" s="46">
        <v>1</v>
      </c>
      <c r="AF186" s="46">
        <v>1</v>
      </c>
      <c r="AG186" s="46">
        <v>1</v>
      </c>
      <c r="AH186" s="46">
        <v>1</v>
      </c>
      <c r="AI186" s="46">
        <v>1</v>
      </c>
      <c r="AJ186" s="46">
        <v>1</v>
      </c>
      <c r="AK186" s="46">
        <v>1</v>
      </c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6"/>
      <c r="BC186" s="67"/>
    </row>
    <row r="187" spans="1:55" s="2" customFormat="1" ht="30" x14ac:dyDescent="0.2">
      <c r="A187" s="37">
        <v>276</v>
      </c>
      <c r="B187" s="39" t="s">
        <v>62</v>
      </c>
      <c r="C187" s="39" t="s">
        <v>63</v>
      </c>
      <c r="D187" s="37" t="str">
        <f>B187&amp;"(GD"&amp;H187&amp;"-HK2-2223)"&amp;Z187&amp;"."&amp;Y187</f>
        <v>TMAE302(GD1-HK2-2223).2</v>
      </c>
      <c r="E187" s="38">
        <v>3</v>
      </c>
      <c r="F187" s="38">
        <v>45</v>
      </c>
      <c r="G187" s="38">
        <v>6</v>
      </c>
      <c r="H187" s="38">
        <v>1</v>
      </c>
      <c r="I187" s="30"/>
      <c r="J187" s="38" t="s">
        <v>1183</v>
      </c>
      <c r="K187" s="37">
        <v>32</v>
      </c>
      <c r="L187" s="39" t="s">
        <v>988</v>
      </c>
      <c r="M187" s="37" t="str">
        <f>VLOOKUP(K187,Sheet1!$A$8:$E$36,2,0)</f>
        <v>5Ca2</v>
      </c>
      <c r="N187" s="37" t="str">
        <f>IFERROR(LEFT(VLOOKUP('2223_HK2_thoikhoabieu'!$K1485,Sheet1!$A$2:$E$36,4,0),2),"Không xếp lịch")</f>
        <v>4</v>
      </c>
      <c r="O187" s="37">
        <v>80</v>
      </c>
      <c r="P187" s="37" t="str">
        <f>VLOOKUP(K187,Sheet1!$A$2:$E$36,3,0)</f>
        <v>Thứ 5(04-06)</v>
      </c>
      <c r="Q187" s="37"/>
      <c r="R187" s="38">
        <v>2</v>
      </c>
      <c r="S187" s="38">
        <v>60</v>
      </c>
      <c r="T187" s="38" t="s">
        <v>976</v>
      </c>
      <c r="U187" s="37" t="s">
        <v>289</v>
      </c>
      <c r="V187" s="37"/>
      <c r="W187" s="37"/>
      <c r="X187" s="37" t="s">
        <v>1003</v>
      </c>
      <c r="Y187" s="37">
        <v>2</v>
      </c>
      <c r="Z187" s="40"/>
      <c r="AA187" s="45">
        <v>1</v>
      </c>
      <c r="AB187" s="46"/>
      <c r="AC187" s="46"/>
      <c r="AD187" s="46"/>
      <c r="AE187" s="46">
        <v>1</v>
      </c>
      <c r="AF187" s="46">
        <v>1</v>
      </c>
      <c r="AG187" s="46">
        <v>1</v>
      </c>
      <c r="AH187" s="46">
        <v>1</v>
      </c>
      <c r="AI187" s="46">
        <v>1</v>
      </c>
      <c r="AJ187" s="46">
        <v>1</v>
      </c>
      <c r="AK187" s="46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6"/>
      <c r="BC187" s="67"/>
    </row>
    <row r="188" spans="1:55" s="2" customFormat="1" ht="16" x14ac:dyDescent="0.2">
      <c r="A188" s="37">
        <v>276</v>
      </c>
      <c r="B188" s="39" t="s">
        <v>62</v>
      </c>
      <c r="C188" s="39" t="s">
        <v>63</v>
      </c>
      <c r="D188" s="37" t="str">
        <f>B188&amp;"(GD"&amp;H188&amp;"-HK2-2223)"&amp;Z188&amp;"."&amp;Y188</f>
        <v>TMAE302(GD2-HK2-2223).1</v>
      </c>
      <c r="E188" s="38">
        <v>3</v>
      </c>
      <c r="F188" s="38">
        <v>45</v>
      </c>
      <c r="G188" s="38">
        <v>6</v>
      </c>
      <c r="H188" s="38">
        <v>2</v>
      </c>
      <c r="I188" s="30"/>
      <c r="J188" s="38" t="s">
        <v>1109</v>
      </c>
      <c r="K188" s="37">
        <v>13</v>
      </c>
      <c r="L188" s="39"/>
      <c r="M188" s="37" t="str">
        <f>VLOOKUP(K188,Sheet1!$A$8:$E$36,2,0)</f>
        <v>3Ca4</v>
      </c>
      <c r="N188" s="37" t="str">
        <f>IFERROR(LEFT(VLOOKUP('2223_HK2_thoikhoabieu'!$K1486,Sheet1!$A$2:$E$36,4,0),2),"Không xếp lịch")</f>
        <v>4</v>
      </c>
      <c r="O188" s="37">
        <v>80</v>
      </c>
      <c r="P188" s="37" t="str">
        <f>VLOOKUP(K188,Sheet1!$A$2:$E$36,3,0)</f>
        <v>Thứ 3(10-12)</v>
      </c>
      <c r="Q188" s="37"/>
      <c r="R188" s="38">
        <v>2</v>
      </c>
      <c r="S188" s="38">
        <v>60</v>
      </c>
      <c r="T188" s="38" t="s">
        <v>976</v>
      </c>
      <c r="U188" s="37" t="s">
        <v>863</v>
      </c>
      <c r="V188" s="37"/>
      <c r="W188" s="37"/>
      <c r="X188" s="37" t="s">
        <v>1003</v>
      </c>
      <c r="Y188" s="37">
        <v>1</v>
      </c>
      <c r="Z188" s="40"/>
      <c r="AA188" s="49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6">
        <v>1</v>
      </c>
      <c r="AP188" s="46">
        <v>1</v>
      </c>
      <c r="AQ188" s="46">
        <v>1</v>
      </c>
      <c r="AR188" s="46">
        <v>1</v>
      </c>
      <c r="AS188" s="46">
        <v>1</v>
      </c>
      <c r="AT188" s="46">
        <v>1</v>
      </c>
      <c r="AU188" s="46">
        <v>1</v>
      </c>
      <c r="AV188" s="46">
        <v>1</v>
      </c>
      <c r="AW188" s="47"/>
      <c r="AX188" s="47"/>
      <c r="AY188" s="47"/>
      <c r="AZ188" s="47"/>
      <c r="BA188" s="47"/>
      <c r="BB188" s="46"/>
      <c r="BC188" s="67"/>
    </row>
    <row r="189" spans="1:55" s="2" customFormat="1" ht="16" x14ac:dyDescent="0.2">
      <c r="A189" s="37">
        <v>276</v>
      </c>
      <c r="B189" s="39" t="s">
        <v>62</v>
      </c>
      <c r="C189" s="39" t="s">
        <v>63</v>
      </c>
      <c r="D189" s="37" t="str">
        <f>B189&amp;"(GD"&amp;H189&amp;"-HK2-2223)"&amp;Z189&amp;"."&amp;Y189</f>
        <v>TMAE302(GD2-HK2-2223).1</v>
      </c>
      <c r="E189" s="38">
        <v>3</v>
      </c>
      <c r="F189" s="38">
        <v>45</v>
      </c>
      <c r="G189" s="38">
        <v>6</v>
      </c>
      <c r="H189" s="38">
        <v>2</v>
      </c>
      <c r="I189" s="30"/>
      <c r="J189" s="38" t="s">
        <v>1109</v>
      </c>
      <c r="K189" s="37">
        <v>14</v>
      </c>
      <c r="L189" s="39" t="s">
        <v>988</v>
      </c>
      <c r="M189" s="37" t="str">
        <f>VLOOKUP(K189,Sheet1!$A$8:$E$36,2,0)</f>
        <v>6Ca3</v>
      </c>
      <c r="N189" s="37" t="str">
        <f>IFERROR(LEFT(VLOOKUP('2223_HK2_thoikhoabieu'!$K1487,Sheet1!$A$2:$E$36,4,0),2),"Không xếp lịch")</f>
        <v>10</v>
      </c>
      <c r="O189" s="37">
        <v>80</v>
      </c>
      <c r="P189" s="37" t="str">
        <f>VLOOKUP(K189,Sheet1!$A$2:$E$36,3,0)</f>
        <v>Thứ 6(07-09)</v>
      </c>
      <c r="Q189" s="37"/>
      <c r="R189" s="38">
        <v>2</v>
      </c>
      <c r="S189" s="38">
        <v>60</v>
      </c>
      <c r="T189" s="38" t="s">
        <v>976</v>
      </c>
      <c r="U189" s="37" t="s">
        <v>863</v>
      </c>
      <c r="V189" s="37"/>
      <c r="W189" s="37"/>
      <c r="X189" s="37" t="s">
        <v>1003</v>
      </c>
      <c r="Y189" s="37">
        <v>1</v>
      </c>
      <c r="Z189" s="40"/>
      <c r="AA189" s="49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6">
        <v>1</v>
      </c>
      <c r="AP189" s="46">
        <v>1</v>
      </c>
      <c r="AQ189" s="46">
        <v>1</v>
      </c>
      <c r="AR189" s="46">
        <v>1</v>
      </c>
      <c r="AS189" s="46">
        <v>1</v>
      </c>
      <c r="AT189" s="46">
        <v>1</v>
      </c>
      <c r="AU189" s="46">
        <v>1</v>
      </c>
      <c r="AV189" s="46"/>
      <c r="AW189" s="47"/>
      <c r="AX189" s="47"/>
      <c r="AY189" s="47"/>
      <c r="AZ189" s="47"/>
      <c r="BA189" s="47"/>
      <c r="BB189" s="46"/>
      <c r="BC189" s="67"/>
    </row>
    <row r="190" spans="1:55" s="2" customFormat="1" ht="18" x14ac:dyDescent="0.2">
      <c r="A190" s="37">
        <v>455</v>
      </c>
      <c r="B190" s="37" t="s">
        <v>539</v>
      </c>
      <c r="C190" s="37" t="s">
        <v>540</v>
      </c>
      <c r="D190" s="37" t="str">
        <f>B190&amp;"(GD"&amp;H190&amp;"-HK2-2223)"&amp;Z190&amp;"."&amp;Y190</f>
        <v>GDTC1(GD2-HK2-2223).1</v>
      </c>
      <c r="E190" s="38">
        <v>1</v>
      </c>
      <c r="F190" s="38">
        <v>30</v>
      </c>
      <c r="G190" s="38">
        <v>3</v>
      </c>
      <c r="H190" s="38">
        <v>2</v>
      </c>
      <c r="I190" s="30" t="s">
        <v>985</v>
      </c>
      <c r="J190" s="38" t="s">
        <v>1164</v>
      </c>
      <c r="K190" s="37">
        <v>11</v>
      </c>
      <c r="L190" s="39"/>
      <c r="M190" s="37" t="e">
        <f>VLOOKUP(K190,Sheet1!$A$8:$E$36,2,0)</f>
        <v>#N/A</v>
      </c>
      <c r="N190" s="37" t="str">
        <f>IFERROR(LEFT(VLOOKUP('2223_HK2_thoikhoabieu'!$K13,Sheet1!$A$2:$E$36,4,0),2),"Không xếp lịch")</f>
        <v>1</v>
      </c>
      <c r="O190" s="37">
        <v>3</v>
      </c>
      <c r="P190" s="37" t="str">
        <f>VLOOKUP(K190,Sheet1!$A$2:$E$36,3,0)</f>
        <v>Thứ 2(01-03)</v>
      </c>
      <c r="Q190" s="37"/>
      <c r="R190" s="38"/>
      <c r="S190" s="38">
        <v>61</v>
      </c>
      <c r="T190" s="38" t="s">
        <v>977</v>
      </c>
      <c r="U190" s="50" t="s">
        <v>949</v>
      </c>
      <c r="V190" s="37"/>
      <c r="W190" s="37" t="s">
        <v>1297</v>
      </c>
      <c r="X190" s="37" t="s">
        <v>1011</v>
      </c>
      <c r="Y190" s="37">
        <v>1</v>
      </c>
      <c r="Z190" s="40"/>
      <c r="AA190" s="49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>
        <v>1</v>
      </c>
      <c r="AP190" s="47">
        <v>1</v>
      </c>
      <c r="AQ190" s="47">
        <v>1</v>
      </c>
      <c r="AR190" s="47">
        <v>1</v>
      </c>
      <c r="AS190" s="47">
        <v>1</v>
      </c>
      <c r="AT190" s="47">
        <v>1</v>
      </c>
      <c r="AU190" s="47">
        <v>1</v>
      </c>
      <c r="AV190" s="47">
        <v>1</v>
      </c>
      <c r="AW190" s="47">
        <v>1</v>
      </c>
      <c r="AX190" s="47">
        <v>1</v>
      </c>
      <c r="AY190" s="47"/>
      <c r="AZ190" s="47"/>
      <c r="BA190" s="47"/>
      <c r="BB190" s="47"/>
      <c r="BC190" s="48"/>
    </row>
    <row r="191" spans="1:55" s="2" customFormat="1" ht="18" x14ac:dyDescent="0.2">
      <c r="A191" s="37">
        <v>455</v>
      </c>
      <c r="B191" s="37" t="s">
        <v>539</v>
      </c>
      <c r="C191" s="37" t="s">
        <v>540</v>
      </c>
      <c r="D191" s="37" t="str">
        <f>B191&amp;"(GD"&amp;H191&amp;"-HK2-2223)"&amp;Z191&amp;"."&amp;Y191</f>
        <v>GDTC1(GD2-HK2-2223).10</v>
      </c>
      <c r="E191" s="38">
        <v>1</v>
      </c>
      <c r="F191" s="38">
        <v>30</v>
      </c>
      <c r="G191" s="38">
        <v>3</v>
      </c>
      <c r="H191" s="38">
        <v>2</v>
      </c>
      <c r="I191" s="30" t="s">
        <v>985</v>
      </c>
      <c r="J191" s="38" t="s">
        <v>1164</v>
      </c>
      <c r="K191" s="37">
        <v>32</v>
      </c>
      <c r="L191" s="39"/>
      <c r="M191" s="37" t="str">
        <f>VLOOKUP(K191,Sheet1!$A$8:$E$36,2,0)</f>
        <v>5Ca2</v>
      </c>
      <c r="N191" s="37" t="str">
        <f>IFERROR(LEFT(VLOOKUP('2223_HK2_thoikhoabieu'!$K14,Sheet1!$A$2:$E$36,4,0),2),"Không xếp lịch")</f>
        <v>4</v>
      </c>
      <c r="O191" s="37">
        <v>3</v>
      </c>
      <c r="P191" s="37" t="str">
        <f>VLOOKUP(K191,Sheet1!$A$2:$E$36,3,0)</f>
        <v>Thứ 5(04-06)</v>
      </c>
      <c r="Q191" s="37"/>
      <c r="R191" s="38"/>
      <c r="S191" s="38">
        <v>61</v>
      </c>
      <c r="T191" s="38" t="s">
        <v>977</v>
      </c>
      <c r="U191" s="50" t="s">
        <v>940</v>
      </c>
      <c r="V191" s="37"/>
      <c r="W191" s="37" t="s">
        <v>1295</v>
      </c>
      <c r="X191" s="37" t="s">
        <v>1011</v>
      </c>
      <c r="Y191" s="37">
        <v>10</v>
      </c>
      <c r="Z191" s="40"/>
      <c r="AA191" s="49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>
        <v>1</v>
      </c>
      <c r="AP191" s="47">
        <v>1</v>
      </c>
      <c r="AQ191" s="47">
        <v>1</v>
      </c>
      <c r="AR191" s="47">
        <v>1</v>
      </c>
      <c r="AS191" s="47">
        <v>1</v>
      </c>
      <c r="AT191" s="47">
        <v>1</v>
      </c>
      <c r="AU191" s="47">
        <v>1</v>
      </c>
      <c r="AV191" s="47">
        <v>1</v>
      </c>
      <c r="AW191" s="47">
        <v>1</v>
      </c>
      <c r="AX191" s="47">
        <v>1</v>
      </c>
      <c r="AY191" s="47"/>
      <c r="AZ191" s="47"/>
      <c r="BA191" s="47"/>
      <c r="BB191" s="47"/>
      <c r="BC191" s="48"/>
    </row>
    <row r="192" spans="1:55" s="2" customFormat="1" ht="18" x14ac:dyDescent="0.2">
      <c r="A192" s="37">
        <v>455</v>
      </c>
      <c r="B192" s="37" t="s">
        <v>539</v>
      </c>
      <c r="C192" s="37" t="s">
        <v>540</v>
      </c>
      <c r="D192" s="37" t="str">
        <f>B192&amp;"(GD"&amp;H192&amp;"-HK2-2223)"&amp;Z192&amp;"."&amp;Y192</f>
        <v>GDTC1(GD2-HK2-2223).11</v>
      </c>
      <c r="E192" s="38">
        <v>1</v>
      </c>
      <c r="F192" s="38">
        <v>30</v>
      </c>
      <c r="G192" s="38">
        <v>3</v>
      </c>
      <c r="H192" s="38">
        <v>2</v>
      </c>
      <c r="I192" s="30" t="s">
        <v>984</v>
      </c>
      <c r="J192" s="38" t="s">
        <v>1164</v>
      </c>
      <c r="K192" s="37">
        <v>33</v>
      </c>
      <c r="L192" s="39"/>
      <c r="M192" s="37" t="e">
        <f>VLOOKUP(K192,Sheet1!$A$8:$E$36,2,0)</f>
        <v>#N/A</v>
      </c>
      <c r="N192" s="37" t="str">
        <f>IFERROR(LEFT(VLOOKUP('2223_HK2_thoikhoabieu'!$K15,Sheet1!$A$2:$E$36,4,0),2),"Không xếp lịch")</f>
        <v>4</v>
      </c>
      <c r="O192" s="37">
        <v>3</v>
      </c>
      <c r="P192" s="37" t="str">
        <f>VLOOKUP(K192,Sheet1!$A$2:$E$36,3,0)</f>
        <v>Thứ 2(07-09)</v>
      </c>
      <c r="Q192" s="37"/>
      <c r="R192" s="38"/>
      <c r="S192" s="38">
        <v>61</v>
      </c>
      <c r="T192" s="38" t="s">
        <v>977</v>
      </c>
      <c r="U192" s="50" t="s">
        <v>943</v>
      </c>
      <c r="V192" s="37"/>
      <c r="W192" s="37" t="s">
        <v>1298</v>
      </c>
      <c r="X192" s="37" t="s">
        <v>1011</v>
      </c>
      <c r="Y192" s="37">
        <v>11</v>
      </c>
      <c r="Z192" s="40"/>
      <c r="AA192" s="49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>
        <v>1</v>
      </c>
      <c r="AP192" s="47">
        <v>1</v>
      </c>
      <c r="AQ192" s="47">
        <v>1</v>
      </c>
      <c r="AR192" s="47">
        <v>1</v>
      </c>
      <c r="AS192" s="47">
        <v>1</v>
      </c>
      <c r="AT192" s="47">
        <v>1</v>
      </c>
      <c r="AU192" s="47">
        <v>1</v>
      </c>
      <c r="AV192" s="47">
        <v>1</v>
      </c>
      <c r="AW192" s="47">
        <v>1</v>
      </c>
      <c r="AX192" s="47">
        <v>1</v>
      </c>
      <c r="AY192" s="47"/>
      <c r="AZ192" s="47"/>
      <c r="BA192" s="47"/>
      <c r="BB192" s="47"/>
      <c r="BC192" s="48"/>
    </row>
    <row r="193" spans="1:55" s="2" customFormat="1" ht="18" x14ac:dyDescent="0.2">
      <c r="A193" s="37">
        <v>455</v>
      </c>
      <c r="B193" s="37" t="s">
        <v>539</v>
      </c>
      <c r="C193" s="37" t="s">
        <v>540</v>
      </c>
      <c r="D193" s="37" t="str">
        <f>B193&amp;"(GD"&amp;H193&amp;"-HK2-2223)"&amp;Z193&amp;"."&amp;Y193</f>
        <v>GDTC1(GD2-HK2-2223).12</v>
      </c>
      <c r="E193" s="38">
        <v>1</v>
      </c>
      <c r="F193" s="38">
        <v>30</v>
      </c>
      <c r="G193" s="38">
        <v>3</v>
      </c>
      <c r="H193" s="38">
        <v>2</v>
      </c>
      <c r="I193" s="30" t="s">
        <v>985</v>
      </c>
      <c r="J193" s="38" t="s">
        <v>1164</v>
      </c>
      <c r="K193" s="37">
        <v>34</v>
      </c>
      <c r="L193" s="39"/>
      <c r="M193" s="37" t="str">
        <f>VLOOKUP(K193,Sheet1!$A$8:$E$36,2,0)</f>
        <v>4Ca4</v>
      </c>
      <c r="N193" s="37" t="str">
        <f>IFERROR(LEFT(VLOOKUP('2223_HK2_thoikhoabieu'!$K16,Sheet1!$A$2:$E$36,4,0),2),"Không xếp lịch")</f>
        <v>7</v>
      </c>
      <c r="O193" s="37">
        <v>3</v>
      </c>
      <c r="P193" s="37" t="str">
        <f>VLOOKUP(K193,Sheet1!$A$2:$E$36,3,0)</f>
        <v>Thứ 4(10-12)</v>
      </c>
      <c r="Q193" s="37"/>
      <c r="R193" s="38"/>
      <c r="S193" s="38">
        <v>61</v>
      </c>
      <c r="T193" s="38" t="s">
        <v>977</v>
      </c>
      <c r="U193" s="50" t="s">
        <v>948</v>
      </c>
      <c r="V193" s="37"/>
      <c r="W193" s="37" t="s">
        <v>1297</v>
      </c>
      <c r="X193" s="37" t="s">
        <v>1011</v>
      </c>
      <c r="Y193" s="37">
        <v>12</v>
      </c>
      <c r="Z193" s="40"/>
      <c r="AA193" s="49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>
        <v>1</v>
      </c>
      <c r="AP193" s="47">
        <v>1</v>
      </c>
      <c r="AQ193" s="47">
        <v>1</v>
      </c>
      <c r="AR193" s="47">
        <v>1</v>
      </c>
      <c r="AS193" s="47">
        <v>1</v>
      </c>
      <c r="AT193" s="47">
        <v>1</v>
      </c>
      <c r="AU193" s="47">
        <v>1</v>
      </c>
      <c r="AV193" s="47">
        <v>1</v>
      </c>
      <c r="AW193" s="47">
        <v>1</v>
      </c>
      <c r="AX193" s="47">
        <v>1</v>
      </c>
      <c r="AY193" s="47"/>
      <c r="AZ193" s="47"/>
      <c r="BA193" s="47"/>
      <c r="BB193" s="47"/>
      <c r="BC193" s="48"/>
    </row>
    <row r="194" spans="1:55" s="2" customFormat="1" ht="18" x14ac:dyDescent="0.2">
      <c r="A194" s="37">
        <v>455</v>
      </c>
      <c r="B194" s="37" t="s">
        <v>539</v>
      </c>
      <c r="C194" s="37" t="s">
        <v>540</v>
      </c>
      <c r="D194" s="37" t="str">
        <f>B194&amp;"(GD"&amp;H194&amp;"-HK2-2223)"&amp;Z194&amp;"."&amp;Y194</f>
        <v>GDTC1(GD2-HK2-2223).13</v>
      </c>
      <c r="E194" s="38">
        <v>1</v>
      </c>
      <c r="F194" s="38">
        <v>30</v>
      </c>
      <c r="G194" s="38">
        <v>3</v>
      </c>
      <c r="H194" s="38">
        <v>2</v>
      </c>
      <c r="I194" s="30" t="s">
        <v>984</v>
      </c>
      <c r="J194" s="38" t="s">
        <v>1164</v>
      </c>
      <c r="K194" s="37">
        <v>41</v>
      </c>
      <c r="L194" s="39"/>
      <c r="M194" s="37" t="str">
        <f>VLOOKUP(K194,Sheet1!$A$8:$E$36,2,0)</f>
        <v>3Ca2</v>
      </c>
      <c r="N194" s="37" t="str">
        <f>IFERROR(LEFT(VLOOKUP('2223_HK2_thoikhoabieu'!$K17,Sheet1!$A$2:$E$36,4,0),2),"Không xếp lịch")</f>
        <v>10</v>
      </c>
      <c r="O194" s="37">
        <v>3</v>
      </c>
      <c r="P194" s="37" t="str">
        <f>VLOOKUP(K194,Sheet1!$A$2:$E$36,3,0)</f>
        <v>Thứ 3(04-06)</v>
      </c>
      <c r="Q194" s="37"/>
      <c r="R194" s="38"/>
      <c r="S194" s="38">
        <v>61</v>
      </c>
      <c r="T194" s="38" t="s">
        <v>977</v>
      </c>
      <c r="U194" s="50" t="s">
        <v>953</v>
      </c>
      <c r="V194" s="37"/>
      <c r="W194" s="37" t="s">
        <v>1297</v>
      </c>
      <c r="X194" s="37" t="s">
        <v>1011</v>
      </c>
      <c r="Y194" s="37">
        <v>13</v>
      </c>
      <c r="Z194" s="40"/>
      <c r="AA194" s="49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>
        <v>1</v>
      </c>
      <c r="AP194" s="47">
        <v>1</v>
      </c>
      <c r="AQ194" s="47">
        <v>1</v>
      </c>
      <c r="AR194" s="47">
        <v>1</v>
      </c>
      <c r="AS194" s="47">
        <v>1</v>
      </c>
      <c r="AT194" s="47">
        <v>1</v>
      </c>
      <c r="AU194" s="47">
        <v>1</v>
      </c>
      <c r="AV194" s="47">
        <v>1</v>
      </c>
      <c r="AW194" s="47">
        <v>1</v>
      </c>
      <c r="AX194" s="47">
        <v>1</v>
      </c>
      <c r="AY194" s="47"/>
      <c r="AZ194" s="47"/>
      <c r="BA194" s="47"/>
      <c r="BB194" s="47"/>
      <c r="BC194" s="48"/>
    </row>
    <row r="195" spans="1:55" s="2" customFormat="1" ht="18" x14ac:dyDescent="0.2">
      <c r="A195" s="37">
        <v>455</v>
      </c>
      <c r="B195" s="37" t="s">
        <v>539</v>
      </c>
      <c r="C195" s="37" t="s">
        <v>540</v>
      </c>
      <c r="D195" s="37" t="str">
        <f>B195&amp;"(GD"&amp;H195&amp;"-HK2-2223)"&amp;Z195&amp;"."&amp;Y195</f>
        <v>GDTC1(GD2-HK2-2223).14</v>
      </c>
      <c r="E195" s="38">
        <v>1</v>
      </c>
      <c r="F195" s="38">
        <v>30</v>
      </c>
      <c r="G195" s="38">
        <v>3</v>
      </c>
      <c r="H195" s="38">
        <v>2</v>
      </c>
      <c r="I195" s="30" t="s">
        <v>985</v>
      </c>
      <c r="J195" s="38" t="s">
        <v>1164</v>
      </c>
      <c r="K195" s="37">
        <v>42</v>
      </c>
      <c r="L195" s="39"/>
      <c r="M195" s="37" t="str">
        <f>VLOOKUP(K195,Sheet1!$A$8:$E$36,2,0)</f>
        <v>6Ca1</v>
      </c>
      <c r="N195" s="37" t="str">
        <f>IFERROR(LEFT(VLOOKUP('2223_HK2_thoikhoabieu'!$K18,Sheet1!$A$2:$E$36,4,0),2),"Không xếp lịch")</f>
        <v>4</v>
      </c>
      <c r="O195" s="37">
        <v>3</v>
      </c>
      <c r="P195" s="37" t="str">
        <f>VLOOKUP(K195,Sheet1!$A$2:$E$36,3,0)</f>
        <v>Thứ 6(01-03)</v>
      </c>
      <c r="Q195" s="37"/>
      <c r="R195" s="38"/>
      <c r="S195" s="38">
        <v>61</v>
      </c>
      <c r="T195" s="38" t="s">
        <v>977</v>
      </c>
      <c r="U195" s="50" t="s">
        <v>959</v>
      </c>
      <c r="V195" s="37"/>
      <c r="W195" s="37" t="s">
        <v>1295</v>
      </c>
      <c r="X195" s="37" t="s">
        <v>1011</v>
      </c>
      <c r="Y195" s="37">
        <v>14</v>
      </c>
      <c r="Z195" s="40"/>
      <c r="AA195" s="49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>
        <v>1</v>
      </c>
      <c r="AP195" s="47">
        <v>1</v>
      </c>
      <c r="AQ195" s="47">
        <v>1</v>
      </c>
      <c r="AR195" s="47">
        <v>1</v>
      </c>
      <c r="AS195" s="47">
        <v>1</v>
      </c>
      <c r="AT195" s="47">
        <v>1</v>
      </c>
      <c r="AU195" s="47">
        <v>1</v>
      </c>
      <c r="AV195" s="47">
        <v>1</v>
      </c>
      <c r="AW195" s="47">
        <v>1</v>
      </c>
      <c r="AX195" s="47">
        <v>1</v>
      </c>
      <c r="AY195" s="47"/>
      <c r="AZ195" s="47"/>
      <c r="BA195" s="47"/>
      <c r="BB195" s="47"/>
      <c r="BC195" s="48"/>
    </row>
    <row r="196" spans="1:55" s="2" customFormat="1" ht="18" x14ac:dyDescent="0.2">
      <c r="A196" s="37">
        <v>455</v>
      </c>
      <c r="B196" s="37" t="s">
        <v>539</v>
      </c>
      <c r="C196" s="37" t="s">
        <v>540</v>
      </c>
      <c r="D196" s="37" t="str">
        <f>B196&amp;"(GD"&amp;H196&amp;"-HK2-2223)"&amp;Z196&amp;"."&amp;Y196</f>
        <v>GDTC1(GD2-HK2-2223).15</v>
      </c>
      <c r="E196" s="38">
        <v>1</v>
      </c>
      <c r="F196" s="38">
        <v>30</v>
      </c>
      <c r="G196" s="38">
        <v>3</v>
      </c>
      <c r="H196" s="38">
        <v>2</v>
      </c>
      <c r="I196" s="30" t="s">
        <v>984</v>
      </c>
      <c r="J196" s="38" t="s">
        <v>1164</v>
      </c>
      <c r="K196" s="37">
        <v>43</v>
      </c>
      <c r="L196" s="39"/>
      <c r="M196" s="37" t="e">
        <f>VLOOKUP(K196,Sheet1!$A$8:$E$36,2,0)</f>
        <v>#N/A</v>
      </c>
      <c r="N196" s="37" t="str">
        <f>IFERROR(LEFT(VLOOKUP('2223_HK2_thoikhoabieu'!$K19,Sheet1!$A$2:$E$36,4,0),2),"Không xếp lịch")</f>
        <v>1</v>
      </c>
      <c r="O196" s="37">
        <v>3</v>
      </c>
      <c r="P196" s="37" t="str">
        <f>VLOOKUP(K196,Sheet1!$A$2:$E$36,3,0)</f>
        <v>Thứ 2(10-12)</v>
      </c>
      <c r="Q196" s="37"/>
      <c r="R196" s="38"/>
      <c r="S196" s="38">
        <v>61</v>
      </c>
      <c r="T196" s="38" t="s">
        <v>977</v>
      </c>
      <c r="U196" s="50" t="s">
        <v>936</v>
      </c>
      <c r="V196" s="37"/>
      <c r="W196" s="37" t="s">
        <v>1297</v>
      </c>
      <c r="X196" s="37" t="s">
        <v>1011</v>
      </c>
      <c r="Y196" s="37">
        <v>15</v>
      </c>
      <c r="Z196" s="40"/>
      <c r="AA196" s="49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>
        <v>1</v>
      </c>
      <c r="AP196" s="47">
        <v>1</v>
      </c>
      <c r="AQ196" s="47">
        <v>1</v>
      </c>
      <c r="AR196" s="47">
        <v>1</v>
      </c>
      <c r="AS196" s="47">
        <v>1</v>
      </c>
      <c r="AT196" s="47">
        <v>1</v>
      </c>
      <c r="AU196" s="47">
        <v>1</v>
      </c>
      <c r="AV196" s="47">
        <v>1</v>
      </c>
      <c r="AW196" s="47">
        <v>1</v>
      </c>
      <c r="AX196" s="47">
        <v>1</v>
      </c>
      <c r="AY196" s="47"/>
      <c r="AZ196" s="47"/>
      <c r="BA196" s="47"/>
      <c r="BB196" s="47"/>
      <c r="BC196" s="48"/>
    </row>
    <row r="197" spans="1:55" s="2" customFormat="1" ht="18" x14ac:dyDescent="0.2">
      <c r="A197" s="37">
        <v>455</v>
      </c>
      <c r="B197" s="37" t="s">
        <v>539</v>
      </c>
      <c r="C197" s="37" t="s">
        <v>540</v>
      </c>
      <c r="D197" s="37" t="str">
        <f>B197&amp;"(GD"&amp;H197&amp;"-HK2-2223)"&amp;Z197&amp;"."&amp;Y197</f>
        <v>GDTC1(GD2-HK2-2223).16</v>
      </c>
      <c r="E197" s="38">
        <v>1</v>
      </c>
      <c r="F197" s="38">
        <v>30</v>
      </c>
      <c r="G197" s="38">
        <v>3</v>
      </c>
      <c r="H197" s="38">
        <v>2</v>
      </c>
      <c r="I197" s="30" t="s">
        <v>984</v>
      </c>
      <c r="J197" s="38" t="s">
        <v>1164</v>
      </c>
      <c r="K197" s="37">
        <v>44</v>
      </c>
      <c r="L197" s="39"/>
      <c r="M197" s="37" t="str">
        <f>VLOOKUP(K197,Sheet1!$A$8:$E$36,2,0)</f>
        <v>5Ca3</v>
      </c>
      <c r="N197" s="37" t="str">
        <f>IFERROR(LEFT(VLOOKUP('2223_HK2_thoikhoabieu'!$K20,Sheet1!$A$2:$E$36,4,0),2),"Không xếp lịch")</f>
        <v>1</v>
      </c>
      <c r="O197" s="37">
        <v>3</v>
      </c>
      <c r="P197" s="37" t="str">
        <f>VLOOKUP(K197,Sheet1!$A$2:$E$36,3,0)</f>
        <v>Thứ 5(07-09)</v>
      </c>
      <c r="Q197" s="37"/>
      <c r="R197" s="38"/>
      <c r="S197" s="38">
        <v>61</v>
      </c>
      <c r="T197" s="38" t="s">
        <v>977</v>
      </c>
      <c r="U197" s="50" t="s">
        <v>939</v>
      </c>
      <c r="V197" s="37"/>
      <c r="W197" s="37" t="s">
        <v>1297</v>
      </c>
      <c r="X197" s="37" t="s">
        <v>1011</v>
      </c>
      <c r="Y197" s="37">
        <v>16</v>
      </c>
      <c r="Z197" s="40"/>
      <c r="AA197" s="49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>
        <v>1</v>
      </c>
      <c r="AP197" s="47">
        <v>1</v>
      </c>
      <c r="AQ197" s="47">
        <v>1</v>
      </c>
      <c r="AR197" s="47">
        <v>1</v>
      </c>
      <c r="AS197" s="47">
        <v>1</v>
      </c>
      <c r="AT197" s="47">
        <v>1</v>
      </c>
      <c r="AU197" s="47">
        <v>1</v>
      </c>
      <c r="AV197" s="47">
        <v>1</v>
      </c>
      <c r="AW197" s="47">
        <v>1</v>
      </c>
      <c r="AX197" s="47">
        <v>1</v>
      </c>
      <c r="AY197" s="47"/>
      <c r="AZ197" s="47"/>
      <c r="BA197" s="47"/>
      <c r="BB197" s="47"/>
      <c r="BC197" s="48"/>
    </row>
    <row r="198" spans="1:55" s="2" customFormat="1" ht="18" x14ac:dyDescent="0.2">
      <c r="A198" s="37">
        <v>455</v>
      </c>
      <c r="B198" s="37" t="s">
        <v>539</v>
      </c>
      <c r="C198" s="37" t="s">
        <v>540</v>
      </c>
      <c r="D198" s="37" t="str">
        <f>B198&amp;"(GD"&amp;H198&amp;"-HK2-2223)"&amp;Z198&amp;"."&amp;Y198</f>
        <v>GDTC1(GD2-HK2-2223).2</v>
      </c>
      <c r="E198" s="38">
        <v>1</v>
      </c>
      <c r="F198" s="38">
        <v>30</v>
      </c>
      <c r="G198" s="38">
        <v>3</v>
      </c>
      <c r="H198" s="38">
        <v>2</v>
      </c>
      <c r="I198" s="30" t="s">
        <v>984</v>
      </c>
      <c r="J198" s="38" t="s">
        <v>1164</v>
      </c>
      <c r="K198" s="37">
        <v>12</v>
      </c>
      <c r="L198" s="39"/>
      <c r="M198" s="37" t="str">
        <f>VLOOKUP(K198,Sheet1!$A$8:$E$36,2,0)</f>
        <v>4Ca2</v>
      </c>
      <c r="N198" s="37" t="str">
        <f>IFERROR(LEFT(VLOOKUP('2223_HK2_thoikhoabieu'!$K21,Sheet1!$A$2:$E$36,4,0),2),"Không xếp lịch")</f>
        <v>4</v>
      </c>
      <c r="O198" s="37">
        <v>3</v>
      </c>
      <c r="P198" s="37" t="str">
        <f>VLOOKUP(K198,Sheet1!$A$2:$E$36,3,0)</f>
        <v>Thứ 4(04-06)</v>
      </c>
      <c r="Q198" s="37"/>
      <c r="R198" s="38"/>
      <c r="S198" s="38">
        <v>61</v>
      </c>
      <c r="T198" s="38" t="s">
        <v>977</v>
      </c>
      <c r="U198" s="50" t="s">
        <v>942</v>
      </c>
      <c r="V198" s="37"/>
      <c r="W198" s="37" t="s">
        <v>1298</v>
      </c>
      <c r="X198" s="37" t="s">
        <v>1011</v>
      </c>
      <c r="Y198" s="37">
        <v>2</v>
      </c>
      <c r="Z198" s="40"/>
      <c r="AA198" s="49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>
        <v>1</v>
      </c>
      <c r="AP198" s="47">
        <v>1</v>
      </c>
      <c r="AQ198" s="47">
        <v>1</v>
      </c>
      <c r="AR198" s="47">
        <v>1</v>
      </c>
      <c r="AS198" s="47">
        <v>1</v>
      </c>
      <c r="AT198" s="47">
        <v>1</v>
      </c>
      <c r="AU198" s="47">
        <v>1</v>
      </c>
      <c r="AV198" s="47">
        <v>1</v>
      </c>
      <c r="AW198" s="47">
        <v>1</v>
      </c>
      <c r="AX198" s="47">
        <v>1</v>
      </c>
      <c r="AY198" s="47"/>
      <c r="AZ198" s="47"/>
      <c r="BA198" s="47"/>
      <c r="BB198" s="47"/>
      <c r="BC198" s="48"/>
    </row>
    <row r="199" spans="1:55" s="2" customFormat="1" ht="18" x14ac:dyDescent="0.2">
      <c r="A199" s="37">
        <v>455</v>
      </c>
      <c r="B199" s="37" t="s">
        <v>539</v>
      </c>
      <c r="C199" s="37" t="s">
        <v>540</v>
      </c>
      <c r="D199" s="37" t="str">
        <f>B199&amp;"(GD"&amp;H199&amp;"-HK2-2223)"&amp;Z199&amp;"."&amp;Y199</f>
        <v>GDTC1(GD2-HK2-2223).3</v>
      </c>
      <c r="E199" s="38">
        <v>1</v>
      </c>
      <c r="F199" s="38">
        <v>30</v>
      </c>
      <c r="G199" s="38">
        <v>3</v>
      </c>
      <c r="H199" s="38">
        <v>2</v>
      </c>
      <c r="I199" s="30" t="s">
        <v>984</v>
      </c>
      <c r="J199" s="38" t="s">
        <v>1164</v>
      </c>
      <c r="K199" s="37">
        <v>13</v>
      </c>
      <c r="L199" s="39"/>
      <c r="M199" s="37" t="str">
        <f>VLOOKUP(K199,Sheet1!$A$8:$E$36,2,0)</f>
        <v>3Ca4</v>
      </c>
      <c r="N199" s="37" t="str">
        <f>IFERROR(LEFT(VLOOKUP('2223_HK2_thoikhoabieu'!$K22,Sheet1!$A$2:$E$36,4,0),2),"Không xếp lịch")</f>
        <v>7</v>
      </c>
      <c r="O199" s="37">
        <v>3</v>
      </c>
      <c r="P199" s="37" t="str">
        <f>VLOOKUP(K199,Sheet1!$A$2:$E$36,3,0)</f>
        <v>Thứ 3(10-12)</v>
      </c>
      <c r="Q199" s="37"/>
      <c r="R199" s="38"/>
      <c r="S199" s="38">
        <v>61</v>
      </c>
      <c r="T199" s="38" t="s">
        <v>978</v>
      </c>
      <c r="U199" s="50" t="s">
        <v>955</v>
      </c>
      <c r="V199" s="37"/>
      <c r="W199" s="37" t="s">
        <v>1296</v>
      </c>
      <c r="X199" s="37" t="s">
        <v>1011</v>
      </c>
      <c r="Y199" s="37">
        <v>3</v>
      </c>
      <c r="Z199" s="40"/>
      <c r="AA199" s="49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>
        <v>1</v>
      </c>
      <c r="AP199" s="47">
        <v>1</v>
      </c>
      <c r="AQ199" s="47">
        <v>1</v>
      </c>
      <c r="AR199" s="47">
        <v>1</v>
      </c>
      <c r="AS199" s="47">
        <v>1</v>
      </c>
      <c r="AT199" s="47">
        <v>1</v>
      </c>
      <c r="AU199" s="47">
        <v>1</v>
      </c>
      <c r="AV199" s="47">
        <v>1</v>
      </c>
      <c r="AW199" s="47">
        <v>1</v>
      </c>
      <c r="AX199" s="47">
        <v>1</v>
      </c>
      <c r="AY199" s="47"/>
      <c r="AZ199" s="47"/>
      <c r="BA199" s="47"/>
      <c r="BB199" s="47"/>
      <c r="BC199" s="48"/>
    </row>
    <row r="200" spans="1:55" s="2" customFormat="1" ht="18" x14ac:dyDescent="0.2">
      <c r="A200" s="37">
        <v>455</v>
      </c>
      <c r="B200" s="37" t="s">
        <v>539</v>
      </c>
      <c r="C200" s="37" t="s">
        <v>540</v>
      </c>
      <c r="D200" s="37" t="str">
        <f>B200&amp;"(GD"&amp;H200&amp;"-HK2-2223)"&amp;Z200&amp;"."&amp;Y200</f>
        <v>GDTC1(GD2-HK2-2223).4</v>
      </c>
      <c r="E200" s="38">
        <v>1</v>
      </c>
      <c r="F200" s="38">
        <v>30</v>
      </c>
      <c r="G200" s="38">
        <v>3</v>
      </c>
      <c r="H200" s="38">
        <v>2</v>
      </c>
      <c r="I200" s="30" t="s">
        <v>984</v>
      </c>
      <c r="J200" s="38" t="s">
        <v>1164</v>
      </c>
      <c r="K200" s="37">
        <v>14</v>
      </c>
      <c r="L200" s="39"/>
      <c r="M200" s="37" t="str">
        <f>VLOOKUP(K200,Sheet1!$A$8:$E$36,2,0)</f>
        <v>6Ca3</v>
      </c>
      <c r="N200" s="37" t="str">
        <f>IFERROR(LEFT(VLOOKUP('2223_HK2_thoikhoabieu'!$K23,Sheet1!$A$2:$E$36,4,0),2),"Không xếp lịch")</f>
        <v>10</v>
      </c>
      <c r="O200" s="37">
        <v>3</v>
      </c>
      <c r="P200" s="37" t="str">
        <f>VLOOKUP(K200,Sheet1!$A$2:$E$36,3,0)</f>
        <v>Thứ 6(07-09)</v>
      </c>
      <c r="Q200" s="37"/>
      <c r="R200" s="38"/>
      <c r="S200" s="38">
        <v>61</v>
      </c>
      <c r="T200" s="38" t="s">
        <v>977</v>
      </c>
      <c r="U200" s="50" t="s">
        <v>945</v>
      </c>
      <c r="V200" s="37"/>
      <c r="W200" s="37" t="s">
        <v>1298</v>
      </c>
      <c r="X200" s="37" t="s">
        <v>1011</v>
      </c>
      <c r="Y200" s="37">
        <v>4</v>
      </c>
      <c r="Z200" s="40"/>
      <c r="AA200" s="49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>
        <v>1</v>
      </c>
      <c r="AP200" s="47">
        <v>1</v>
      </c>
      <c r="AQ200" s="47">
        <v>1</v>
      </c>
      <c r="AR200" s="47">
        <v>1</v>
      </c>
      <c r="AS200" s="47">
        <v>1</v>
      </c>
      <c r="AT200" s="47">
        <v>1</v>
      </c>
      <c r="AU200" s="47">
        <v>1</v>
      </c>
      <c r="AV200" s="47">
        <v>1</v>
      </c>
      <c r="AW200" s="47">
        <v>1</v>
      </c>
      <c r="AX200" s="47">
        <v>1</v>
      </c>
      <c r="AY200" s="47"/>
      <c r="AZ200" s="47"/>
      <c r="BA200" s="47"/>
      <c r="BB200" s="47"/>
      <c r="BC200" s="48"/>
    </row>
    <row r="201" spans="1:55" s="2" customFormat="1" ht="18" x14ac:dyDescent="0.2">
      <c r="A201" s="37">
        <v>455</v>
      </c>
      <c r="B201" s="37" t="s">
        <v>539</v>
      </c>
      <c r="C201" s="37" t="s">
        <v>540</v>
      </c>
      <c r="D201" s="37" t="str">
        <f>B201&amp;"(GD"&amp;H201&amp;"-HK2-2223)"&amp;Z201&amp;"."&amp;Y201</f>
        <v>GDTC1(GD2-HK2-2223).5</v>
      </c>
      <c r="E201" s="38">
        <v>1</v>
      </c>
      <c r="F201" s="38">
        <v>30</v>
      </c>
      <c r="G201" s="38">
        <v>3</v>
      </c>
      <c r="H201" s="38">
        <v>2</v>
      </c>
      <c r="I201" s="30" t="s">
        <v>984</v>
      </c>
      <c r="J201" s="38" t="s">
        <v>1164</v>
      </c>
      <c r="K201" s="37">
        <v>21</v>
      </c>
      <c r="L201" s="39"/>
      <c r="M201" s="37" t="e">
        <f>VLOOKUP(K201,Sheet1!$A$8:$E$36,2,0)</f>
        <v>#N/A</v>
      </c>
      <c r="N201" s="37" t="str">
        <f>IFERROR(LEFT(VLOOKUP('2223_HK2_thoikhoabieu'!$K24,Sheet1!$A$2:$E$36,4,0),2),"Không xếp lịch")</f>
        <v>4</v>
      </c>
      <c r="O201" s="37">
        <v>3</v>
      </c>
      <c r="P201" s="37" t="str">
        <f>VLOOKUP(K201,Sheet1!$A$2:$E$36,3,0)</f>
        <v>Thứ 2(04-06)</v>
      </c>
      <c r="Q201" s="37"/>
      <c r="R201" s="38"/>
      <c r="S201" s="38">
        <v>61</v>
      </c>
      <c r="T201" s="38" t="s">
        <v>977</v>
      </c>
      <c r="U201" s="50" t="s">
        <v>938</v>
      </c>
      <c r="V201" s="37"/>
      <c r="W201" s="37" t="s">
        <v>1297</v>
      </c>
      <c r="X201" s="37" t="s">
        <v>1011</v>
      </c>
      <c r="Y201" s="37">
        <v>5</v>
      </c>
      <c r="Z201" s="40"/>
      <c r="AA201" s="49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>
        <v>1</v>
      </c>
      <c r="AP201" s="47">
        <v>1</v>
      </c>
      <c r="AQ201" s="47">
        <v>1</v>
      </c>
      <c r="AR201" s="47">
        <v>1</v>
      </c>
      <c r="AS201" s="47">
        <v>1</v>
      </c>
      <c r="AT201" s="47">
        <v>1</v>
      </c>
      <c r="AU201" s="47">
        <v>1</v>
      </c>
      <c r="AV201" s="47">
        <v>1</v>
      </c>
      <c r="AW201" s="47">
        <v>1</v>
      </c>
      <c r="AX201" s="47">
        <v>1</v>
      </c>
      <c r="AY201" s="47"/>
      <c r="AZ201" s="47"/>
      <c r="BA201" s="47"/>
      <c r="BB201" s="47"/>
      <c r="BC201" s="48"/>
    </row>
    <row r="202" spans="1:55" s="2" customFormat="1" ht="18" x14ac:dyDescent="0.2">
      <c r="A202" s="37">
        <v>455</v>
      </c>
      <c r="B202" s="37" t="s">
        <v>539</v>
      </c>
      <c r="C202" s="37" t="s">
        <v>540</v>
      </c>
      <c r="D202" s="37" t="str">
        <f>B202&amp;"(GD"&amp;H202&amp;"-HK2-2223)"&amp;Z202&amp;"."&amp;Y202</f>
        <v>GDTC1(GD2-HK2-2223).6</v>
      </c>
      <c r="E202" s="38">
        <v>1</v>
      </c>
      <c r="F202" s="38">
        <v>30</v>
      </c>
      <c r="G202" s="38">
        <v>3</v>
      </c>
      <c r="H202" s="38">
        <v>2</v>
      </c>
      <c r="I202" s="30" t="s">
        <v>984</v>
      </c>
      <c r="J202" s="38" t="s">
        <v>1164</v>
      </c>
      <c r="K202" s="37">
        <v>22</v>
      </c>
      <c r="L202" s="39"/>
      <c r="M202" s="37" t="str">
        <f>VLOOKUP(K202,Sheet1!$A$8:$E$36,2,0)</f>
        <v>5Ca1</v>
      </c>
      <c r="N202" s="37" t="str">
        <f>IFERROR(LEFT(VLOOKUP('2223_HK2_thoikhoabieu'!$K25,Sheet1!$A$2:$E$36,4,0),2),"Không xếp lịch")</f>
        <v>4</v>
      </c>
      <c r="O202" s="37">
        <v>3</v>
      </c>
      <c r="P202" s="37" t="str">
        <f>VLOOKUP(K202,Sheet1!$A$2:$E$36,3,0)</f>
        <v>Thứ 5(01-03)</v>
      </c>
      <c r="Q202" s="37"/>
      <c r="R202" s="38"/>
      <c r="S202" s="38">
        <v>61</v>
      </c>
      <c r="T202" s="38" t="s">
        <v>977</v>
      </c>
      <c r="U202" s="50" t="s">
        <v>946</v>
      </c>
      <c r="V202" s="37"/>
      <c r="W202" s="37" t="s">
        <v>1298</v>
      </c>
      <c r="X202" s="37" t="s">
        <v>1011</v>
      </c>
      <c r="Y202" s="37">
        <v>6</v>
      </c>
      <c r="Z202" s="40"/>
      <c r="AA202" s="49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>
        <v>1</v>
      </c>
      <c r="AP202" s="47">
        <v>1</v>
      </c>
      <c r="AQ202" s="47">
        <v>1</v>
      </c>
      <c r="AR202" s="47">
        <v>1</v>
      </c>
      <c r="AS202" s="47">
        <v>1</v>
      </c>
      <c r="AT202" s="47">
        <v>1</v>
      </c>
      <c r="AU202" s="47">
        <v>1</v>
      </c>
      <c r="AV202" s="47">
        <v>1</v>
      </c>
      <c r="AW202" s="47">
        <v>1</v>
      </c>
      <c r="AX202" s="47">
        <v>1</v>
      </c>
      <c r="AY202" s="47"/>
      <c r="AZ202" s="47"/>
      <c r="BA202" s="47"/>
      <c r="BB202" s="47"/>
      <c r="BC202" s="48"/>
    </row>
    <row r="203" spans="1:55" s="2" customFormat="1" ht="18" x14ac:dyDescent="0.2">
      <c r="A203" s="37">
        <v>455</v>
      </c>
      <c r="B203" s="37" t="s">
        <v>539</v>
      </c>
      <c r="C203" s="37" t="s">
        <v>540</v>
      </c>
      <c r="D203" s="37" t="str">
        <f>B203&amp;"(GD"&amp;H203&amp;"-HK2-2223)"&amp;Z203&amp;"."&amp;Y203</f>
        <v>GDTC1(GD2-HK2-2223).7</v>
      </c>
      <c r="E203" s="38">
        <v>1</v>
      </c>
      <c r="F203" s="38">
        <v>30</v>
      </c>
      <c r="G203" s="38">
        <v>3</v>
      </c>
      <c r="H203" s="38">
        <v>2</v>
      </c>
      <c r="I203" s="30" t="s">
        <v>985</v>
      </c>
      <c r="J203" s="38" t="s">
        <v>1164</v>
      </c>
      <c r="K203" s="37">
        <v>23</v>
      </c>
      <c r="L203" s="39"/>
      <c r="M203" s="37" t="str">
        <f>VLOOKUP(K203,Sheet1!$A$8:$E$36,2,0)</f>
        <v>4Ca3</v>
      </c>
      <c r="N203" s="37" t="str">
        <f>IFERROR(LEFT(VLOOKUP('2223_HK2_thoikhoabieu'!$K26,Sheet1!$A$2:$E$36,4,0),2),"Không xếp lịch")</f>
        <v>4</v>
      </c>
      <c r="O203" s="37">
        <v>3</v>
      </c>
      <c r="P203" s="37" t="str">
        <f>VLOOKUP(K203,Sheet1!$A$2:$E$36,3,0)</f>
        <v>Thứ 4(07-09)</v>
      </c>
      <c r="Q203" s="37"/>
      <c r="R203" s="38"/>
      <c r="S203" s="38">
        <v>61</v>
      </c>
      <c r="T203" s="38" t="s">
        <v>977</v>
      </c>
      <c r="U203" s="50" t="s">
        <v>941</v>
      </c>
      <c r="V203" s="37"/>
      <c r="W203" s="37" t="s">
        <v>1295</v>
      </c>
      <c r="X203" s="37" t="s">
        <v>1011</v>
      </c>
      <c r="Y203" s="37">
        <v>7</v>
      </c>
      <c r="Z203" s="40"/>
      <c r="AA203" s="49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>
        <v>1</v>
      </c>
      <c r="AP203" s="47">
        <v>1</v>
      </c>
      <c r="AQ203" s="47">
        <v>1</v>
      </c>
      <c r="AR203" s="47">
        <v>1</v>
      </c>
      <c r="AS203" s="47">
        <v>1</v>
      </c>
      <c r="AT203" s="47">
        <v>1</v>
      </c>
      <c r="AU203" s="47">
        <v>1</v>
      </c>
      <c r="AV203" s="47">
        <v>1</v>
      </c>
      <c r="AW203" s="47">
        <v>1</v>
      </c>
      <c r="AX203" s="47">
        <v>1</v>
      </c>
      <c r="AY203" s="47"/>
      <c r="AZ203" s="47"/>
      <c r="BA203" s="47"/>
      <c r="BB203" s="47"/>
      <c r="BC203" s="48"/>
    </row>
    <row r="204" spans="1:55" s="2" customFormat="1" ht="18" x14ac:dyDescent="0.2">
      <c r="A204" s="37">
        <v>455</v>
      </c>
      <c r="B204" s="37" t="s">
        <v>539</v>
      </c>
      <c r="C204" s="37" t="s">
        <v>540</v>
      </c>
      <c r="D204" s="37" t="str">
        <f>B204&amp;"(GD"&amp;H204&amp;"-HK2-2223)"&amp;Z204&amp;"."&amp;Y204</f>
        <v>GDTC1(GD2-HK2-2223).8</v>
      </c>
      <c r="E204" s="38">
        <v>1</v>
      </c>
      <c r="F204" s="38">
        <v>30</v>
      </c>
      <c r="G204" s="38">
        <v>3</v>
      </c>
      <c r="H204" s="38">
        <v>2</v>
      </c>
      <c r="I204" s="30" t="s">
        <v>985</v>
      </c>
      <c r="J204" s="38" t="s">
        <v>1164</v>
      </c>
      <c r="K204" s="37">
        <v>24</v>
      </c>
      <c r="L204" s="39"/>
      <c r="M204" s="37" t="str">
        <f>VLOOKUP(K204,Sheet1!$A$8:$E$36,2,0)</f>
        <v>6Ca4</v>
      </c>
      <c r="N204" s="37" t="str">
        <f>IFERROR(LEFT(VLOOKUP('2223_HK2_thoikhoabieu'!$K27,Sheet1!$A$2:$E$36,4,0),2),"Không xếp lịch")</f>
        <v>4</v>
      </c>
      <c r="O204" s="37">
        <v>3</v>
      </c>
      <c r="P204" s="37" t="str">
        <f>VLOOKUP(K204,Sheet1!$A$2:$E$36,3,0)</f>
        <v>Thứ 6(10-12)</v>
      </c>
      <c r="Q204" s="37"/>
      <c r="R204" s="38"/>
      <c r="S204" s="38">
        <v>61</v>
      </c>
      <c r="T204" s="38" t="s">
        <v>977</v>
      </c>
      <c r="U204" s="50" t="s">
        <v>937</v>
      </c>
      <c r="V204" s="37"/>
      <c r="W204" s="37" t="s">
        <v>1295</v>
      </c>
      <c r="X204" s="37" t="s">
        <v>1011</v>
      </c>
      <c r="Y204" s="37">
        <v>8</v>
      </c>
      <c r="Z204" s="40"/>
      <c r="AA204" s="49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>
        <v>1</v>
      </c>
      <c r="AP204" s="47">
        <v>1</v>
      </c>
      <c r="AQ204" s="47">
        <v>1</v>
      </c>
      <c r="AR204" s="47">
        <v>1</v>
      </c>
      <c r="AS204" s="47">
        <v>1</v>
      </c>
      <c r="AT204" s="47">
        <v>1</v>
      </c>
      <c r="AU204" s="47">
        <v>1</v>
      </c>
      <c r="AV204" s="47">
        <v>1</v>
      </c>
      <c r="AW204" s="47">
        <v>1</v>
      </c>
      <c r="AX204" s="47">
        <v>1</v>
      </c>
      <c r="AY204" s="47"/>
      <c r="AZ204" s="47"/>
      <c r="BA204" s="47"/>
      <c r="BB204" s="47"/>
      <c r="BC204" s="48"/>
    </row>
    <row r="205" spans="1:55" s="2" customFormat="1" ht="18" x14ac:dyDescent="0.2">
      <c r="A205" s="37">
        <v>455</v>
      </c>
      <c r="B205" s="37" t="s">
        <v>539</v>
      </c>
      <c r="C205" s="37" t="s">
        <v>540</v>
      </c>
      <c r="D205" s="37" t="str">
        <f>B205&amp;"(GD"&amp;H205&amp;"-HK2-2223)"&amp;Z205&amp;"."&amp;Y205</f>
        <v>GDTC1(GD2-HK2-2223).9</v>
      </c>
      <c r="E205" s="38">
        <v>1</v>
      </c>
      <c r="F205" s="38">
        <v>30</v>
      </c>
      <c r="G205" s="38">
        <v>3</v>
      </c>
      <c r="H205" s="38">
        <v>2</v>
      </c>
      <c r="I205" s="30" t="s">
        <v>984</v>
      </c>
      <c r="J205" s="38" t="s">
        <v>1164</v>
      </c>
      <c r="K205" s="37">
        <v>31</v>
      </c>
      <c r="L205" s="39"/>
      <c r="M205" s="37" t="e">
        <f>VLOOKUP(K205,Sheet1!$A$8:$E$36,2,0)</f>
        <v>#N/A</v>
      </c>
      <c r="N205" s="37" t="str">
        <f>IFERROR(LEFT(VLOOKUP('2223_HK2_thoikhoabieu'!$K28,Sheet1!$A$2:$E$36,4,0),2),"Không xếp lịch")</f>
        <v>4</v>
      </c>
      <c r="O205" s="37">
        <v>3</v>
      </c>
      <c r="P205" s="37" t="str">
        <f>VLOOKUP(K205,Sheet1!$A$2:$E$36,3,0)</f>
        <v>Thứ 3(01-03)</v>
      </c>
      <c r="Q205" s="37"/>
      <c r="R205" s="38"/>
      <c r="S205" s="38">
        <v>61</v>
      </c>
      <c r="T205" s="38" t="s">
        <v>977</v>
      </c>
      <c r="U205" s="50" t="s">
        <v>944</v>
      </c>
      <c r="V205" s="37"/>
      <c r="W205" s="37" t="s">
        <v>1298</v>
      </c>
      <c r="X205" s="37" t="s">
        <v>1011</v>
      </c>
      <c r="Y205" s="37">
        <v>9</v>
      </c>
      <c r="Z205" s="40"/>
      <c r="AA205" s="49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>
        <v>1</v>
      </c>
      <c r="AP205" s="47">
        <v>1</v>
      </c>
      <c r="AQ205" s="47">
        <v>1</v>
      </c>
      <c r="AR205" s="47">
        <v>1</v>
      </c>
      <c r="AS205" s="47">
        <v>1</v>
      </c>
      <c r="AT205" s="47">
        <v>1</v>
      </c>
      <c r="AU205" s="47">
        <v>1</v>
      </c>
      <c r="AV205" s="47">
        <v>1</v>
      </c>
      <c r="AW205" s="47">
        <v>1</v>
      </c>
      <c r="AX205" s="47">
        <v>1</v>
      </c>
      <c r="AY205" s="47"/>
      <c r="AZ205" s="47"/>
      <c r="BA205" s="47"/>
      <c r="BB205" s="47"/>
      <c r="BC205" s="48"/>
    </row>
    <row r="206" spans="1:55" s="2" customFormat="1" ht="30" x14ac:dyDescent="0.2">
      <c r="A206" s="37">
        <v>437</v>
      </c>
      <c r="B206" s="37" t="s">
        <v>541</v>
      </c>
      <c r="C206" s="37" t="s">
        <v>542</v>
      </c>
      <c r="D206" s="37" t="str">
        <f>B206&amp;"(GD"&amp;H206&amp;"-HK2-2223)"&amp;Z206&amp;"."&amp;Y206</f>
        <v>GDTC2(GD1-HK2-2223).1</v>
      </c>
      <c r="E206" s="38">
        <v>2</v>
      </c>
      <c r="F206" s="38">
        <v>60</v>
      </c>
      <c r="G206" s="38">
        <v>6</v>
      </c>
      <c r="H206" s="38">
        <v>1</v>
      </c>
      <c r="I206" s="30"/>
      <c r="J206" s="38" t="s">
        <v>1165</v>
      </c>
      <c r="K206" s="37">
        <v>11</v>
      </c>
      <c r="L206" s="39"/>
      <c r="M206" s="37" t="e">
        <f>VLOOKUP(K206,Sheet1!$A$8:$E$36,2,0)</f>
        <v>#N/A</v>
      </c>
      <c r="N206" s="37" t="str">
        <f>IFERROR(LEFT(VLOOKUP('2223_HK2_thoikhoabieu'!$K388,Sheet1!$A$2:$E$36,4,0),2),"Không xếp lịch")</f>
        <v>7</v>
      </c>
      <c r="O206" s="37">
        <v>150</v>
      </c>
      <c r="P206" s="37" t="str">
        <f>VLOOKUP(K206,Sheet1!$A$2:$E$36,3,0)</f>
        <v>Thứ 2(01-03)</v>
      </c>
      <c r="Q206" s="37"/>
      <c r="R206" s="38">
        <v>8</v>
      </c>
      <c r="S206" s="38" t="s">
        <v>930</v>
      </c>
      <c r="T206" s="38" t="s">
        <v>930</v>
      </c>
      <c r="U206" s="37" t="s">
        <v>856</v>
      </c>
      <c r="V206" s="37"/>
      <c r="W206" s="37"/>
      <c r="X206" s="37" t="s">
        <v>1011</v>
      </c>
      <c r="Y206" s="37">
        <v>1</v>
      </c>
      <c r="Z206" s="40"/>
      <c r="AA206" s="49">
        <v>1</v>
      </c>
      <c r="AB206" s="47"/>
      <c r="AC206" s="47"/>
      <c r="AD206" s="47"/>
      <c r="AE206" s="47">
        <v>1</v>
      </c>
      <c r="AF206" s="47">
        <v>1</v>
      </c>
      <c r="AG206" s="47">
        <v>1</v>
      </c>
      <c r="AH206" s="47">
        <v>1</v>
      </c>
      <c r="AI206" s="47">
        <v>1</v>
      </c>
      <c r="AJ206" s="47">
        <v>1</v>
      </c>
      <c r="AK206" s="47">
        <v>1</v>
      </c>
      <c r="AL206" s="47">
        <v>1</v>
      </c>
      <c r="AM206" s="47">
        <v>1</v>
      </c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8"/>
    </row>
    <row r="207" spans="1:55" s="2" customFormat="1" ht="30" x14ac:dyDescent="0.2">
      <c r="A207" s="37">
        <v>437</v>
      </c>
      <c r="B207" s="37" t="s">
        <v>541</v>
      </c>
      <c r="C207" s="37" t="s">
        <v>542</v>
      </c>
      <c r="D207" s="37" t="str">
        <f>B207&amp;"(GD"&amp;H207&amp;"-HK2-2223)"&amp;Z207&amp;"."&amp;Y207</f>
        <v>GDTC2(GD1-HK2-2223).1</v>
      </c>
      <c r="E207" s="38">
        <v>2</v>
      </c>
      <c r="F207" s="38">
        <v>60</v>
      </c>
      <c r="G207" s="38">
        <v>6</v>
      </c>
      <c r="H207" s="38">
        <v>1</v>
      </c>
      <c r="I207" s="30"/>
      <c r="J207" s="38" t="s">
        <v>1165</v>
      </c>
      <c r="K207" s="37">
        <v>12</v>
      </c>
      <c r="L207" s="39" t="s">
        <v>988</v>
      </c>
      <c r="M207" s="37" t="str">
        <f>VLOOKUP(K207,Sheet1!$A$8:$E$36,2,0)</f>
        <v>4Ca2</v>
      </c>
      <c r="N207" s="37" t="str">
        <f>IFERROR(LEFT(VLOOKUP('2223_HK2_thoikhoabieu'!$K389,Sheet1!$A$2:$E$36,4,0),2),"Không xếp lịch")</f>
        <v>7</v>
      </c>
      <c r="O207" s="37">
        <v>150</v>
      </c>
      <c r="P207" s="37" t="str">
        <f>VLOOKUP(K207,Sheet1!$A$2:$E$36,3,0)</f>
        <v>Thứ 4(04-06)</v>
      </c>
      <c r="Q207" s="37"/>
      <c r="R207" s="38">
        <v>8</v>
      </c>
      <c r="S207" s="38" t="s">
        <v>930</v>
      </c>
      <c r="T207" s="38" t="s">
        <v>930</v>
      </c>
      <c r="U207" s="37" t="s">
        <v>856</v>
      </c>
      <c r="V207" s="37"/>
      <c r="W207" s="37"/>
      <c r="X207" s="37" t="s">
        <v>1011</v>
      </c>
      <c r="Y207" s="37">
        <v>1</v>
      </c>
      <c r="Z207" s="40"/>
      <c r="AA207" s="49">
        <v>1</v>
      </c>
      <c r="AB207" s="47"/>
      <c r="AC207" s="47"/>
      <c r="AD207" s="47"/>
      <c r="AE207" s="47">
        <v>1</v>
      </c>
      <c r="AF207" s="47">
        <v>1</v>
      </c>
      <c r="AG207" s="47">
        <v>1</v>
      </c>
      <c r="AH207" s="47">
        <v>1</v>
      </c>
      <c r="AI207" s="47">
        <v>1</v>
      </c>
      <c r="AJ207" s="47">
        <v>1</v>
      </c>
      <c r="AK207" s="47">
        <v>1</v>
      </c>
      <c r="AL207" s="47">
        <v>1</v>
      </c>
      <c r="AM207" s="47">
        <v>1</v>
      </c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8"/>
    </row>
    <row r="208" spans="1:55" s="2" customFormat="1" ht="30" x14ac:dyDescent="0.2">
      <c r="A208" s="37">
        <v>437</v>
      </c>
      <c r="B208" s="37" t="s">
        <v>541</v>
      </c>
      <c r="C208" s="37" t="s">
        <v>542</v>
      </c>
      <c r="D208" s="37" t="str">
        <f>B208&amp;"(GD"&amp;H208&amp;"-HK2-2223)"&amp;Z208&amp;"."&amp;Y208</f>
        <v>GDTC2(GD1-HK2-2223).2</v>
      </c>
      <c r="E208" s="38">
        <v>2</v>
      </c>
      <c r="F208" s="38">
        <v>60</v>
      </c>
      <c r="G208" s="38">
        <v>6</v>
      </c>
      <c r="H208" s="38">
        <v>1</v>
      </c>
      <c r="I208" s="30"/>
      <c r="J208" s="38" t="s">
        <v>1165</v>
      </c>
      <c r="K208" s="37">
        <v>13</v>
      </c>
      <c r="L208" s="39"/>
      <c r="M208" s="37" t="str">
        <f>VLOOKUP(K208,Sheet1!$A$8:$E$36,2,0)</f>
        <v>3Ca4</v>
      </c>
      <c r="N208" s="37" t="str">
        <f>IFERROR(LEFT(VLOOKUP('2223_HK2_thoikhoabieu'!$K390,Sheet1!$A$2:$E$36,4,0),2),"Không xếp lịch")</f>
        <v>10</v>
      </c>
      <c r="O208" s="37">
        <v>150</v>
      </c>
      <c r="P208" s="37" t="str">
        <f>VLOOKUP(K208,Sheet1!$A$2:$E$36,3,0)</f>
        <v>Thứ 3(10-12)</v>
      </c>
      <c r="Q208" s="37"/>
      <c r="R208" s="38">
        <v>8</v>
      </c>
      <c r="S208" s="38" t="s">
        <v>930</v>
      </c>
      <c r="T208" s="38" t="s">
        <v>930</v>
      </c>
      <c r="U208" s="37" t="s">
        <v>856</v>
      </c>
      <c r="V208" s="37"/>
      <c r="W208" s="37"/>
      <c r="X208" s="37" t="s">
        <v>1011</v>
      </c>
      <c r="Y208" s="37">
        <v>2</v>
      </c>
      <c r="Z208" s="40"/>
      <c r="AA208" s="49">
        <v>1</v>
      </c>
      <c r="AB208" s="47"/>
      <c r="AC208" s="47"/>
      <c r="AD208" s="47"/>
      <c r="AE208" s="47">
        <v>1</v>
      </c>
      <c r="AF208" s="47">
        <v>1</v>
      </c>
      <c r="AG208" s="47">
        <v>1</v>
      </c>
      <c r="AH208" s="47">
        <v>1</v>
      </c>
      <c r="AI208" s="47">
        <v>1</v>
      </c>
      <c r="AJ208" s="47">
        <v>1</v>
      </c>
      <c r="AK208" s="47">
        <v>1</v>
      </c>
      <c r="AL208" s="47">
        <v>1</v>
      </c>
      <c r="AM208" s="47">
        <v>1</v>
      </c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8"/>
    </row>
    <row r="209" spans="1:55" s="2" customFormat="1" ht="30" x14ac:dyDescent="0.2">
      <c r="A209" s="37">
        <v>437</v>
      </c>
      <c r="B209" s="37" t="s">
        <v>541</v>
      </c>
      <c r="C209" s="37" t="s">
        <v>542</v>
      </c>
      <c r="D209" s="37" t="str">
        <f>B209&amp;"(GD"&amp;H209&amp;"-HK2-2223)"&amp;Z209&amp;"."&amp;Y209</f>
        <v>GDTC2(GD1-HK2-2223).2</v>
      </c>
      <c r="E209" s="38">
        <v>2</v>
      </c>
      <c r="F209" s="38">
        <v>60</v>
      </c>
      <c r="G209" s="38">
        <v>6</v>
      </c>
      <c r="H209" s="38">
        <v>1</v>
      </c>
      <c r="I209" s="30"/>
      <c r="J209" s="38" t="s">
        <v>1165</v>
      </c>
      <c r="K209" s="37">
        <v>14</v>
      </c>
      <c r="L209" s="39" t="s">
        <v>988</v>
      </c>
      <c r="M209" s="37" t="str">
        <f>VLOOKUP(K209,Sheet1!$A$8:$E$36,2,0)</f>
        <v>6Ca3</v>
      </c>
      <c r="N209" s="37" t="str">
        <f>IFERROR(LEFT(VLOOKUP('2223_HK2_thoikhoabieu'!$K391,Sheet1!$A$2:$E$36,4,0),2),"Không xếp lịch")</f>
        <v>1</v>
      </c>
      <c r="O209" s="37">
        <v>150</v>
      </c>
      <c r="P209" s="37" t="str">
        <f>VLOOKUP(K209,Sheet1!$A$2:$E$36,3,0)</f>
        <v>Thứ 6(07-09)</v>
      </c>
      <c r="Q209" s="37"/>
      <c r="R209" s="38">
        <v>8</v>
      </c>
      <c r="S209" s="38" t="s">
        <v>930</v>
      </c>
      <c r="T209" s="38" t="s">
        <v>930</v>
      </c>
      <c r="U209" s="37" t="s">
        <v>856</v>
      </c>
      <c r="V209" s="37"/>
      <c r="W209" s="37"/>
      <c r="X209" s="37" t="s">
        <v>1011</v>
      </c>
      <c r="Y209" s="37">
        <v>2</v>
      </c>
      <c r="Z209" s="40"/>
      <c r="AA209" s="49">
        <v>1</v>
      </c>
      <c r="AB209" s="47"/>
      <c r="AC209" s="47"/>
      <c r="AD209" s="47"/>
      <c r="AE209" s="47">
        <v>1</v>
      </c>
      <c r="AF209" s="47">
        <v>1</v>
      </c>
      <c r="AG209" s="47">
        <v>1</v>
      </c>
      <c r="AH209" s="47">
        <v>1</v>
      </c>
      <c r="AI209" s="47">
        <v>1</v>
      </c>
      <c r="AJ209" s="47">
        <v>1</v>
      </c>
      <c r="AK209" s="47">
        <v>1</v>
      </c>
      <c r="AL209" s="47">
        <v>1</v>
      </c>
      <c r="AM209" s="47">
        <v>1</v>
      </c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8"/>
    </row>
    <row r="210" spans="1:55" s="2" customFormat="1" ht="30" x14ac:dyDescent="0.2">
      <c r="A210" s="37">
        <v>437</v>
      </c>
      <c r="B210" s="37" t="s">
        <v>541</v>
      </c>
      <c r="C210" s="37" t="s">
        <v>542</v>
      </c>
      <c r="D210" s="37" t="str">
        <f>B210&amp;"(GD"&amp;H210&amp;"-HK2-2223)"&amp;Z210&amp;"."&amp;Y210</f>
        <v>GDTC2(GD1-HK2-2223).3</v>
      </c>
      <c r="E210" s="38">
        <v>2</v>
      </c>
      <c r="F210" s="38">
        <v>60</v>
      </c>
      <c r="G210" s="38">
        <v>6</v>
      </c>
      <c r="H210" s="38">
        <v>1</v>
      </c>
      <c r="I210" s="30"/>
      <c r="J210" s="38" t="s">
        <v>1165</v>
      </c>
      <c r="K210" s="37">
        <v>21</v>
      </c>
      <c r="L210" s="39"/>
      <c r="M210" s="37" t="e">
        <f>VLOOKUP(K210,Sheet1!$A$8:$E$36,2,0)</f>
        <v>#N/A</v>
      </c>
      <c r="N210" s="37" t="str">
        <f>IFERROR(LEFT(VLOOKUP('2223_HK2_thoikhoabieu'!$K392,Sheet1!$A$2:$E$36,4,0),2),"Không xếp lịch")</f>
        <v>4</v>
      </c>
      <c r="O210" s="37">
        <v>150</v>
      </c>
      <c r="P210" s="37" t="str">
        <f>VLOOKUP(K210,Sheet1!$A$2:$E$36,3,0)</f>
        <v>Thứ 2(04-06)</v>
      </c>
      <c r="Q210" s="37"/>
      <c r="R210" s="38">
        <v>8</v>
      </c>
      <c r="S210" s="38" t="s">
        <v>930</v>
      </c>
      <c r="T210" s="38" t="s">
        <v>930</v>
      </c>
      <c r="U210" s="37" t="s">
        <v>856</v>
      </c>
      <c r="V210" s="37"/>
      <c r="W210" s="37"/>
      <c r="X210" s="37" t="s">
        <v>1011</v>
      </c>
      <c r="Y210" s="37">
        <v>3</v>
      </c>
      <c r="Z210" s="40"/>
      <c r="AA210" s="49">
        <v>1</v>
      </c>
      <c r="AB210" s="47"/>
      <c r="AC210" s="47"/>
      <c r="AD210" s="47"/>
      <c r="AE210" s="47">
        <v>1</v>
      </c>
      <c r="AF210" s="47">
        <v>1</v>
      </c>
      <c r="AG210" s="47">
        <v>1</v>
      </c>
      <c r="AH210" s="47">
        <v>1</v>
      </c>
      <c r="AI210" s="47">
        <v>1</v>
      </c>
      <c r="AJ210" s="47">
        <v>1</v>
      </c>
      <c r="AK210" s="47">
        <v>1</v>
      </c>
      <c r="AL210" s="47">
        <v>1</v>
      </c>
      <c r="AM210" s="47">
        <v>1</v>
      </c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8"/>
    </row>
    <row r="211" spans="1:55" s="2" customFormat="1" ht="30" x14ac:dyDescent="0.2">
      <c r="A211" s="37">
        <v>437</v>
      </c>
      <c r="B211" s="37" t="s">
        <v>541</v>
      </c>
      <c r="C211" s="37" t="s">
        <v>542</v>
      </c>
      <c r="D211" s="37" t="str">
        <f>B211&amp;"(GD"&amp;H211&amp;"-HK2-2223)"&amp;Z211&amp;"."&amp;Y211</f>
        <v>GDTC2(GD1-HK2-2223).3</v>
      </c>
      <c r="E211" s="38">
        <v>2</v>
      </c>
      <c r="F211" s="38">
        <v>60</v>
      </c>
      <c r="G211" s="38">
        <v>6</v>
      </c>
      <c r="H211" s="38">
        <v>1</v>
      </c>
      <c r="I211" s="30"/>
      <c r="J211" s="38" t="s">
        <v>1165</v>
      </c>
      <c r="K211" s="37">
        <v>22</v>
      </c>
      <c r="L211" s="39" t="s">
        <v>988</v>
      </c>
      <c r="M211" s="37" t="str">
        <f>VLOOKUP(K211,Sheet1!$A$8:$E$36,2,0)</f>
        <v>5Ca1</v>
      </c>
      <c r="N211" s="37" t="str">
        <f>IFERROR(LEFT(VLOOKUP('2223_HK2_thoikhoabieu'!$K393,Sheet1!$A$2:$E$36,4,0),2),"Không xếp lịch")</f>
        <v>10</v>
      </c>
      <c r="O211" s="37">
        <v>150</v>
      </c>
      <c r="P211" s="37" t="str">
        <f>VLOOKUP(K211,Sheet1!$A$2:$E$36,3,0)</f>
        <v>Thứ 5(01-03)</v>
      </c>
      <c r="Q211" s="37"/>
      <c r="R211" s="38">
        <v>8</v>
      </c>
      <c r="S211" s="38" t="s">
        <v>930</v>
      </c>
      <c r="T211" s="38" t="s">
        <v>930</v>
      </c>
      <c r="U211" s="37" t="s">
        <v>856</v>
      </c>
      <c r="V211" s="37"/>
      <c r="W211" s="37"/>
      <c r="X211" s="37" t="s">
        <v>1011</v>
      </c>
      <c r="Y211" s="37">
        <v>3</v>
      </c>
      <c r="Z211" s="40"/>
      <c r="AA211" s="49">
        <v>1</v>
      </c>
      <c r="AB211" s="47"/>
      <c r="AC211" s="47"/>
      <c r="AD211" s="47"/>
      <c r="AE211" s="47">
        <v>1</v>
      </c>
      <c r="AF211" s="47">
        <v>1</v>
      </c>
      <c r="AG211" s="47">
        <v>1</v>
      </c>
      <c r="AH211" s="47">
        <v>1</v>
      </c>
      <c r="AI211" s="47">
        <v>1</v>
      </c>
      <c r="AJ211" s="47">
        <v>1</v>
      </c>
      <c r="AK211" s="47">
        <v>1</v>
      </c>
      <c r="AL211" s="47">
        <v>1</v>
      </c>
      <c r="AM211" s="47">
        <v>1</v>
      </c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8"/>
    </row>
    <row r="212" spans="1:55" s="2" customFormat="1" ht="30" x14ac:dyDescent="0.2">
      <c r="A212" s="37">
        <v>437</v>
      </c>
      <c r="B212" s="37" t="s">
        <v>541</v>
      </c>
      <c r="C212" s="37" t="s">
        <v>542</v>
      </c>
      <c r="D212" s="37" t="str">
        <f>B212&amp;"(GD"&amp;H212&amp;"-HK2-2223)"&amp;Z212&amp;"."&amp;Y212</f>
        <v>GDTC2(GD1-HK2-2223).4</v>
      </c>
      <c r="E212" s="38">
        <v>2</v>
      </c>
      <c r="F212" s="38">
        <v>60</v>
      </c>
      <c r="G212" s="38">
        <v>6</v>
      </c>
      <c r="H212" s="38">
        <v>1</v>
      </c>
      <c r="I212" s="30"/>
      <c r="J212" s="38" t="s">
        <v>1165</v>
      </c>
      <c r="K212" s="37">
        <v>23</v>
      </c>
      <c r="L212" s="39"/>
      <c r="M212" s="37" t="str">
        <f>VLOOKUP(K212,Sheet1!$A$8:$E$36,2,0)</f>
        <v>4Ca3</v>
      </c>
      <c r="N212" s="37" t="str">
        <f>IFERROR(LEFT(VLOOKUP('2223_HK2_thoikhoabieu'!$K394,Sheet1!$A$2:$E$36,4,0),2),"Không xếp lịch")</f>
        <v>7</v>
      </c>
      <c r="O212" s="37">
        <v>150</v>
      </c>
      <c r="P212" s="37" t="str">
        <f>VLOOKUP(K212,Sheet1!$A$2:$E$36,3,0)</f>
        <v>Thứ 4(07-09)</v>
      </c>
      <c r="Q212" s="37"/>
      <c r="R212" s="38">
        <v>8</v>
      </c>
      <c r="S212" s="38" t="s">
        <v>930</v>
      </c>
      <c r="T212" s="38" t="s">
        <v>930</v>
      </c>
      <c r="U212" s="37" t="s">
        <v>856</v>
      </c>
      <c r="V212" s="37"/>
      <c r="W212" s="37"/>
      <c r="X212" s="37" t="s">
        <v>1011</v>
      </c>
      <c r="Y212" s="37">
        <v>4</v>
      </c>
      <c r="Z212" s="40"/>
      <c r="AA212" s="49">
        <v>1</v>
      </c>
      <c r="AB212" s="47"/>
      <c r="AC212" s="47"/>
      <c r="AD212" s="47"/>
      <c r="AE212" s="47">
        <v>1</v>
      </c>
      <c r="AF212" s="47">
        <v>1</v>
      </c>
      <c r="AG212" s="47">
        <v>1</v>
      </c>
      <c r="AH212" s="47">
        <v>1</v>
      </c>
      <c r="AI212" s="47">
        <v>1</v>
      </c>
      <c r="AJ212" s="47">
        <v>1</v>
      </c>
      <c r="AK212" s="47">
        <v>1</v>
      </c>
      <c r="AL212" s="47">
        <v>1</v>
      </c>
      <c r="AM212" s="47">
        <v>1</v>
      </c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8"/>
    </row>
    <row r="213" spans="1:55" s="2" customFormat="1" ht="45" x14ac:dyDescent="0.2">
      <c r="A213" s="37">
        <v>437</v>
      </c>
      <c r="B213" s="37" t="s">
        <v>541</v>
      </c>
      <c r="C213" s="37" t="s">
        <v>542</v>
      </c>
      <c r="D213" s="37" t="str">
        <f>B213&amp;"(GD"&amp;H213&amp;"-HK2-2223)"&amp;Z213&amp;"."&amp;Y213</f>
        <v>GDTC2(GD1-HK2-2223).4</v>
      </c>
      <c r="E213" s="38">
        <v>2</v>
      </c>
      <c r="F213" s="38">
        <v>60</v>
      </c>
      <c r="G213" s="38">
        <v>6</v>
      </c>
      <c r="H213" s="38">
        <v>1</v>
      </c>
      <c r="I213" s="30"/>
      <c r="J213" s="38" t="s">
        <v>1165</v>
      </c>
      <c r="K213" s="37">
        <v>24</v>
      </c>
      <c r="L213" s="39" t="s">
        <v>988</v>
      </c>
      <c r="M213" s="37" t="str">
        <f>VLOOKUP(K213,Sheet1!$A$8:$E$36,2,0)</f>
        <v>6Ca4</v>
      </c>
      <c r="N213" s="37" t="str">
        <f>IFERROR(LEFT(VLOOKUP('2223_HK2_thoikhoabieu'!$K395,Sheet1!$A$2:$E$36,4,0),2),"Không xếp lịch")</f>
        <v>Không xếp lịch</v>
      </c>
      <c r="O213" s="37">
        <v>150</v>
      </c>
      <c r="P213" s="37" t="str">
        <f>VLOOKUP(K213,Sheet1!$A$2:$E$36,3,0)</f>
        <v>Thứ 6(10-12)</v>
      </c>
      <c r="Q213" s="37"/>
      <c r="R213" s="38">
        <v>8</v>
      </c>
      <c r="S213" s="38" t="s">
        <v>930</v>
      </c>
      <c r="T213" s="38" t="s">
        <v>930</v>
      </c>
      <c r="U213" s="37" t="s">
        <v>856</v>
      </c>
      <c r="V213" s="37"/>
      <c r="W213" s="37"/>
      <c r="X213" s="37" t="s">
        <v>1011</v>
      </c>
      <c r="Y213" s="37">
        <v>4</v>
      </c>
      <c r="Z213" s="40"/>
      <c r="AA213" s="49">
        <v>1</v>
      </c>
      <c r="AB213" s="47"/>
      <c r="AC213" s="47"/>
      <c r="AD213" s="47"/>
      <c r="AE213" s="47">
        <v>1</v>
      </c>
      <c r="AF213" s="47">
        <v>1</v>
      </c>
      <c r="AG213" s="47">
        <v>1</v>
      </c>
      <c r="AH213" s="47">
        <v>1</v>
      </c>
      <c r="AI213" s="47">
        <v>1</v>
      </c>
      <c r="AJ213" s="47">
        <v>1</v>
      </c>
      <c r="AK213" s="47">
        <v>1</v>
      </c>
      <c r="AL213" s="47">
        <v>1</v>
      </c>
      <c r="AM213" s="47">
        <v>1</v>
      </c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8"/>
    </row>
    <row r="214" spans="1:55" s="2" customFormat="1" ht="30" x14ac:dyDescent="0.2">
      <c r="A214" s="37">
        <v>437</v>
      </c>
      <c r="B214" s="37" t="s">
        <v>541</v>
      </c>
      <c r="C214" s="37" t="s">
        <v>542</v>
      </c>
      <c r="D214" s="37" t="str">
        <f>B214&amp;"(GD"&amp;H214&amp;"-HK2-2223)"&amp;Z214&amp;"."&amp;Y214</f>
        <v>GDTC2(GD1-HK2-2223).5</v>
      </c>
      <c r="E214" s="38">
        <v>2</v>
      </c>
      <c r="F214" s="38">
        <v>60</v>
      </c>
      <c r="G214" s="38">
        <v>6</v>
      </c>
      <c r="H214" s="38">
        <v>1</v>
      </c>
      <c r="I214" s="30"/>
      <c r="J214" s="38" t="s">
        <v>1165</v>
      </c>
      <c r="K214" s="37">
        <v>31</v>
      </c>
      <c r="L214" s="39"/>
      <c r="M214" s="37" t="e">
        <f>VLOOKUP(K214,Sheet1!$A$8:$E$36,2,0)</f>
        <v>#N/A</v>
      </c>
      <c r="N214" s="37" t="str">
        <f>IFERROR(LEFT(VLOOKUP('2223_HK2_thoikhoabieu'!$K396,Sheet1!$A$2:$E$36,4,0),2),"Không xếp lịch")</f>
        <v>1</v>
      </c>
      <c r="O214" s="37">
        <v>150</v>
      </c>
      <c r="P214" s="37" t="str">
        <f>VLOOKUP(K214,Sheet1!$A$2:$E$36,3,0)</f>
        <v>Thứ 3(01-03)</v>
      </c>
      <c r="Q214" s="37"/>
      <c r="R214" s="38">
        <v>8</v>
      </c>
      <c r="S214" s="38" t="s">
        <v>930</v>
      </c>
      <c r="T214" s="38" t="s">
        <v>930</v>
      </c>
      <c r="U214" s="37" t="s">
        <v>856</v>
      </c>
      <c r="V214" s="37"/>
      <c r="W214" s="37"/>
      <c r="X214" s="37" t="s">
        <v>1011</v>
      </c>
      <c r="Y214" s="37">
        <v>5</v>
      </c>
      <c r="Z214" s="40"/>
      <c r="AA214" s="49">
        <v>1</v>
      </c>
      <c r="AB214" s="47"/>
      <c r="AC214" s="47"/>
      <c r="AD214" s="47"/>
      <c r="AE214" s="47">
        <v>1</v>
      </c>
      <c r="AF214" s="47">
        <v>1</v>
      </c>
      <c r="AG214" s="47">
        <v>1</v>
      </c>
      <c r="AH214" s="47">
        <v>1</v>
      </c>
      <c r="AI214" s="47">
        <v>1</v>
      </c>
      <c r="AJ214" s="47">
        <v>1</v>
      </c>
      <c r="AK214" s="47">
        <v>1</v>
      </c>
      <c r="AL214" s="47">
        <v>1</v>
      </c>
      <c r="AM214" s="47">
        <v>1</v>
      </c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8"/>
    </row>
    <row r="215" spans="1:55" s="2" customFormat="1" ht="30" x14ac:dyDescent="0.2">
      <c r="A215" s="37">
        <v>437</v>
      </c>
      <c r="B215" s="37" t="s">
        <v>541</v>
      </c>
      <c r="C215" s="37" t="s">
        <v>542</v>
      </c>
      <c r="D215" s="37" t="str">
        <f>B215&amp;"(GD"&amp;H215&amp;"-HK2-2223)"&amp;Z215&amp;"."&amp;Y215</f>
        <v>GDTC2(GD1-HK2-2223).5</v>
      </c>
      <c r="E215" s="38">
        <v>2</v>
      </c>
      <c r="F215" s="38">
        <v>60</v>
      </c>
      <c r="G215" s="38">
        <v>6</v>
      </c>
      <c r="H215" s="38">
        <v>1</v>
      </c>
      <c r="I215" s="30"/>
      <c r="J215" s="38" t="s">
        <v>1165</v>
      </c>
      <c r="K215" s="37">
        <v>32</v>
      </c>
      <c r="L215" s="39" t="s">
        <v>988</v>
      </c>
      <c r="M215" s="37" t="str">
        <f>VLOOKUP(K215,Sheet1!$A$8:$E$36,2,0)</f>
        <v>5Ca2</v>
      </c>
      <c r="N215" s="37" t="str">
        <f>IFERROR(LEFT(VLOOKUP('2223_HK2_thoikhoabieu'!$K397,Sheet1!$A$2:$E$36,4,0),2),"Không xếp lịch")</f>
        <v>4</v>
      </c>
      <c r="O215" s="37">
        <v>150</v>
      </c>
      <c r="P215" s="37" t="str">
        <f>VLOOKUP(K215,Sheet1!$A$2:$E$36,3,0)</f>
        <v>Thứ 5(04-06)</v>
      </c>
      <c r="Q215" s="37"/>
      <c r="R215" s="38">
        <v>8</v>
      </c>
      <c r="S215" s="38" t="s">
        <v>930</v>
      </c>
      <c r="T215" s="38" t="s">
        <v>930</v>
      </c>
      <c r="U215" s="37" t="s">
        <v>856</v>
      </c>
      <c r="V215" s="37"/>
      <c r="W215" s="37"/>
      <c r="X215" s="37" t="s">
        <v>1011</v>
      </c>
      <c r="Y215" s="37">
        <v>5</v>
      </c>
      <c r="Z215" s="40"/>
      <c r="AA215" s="49">
        <v>1</v>
      </c>
      <c r="AB215" s="47"/>
      <c r="AC215" s="47"/>
      <c r="AD215" s="47"/>
      <c r="AE215" s="47">
        <v>1</v>
      </c>
      <c r="AF215" s="47">
        <v>1</v>
      </c>
      <c r="AG215" s="47">
        <v>1</v>
      </c>
      <c r="AH215" s="47">
        <v>1</v>
      </c>
      <c r="AI215" s="47">
        <v>1</v>
      </c>
      <c r="AJ215" s="47">
        <v>1</v>
      </c>
      <c r="AK215" s="47">
        <v>1</v>
      </c>
      <c r="AL215" s="47">
        <v>1</v>
      </c>
      <c r="AM215" s="47">
        <v>1</v>
      </c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8"/>
    </row>
    <row r="216" spans="1:55" s="2" customFormat="1" ht="30" x14ac:dyDescent="0.2">
      <c r="A216" s="37">
        <v>437</v>
      </c>
      <c r="B216" s="37" t="s">
        <v>541</v>
      </c>
      <c r="C216" s="37" t="s">
        <v>542</v>
      </c>
      <c r="D216" s="37" t="str">
        <f>B216&amp;"(GD"&amp;H216&amp;"-HK2-2223)"&amp;Z216&amp;"."&amp;Y216</f>
        <v>GDTC2(GD1-HK2-2223).6</v>
      </c>
      <c r="E216" s="38">
        <v>2</v>
      </c>
      <c r="F216" s="38">
        <v>60</v>
      </c>
      <c r="G216" s="38">
        <v>6</v>
      </c>
      <c r="H216" s="38">
        <v>1</v>
      </c>
      <c r="I216" s="30"/>
      <c r="J216" s="38" t="s">
        <v>1165</v>
      </c>
      <c r="K216" s="37">
        <v>33</v>
      </c>
      <c r="L216" s="39"/>
      <c r="M216" s="37" t="e">
        <f>VLOOKUP(K216,Sheet1!$A$8:$E$36,2,0)</f>
        <v>#N/A</v>
      </c>
      <c r="N216" s="37" t="str">
        <f>IFERROR(LEFT(VLOOKUP('2223_HK2_thoikhoabieu'!$K398,Sheet1!$A$2:$E$36,4,0),2),"Không xếp lịch")</f>
        <v>10</v>
      </c>
      <c r="O216" s="37">
        <v>150</v>
      </c>
      <c r="P216" s="37" t="str">
        <f>VLOOKUP(K216,Sheet1!$A$2:$E$36,3,0)</f>
        <v>Thứ 2(07-09)</v>
      </c>
      <c r="Q216" s="37"/>
      <c r="R216" s="38">
        <v>8</v>
      </c>
      <c r="S216" s="38" t="s">
        <v>930</v>
      </c>
      <c r="T216" s="38" t="s">
        <v>930</v>
      </c>
      <c r="U216" s="37" t="s">
        <v>856</v>
      </c>
      <c r="V216" s="37"/>
      <c r="W216" s="37"/>
      <c r="X216" s="37" t="s">
        <v>1011</v>
      </c>
      <c r="Y216" s="37">
        <v>6</v>
      </c>
      <c r="Z216" s="40"/>
      <c r="AA216" s="49">
        <v>1</v>
      </c>
      <c r="AB216" s="47"/>
      <c r="AC216" s="47"/>
      <c r="AD216" s="47"/>
      <c r="AE216" s="47">
        <v>1</v>
      </c>
      <c r="AF216" s="47">
        <v>1</v>
      </c>
      <c r="AG216" s="47">
        <v>1</v>
      </c>
      <c r="AH216" s="47">
        <v>1</v>
      </c>
      <c r="AI216" s="47">
        <v>1</v>
      </c>
      <c r="AJ216" s="47">
        <v>1</v>
      </c>
      <c r="AK216" s="47">
        <v>1</v>
      </c>
      <c r="AL216" s="47">
        <v>1</v>
      </c>
      <c r="AM216" s="47">
        <v>1</v>
      </c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8"/>
    </row>
    <row r="217" spans="1:55" s="2" customFormat="1" ht="30" x14ac:dyDescent="0.2">
      <c r="A217" s="37">
        <v>437</v>
      </c>
      <c r="B217" s="37" t="s">
        <v>541</v>
      </c>
      <c r="C217" s="37" t="s">
        <v>542</v>
      </c>
      <c r="D217" s="37" t="str">
        <f>B217&amp;"(GD"&amp;H217&amp;"-HK2-2223)"&amp;Z217&amp;"."&amp;Y217</f>
        <v>GDTC2(GD1-HK2-2223).6</v>
      </c>
      <c r="E217" s="38">
        <v>2</v>
      </c>
      <c r="F217" s="38">
        <v>60</v>
      </c>
      <c r="G217" s="38">
        <v>6</v>
      </c>
      <c r="H217" s="38">
        <v>1</v>
      </c>
      <c r="I217" s="30"/>
      <c r="J217" s="38" t="s">
        <v>1165</v>
      </c>
      <c r="K217" s="37">
        <v>34</v>
      </c>
      <c r="L217" s="39" t="s">
        <v>988</v>
      </c>
      <c r="M217" s="37" t="str">
        <f>VLOOKUP(K217,Sheet1!$A$8:$E$36,2,0)</f>
        <v>4Ca4</v>
      </c>
      <c r="N217" s="37" t="str">
        <f>IFERROR(LEFT(VLOOKUP('2223_HK2_thoikhoabieu'!$K399,Sheet1!$A$2:$E$36,4,0),2),"Không xếp lịch")</f>
        <v>7</v>
      </c>
      <c r="O217" s="37">
        <v>150</v>
      </c>
      <c r="P217" s="37" t="str">
        <f>VLOOKUP(K217,Sheet1!$A$2:$E$36,3,0)</f>
        <v>Thứ 4(10-12)</v>
      </c>
      <c r="Q217" s="37"/>
      <c r="R217" s="38">
        <v>8</v>
      </c>
      <c r="S217" s="38" t="s">
        <v>930</v>
      </c>
      <c r="T217" s="38" t="s">
        <v>930</v>
      </c>
      <c r="U217" s="37" t="s">
        <v>856</v>
      </c>
      <c r="V217" s="37"/>
      <c r="W217" s="37"/>
      <c r="X217" s="37" t="s">
        <v>1011</v>
      </c>
      <c r="Y217" s="37">
        <v>6</v>
      </c>
      <c r="Z217" s="40"/>
      <c r="AA217" s="49">
        <v>1</v>
      </c>
      <c r="AB217" s="47"/>
      <c r="AC217" s="47"/>
      <c r="AD217" s="47"/>
      <c r="AE217" s="47">
        <v>1</v>
      </c>
      <c r="AF217" s="47">
        <v>1</v>
      </c>
      <c r="AG217" s="47">
        <v>1</v>
      </c>
      <c r="AH217" s="47">
        <v>1</v>
      </c>
      <c r="AI217" s="47">
        <v>1</v>
      </c>
      <c r="AJ217" s="47">
        <v>1</v>
      </c>
      <c r="AK217" s="47">
        <v>1</v>
      </c>
      <c r="AL217" s="47">
        <v>1</v>
      </c>
      <c r="AM217" s="47">
        <v>1</v>
      </c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8"/>
    </row>
    <row r="218" spans="1:55" s="2" customFormat="1" ht="30" x14ac:dyDescent="0.2">
      <c r="A218" s="37">
        <v>437</v>
      </c>
      <c r="B218" s="37" t="s">
        <v>541</v>
      </c>
      <c r="C218" s="37" t="s">
        <v>542</v>
      </c>
      <c r="D218" s="37" t="str">
        <f>B218&amp;"(GD"&amp;H218&amp;"-HK2-2223)"&amp;Z218&amp;"."&amp;Y218</f>
        <v>GDTC2(GD1-HK2-2223).7</v>
      </c>
      <c r="E218" s="38">
        <v>2</v>
      </c>
      <c r="F218" s="38">
        <v>60</v>
      </c>
      <c r="G218" s="38">
        <v>6</v>
      </c>
      <c r="H218" s="38">
        <v>1</v>
      </c>
      <c r="I218" s="30"/>
      <c r="J218" s="38" t="s">
        <v>1165</v>
      </c>
      <c r="K218" s="37">
        <v>41</v>
      </c>
      <c r="L218" s="39"/>
      <c r="M218" s="37" t="str">
        <f>VLOOKUP(K218,Sheet1!$A$8:$E$36,2,0)</f>
        <v>3Ca2</v>
      </c>
      <c r="N218" s="37" t="str">
        <f>IFERROR(LEFT(VLOOKUP('2223_HK2_thoikhoabieu'!$K400,Sheet1!$A$2:$E$36,4,0),2),"Không xếp lịch")</f>
        <v>4</v>
      </c>
      <c r="O218" s="37">
        <v>150</v>
      </c>
      <c r="P218" s="37" t="str">
        <f>VLOOKUP(K218,Sheet1!$A$2:$E$36,3,0)</f>
        <v>Thứ 3(04-06)</v>
      </c>
      <c r="Q218" s="37"/>
      <c r="R218" s="38">
        <v>8</v>
      </c>
      <c r="S218" s="38" t="s">
        <v>930</v>
      </c>
      <c r="T218" s="38" t="s">
        <v>930</v>
      </c>
      <c r="U218" s="37" t="s">
        <v>856</v>
      </c>
      <c r="V218" s="37"/>
      <c r="W218" s="37"/>
      <c r="X218" s="37" t="s">
        <v>1011</v>
      </c>
      <c r="Y218" s="37">
        <v>7</v>
      </c>
      <c r="Z218" s="40"/>
      <c r="AA218" s="49">
        <v>1</v>
      </c>
      <c r="AB218" s="47"/>
      <c r="AC218" s="47"/>
      <c r="AD218" s="47"/>
      <c r="AE218" s="47">
        <v>1</v>
      </c>
      <c r="AF218" s="47">
        <v>1</v>
      </c>
      <c r="AG218" s="47">
        <v>1</v>
      </c>
      <c r="AH218" s="47">
        <v>1</v>
      </c>
      <c r="AI218" s="47">
        <v>1</v>
      </c>
      <c r="AJ218" s="47">
        <v>1</v>
      </c>
      <c r="AK218" s="47">
        <v>1</v>
      </c>
      <c r="AL218" s="47">
        <v>1</v>
      </c>
      <c r="AM218" s="47">
        <v>1</v>
      </c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8"/>
    </row>
    <row r="219" spans="1:55" s="2" customFormat="1" ht="30" x14ac:dyDescent="0.2">
      <c r="A219" s="37">
        <v>437</v>
      </c>
      <c r="B219" s="37" t="s">
        <v>541</v>
      </c>
      <c r="C219" s="37" t="s">
        <v>542</v>
      </c>
      <c r="D219" s="37" t="str">
        <f>B219&amp;"(GD"&amp;H219&amp;"-HK2-2223)"&amp;Z219&amp;"."&amp;Y219</f>
        <v>GDTC2(GD1-HK2-2223).7</v>
      </c>
      <c r="E219" s="38">
        <v>2</v>
      </c>
      <c r="F219" s="38">
        <v>60</v>
      </c>
      <c r="G219" s="38">
        <v>6</v>
      </c>
      <c r="H219" s="38">
        <v>1</v>
      </c>
      <c r="I219" s="30"/>
      <c r="J219" s="38" t="s">
        <v>1165</v>
      </c>
      <c r="K219" s="37">
        <v>42</v>
      </c>
      <c r="L219" s="39" t="s">
        <v>988</v>
      </c>
      <c r="M219" s="37" t="str">
        <f>VLOOKUP(K219,Sheet1!$A$8:$E$36,2,0)</f>
        <v>6Ca1</v>
      </c>
      <c r="N219" s="37" t="str">
        <f>IFERROR(LEFT(VLOOKUP('2223_HK2_thoikhoabieu'!$K401,Sheet1!$A$2:$E$36,4,0),2),"Không xếp lịch")</f>
        <v>1</v>
      </c>
      <c r="O219" s="37">
        <v>150</v>
      </c>
      <c r="P219" s="37" t="str">
        <f>VLOOKUP(K219,Sheet1!$A$2:$E$36,3,0)</f>
        <v>Thứ 6(01-03)</v>
      </c>
      <c r="Q219" s="37"/>
      <c r="R219" s="38">
        <v>8</v>
      </c>
      <c r="S219" s="38" t="s">
        <v>930</v>
      </c>
      <c r="T219" s="38" t="s">
        <v>930</v>
      </c>
      <c r="U219" s="37" t="s">
        <v>856</v>
      </c>
      <c r="V219" s="37"/>
      <c r="W219" s="37"/>
      <c r="X219" s="37" t="s">
        <v>1011</v>
      </c>
      <c r="Y219" s="37">
        <v>7</v>
      </c>
      <c r="Z219" s="40"/>
      <c r="AA219" s="49">
        <v>1</v>
      </c>
      <c r="AB219" s="47"/>
      <c r="AC219" s="47"/>
      <c r="AD219" s="47"/>
      <c r="AE219" s="47">
        <v>1</v>
      </c>
      <c r="AF219" s="47">
        <v>1</v>
      </c>
      <c r="AG219" s="47">
        <v>1</v>
      </c>
      <c r="AH219" s="47">
        <v>1</v>
      </c>
      <c r="AI219" s="47">
        <v>1</v>
      </c>
      <c r="AJ219" s="47">
        <v>1</v>
      </c>
      <c r="AK219" s="47">
        <v>1</v>
      </c>
      <c r="AL219" s="47">
        <v>1</v>
      </c>
      <c r="AM219" s="47">
        <v>1</v>
      </c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8"/>
    </row>
    <row r="220" spans="1:55" s="2" customFormat="1" ht="30" x14ac:dyDescent="0.2">
      <c r="A220" s="37">
        <v>437</v>
      </c>
      <c r="B220" s="37" t="s">
        <v>541</v>
      </c>
      <c r="C220" s="37" t="s">
        <v>542</v>
      </c>
      <c r="D220" s="37" t="str">
        <f>B220&amp;"(GD"&amp;H220&amp;"-HK2-2223)"&amp;Z220&amp;"."&amp;Y220</f>
        <v>GDTC2(GD1-HK2-2223).8</v>
      </c>
      <c r="E220" s="38">
        <v>2</v>
      </c>
      <c r="F220" s="38">
        <v>60</v>
      </c>
      <c r="G220" s="38">
        <v>6</v>
      </c>
      <c r="H220" s="38">
        <v>1</v>
      </c>
      <c r="I220" s="30"/>
      <c r="J220" s="38" t="s">
        <v>1165</v>
      </c>
      <c r="K220" s="37">
        <v>43</v>
      </c>
      <c r="L220" s="39"/>
      <c r="M220" s="37" t="e">
        <f>VLOOKUP(K220,Sheet1!$A$8:$E$36,2,0)</f>
        <v>#N/A</v>
      </c>
      <c r="N220" s="37" t="str">
        <f>IFERROR(LEFT(VLOOKUP('2223_HK2_thoikhoabieu'!$K402,Sheet1!$A$2:$E$36,4,0),2),"Không xếp lịch")</f>
        <v>1</v>
      </c>
      <c r="O220" s="37">
        <v>150</v>
      </c>
      <c r="P220" s="37" t="str">
        <f>VLOOKUP(K220,Sheet1!$A$2:$E$36,3,0)</f>
        <v>Thứ 2(10-12)</v>
      </c>
      <c r="Q220" s="37"/>
      <c r="R220" s="38">
        <v>8</v>
      </c>
      <c r="S220" s="38" t="s">
        <v>930</v>
      </c>
      <c r="T220" s="38" t="s">
        <v>930</v>
      </c>
      <c r="U220" s="37" t="s">
        <v>856</v>
      </c>
      <c r="V220" s="37"/>
      <c r="W220" s="37"/>
      <c r="X220" s="37" t="s">
        <v>1011</v>
      </c>
      <c r="Y220" s="37">
        <v>8</v>
      </c>
      <c r="Z220" s="40"/>
      <c r="AA220" s="49">
        <v>1</v>
      </c>
      <c r="AB220" s="47"/>
      <c r="AC220" s="47"/>
      <c r="AD220" s="47"/>
      <c r="AE220" s="47">
        <v>1</v>
      </c>
      <c r="AF220" s="47">
        <v>1</v>
      </c>
      <c r="AG220" s="47">
        <v>1</v>
      </c>
      <c r="AH220" s="47">
        <v>1</v>
      </c>
      <c r="AI220" s="47">
        <v>1</v>
      </c>
      <c r="AJ220" s="47">
        <v>1</v>
      </c>
      <c r="AK220" s="47">
        <v>1</v>
      </c>
      <c r="AL220" s="47">
        <v>1</v>
      </c>
      <c r="AM220" s="47">
        <v>1</v>
      </c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8"/>
    </row>
    <row r="221" spans="1:55" s="2" customFormat="1" ht="30" x14ac:dyDescent="0.2">
      <c r="A221" s="37">
        <v>437</v>
      </c>
      <c r="B221" s="37" t="s">
        <v>541</v>
      </c>
      <c r="C221" s="37" t="s">
        <v>542</v>
      </c>
      <c r="D221" s="37" t="str">
        <f>B221&amp;"(GD"&amp;H221&amp;"-HK2-2223)"&amp;Z221&amp;"."&amp;Y221</f>
        <v>GDTC2(GD1-HK2-2223).8</v>
      </c>
      <c r="E221" s="38">
        <v>2</v>
      </c>
      <c r="F221" s="38">
        <v>60</v>
      </c>
      <c r="G221" s="38">
        <v>6</v>
      </c>
      <c r="H221" s="38">
        <v>1</v>
      </c>
      <c r="I221" s="30"/>
      <c r="J221" s="38" t="s">
        <v>1165</v>
      </c>
      <c r="K221" s="37">
        <v>44</v>
      </c>
      <c r="L221" s="39" t="s">
        <v>988</v>
      </c>
      <c r="M221" s="37" t="str">
        <f>VLOOKUP(K221,Sheet1!$A$8:$E$36,2,0)</f>
        <v>5Ca3</v>
      </c>
      <c r="N221" s="37" t="str">
        <f>IFERROR(LEFT(VLOOKUP('2223_HK2_thoikhoabieu'!$K403,Sheet1!$A$2:$E$36,4,0),2),"Không xếp lịch")</f>
        <v>4</v>
      </c>
      <c r="O221" s="37">
        <v>150</v>
      </c>
      <c r="P221" s="37" t="str">
        <f>VLOOKUP(K221,Sheet1!$A$2:$E$36,3,0)</f>
        <v>Thứ 5(07-09)</v>
      </c>
      <c r="Q221" s="37"/>
      <c r="R221" s="38">
        <v>8</v>
      </c>
      <c r="S221" s="38" t="s">
        <v>930</v>
      </c>
      <c r="T221" s="38" t="s">
        <v>930</v>
      </c>
      <c r="U221" s="37" t="s">
        <v>856</v>
      </c>
      <c r="V221" s="37"/>
      <c r="W221" s="37"/>
      <c r="X221" s="37" t="s">
        <v>1011</v>
      </c>
      <c r="Y221" s="37">
        <v>8</v>
      </c>
      <c r="Z221" s="40"/>
      <c r="AA221" s="49">
        <v>1</v>
      </c>
      <c r="AB221" s="47"/>
      <c r="AC221" s="47"/>
      <c r="AD221" s="47"/>
      <c r="AE221" s="47">
        <v>1</v>
      </c>
      <c r="AF221" s="47">
        <v>1</v>
      </c>
      <c r="AG221" s="47">
        <v>1</v>
      </c>
      <c r="AH221" s="47">
        <v>1</v>
      </c>
      <c r="AI221" s="47">
        <v>1</v>
      </c>
      <c r="AJ221" s="47">
        <v>1</v>
      </c>
      <c r="AK221" s="47">
        <v>1</v>
      </c>
      <c r="AL221" s="47">
        <v>1</v>
      </c>
      <c r="AM221" s="47">
        <v>1</v>
      </c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8"/>
    </row>
    <row r="222" spans="1:55" s="2" customFormat="1" ht="16" x14ac:dyDescent="0.2">
      <c r="A222" s="37">
        <v>425</v>
      </c>
      <c r="B222" s="37" t="s">
        <v>543</v>
      </c>
      <c r="C222" s="37" t="s">
        <v>545</v>
      </c>
      <c r="D222" s="37" t="str">
        <f>B222&amp;"(GD"&amp;H222&amp;"-HK2-2223)"&amp;Z222&amp;"."&amp;Y222</f>
        <v>GDTC3(GD2-HK2-2223)Boi.1</v>
      </c>
      <c r="E222" s="38">
        <v>2</v>
      </c>
      <c r="F222" s="38">
        <v>60</v>
      </c>
      <c r="G222" s="38">
        <v>9</v>
      </c>
      <c r="H222" s="38">
        <v>2</v>
      </c>
      <c r="I222" s="30"/>
      <c r="J222" s="38" t="s">
        <v>1166</v>
      </c>
      <c r="K222" s="37">
        <v>11</v>
      </c>
      <c r="L222" s="39"/>
      <c r="M222" s="37" t="e">
        <f>VLOOKUP(K222,Sheet1!$A$8:$E$36,2,0)</f>
        <v>#N/A</v>
      </c>
      <c r="N222" s="37" t="str">
        <f>IFERROR(LEFT(VLOOKUP('2223_HK2_thoikhoabieu'!$K1934,Sheet1!$A$2:$E$36,4,0),2),"Không xếp lịch")</f>
        <v>10</v>
      </c>
      <c r="O222" s="37">
        <v>150</v>
      </c>
      <c r="P222" s="37" t="str">
        <f>VLOOKUP(K222,Sheet1!$A$2:$E$36,3,0)</f>
        <v>Thứ 2(01-03)</v>
      </c>
      <c r="Q222" s="37"/>
      <c r="R222" s="38">
        <v>4</v>
      </c>
      <c r="S222" s="38" t="s">
        <v>930</v>
      </c>
      <c r="T222" s="38" t="s">
        <v>930</v>
      </c>
      <c r="U222" s="37" t="s">
        <v>856</v>
      </c>
      <c r="V222" s="37"/>
      <c r="W222" s="37"/>
      <c r="X222" s="37" t="s">
        <v>1011</v>
      </c>
      <c r="Y222" s="37">
        <v>1</v>
      </c>
      <c r="Z222" s="40" t="s">
        <v>1290</v>
      </c>
      <c r="AA222" s="49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>
        <v>1</v>
      </c>
      <c r="AP222" s="47">
        <v>1</v>
      </c>
      <c r="AQ222" s="47">
        <v>1</v>
      </c>
      <c r="AR222" s="47">
        <v>1</v>
      </c>
      <c r="AS222" s="47">
        <v>1</v>
      </c>
      <c r="AT222" s="47">
        <v>1</v>
      </c>
      <c r="AU222" s="47">
        <v>1</v>
      </c>
      <c r="AV222" s="47"/>
      <c r="AW222" s="47"/>
      <c r="AX222" s="47"/>
      <c r="AY222" s="47"/>
      <c r="AZ222" s="47"/>
      <c r="BA222" s="47"/>
      <c r="BB222" s="46"/>
      <c r="BC222" s="67"/>
    </row>
    <row r="223" spans="1:55" s="2" customFormat="1" ht="16" x14ac:dyDescent="0.2">
      <c r="A223" s="37">
        <v>425</v>
      </c>
      <c r="B223" s="37" t="s">
        <v>543</v>
      </c>
      <c r="C223" s="37" t="s">
        <v>545</v>
      </c>
      <c r="D223" s="37" t="str">
        <f>B223&amp;"(GD"&amp;H223&amp;"-HK2-2223)"&amp;Z223&amp;"."&amp;Y223</f>
        <v>GDTC3(GD2-HK2-2223)Boi.1</v>
      </c>
      <c r="E223" s="38">
        <v>2</v>
      </c>
      <c r="F223" s="38">
        <v>60</v>
      </c>
      <c r="G223" s="38">
        <v>9</v>
      </c>
      <c r="H223" s="38">
        <v>2</v>
      </c>
      <c r="I223" s="30"/>
      <c r="J223" s="38" t="s">
        <v>1166</v>
      </c>
      <c r="K223" s="37">
        <v>12</v>
      </c>
      <c r="L223" s="39" t="s">
        <v>988</v>
      </c>
      <c r="M223" s="37" t="str">
        <f>VLOOKUP(K223,Sheet1!$A$8:$E$36,2,0)</f>
        <v>4Ca2</v>
      </c>
      <c r="N223" s="37" t="str">
        <f>IFERROR(LEFT(VLOOKUP('2223_HK2_thoikhoabieu'!$K1935,Sheet1!$A$2:$E$36,4,0),2),"Không xếp lịch")</f>
        <v>7</v>
      </c>
      <c r="O223" s="37">
        <v>150</v>
      </c>
      <c r="P223" s="37" t="str">
        <f>VLOOKUP(K223,Sheet1!$A$2:$E$36,3,0)</f>
        <v>Thứ 4(04-06)</v>
      </c>
      <c r="Q223" s="37"/>
      <c r="R223" s="38">
        <v>4</v>
      </c>
      <c r="S223" s="38" t="s">
        <v>930</v>
      </c>
      <c r="T223" s="38" t="s">
        <v>930</v>
      </c>
      <c r="U223" s="37" t="s">
        <v>856</v>
      </c>
      <c r="V223" s="37"/>
      <c r="W223" s="37"/>
      <c r="X223" s="37" t="s">
        <v>1011</v>
      </c>
      <c r="Y223" s="37">
        <v>1</v>
      </c>
      <c r="Z223" s="40" t="s">
        <v>1290</v>
      </c>
      <c r="AA223" s="49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>
        <v>1</v>
      </c>
      <c r="AP223" s="47">
        <v>1</v>
      </c>
      <c r="AQ223" s="47">
        <v>1</v>
      </c>
      <c r="AR223" s="47">
        <v>1</v>
      </c>
      <c r="AS223" s="47">
        <v>1</v>
      </c>
      <c r="AT223" s="47">
        <v>1</v>
      </c>
      <c r="AU223" s="47">
        <v>1</v>
      </c>
      <c r="AV223" s="47"/>
      <c r="AW223" s="47"/>
      <c r="AX223" s="47"/>
      <c r="AY223" s="47"/>
      <c r="AZ223" s="47"/>
      <c r="BA223" s="47"/>
      <c r="BB223" s="46"/>
      <c r="BC223" s="67"/>
    </row>
    <row r="224" spans="1:55" s="2" customFormat="1" ht="16" x14ac:dyDescent="0.2">
      <c r="A224" s="37">
        <v>425</v>
      </c>
      <c r="B224" s="37" t="s">
        <v>543</v>
      </c>
      <c r="C224" s="37" t="s">
        <v>545</v>
      </c>
      <c r="D224" s="37" t="str">
        <f>B224&amp;"(GD"&amp;H224&amp;"-HK2-2223)"&amp;Z224&amp;"."&amp;Y224</f>
        <v>GDTC3(GD2-HK2-2223)Boi.1</v>
      </c>
      <c r="E224" s="38">
        <v>2</v>
      </c>
      <c r="F224" s="38">
        <v>60</v>
      </c>
      <c r="G224" s="38">
        <v>9</v>
      </c>
      <c r="H224" s="38">
        <v>2</v>
      </c>
      <c r="I224" s="30"/>
      <c r="J224" s="38" t="s">
        <v>1166</v>
      </c>
      <c r="K224" s="37">
        <v>42</v>
      </c>
      <c r="L224" s="39" t="s">
        <v>989</v>
      </c>
      <c r="M224" s="37" t="str">
        <f>VLOOKUP(K224,Sheet1!$A$8:$E$36,2,0)</f>
        <v>6Ca1</v>
      </c>
      <c r="N224" s="37" t="str">
        <f>IFERROR(LEFT(VLOOKUP('2223_HK2_thoikhoabieu'!$K1936,Sheet1!$A$2:$E$36,4,0),2),"Không xếp lịch")</f>
        <v>1</v>
      </c>
      <c r="O224" s="37">
        <v>150</v>
      </c>
      <c r="P224" s="37" t="str">
        <f>VLOOKUP(K224,Sheet1!$A$2:$E$36,3,0)</f>
        <v>Thứ 6(01-03)</v>
      </c>
      <c r="Q224" s="37"/>
      <c r="R224" s="38">
        <v>4</v>
      </c>
      <c r="S224" s="38" t="s">
        <v>930</v>
      </c>
      <c r="T224" s="38" t="s">
        <v>930</v>
      </c>
      <c r="U224" s="37" t="s">
        <v>856</v>
      </c>
      <c r="V224" s="37"/>
      <c r="W224" s="37"/>
      <c r="X224" s="37" t="s">
        <v>1011</v>
      </c>
      <c r="Y224" s="37">
        <v>1</v>
      </c>
      <c r="Z224" s="40" t="s">
        <v>1290</v>
      </c>
      <c r="AA224" s="49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>
        <v>1</v>
      </c>
      <c r="AP224" s="47">
        <v>1</v>
      </c>
      <c r="AQ224" s="47">
        <v>1</v>
      </c>
      <c r="AR224" s="47">
        <v>1</v>
      </c>
      <c r="AS224" s="47">
        <v>1</v>
      </c>
      <c r="AT224" s="47">
        <v>1</v>
      </c>
      <c r="AU224" s="47"/>
      <c r="AV224" s="47"/>
      <c r="AW224" s="47"/>
      <c r="AX224" s="47"/>
      <c r="AY224" s="47"/>
      <c r="AZ224" s="47"/>
      <c r="BA224" s="47"/>
      <c r="BB224" s="46"/>
      <c r="BC224" s="67"/>
    </row>
    <row r="225" spans="1:55" s="2" customFormat="1" ht="16" x14ac:dyDescent="0.2">
      <c r="A225" s="37">
        <v>425</v>
      </c>
      <c r="B225" s="37" t="s">
        <v>543</v>
      </c>
      <c r="C225" s="37" t="s">
        <v>545</v>
      </c>
      <c r="D225" s="37" t="str">
        <f>B225&amp;"(GD"&amp;H225&amp;"-HK2-2223)"&amp;Z225&amp;"."&amp;Y225</f>
        <v>GDTC3(GD2-HK2-2223)Boi.2</v>
      </c>
      <c r="E225" s="38">
        <v>2</v>
      </c>
      <c r="F225" s="38">
        <v>60</v>
      </c>
      <c r="G225" s="38">
        <v>9</v>
      </c>
      <c r="H225" s="38">
        <v>2</v>
      </c>
      <c r="I225" s="30"/>
      <c r="J225" s="38" t="s">
        <v>1166</v>
      </c>
      <c r="K225" s="37">
        <v>21</v>
      </c>
      <c r="L225" s="39"/>
      <c r="M225" s="37" t="e">
        <f>VLOOKUP(K225,Sheet1!$A$8:$E$36,2,0)</f>
        <v>#N/A</v>
      </c>
      <c r="N225" s="37" t="str">
        <f>IFERROR(LEFT(VLOOKUP('2223_HK2_thoikhoabieu'!$K1937,Sheet1!$A$2:$E$36,4,0),2),"Không xếp lịch")</f>
        <v>4</v>
      </c>
      <c r="O225" s="37">
        <v>150</v>
      </c>
      <c r="P225" s="37" t="str">
        <f>VLOOKUP(K225,Sheet1!$A$2:$E$36,3,0)</f>
        <v>Thứ 2(04-06)</v>
      </c>
      <c r="Q225" s="37"/>
      <c r="R225" s="38">
        <v>4</v>
      </c>
      <c r="S225" s="38" t="s">
        <v>930</v>
      </c>
      <c r="T225" s="38" t="s">
        <v>930</v>
      </c>
      <c r="U225" s="37" t="s">
        <v>856</v>
      </c>
      <c r="V225" s="37"/>
      <c r="W225" s="37"/>
      <c r="X225" s="37" t="s">
        <v>1011</v>
      </c>
      <c r="Y225" s="37">
        <v>2</v>
      </c>
      <c r="Z225" s="40" t="s">
        <v>1290</v>
      </c>
      <c r="AA225" s="49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>
        <v>1</v>
      </c>
      <c r="AP225" s="47">
        <v>1</v>
      </c>
      <c r="AQ225" s="47">
        <v>1</v>
      </c>
      <c r="AR225" s="47">
        <v>1</v>
      </c>
      <c r="AS225" s="47">
        <v>1</v>
      </c>
      <c r="AT225" s="47">
        <v>1</v>
      </c>
      <c r="AU225" s="47">
        <v>1</v>
      </c>
      <c r="AV225" s="47"/>
      <c r="AW225" s="47"/>
      <c r="AX225" s="47"/>
      <c r="AY225" s="47"/>
      <c r="AZ225" s="47"/>
      <c r="BA225" s="47"/>
      <c r="BB225" s="46"/>
      <c r="BC225" s="67"/>
    </row>
    <row r="226" spans="1:55" s="2" customFormat="1" ht="16" x14ac:dyDescent="0.2">
      <c r="A226" s="37">
        <v>425</v>
      </c>
      <c r="B226" s="37" t="s">
        <v>543</v>
      </c>
      <c r="C226" s="37" t="s">
        <v>545</v>
      </c>
      <c r="D226" s="37" t="str">
        <f>B226&amp;"(GD"&amp;H226&amp;"-HK2-2223)"&amp;Z226&amp;"."&amp;Y226</f>
        <v>GDTC3(GD2-HK2-2223)Boi.2</v>
      </c>
      <c r="E226" s="38">
        <v>2</v>
      </c>
      <c r="F226" s="38">
        <v>60</v>
      </c>
      <c r="G226" s="38">
        <v>9</v>
      </c>
      <c r="H226" s="38">
        <v>2</v>
      </c>
      <c r="I226" s="30"/>
      <c r="J226" s="38" t="s">
        <v>1166</v>
      </c>
      <c r="K226" s="37">
        <v>51</v>
      </c>
      <c r="L226" s="39" t="s">
        <v>988</v>
      </c>
      <c r="M226" s="37" t="str">
        <f>VLOOKUP(K226,Sheet1!$A$8:$E$36,2,0)</f>
        <v>4Ca1</v>
      </c>
      <c r="N226" s="37" t="str">
        <f>IFERROR(LEFT(VLOOKUP('2223_HK2_thoikhoabieu'!$K1938,Sheet1!$A$2:$E$36,4,0),2),"Không xếp lịch")</f>
        <v>10</v>
      </c>
      <c r="O226" s="37">
        <v>150</v>
      </c>
      <c r="P226" s="37" t="str">
        <f>VLOOKUP(K226,Sheet1!$A$2:$E$36,3,0)</f>
        <v>Thứ 4(01-03)</v>
      </c>
      <c r="Q226" s="37"/>
      <c r="R226" s="38">
        <v>4</v>
      </c>
      <c r="S226" s="38" t="s">
        <v>930</v>
      </c>
      <c r="T226" s="38" t="s">
        <v>930</v>
      </c>
      <c r="U226" s="37" t="s">
        <v>856</v>
      </c>
      <c r="V226" s="37"/>
      <c r="W226" s="37"/>
      <c r="X226" s="37" t="s">
        <v>1011</v>
      </c>
      <c r="Y226" s="37">
        <v>2</v>
      </c>
      <c r="Z226" s="40" t="s">
        <v>1290</v>
      </c>
      <c r="AA226" s="49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>
        <v>1</v>
      </c>
      <c r="AP226" s="47">
        <v>1</v>
      </c>
      <c r="AQ226" s="47">
        <v>1</v>
      </c>
      <c r="AR226" s="47">
        <v>1</v>
      </c>
      <c r="AS226" s="47">
        <v>1</v>
      </c>
      <c r="AT226" s="47">
        <v>1</v>
      </c>
      <c r="AU226" s="47">
        <v>1</v>
      </c>
      <c r="AV226" s="47"/>
      <c r="AW226" s="47"/>
      <c r="AX226" s="47"/>
      <c r="AY226" s="47"/>
      <c r="AZ226" s="47"/>
      <c r="BA226" s="47"/>
      <c r="BB226" s="46"/>
      <c r="BC226" s="67"/>
    </row>
    <row r="227" spans="1:55" s="2" customFormat="1" ht="16" x14ac:dyDescent="0.2">
      <c r="A227" s="37">
        <v>425</v>
      </c>
      <c r="B227" s="37" t="s">
        <v>543</v>
      </c>
      <c r="C227" s="37" t="s">
        <v>545</v>
      </c>
      <c r="D227" s="37" t="str">
        <f>B227&amp;"(GD"&amp;H227&amp;"-HK2-2223)"&amp;Z227&amp;"."&amp;Y227</f>
        <v>GDTC3(GD2-HK2-2223)Boi.2</v>
      </c>
      <c r="E227" s="38">
        <v>2</v>
      </c>
      <c r="F227" s="38">
        <v>60</v>
      </c>
      <c r="G227" s="38">
        <v>9</v>
      </c>
      <c r="H227" s="38">
        <v>2</v>
      </c>
      <c r="I227" s="30"/>
      <c r="J227" s="38" t="s">
        <v>1166</v>
      </c>
      <c r="K227" s="37">
        <v>52</v>
      </c>
      <c r="L227" s="39" t="s">
        <v>989</v>
      </c>
      <c r="M227" s="37" t="str">
        <f>VLOOKUP(K227,Sheet1!$A$8:$E$36,2,0)</f>
        <v>6Ca2</v>
      </c>
      <c r="N227" s="37" t="str">
        <f>IFERROR(LEFT(VLOOKUP('2223_HK2_thoikhoabieu'!$K1939,Sheet1!$A$2:$E$36,4,0),2),"Không xếp lịch")</f>
        <v>7</v>
      </c>
      <c r="O227" s="37">
        <v>150</v>
      </c>
      <c r="P227" s="37" t="str">
        <f>VLOOKUP(K227,Sheet1!$A$2:$E$36,3,0)</f>
        <v>Thứ 6(04-06)</v>
      </c>
      <c r="Q227" s="37"/>
      <c r="R227" s="38">
        <v>4</v>
      </c>
      <c r="S227" s="38" t="s">
        <v>930</v>
      </c>
      <c r="T227" s="38" t="s">
        <v>930</v>
      </c>
      <c r="U227" s="37" t="s">
        <v>856</v>
      </c>
      <c r="V227" s="37"/>
      <c r="W227" s="37"/>
      <c r="X227" s="37" t="s">
        <v>1011</v>
      </c>
      <c r="Y227" s="37">
        <v>2</v>
      </c>
      <c r="Z227" s="40" t="s">
        <v>1290</v>
      </c>
      <c r="AA227" s="49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>
        <v>1</v>
      </c>
      <c r="AP227" s="47">
        <v>1</v>
      </c>
      <c r="AQ227" s="47">
        <v>1</v>
      </c>
      <c r="AR227" s="47">
        <v>1</v>
      </c>
      <c r="AS227" s="47">
        <v>1</v>
      </c>
      <c r="AT227" s="47">
        <v>1</v>
      </c>
      <c r="AU227" s="47"/>
      <c r="AV227" s="47"/>
      <c r="AW227" s="47"/>
      <c r="AX227" s="47"/>
      <c r="AY227" s="47"/>
      <c r="AZ227" s="47"/>
      <c r="BA227" s="47"/>
      <c r="BB227" s="46"/>
      <c r="BC227" s="67"/>
    </row>
    <row r="228" spans="1:55" s="2" customFormat="1" ht="16" x14ac:dyDescent="0.2">
      <c r="A228" s="37">
        <v>425</v>
      </c>
      <c r="B228" s="37" t="s">
        <v>543</v>
      </c>
      <c r="C228" s="37" t="s">
        <v>545</v>
      </c>
      <c r="D228" s="37" t="str">
        <f>B228&amp;"(GD"&amp;H228&amp;"-HK2-2223)"&amp;Z228&amp;"."&amp;Y228</f>
        <v>GDTC3(GD2-HK2-2223)Boi.3</v>
      </c>
      <c r="E228" s="38">
        <v>2</v>
      </c>
      <c r="F228" s="38">
        <v>60</v>
      </c>
      <c r="G228" s="38">
        <v>9</v>
      </c>
      <c r="H228" s="38">
        <v>2</v>
      </c>
      <c r="I228" s="30"/>
      <c r="J228" s="38" t="s">
        <v>1166</v>
      </c>
      <c r="K228" s="37">
        <v>33</v>
      </c>
      <c r="L228" s="39"/>
      <c r="M228" s="37" t="e">
        <f>VLOOKUP(K228,Sheet1!$A$8:$E$36,2,0)</f>
        <v>#N/A</v>
      </c>
      <c r="N228" s="37" t="str">
        <f>IFERROR(LEFT(VLOOKUP('2223_HK2_thoikhoabieu'!$K1940,Sheet1!$A$2:$E$36,4,0),2),"Không xếp lịch")</f>
        <v>10</v>
      </c>
      <c r="O228" s="37">
        <v>150</v>
      </c>
      <c r="P228" s="37" t="str">
        <f>VLOOKUP(K228,Sheet1!$A$2:$E$36,3,0)</f>
        <v>Thứ 2(07-09)</v>
      </c>
      <c r="Q228" s="37"/>
      <c r="R228" s="38">
        <v>4</v>
      </c>
      <c r="S228" s="38" t="s">
        <v>930</v>
      </c>
      <c r="T228" s="38" t="s">
        <v>930</v>
      </c>
      <c r="U228" s="37" t="s">
        <v>856</v>
      </c>
      <c r="V228" s="37"/>
      <c r="W228" s="37"/>
      <c r="X228" s="37" t="s">
        <v>1011</v>
      </c>
      <c r="Y228" s="37">
        <v>3</v>
      </c>
      <c r="Z228" s="40" t="s">
        <v>1290</v>
      </c>
      <c r="AA228" s="49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>
        <v>1</v>
      </c>
      <c r="AP228" s="47">
        <v>1</v>
      </c>
      <c r="AQ228" s="47">
        <v>1</v>
      </c>
      <c r="AR228" s="47">
        <v>1</v>
      </c>
      <c r="AS228" s="47">
        <v>1</v>
      </c>
      <c r="AT228" s="47">
        <v>1</v>
      </c>
      <c r="AU228" s="47">
        <v>1</v>
      </c>
      <c r="AV228" s="47"/>
      <c r="AW228" s="47"/>
      <c r="AX228" s="47"/>
      <c r="AY228" s="47"/>
      <c r="AZ228" s="47"/>
      <c r="BA228" s="47"/>
      <c r="BB228" s="46"/>
      <c r="BC228" s="67"/>
    </row>
    <row r="229" spans="1:55" s="2" customFormat="1" ht="16" x14ac:dyDescent="0.2">
      <c r="A229" s="37">
        <v>425</v>
      </c>
      <c r="B229" s="37" t="s">
        <v>543</v>
      </c>
      <c r="C229" s="37" t="s">
        <v>545</v>
      </c>
      <c r="D229" s="37" t="str">
        <f>B229&amp;"(GD"&amp;H229&amp;"-HK2-2223)"&amp;Z229&amp;"."&amp;Y229</f>
        <v>GDTC3(GD2-HK2-2223)Boi.3</v>
      </c>
      <c r="E229" s="38">
        <v>2</v>
      </c>
      <c r="F229" s="38">
        <v>60</v>
      </c>
      <c r="G229" s="38">
        <v>9</v>
      </c>
      <c r="H229" s="38">
        <v>2</v>
      </c>
      <c r="I229" s="30"/>
      <c r="J229" s="38" t="s">
        <v>1166</v>
      </c>
      <c r="K229" s="37">
        <v>34</v>
      </c>
      <c r="L229" s="39" t="s">
        <v>988</v>
      </c>
      <c r="M229" s="37" t="str">
        <f>VLOOKUP(K229,Sheet1!$A$8:$E$36,2,0)</f>
        <v>4Ca4</v>
      </c>
      <c r="N229" s="37" t="str">
        <f>IFERROR(LEFT(VLOOKUP('2223_HK2_thoikhoabieu'!$K1941,Sheet1!$A$2:$E$36,4,0),2),"Không xếp lịch")</f>
        <v>7</v>
      </c>
      <c r="O229" s="37">
        <v>150</v>
      </c>
      <c r="P229" s="37" t="str">
        <f>VLOOKUP(K229,Sheet1!$A$2:$E$36,3,0)</f>
        <v>Thứ 4(10-12)</v>
      </c>
      <c r="Q229" s="37"/>
      <c r="R229" s="38">
        <v>4</v>
      </c>
      <c r="S229" s="38" t="s">
        <v>930</v>
      </c>
      <c r="T229" s="38" t="s">
        <v>930</v>
      </c>
      <c r="U229" s="37" t="s">
        <v>856</v>
      </c>
      <c r="V229" s="37"/>
      <c r="W229" s="37"/>
      <c r="X229" s="37" t="s">
        <v>1011</v>
      </c>
      <c r="Y229" s="37">
        <v>3</v>
      </c>
      <c r="Z229" s="40" t="s">
        <v>1290</v>
      </c>
      <c r="AA229" s="49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>
        <v>1</v>
      </c>
      <c r="AP229" s="47">
        <v>1</v>
      </c>
      <c r="AQ229" s="47">
        <v>1</v>
      </c>
      <c r="AR229" s="47">
        <v>1</v>
      </c>
      <c r="AS229" s="47">
        <v>1</v>
      </c>
      <c r="AT229" s="47">
        <v>1</v>
      </c>
      <c r="AU229" s="47">
        <v>1</v>
      </c>
      <c r="AV229" s="47"/>
      <c r="AW229" s="47"/>
      <c r="AX229" s="47"/>
      <c r="AY229" s="47"/>
      <c r="AZ229" s="47"/>
      <c r="BA229" s="47"/>
      <c r="BB229" s="46"/>
      <c r="BC229" s="67"/>
    </row>
    <row r="230" spans="1:55" s="2" customFormat="1" ht="16" x14ac:dyDescent="0.2">
      <c r="A230" s="37">
        <v>425</v>
      </c>
      <c r="B230" s="37" t="s">
        <v>543</v>
      </c>
      <c r="C230" s="37" t="s">
        <v>545</v>
      </c>
      <c r="D230" s="37" t="str">
        <f>B230&amp;"(GD"&amp;H230&amp;"-HK2-2223)"&amp;Z230&amp;"."&amp;Y230</f>
        <v>GDTC3(GD2-HK2-2223)Boi.3</v>
      </c>
      <c r="E230" s="38">
        <v>2</v>
      </c>
      <c r="F230" s="38">
        <v>60</v>
      </c>
      <c r="G230" s="38">
        <v>9</v>
      </c>
      <c r="H230" s="38">
        <v>2</v>
      </c>
      <c r="I230" s="30"/>
      <c r="J230" s="38" t="s">
        <v>1166</v>
      </c>
      <c r="K230" s="37">
        <v>14</v>
      </c>
      <c r="L230" s="39" t="s">
        <v>989</v>
      </c>
      <c r="M230" s="37" t="str">
        <f>VLOOKUP(K230,Sheet1!$A$8:$E$36,2,0)</f>
        <v>6Ca3</v>
      </c>
      <c r="N230" s="37" t="str">
        <f>IFERROR(LEFT(VLOOKUP('2223_HK2_thoikhoabieu'!$K1942,Sheet1!$A$2:$E$36,4,0),2),"Không xếp lịch")</f>
        <v>4</v>
      </c>
      <c r="O230" s="37">
        <v>150</v>
      </c>
      <c r="P230" s="37" t="str">
        <f>VLOOKUP(K230,Sheet1!$A$2:$E$36,3,0)</f>
        <v>Thứ 6(07-09)</v>
      </c>
      <c r="Q230" s="37"/>
      <c r="R230" s="38">
        <v>4</v>
      </c>
      <c r="S230" s="38" t="s">
        <v>930</v>
      </c>
      <c r="T230" s="38" t="s">
        <v>930</v>
      </c>
      <c r="U230" s="37" t="s">
        <v>856</v>
      </c>
      <c r="V230" s="37"/>
      <c r="W230" s="37"/>
      <c r="X230" s="37" t="s">
        <v>1011</v>
      </c>
      <c r="Y230" s="37">
        <v>3</v>
      </c>
      <c r="Z230" s="40" t="s">
        <v>1290</v>
      </c>
      <c r="AA230" s="49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>
        <v>1</v>
      </c>
      <c r="AP230" s="47">
        <v>1</v>
      </c>
      <c r="AQ230" s="47">
        <v>1</v>
      </c>
      <c r="AR230" s="47">
        <v>1</v>
      </c>
      <c r="AS230" s="47">
        <v>1</v>
      </c>
      <c r="AT230" s="47">
        <v>1</v>
      </c>
      <c r="AU230" s="47"/>
      <c r="AV230" s="47"/>
      <c r="AW230" s="47"/>
      <c r="AX230" s="47"/>
      <c r="AY230" s="47"/>
      <c r="AZ230" s="47"/>
      <c r="BA230" s="47"/>
      <c r="BB230" s="46"/>
      <c r="BC230" s="67"/>
    </row>
    <row r="231" spans="1:55" s="2" customFormat="1" ht="16" x14ac:dyDescent="0.2">
      <c r="A231" s="37">
        <v>425</v>
      </c>
      <c r="B231" s="37" t="s">
        <v>543</v>
      </c>
      <c r="C231" s="37" t="s">
        <v>545</v>
      </c>
      <c r="D231" s="37" t="str">
        <f>B231&amp;"(GD"&amp;H231&amp;"-HK2-2223)"&amp;Z231&amp;"."&amp;Y231</f>
        <v>GDTC3(GD2-HK2-2223)Boi.4</v>
      </c>
      <c r="E231" s="38">
        <v>2</v>
      </c>
      <c r="F231" s="38">
        <v>60</v>
      </c>
      <c r="G231" s="38">
        <v>9</v>
      </c>
      <c r="H231" s="38">
        <v>2</v>
      </c>
      <c r="I231" s="30"/>
      <c r="J231" s="38" t="s">
        <v>1166</v>
      </c>
      <c r="K231" s="37">
        <v>43</v>
      </c>
      <c r="L231" s="39"/>
      <c r="M231" s="37" t="e">
        <f>VLOOKUP(K231,Sheet1!$A$8:$E$36,2,0)</f>
        <v>#N/A</v>
      </c>
      <c r="N231" s="37" t="str">
        <f>IFERROR(LEFT(VLOOKUP('2223_HK2_thoikhoabieu'!$K1943,Sheet1!$A$2:$E$36,4,0),2),"Không xếp lịch")</f>
        <v>1</v>
      </c>
      <c r="O231" s="37">
        <v>150</v>
      </c>
      <c r="P231" s="37" t="str">
        <f>VLOOKUP(K231,Sheet1!$A$2:$E$36,3,0)</f>
        <v>Thứ 2(10-12)</v>
      </c>
      <c r="Q231" s="37"/>
      <c r="R231" s="38">
        <v>4</v>
      </c>
      <c r="S231" s="38" t="s">
        <v>930</v>
      </c>
      <c r="T231" s="38" t="s">
        <v>930</v>
      </c>
      <c r="U231" s="37" t="s">
        <v>856</v>
      </c>
      <c r="V231" s="37"/>
      <c r="W231" s="37"/>
      <c r="X231" s="37" t="s">
        <v>1011</v>
      </c>
      <c r="Y231" s="37">
        <v>4</v>
      </c>
      <c r="Z231" s="40" t="s">
        <v>1290</v>
      </c>
      <c r="AA231" s="49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>
        <v>1</v>
      </c>
      <c r="AP231" s="47">
        <v>1</v>
      </c>
      <c r="AQ231" s="47">
        <v>1</v>
      </c>
      <c r="AR231" s="47">
        <v>1</v>
      </c>
      <c r="AS231" s="47">
        <v>1</v>
      </c>
      <c r="AT231" s="47">
        <v>1</v>
      </c>
      <c r="AU231" s="47">
        <v>1</v>
      </c>
      <c r="AV231" s="47"/>
      <c r="AW231" s="47"/>
      <c r="AX231" s="47"/>
      <c r="AY231" s="47"/>
      <c r="AZ231" s="47"/>
      <c r="BA231" s="47"/>
      <c r="BB231" s="46"/>
      <c r="BC231" s="67"/>
    </row>
    <row r="232" spans="1:55" s="2" customFormat="1" ht="16" x14ac:dyDescent="0.2">
      <c r="A232" s="37">
        <v>425</v>
      </c>
      <c r="B232" s="37" t="s">
        <v>543</v>
      </c>
      <c r="C232" s="37" t="s">
        <v>545</v>
      </c>
      <c r="D232" s="37" t="str">
        <f>B232&amp;"(GD"&amp;H232&amp;"-HK2-2223)"&amp;Z232&amp;"."&amp;Y232</f>
        <v>GDTC3(GD2-HK2-2223)Boi.4</v>
      </c>
      <c r="E232" s="38">
        <v>2</v>
      </c>
      <c r="F232" s="38">
        <v>60</v>
      </c>
      <c r="G232" s="38">
        <v>9</v>
      </c>
      <c r="H232" s="38">
        <v>2</v>
      </c>
      <c r="I232" s="30"/>
      <c r="J232" s="38" t="s">
        <v>1166</v>
      </c>
      <c r="K232" s="37">
        <v>23</v>
      </c>
      <c r="L232" s="39" t="s">
        <v>988</v>
      </c>
      <c r="M232" s="37" t="str">
        <f>VLOOKUP(K232,Sheet1!$A$8:$E$36,2,0)</f>
        <v>4Ca3</v>
      </c>
      <c r="N232" s="37" t="str">
        <f>IFERROR(LEFT(VLOOKUP('2223_HK2_thoikhoabieu'!$K1944,Sheet1!$A$2:$E$36,4,0),2),"Không xếp lịch")</f>
        <v>1</v>
      </c>
      <c r="O232" s="37">
        <v>150</v>
      </c>
      <c r="P232" s="37" t="str">
        <f>VLOOKUP(K232,Sheet1!$A$2:$E$36,3,0)</f>
        <v>Thứ 4(07-09)</v>
      </c>
      <c r="Q232" s="37"/>
      <c r="R232" s="38">
        <v>4</v>
      </c>
      <c r="S232" s="38" t="s">
        <v>930</v>
      </c>
      <c r="T232" s="38" t="s">
        <v>930</v>
      </c>
      <c r="U232" s="37" t="s">
        <v>856</v>
      </c>
      <c r="V232" s="37"/>
      <c r="W232" s="37"/>
      <c r="X232" s="37" t="s">
        <v>1011</v>
      </c>
      <c r="Y232" s="37">
        <v>4</v>
      </c>
      <c r="Z232" s="40" t="s">
        <v>1290</v>
      </c>
      <c r="AA232" s="49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>
        <v>1</v>
      </c>
      <c r="AP232" s="47">
        <v>1</v>
      </c>
      <c r="AQ232" s="47">
        <v>1</v>
      </c>
      <c r="AR232" s="47">
        <v>1</v>
      </c>
      <c r="AS232" s="47">
        <v>1</v>
      </c>
      <c r="AT232" s="47">
        <v>1</v>
      </c>
      <c r="AU232" s="47">
        <v>1</v>
      </c>
      <c r="AV232" s="47"/>
      <c r="AW232" s="47"/>
      <c r="AX232" s="47"/>
      <c r="AY232" s="47"/>
      <c r="AZ232" s="47"/>
      <c r="BA232" s="47"/>
      <c r="BB232" s="46"/>
      <c r="BC232" s="67"/>
    </row>
    <row r="233" spans="1:55" s="2" customFormat="1" ht="16" x14ac:dyDescent="0.2">
      <c r="A233" s="37">
        <v>425</v>
      </c>
      <c r="B233" s="37" t="s">
        <v>543</v>
      </c>
      <c r="C233" s="37" t="s">
        <v>545</v>
      </c>
      <c r="D233" s="37" t="str">
        <f>B233&amp;"(GD"&amp;H233&amp;"-HK2-2223)"&amp;Z233&amp;"."&amp;Y233</f>
        <v>GDTC3(GD2-HK2-2223)Boi.4</v>
      </c>
      <c r="E233" s="38">
        <v>2</v>
      </c>
      <c r="F233" s="38">
        <v>60</v>
      </c>
      <c r="G233" s="38">
        <v>9</v>
      </c>
      <c r="H233" s="38">
        <v>2</v>
      </c>
      <c r="I233" s="30"/>
      <c r="J233" s="38" t="s">
        <v>1166</v>
      </c>
      <c r="K233" s="37">
        <v>24</v>
      </c>
      <c r="L233" s="39" t="s">
        <v>989</v>
      </c>
      <c r="M233" s="37" t="str">
        <f>VLOOKUP(K233,Sheet1!$A$8:$E$36,2,0)</f>
        <v>6Ca4</v>
      </c>
      <c r="N233" s="37" t="str">
        <f>IFERROR(LEFT(VLOOKUP('2223_HK2_thoikhoabieu'!$K1945,Sheet1!$A$2:$E$36,4,0),2),"Không xếp lịch")</f>
        <v>4</v>
      </c>
      <c r="O233" s="37">
        <v>150</v>
      </c>
      <c r="P233" s="37" t="str">
        <f>VLOOKUP(K233,Sheet1!$A$2:$E$36,3,0)</f>
        <v>Thứ 6(10-12)</v>
      </c>
      <c r="Q233" s="37"/>
      <c r="R233" s="38">
        <v>4</v>
      </c>
      <c r="S233" s="38" t="s">
        <v>930</v>
      </c>
      <c r="T233" s="38" t="s">
        <v>930</v>
      </c>
      <c r="U233" s="37" t="s">
        <v>856</v>
      </c>
      <c r="V233" s="37"/>
      <c r="W233" s="37"/>
      <c r="X233" s="37" t="s">
        <v>1011</v>
      </c>
      <c r="Y233" s="37">
        <v>4</v>
      </c>
      <c r="Z233" s="40" t="s">
        <v>1290</v>
      </c>
      <c r="AA233" s="49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>
        <v>1</v>
      </c>
      <c r="AP233" s="47">
        <v>1</v>
      </c>
      <c r="AQ233" s="47">
        <v>1</v>
      </c>
      <c r="AR233" s="47">
        <v>1</v>
      </c>
      <c r="AS233" s="47">
        <v>1</v>
      </c>
      <c r="AT233" s="47">
        <v>1</v>
      </c>
      <c r="AU233" s="47"/>
      <c r="AV233" s="47"/>
      <c r="AW233" s="47"/>
      <c r="AX233" s="47"/>
      <c r="AY233" s="47"/>
      <c r="AZ233" s="47"/>
      <c r="BA233" s="47"/>
      <c r="BB233" s="46"/>
      <c r="BC233" s="67"/>
    </row>
    <row r="234" spans="1:55" s="2" customFormat="1" ht="30" x14ac:dyDescent="0.2">
      <c r="A234" s="37">
        <v>403</v>
      </c>
      <c r="B234" s="37" t="s">
        <v>543</v>
      </c>
      <c r="C234" s="37" t="s">
        <v>544</v>
      </c>
      <c r="D234" s="37" t="str">
        <f>B234&amp;"(GD"&amp;H234&amp;"-HK2-2223)"&amp;Z234&amp;"."&amp;Y234</f>
        <v>GDTC3(GD1-HK2-2223)Caulong.1</v>
      </c>
      <c r="E234" s="38">
        <v>2</v>
      </c>
      <c r="F234" s="38">
        <v>60</v>
      </c>
      <c r="G234" s="38">
        <v>6</v>
      </c>
      <c r="H234" s="38">
        <v>1</v>
      </c>
      <c r="I234" s="30"/>
      <c r="J234" s="38" t="s">
        <v>1165</v>
      </c>
      <c r="K234" s="37">
        <v>51</v>
      </c>
      <c r="L234" s="39"/>
      <c r="M234" s="37" t="str">
        <f>VLOOKUP(K234,Sheet1!$A$8:$E$36,2,0)</f>
        <v>4Ca1</v>
      </c>
      <c r="N234" s="37" t="str">
        <f>IFERROR(LEFT(VLOOKUP('2223_HK2_thoikhoabieu'!$K404,Sheet1!$A$2:$E$36,4,0),2),"Không xếp lịch")</f>
        <v>10</v>
      </c>
      <c r="O234" s="37">
        <v>150</v>
      </c>
      <c r="P234" s="37" t="str">
        <f>VLOOKUP(K234,Sheet1!$A$2:$E$36,3,0)</f>
        <v>Thứ 4(01-03)</v>
      </c>
      <c r="Q234" s="37"/>
      <c r="R234" s="38">
        <v>4</v>
      </c>
      <c r="S234" s="38" t="s">
        <v>930</v>
      </c>
      <c r="T234" s="38" t="s">
        <v>930</v>
      </c>
      <c r="U234" s="37" t="s">
        <v>856</v>
      </c>
      <c r="V234" s="37"/>
      <c r="W234" s="37"/>
      <c r="X234" s="37" t="s">
        <v>1011</v>
      </c>
      <c r="Y234" s="37">
        <v>1</v>
      </c>
      <c r="Z234" s="40" t="s">
        <v>1291</v>
      </c>
      <c r="AA234" s="49">
        <v>1</v>
      </c>
      <c r="AB234" s="47"/>
      <c r="AC234" s="47"/>
      <c r="AD234" s="47"/>
      <c r="AE234" s="47">
        <v>1</v>
      </c>
      <c r="AF234" s="47">
        <v>1</v>
      </c>
      <c r="AG234" s="47">
        <v>1</v>
      </c>
      <c r="AH234" s="47">
        <v>1</v>
      </c>
      <c r="AI234" s="47">
        <v>1</v>
      </c>
      <c r="AJ234" s="47">
        <v>1</v>
      </c>
      <c r="AK234" s="47">
        <v>1</v>
      </c>
      <c r="AL234" s="47">
        <v>1</v>
      </c>
      <c r="AM234" s="47">
        <v>1</v>
      </c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8"/>
    </row>
    <row r="235" spans="1:55" s="2" customFormat="1" ht="30" x14ac:dyDescent="0.2">
      <c r="A235" s="37">
        <v>403</v>
      </c>
      <c r="B235" s="37" t="s">
        <v>543</v>
      </c>
      <c r="C235" s="37" t="s">
        <v>544</v>
      </c>
      <c r="D235" s="37" t="str">
        <f>B235&amp;"(GD"&amp;H235&amp;"-HK2-2223)"&amp;Z235&amp;"."&amp;Y235</f>
        <v>GDTC3(GD1-HK2-2223)Caulong.1</v>
      </c>
      <c r="E235" s="38">
        <v>2</v>
      </c>
      <c r="F235" s="38">
        <v>60</v>
      </c>
      <c r="G235" s="38">
        <v>6</v>
      </c>
      <c r="H235" s="38">
        <v>1</v>
      </c>
      <c r="I235" s="30"/>
      <c r="J235" s="38" t="s">
        <v>1165</v>
      </c>
      <c r="K235" s="37">
        <v>52</v>
      </c>
      <c r="L235" s="39" t="s">
        <v>988</v>
      </c>
      <c r="M235" s="37" t="str">
        <f>VLOOKUP(K235,Sheet1!$A$8:$E$36,2,0)</f>
        <v>6Ca2</v>
      </c>
      <c r="N235" s="37" t="str">
        <f>IFERROR(LEFT(VLOOKUP('2223_HK2_thoikhoabieu'!$K405,Sheet1!$A$2:$E$36,4,0),2),"Không xếp lịch")</f>
        <v>7</v>
      </c>
      <c r="O235" s="37">
        <v>150</v>
      </c>
      <c r="P235" s="37" t="str">
        <f>VLOOKUP(K235,Sheet1!$A$2:$E$36,3,0)</f>
        <v>Thứ 6(04-06)</v>
      </c>
      <c r="Q235" s="37"/>
      <c r="R235" s="38">
        <v>4</v>
      </c>
      <c r="S235" s="38" t="s">
        <v>930</v>
      </c>
      <c r="T235" s="38" t="s">
        <v>930</v>
      </c>
      <c r="U235" s="37" t="s">
        <v>856</v>
      </c>
      <c r="V235" s="37"/>
      <c r="W235" s="37"/>
      <c r="X235" s="37" t="s">
        <v>1011</v>
      </c>
      <c r="Y235" s="37">
        <v>1</v>
      </c>
      <c r="Z235" s="40" t="s">
        <v>1291</v>
      </c>
      <c r="AA235" s="49">
        <v>1</v>
      </c>
      <c r="AB235" s="47"/>
      <c r="AC235" s="47"/>
      <c r="AD235" s="47"/>
      <c r="AE235" s="47">
        <v>1</v>
      </c>
      <c r="AF235" s="47">
        <v>1</v>
      </c>
      <c r="AG235" s="47">
        <v>1</v>
      </c>
      <c r="AH235" s="47">
        <v>1</v>
      </c>
      <c r="AI235" s="47">
        <v>1</v>
      </c>
      <c r="AJ235" s="47">
        <v>1</v>
      </c>
      <c r="AK235" s="47">
        <v>1</v>
      </c>
      <c r="AL235" s="47">
        <v>1</v>
      </c>
      <c r="AM235" s="47">
        <v>1</v>
      </c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8"/>
    </row>
    <row r="236" spans="1:55" s="2" customFormat="1" ht="30" x14ac:dyDescent="0.2">
      <c r="A236" s="37">
        <v>403</v>
      </c>
      <c r="B236" s="37" t="s">
        <v>543</v>
      </c>
      <c r="C236" s="37" t="s">
        <v>544</v>
      </c>
      <c r="D236" s="37" t="str">
        <f>B236&amp;"(GD"&amp;H236&amp;"-HK2-2223)"&amp;Z236&amp;"."&amp;Y236</f>
        <v>GDTC3(GD1-HK2-2223)Caulong.2</v>
      </c>
      <c r="E236" s="38">
        <v>2</v>
      </c>
      <c r="F236" s="38">
        <v>60</v>
      </c>
      <c r="G236" s="38">
        <v>6</v>
      </c>
      <c r="H236" s="38">
        <v>1</v>
      </c>
      <c r="I236" s="30"/>
      <c r="J236" s="38" t="s">
        <v>1165</v>
      </c>
      <c r="K236" s="37">
        <v>53</v>
      </c>
      <c r="L236" s="39"/>
      <c r="M236" s="37" t="str">
        <f>VLOOKUP(K236,Sheet1!$A$8:$E$36,2,0)</f>
        <v>3Ca3</v>
      </c>
      <c r="N236" s="37" t="str">
        <f>IFERROR(LEFT(VLOOKUP('2223_HK2_thoikhoabieu'!$K406,Sheet1!$A$2:$E$36,4,0),2),"Không xếp lịch")</f>
        <v>4</v>
      </c>
      <c r="O236" s="37">
        <v>150</v>
      </c>
      <c r="P236" s="37" t="str">
        <f>VLOOKUP(K236,Sheet1!$A$2:$E$36,3,0)</f>
        <v>Thứ 3(07-09)</v>
      </c>
      <c r="Q236" s="37"/>
      <c r="R236" s="38">
        <v>4</v>
      </c>
      <c r="S236" s="38" t="s">
        <v>930</v>
      </c>
      <c r="T236" s="38" t="s">
        <v>930</v>
      </c>
      <c r="U236" s="37" t="s">
        <v>856</v>
      </c>
      <c r="V236" s="37"/>
      <c r="W236" s="37"/>
      <c r="X236" s="37" t="s">
        <v>1011</v>
      </c>
      <c r="Y236" s="37">
        <v>2</v>
      </c>
      <c r="Z236" s="40" t="s">
        <v>1291</v>
      </c>
      <c r="AA236" s="49">
        <v>1</v>
      </c>
      <c r="AB236" s="47"/>
      <c r="AC236" s="47"/>
      <c r="AD236" s="47"/>
      <c r="AE236" s="47">
        <v>1</v>
      </c>
      <c r="AF236" s="47">
        <v>1</v>
      </c>
      <c r="AG236" s="47">
        <v>1</v>
      </c>
      <c r="AH236" s="47">
        <v>1</v>
      </c>
      <c r="AI236" s="47">
        <v>1</v>
      </c>
      <c r="AJ236" s="47">
        <v>1</v>
      </c>
      <c r="AK236" s="47">
        <v>1</v>
      </c>
      <c r="AL236" s="47">
        <v>1</v>
      </c>
      <c r="AM236" s="47">
        <v>1</v>
      </c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8"/>
    </row>
    <row r="237" spans="1:55" s="2" customFormat="1" ht="30" x14ac:dyDescent="0.2">
      <c r="A237" s="37">
        <v>403</v>
      </c>
      <c r="B237" s="37" t="s">
        <v>543</v>
      </c>
      <c r="C237" s="37" t="s">
        <v>544</v>
      </c>
      <c r="D237" s="37" t="str">
        <f>B237&amp;"(GD"&amp;H237&amp;"-HK2-2223)"&amp;Z237&amp;"."&amp;Y237</f>
        <v>GDTC3(GD1-HK2-2223)Caulong.2</v>
      </c>
      <c r="E237" s="38">
        <v>2</v>
      </c>
      <c r="F237" s="38">
        <v>60</v>
      </c>
      <c r="G237" s="38">
        <v>6</v>
      </c>
      <c r="H237" s="38">
        <v>1</v>
      </c>
      <c r="I237" s="30"/>
      <c r="J237" s="38" t="s">
        <v>1165</v>
      </c>
      <c r="K237" s="37">
        <v>54</v>
      </c>
      <c r="L237" s="39" t="s">
        <v>988</v>
      </c>
      <c r="M237" s="37" t="str">
        <f>VLOOKUP(K237,Sheet1!$A$8:$E$36,2,0)</f>
        <v>5Ca4</v>
      </c>
      <c r="N237" s="37" t="str">
        <f>IFERROR(LEFT(VLOOKUP('2223_HK2_thoikhoabieu'!$K407,Sheet1!$A$2:$E$36,4,0),2),"Không xếp lịch")</f>
        <v>1</v>
      </c>
      <c r="O237" s="37">
        <v>150</v>
      </c>
      <c r="P237" s="37" t="str">
        <f>VLOOKUP(K237,Sheet1!$A$2:$E$36,3,0)</f>
        <v>Thứ 5(10-12)</v>
      </c>
      <c r="Q237" s="37"/>
      <c r="R237" s="38">
        <v>4</v>
      </c>
      <c r="S237" s="38" t="s">
        <v>930</v>
      </c>
      <c r="T237" s="38" t="s">
        <v>930</v>
      </c>
      <c r="U237" s="37" t="s">
        <v>856</v>
      </c>
      <c r="V237" s="37"/>
      <c r="W237" s="37"/>
      <c r="X237" s="37" t="s">
        <v>1011</v>
      </c>
      <c r="Y237" s="37">
        <v>2</v>
      </c>
      <c r="Z237" s="40" t="s">
        <v>1291</v>
      </c>
      <c r="AA237" s="49">
        <v>1</v>
      </c>
      <c r="AB237" s="47"/>
      <c r="AC237" s="47"/>
      <c r="AD237" s="47"/>
      <c r="AE237" s="47">
        <v>1</v>
      </c>
      <c r="AF237" s="47">
        <v>1</v>
      </c>
      <c r="AG237" s="47">
        <v>1</v>
      </c>
      <c r="AH237" s="47">
        <v>1</v>
      </c>
      <c r="AI237" s="47">
        <v>1</v>
      </c>
      <c r="AJ237" s="47">
        <v>1</v>
      </c>
      <c r="AK237" s="47">
        <v>1</v>
      </c>
      <c r="AL237" s="47">
        <v>1</v>
      </c>
      <c r="AM237" s="47">
        <v>1</v>
      </c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8"/>
    </row>
    <row r="238" spans="1:55" s="2" customFormat="1" ht="16" x14ac:dyDescent="0.2">
      <c r="A238" s="37">
        <v>403</v>
      </c>
      <c r="B238" s="37" t="s">
        <v>543</v>
      </c>
      <c r="C238" s="37" t="s">
        <v>544</v>
      </c>
      <c r="D238" s="37" t="str">
        <f>B238&amp;"(GD"&amp;H238&amp;"-HK2-2223)"&amp;Z238&amp;"."&amp;Y238</f>
        <v>GDTC3(GD2-HK2-2223)Caulong.3</v>
      </c>
      <c r="E238" s="38">
        <v>2</v>
      </c>
      <c r="F238" s="38">
        <v>60</v>
      </c>
      <c r="G238" s="38">
        <v>6</v>
      </c>
      <c r="H238" s="38">
        <v>2</v>
      </c>
      <c r="I238" s="30"/>
      <c r="J238" s="38" t="s">
        <v>1164</v>
      </c>
      <c r="K238" s="37">
        <v>51</v>
      </c>
      <c r="L238" s="39"/>
      <c r="M238" s="37" t="str">
        <f>VLOOKUP(K238,Sheet1!$A$8:$E$36,2,0)</f>
        <v>4Ca1</v>
      </c>
      <c r="N238" s="37" t="str">
        <f>IFERROR(LEFT(VLOOKUP('2223_HK2_thoikhoabieu'!$K408,Sheet1!$A$2:$E$36,4,0),2),"Không xếp lịch")</f>
        <v>10</v>
      </c>
      <c r="O238" s="37">
        <v>150</v>
      </c>
      <c r="P238" s="37" t="str">
        <f>VLOOKUP(K238,Sheet1!$A$2:$E$36,3,0)</f>
        <v>Thứ 4(01-03)</v>
      </c>
      <c r="Q238" s="37"/>
      <c r="R238" s="38">
        <v>4</v>
      </c>
      <c r="S238" s="38" t="s">
        <v>930</v>
      </c>
      <c r="T238" s="38" t="s">
        <v>930</v>
      </c>
      <c r="U238" s="37" t="s">
        <v>856</v>
      </c>
      <c r="V238" s="37"/>
      <c r="W238" s="37"/>
      <c r="X238" s="37" t="s">
        <v>1011</v>
      </c>
      <c r="Y238" s="37">
        <v>3</v>
      </c>
      <c r="Z238" s="40" t="s">
        <v>1291</v>
      </c>
      <c r="AA238" s="49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>
        <v>1</v>
      </c>
      <c r="AP238" s="47">
        <v>1</v>
      </c>
      <c r="AQ238" s="47">
        <v>1</v>
      </c>
      <c r="AR238" s="47">
        <v>1</v>
      </c>
      <c r="AS238" s="47">
        <v>1</v>
      </c>
      <c r="AT238" s="47">
        <v>1</v>
      </c>
      <c r="AU238" s="47">
        <v>1</v>
      </c>
      <c r="AV238" s="47">
        <v>1</v>
      </c>
      <c r="AW238" s="47">
        <v>1</v>
      </c>
      <c r="AX238" s="47">
        <v>1</v>
      </c>
      <c r="AY238" s="47"/>
      <c r="AZ238" s="47"/>
      <c r="BA238" s="47"/>
      <c r="BB238" s="47"/>
      <c r="BC238" s="48"/>
    </row>
    <row r="239" spans="1:55" s="2" customFormat="1" ht="16" x14ac:dyDescent="0.2">
      <c r="A239" s="37">
        <v>403</v>
      </c>
      <c r="B239" s="37" t="s">
        <v>543</v>
      </c>
      <c r="C239" s="37" t="s">
        <v>544</v>
      </c>
      <c r="D239" s="37" t="str">
        <f>B239&amp;"(GD"&amp;H239&amp;"-HK2-2223)"&amp;Z239&amp;"."&amp;Y239</f>
        <v>GDTC3(GD2-HK2-2223)Caulong.3</v>
      </c>
      <c r="E239" s="38">
        <v>2</v>
      </c>
      <c r="F239" s="38">
        <v>60</v>
      </c>
      <c r="G239" s="38">
        <v>6</v>
      </c>
      <c r="H239" s="38">
        <v>2</v>
      </c>
      <c r="I239" s="30"/>
      <c r="J239" s="38" t="s">
        <v>1164</v>
      </c>
      <c r="K239" s="37">
        <v>52</v>
      </c>
      <c r="L239" s="39" t="s">
        <v>988</v>
      </c>
      <c r="M239" s="37" t="str">
        <f>VLOOKUP(K239,Sheet1!$A$8:$E$36,2,0)</f>
        <v>6Ca2</v>
      </c>
      <c r="N239" s="37" t="str">
        <f>IFERROR(LEFT(VLOOKUP('2223_HK2_thoikhoabieu'!$K409,Sheet1!$A$2:$E$36,4,0),2),"Không xếp lịch")</f>
        <v>7</v>
      </c>
      <c r="O239" s="37">
        <v>150</v>
      </c>
      <c r="P239" s="37" t="str">
        <f>VLOOKUP(K239,Sheet1!$A$2:$E$36,3,0)</f>
        <v>Thứ 6(04-06)</v>
      </c>
      <c r="Q239" s="37"/>
      <c r="R239" s="38">
        <v>4</v>
      </c>
      <c r="S239" s="38" t="s">
        <v>930</v>
      </c>
      <c r="T239" s="38" t="s">
        <v>930</v>
      </c>
      <c r="U239" s="37" t="s">
        <v>856</v>
      </c>
      <c r="V239" s="37"/>
      <c r="W239" s="37"/>
      <c r="X239" s="37" t="s">
        <v>1011</v>
      </c>
      <c r="Y239" s="37">
        <v>3</v>
      </c>
      <c r="Z239" s="40" t="s">
        <v>1291</v>
      </c>
      <c r="AA239" s="49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>
        <v>1</v>
      </c>
      <c r="AP239" s="47">
        <v>1</v>
      </c>
      <c r="AQ239" s="47">
        <v>1</v>
      </c>
      <c r="AR239" s="47">
        <v>1</v>
      </c>
      <c r="AS239" s="47">
        <v>1</v>
      </c>
      <c r="AT239" s="47">
        <v>1</v>
      </c>
      <c r="AU239" s="47">
        <v>1</v>
      </c>
      <c r="AV239" s="47">
        <v>1</v>
      </c>
      <c r="AW239" s="47">
        <v>1</v>
      </c>
      <c r="AX239" s="47">
        <v>1</v>
      </c>
      <c r="AY239" s="47"/>
      <c r="AZ239" s="47"/>
      <c r="BA239" s="47"/>
      <c r="BB239" s="47"/>
      <c r="BC239" s="48"/>
    </row>
    <row r="240" spans="1:55" s="2" customFormat="1" ht="16" x14ac:dyDescent="0.2">
      <c r="A240" s="37">
        <v>403</v>
      </c>
      <c r="B240" s="37" t="s">
        <v>543</v>
      </c>
      <c r="C240" s="37" t="s">
        <v>544</v>
      </c>
      <c r="D240" s="37" t="str">
        <f>B240&amp;"(GD"&amp;H240&amp;"-HK2-2223)"&amp;Z240&amp;"."&amp;Y240</f>
        <v>GDTC3(GD2-HK2-2223)Caulong.4</v>
      </c>
      <c r="E240" s="38">
        <v>2</v>
      </c>
      <c r="F240" s="38">
        <v>60</v>
      </c>
      <c r="G240" s="38">
        <v>6</v>
      </c>
      <c r="H240" s="38">
        <v>2</v>
      </c>
      <c r="I240" s="30"/>
      <c r="J240" s="38" t="s">
        <v>1164</v>
      </c>
      <c r="K240" s="37">
        <v>53</v>
      </c>
      <c r="L240" s="39"/>
      <c r="M240" s="37" t="str">
        <f>VLOOKUP(K240,Sheet1!$A$8:$E$36,2,0)</f>
        <v>3Ca3</v>
      </c>
      <c r="N240" s="37" t="str">
        <f>IFERROR(LEFT(VLOOKUP('2223_HK2_thoikhoabieu'!$K410,Sheet1!$A$2:$E$36,4,0),2),"Không xếp lịch")</f>
        <v>7</v>
      </c>
      <c r="O240" s="37">
        <v>150</v>
      </c>
      <c r="P240" s="37" t="str">
        <f>VLOOKUP(K240,Sheet1!$A$2:$E$36,3,0)</f>
        <v>Thứ 3(07-09)</v>
      </c>
      <c r="Q240" s="37"/>
      <c r="R240" s="38">
        <v>4</v>
      </c>
      <c r="S240" s="38" t="s">
        <v>930</v>
      </c>
      <c r="T240" s="38" t="s">
        <v>930</v>
      </c>
      <c r="U240" s="37" t="s">
        <v>856</v>
      </c>
      <c r="V240" s="37"/>
      <c r="W240" s="37"/>
      <c r="X240" s="37" t="s">
        <v>1011</v>
      </c>
      <c r="Y240" s="37">
        <v>4</v>
      </c>
      <c r="Z240" s="40" t="s">
        <v>1291</v>
      </c>
      <c r="AA240" s="49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>
        <v>1</v>
      </c>
      <c r="AP240" s="47">
        <v>1</v>
      </c>
      <c r="AQ240" s="47">
        <v>1</v>
      </c>
      <c r="AR240" s="47">
        <v>1</v>
      </c>
      <c r="AS240" s="47">
        <v>1</v>
      </c>
      <c r="AT240" s="47">
        <v>1</v>
      </c>
      <c r="AU240" s="47">
        <v>1</v>
      </c>
      <c r="AV240" s="47">
        <v>1</v>
      </c>
      <c r="AW240" s="47">
        <v>1</v>
      </c>
      <c r="AX240" s="47">
        <v>1</v>
      </c>
      <c r="AY240" s="47"/>
      <c r="AZ240" s="47"/>
      <c r="BA240" s="47"/>
      <c r="BB240" s="47"/>
      <c r="BC240" s="48"/>
    </row>
    <row r="241" spans="1:55" s="2" customFormat="1" ht="16" x14ac:dyDescent="0.2">
      <c r="A241" s="37">
        <v>403</v>
      </c>
      <c r="B241" s="37" t="s">
        <v>543</v>
      </c>
      <c r="C241" s="37" t="s">
        <v>544</v>
      </c>
      <c r="D241" s="37" t="str">
        <f>B241&amp;"(GD"&amp;H241&amp;"-HK2-2223)"&amp;Z241&amp;"."&amp;Y241</f>
        <v>GDTC3(GD2-HK2-2223)Caulong.4</v>
      </c>
      <c r="E241" s="38">
        <v>2</v>
      </c>
      <c r="F241" s="38">
        <v>60</v>
      </c>
      <c r="G241" s="38">
        <v>6</v>
      </c>
      <c r="H241" s="38">
        <v>2</v>
      </c>
      <c r="I241" s="30"/>
      <c r="J241" s="38" t="s">
        <v>1164</v>
      </c>
      <c r="K241" s="37">
        <v>54</v>
      </c>
      <c r="L241" s="39" t="s">
        <v>988</v>
      </c>
      <c r="M241" s="37" t="str">
        <f>VLOOKUP(K241,Sheet1!$A$8:$E$36,2,0)</f>
        <v>5Ca4</v>
      </c>
      <c r="N241" s="37" t="str">
        <f>IFERROR(LEFT(VLOOKUP('2223_HK2_thoikhoabieu'!$K411,Sheet1!$A$2:$E$36,4,0),2),"Không xếp lịch")</f>
        <v>7</v>
      </c>
      <c r="O241" s="37">
        <v>150</v>
      </c>
      <c r="P241" s="37" t="str">
        <f>VLOOKUP(K241,Sheet1!$A$2:$E$36,3,0)</f>
        <v>Thứ 5(10-12)</v>
      </c>
      <c r="Q241" s="37"/>
      <c r="R241" s="38">
        <v>4</v>
      </c>
      <c r="S241" s="38" t="s">
        <v>930</v>
      </c>
      <c r="T241" s="38" t="s">
        <v>930</v>
      </c>
      <c r="U241" s="37" t="s">
        <v>856</v>
      </c>
      <c r="V241" s="37"/>
      <c r="W241" s="37"/>
      <c r="X241" s="37" t="s">
        <v>1011</v>
      </c>
      <c r="Y241" s="37">
        <v>4</v>
      </c>
      <c r="Z241" s="40" t="s">
        <v>1291</v>
      </c>
      <c r="AA241" s="49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>
        <v>1</v>
      </c>
      <c r="AP241" s="47">
        <v>1</v>
      </c>
      <c r="AQ241" s="47">
        <v>1</v>
      </c>
      <c r="AR241" s="47">
        <v>1</v>
      </c>
      <c r="AS241" s="47">
        <v>1</v>
      </c>
      <c r="AT241" s="47">
        <v>1</v>
      </c>
      <c r="AU241" s="47">
        <v>1</v>
      </c>
      <c r="AV241" s="47">
        <v>1</v>
      </c>
      <c r="AW241" s="47">
        <v>1</v>
      </c>
      <c r="AX241" s="47">
        <v>1</v>
      </c>
      <c r="AY241" s="47"/>
      <c r="AZ241" s="47"/>
      <c r="BA241" s="47"/>
      <c r="BB241" s="47"/>
      <c r="BC241" s="48"/>
    </row>
    <row r="242" spans="1:55" s="2" customFormat="1" ht="30" x14ac:dyDescent="0.2">
      <c r="A242" s="37">
        <v>15</v>
      </c>
      <c r="B242" s="39" t="s">
        <v>64</v>
      </c>
      <c r="C242" s="39" t="s">
        <v>65</v>
      </c>
      <c r="D242" s="37" t="str">
        <f>B242&amp;"(GD"&amp;H242&amp;"-HK2-2223)"&amp;Z242&amp;"."&amp;Y242</f>
        <v>TANE112(GD1-HK2-2223).1</v>
      </c>
      <c r="E242" s="38">
        <v>3</v>
      </c>
      <c r="F242" s="38">
        <v>45</v>
      </c>
      <c r="G242" s="38">
        <v>6</v>
      </c>
      <c r="H242" s="38">
        <v>1</v>
      </c>
      <c r="I242" s="30"/>
      <c r="J242" s="38" t="s">
        <v>1183</v>
      </c>
      <c r="K242" s="37">
        <v>13</v>
      </c>
      <c r="L242" s="39"/>
      <c r="M242" s="37" t="str">
        <f>VLOOKUP(K242,Sheet1!$A$8:$E$36,2,0)</f>
        <v>3Ca4</v>
      </c>
      <c r="N242" s="37" t="str">
        <f>IFERROR(LEFT(VLOOKUP('2223_HK2_thoikhoabieu'!$K1222,Sheet1!$A$2:$E$36,4,0),2),"Không xếp lịch")</f>
        <v>7</v>
      </c>
      <c r="O242" s="37">
        <v>80</v>
      </c>
      <c r="P242" s="37" t="str">
        <f>VLOOKUP(K242,Sheet1!$A$2:$E$36,3,0)</f>
        <v>Thứ 3(10-12)</v>
      </c>
      <c r="Q242" s="37" t="s">
        <v>1218</v>
      </c>
      <c r="R242" s="38">
        <v>1</v>
      </c>
      <c r="S242" s="38">
        <v>60</v>
      </c>
      <c r="T242" s="38" t="s">
        <v>976</v>
      </c>
      <c r="U242" s="37" t="s">
        <v>66</v>
      </c>
      <c r="V242" s="37" t="s">
        <v>1247</v>
      </c>
      <c r="W242" s="37"/>
      <c r="X242" s="37" t="s">
        <v>1006</v>
      </c>
      <c r="Y242" s="37">
        <v>1</v>
      </c>
      <c r="Z242" s="40"/>
      <c r="AA242" s="45">
        <v>1</v>
      </c>
      <c r="AB242" s="46"/>
      <c r="AC242" s="46"/>
      <c r="AD242" s="46"/>
      <c r="AE242" s="46">
        <v>1</v>
      </c>
      <c r="AF242" s="46">
        <v>1</v>
      </c>
      <c r="AG242" s="46">
        <v>1</v>
      </c>
      <c r="AH242" s="46">
        <v>1</v>
      </c>
      <c r="AI242" s="46">
        <v>1</v>
      </c>
      <c r="AJ242" s="46">
        <v>1</v>
      </c>
      <c r="AK242" s="46">
        <v>1</v>
      </c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6"/>
      <c r="BC242" s="67"/>
    </row>
    <row r="243" spans="1:55" s="2" customFormat="1" ht="30" x14ac:dyDescent="0.2">
      <c r="A243" s="37">
        <v>15</v>
      </c>
      <c r="B243" s="39" t="s">
        <v>64</v>
      </c>
      <c r="C243" s="39" t="s">
        <v>65</v>
      </c>
      <c r="D243" s="37" t="str">
        <f>B243&amp;"(GD"&amp;H243&amp;"-HK2-2223)"&amp;Z243&amp;"."&amp;Y243</f>
        <v>TANE112(GD1-HK2-2223).1</v>
      </c>
      <c r="E243" s="38">
        <v>3</v>
      </c>
      <c r="F243" s="38">
        <v>45</v>
      </c>
      <c r="G243" s="38">
        <v>6</v>
      </c>
      <c r="H243" s="38">
        <v>1</v>
      </c>
      <c r="I243" s="30"/>
      <c r="J243" s="38" t="s">
        <v>1183</v>
      </c>
      <c r="K243" s="37">
        <v>14</v>
      </c>
      <c r="L243" s="39" t="s">
        <v>988</v>
      </c>
      <c r="M243" s="37" t="str">
        <f>VLOOKUP(K243,Sheet1!$A$8:$E$36,2,0)</f>
        <v>6Ca3</v>
      </c>
      <c r="N243" s="37" t="str">
        <f>IFERROR(LEFT(VLOOKUP('2223_HK2_thoikhoabieu'!$K1223,Sheet1!$A$2:$E$36,4,0),2),"Không xếp lịch")</f>
        <v>7</v>
      </c>
      <c r="O243" s="37">
        <v>80</v>
      </c>
      <c r="P243" s="37" t="str">
        <f>VLOOKUP(K243,Sheet1!$A$2:$E$36,3,0)</f>
        <v>Thứ 6(07-09)</v>
      </c>
      <c r="Q243" s="37"/>
      <c r="R243" s="38">
        <v>1</v>
      </c>
      <c r="S243" s="38">
        <v>60</v>
      </c>
      <c r="T243" s="38" t="s">
        <v>976</v>
      </c>
      <c r="U243" s="37" t="s">
        <v>66</v>
      </c>
      <c r="V243" s="37"/>
      <c r="W243" s="37"/>
      <c r="X243" s="37" t="s">
        <v>1006</v>
      </c>
      <c r="Y243" s="37">
        <v>1</v>
      </c>
      <c r="Z243" s="40"/>
      <c r="AA243" s="45">
        <v>1</v>
      </c>
      <c r="AB243" s="46"/>
      <c r="AC243" s="46"/>
      <c r="AD243" s="46"/>
      <c r="AE243" s="46">
        <v>1</v>
      </c>
      <c r="AF243" s="46">
        <v>1</v>
      </c>
      <c r="AG243" s="46">
        <v>1</v>
      </c>
      <c r="AH243" s="46">
        <v>1</v>
      </c>
      <c r="AI243" s="46">
        <v>1</v>
      </c>
      <c r="AJ243" s="46">
        <v>1</v>
      </c>
      <c r="AK243" s="46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6"/>
      <c r="BC243" s="67"/>
    </row>
    <row r="244" spans="1:55" s="2" customFormat="1" ht="30" x14ac:dyDescent="0.2">
      <c r="A244" s="37">
        <v>277</v>
      </c>
      <c r="B244" s="39" t="s">
        <v>67</v>
      </c>
      <c r="C244" s="39" t="s">
        <v>68</v>
      </c>
      <c r="D244" s="37" t="str">
        <f>B244&amp;"(GD"&amp;H244&amp;"-HK2-2223)"&amp;Z244&amp;"."&amp;Y244</f>
        <v>QTR402(GD1-HK2-2223).1</v>
      </c>
      <c r="E244" s="38">
        <v>3</v>
      </c>
      <c r="F244" s="38">
        <v>45</v>
      </c>
      <c r="G244" s="38">
        <v>6</v>
      </c>
      <c r="H244" s="38">
        <v>1</v>
      </c>
      <c r="I244" s="30"/>
      <c r="J244" s="38" t="s">
        <v>1183</v>
      </c>
      <c r="K244" s="37">
        <v>23</v>
      </c>
      <c r="L244" s="39"/>
      <c r="M244" s="37" t="str">
        <f>VLOOKUP(K244,Sheet1!$A$8:$E$36,2,0)</f>
        <v>4Ca3</v>
      </c>
      <c r="N244" s="37" t="str">
        <f>IFERROR(LEFT(VLOOKUP('2223_HK2_thoikhoabieu'!$K1009,Sheet1!$A$2:$E$36,4,0),2),"Không xếp lịch")</f>
        <v>4</v>
      </c>
      <c r="O244" s="37">
        <v>100</v>
      </c>
      <c r="P244" s="37" t="str">
        <f>VLOOKUP(K244,Sheet1!$A$2:$E$36,3,0)</f>
        <v>Thứ 4(07-09)</v>
      </c>
      <c r="Q244" s="37"/>
      <c r="R244" s="38">
        <v>2</v>
      </c>
      <c r="S244" s="38">
        <v>60</v>
      </c>
      <c r="T244" s="38" t="s">
        <v>977</v>
      </c>
      <c r="U244" s="37" t="s">
        <v>69</v>
      </c>
      <c r="V244" s="37"/>
      <c r="W244" s="37"/>
      <c r="X244" s="37" t="s">
        <v>1005</v>
      </c>
      <c r="Y244" s="37">
        <v>1</v>
      </c>
      <c r="Z244" s="40"/>
      <c r="AA244" s="45">
        <v>1</v>
      </c>
      <c r="AB244" s="46"/>
      <c r="AC244" s="46"/>
      <c r="AD244" s="46"/>
      <c r="AE244" s="46">
        <v>1</v>
      </c>
      <c r="AF244" s="46">
        <v>1</v>
      </c>
      <c r="AG244" s="46">
        <v>1</v>
      </c>
      <c r="AH244" s="46">
        <v>1</v>
      </c>
      <c r="AI244" s="46">
        <v>1</v>
      </c>
      <c r="AJ244" s="46">
        <v>1</v>
      </c>
      <c r="AK244" s="46">
        <v>1</v>
      </c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6"/>
      <c r="BC244" s="67"/>
    </row>
    <row r="245" spans="1:55" s="2" customFormat="1" ht="30" x14ac:dyDescent="0.2">
      <c r="A245" s="37">
        <v>277</v>
      </c>
      <c r="B245" s="39" t="s">
        <v>67</v>
      </c>
      <c r="C245" s="39" t="s">
        <v>68</v>
      </c>
      <c r="D245" s="37" t="str">
        <f>B245&amp;"(GD"&amp;H245&amp;"-HK2-2223)"&amp;Z245&amp;"."&amp;Y245</f>
        <v>QTR402(GD1-HK2-2223).1</v>
      </c>
      <c r="E245" s="38">
        <v>3</v>
      </c>
      <c r="F245" s="38">
        <v>45</v>
      </c>
      <c r="G245" s="38">
        <v>6</v>
      </c>
      <c r="H245" s="38">
        <v>1</v>
      </c>
      <c r="I245" s="30"/>
      <c r="J245" s="38" t="s">
        <v>1183</v>
      </c>
      <c r="K245" s="37">
        <v>24</v>
      </c>
      <c r="L245" s="39" t="s">
        <v>988</v>
      </c>
      <c r="M245" s="37" t="str">
        <f>VLOOKUP(K245,Sheet1!$A$8:$E$36,2,0)</f>
        <v>6Ca4</v>
      </c>
      <c r="N245" s="37" t="str">
        <f>IFERROR(LEFT(VLOOKUP('2223_HK2_thoikhoabieu'!$K1010,Sheet1!$A$2:$E$36,4,0),2),"Không xếp lịch")</f>
        <v>7</v>
      </c>
      <c r="O245" s="37">
        <v>100</v>
      </c>
      <c r="P245" s="37" t="str">
        <f>VLOOKUP(K245,Sheet1!$A$2:$E$36,3,0)</f>
        <v>Thứ 6(10-12)</v>
      </c>
      <c r="Q245" s="37"/>
      <c r="R245" s="38">
        <v>2</v>
      </c>
      <c r="S245" s="38">
        <v>60</v>
      </c>
      <c r="T245" s="38" t="s">
        <v>977</v>
      </c>
      <c r="U245" s="37" t="s">
        <v>69</v>
      </c>
      <c r="V245" s="37"/>
      <c r="W245" s="37"/>
      <c r="X245" s="37" t="s">
        <v>1005</v>
      </c>
      <c r="Y245" s="37">
        <v>1</v>
      </c>
      <c r="Z245" s="40"/>
      <c r="AA245" s="45">
        <v>1</v>
      </c>
      <c r="AB245" s="46"/>
      <c r="AC245" s="46"/>
      <c r="AD245" s="46"/>
      <c r="AE245" s="46">
        <v>1</v>
      </c>
      <c r="AF245" s="46">
        <v>1</v>
      </c>
      <c r="AG245" s="46">
        <v>1</v>
      </c>
      <c r="AH245" s="46">
        <v>1</v>
      </c>
      <c r="AI245" s="46">
        <v>1</v>
      </c>
      <c r="AJ245" s="46">
        <v>1</v>
      </c>
      <c r="AK245" s="46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6"/>
      <c r="BC245" s="67"/>
    </row>
    <row r="246" spans="1:55" s="2" customFormat="1" ht="16" x14ac:dyDescent="0.2">
      <c r="A246" s="37">
        <v>277</v>
      </c>
      <c r="B246" s="39" t="s">
        <v>67</v>
      </c>
      <c r="C246" s="39" t="s">
        <v>68</v>
      </c>
      <c r="D246" s="37" t="str">
        <f>B246&amp;"(GD"&amp;H246&amp;"-HK2-2223)"&amp;Z246&amp;"."&amp;Y246</f>
        <v>QTR402(GD2-HK2-2223).2</v>
      </c>
      <c r="E246" s="38">
        <v>3</v>
      </c>
      <c r="F246" s="38">
        <v>45</v>
      </c>
      <c r="G246" s="38">
        <v>6</v>
      </c>
      <c r="H246" s="38">
        <v>2</v>
      </c>
      <c r="I246" s="30"/>
      <c r="J246" s="38" t="s">
        <v>1109</v>
      </c>
      <c r="K246" s="37">
        <v>21</v>
      </c>
      <c r="L246" s="39"/>
      <c r="M246" s="37" t="e">
        <f>VLOOKUP(K246,Sheet1!$A$8:$E$36,2,0)</f>
        <v>#N/A</v>
      </c>
      <c r="N246" s="37" t="str">
        <f>IFERROR(LEFT(VLOOKUP('2223_HK2_thoikhoabieu'!$K1011,Sheet1!$A$2:$E$36,4,0),2),"Không xếp lịch")</f>
        <v>10</v>
      </c>
      <c r="O246" s="37">
        <v>100</v>
      </c>
      <c r="P246" s="37" t="str">
        <f>VLOOKUP(K246,Sheet1!$A$2:$E$36,3,0)</f>
        <v>Thứ 2(04-06)</v>
      </c>
      <c r="Q246" s="37"/>
      <c r="R246" s="38">
        <v>2</v>
      </c>
      <c r="S246" s="38">
        <v>60</v>
      </c>
      <c r="T246" s="38" t="s">
        <v>977</v>
      </c>
      <c r="U246" s="37" t="s">
        <v>69</v>
      </c>
      <c r="V246" s="37"/>
      <c r="W246" s="37"/>
      <c r="X246" s="37" t="s">
        <v>1005</v>
      </c>
      <c r="Y246" s="37">
        <v>2</v>
      </c>
      <c r="Z246" s="40"/>
      <c r="AA246" s="49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6">
        <v>1</v>
      </c>
      <c r="AP246" s="46">
        <v>1</v>
      </c>
      <c r="AQ246" s="46">
        <v>1</v>
      </c>
      <c r="AR246" s="46">
        <v>1</v>
      </c>
      <c r="AS246" s="46">
        <v>1</v>
      </c>
      <c r="AT246" s="46">
        <v>1</v>
      </c>
      <c r="AU246" s="46">
        <v>1</v>
      </c>
      <c r="AV246" s="46">
        <v>1</v>
      </c>
      <c r="AW246" s="47"/>
      <c r="AX246" s="47"/>
      <c r="AY246" s="47"/>
      <c r="AZ246" s="47"/>
      <c r="BA246" s="47"/>
      <c r="BB246" s="46"/>
      <c r="BC246" s="67"/>
    </row>
    <row r="247" spans="1:55" s="2" customFormat="1" ht="16" x14ac:dyDescent="0.2">
      <c r="A247" s="37">
        <v>277</v>
      </c>
      <c r="B247" s="39" t="s">
        <v>67</v>
      </c>
      <c r="C247" s="39" t="s">
        <v>68</v>
      </c>
      <c r="D247" s="37" t="str">
        <f>B247&amp;"(GD"&amp;H247&amp;"-HK2-2223)"&amp;Z247&amp;"."&amp;Y247</f>
        <v>QTR402(GD2-HK2-2223).2</v>
      </c>
      <c r="E247" s="38">
        <v>3</v>
      </c>
      <c r="F247" s="38">
        <v>45</v>
      </c>
      <c r="G247" s="38">
        <v>6</v>
      </c>
      <c r="H247" s="38">
        <v>2</v>
      </c>
      <c r="I247" s="30"/>
      <c r="J247" s="38" t="s">
        <v>1109</v>
      </c>
      <c r="K247" s="37">
        <v>22</v>
      </c>
      <c r="L247" s="39" t="s">
        <v>988</v>
      </c>
      <c r="M247" s="37" t="str">
        <f>VLOOKUP(K247,Sheet1!$A$8:$E$36,2,0)</f>
        <v>5Ca1</v>
      </c>
      <c r="N247" s="37" t="str">
        <f>IFERROR(LEFT(VLOOKUP('2223_HK2_thoikhoabieu'!$K1012,Sheet1!$A$2:$E$36,4,0),2),"Không xếp lịch")</f>
        <v>7</v>
      </c>
      <c r="O247" s="37">
        <v>100</v>
      </c>
      <c r="P247" s="37" t="str">
        <f>VLOOKUP(K247,Sheet1!$A$2:$E$36,3,0)</f>
        <v>Thứ 5(01-03)</v>
      </c>
      <c r="Q247" s="37"/>
      <c r="R247" s="38">
        <v>2</v>
      </c>
      <c r="S247" s="38">
        <v>60</v>
      </c>
      <c r="T247" s="38" t="s">
        <v>977</v>
      </c>
      <c r="U247" s="37" t="s">
        <v>69</v>
      </c>
      <c r="V247" s="37"/>
      <c r="W247" s="37"/>
      <c r="X247" s="37" t="s">
        <v>1005</v>
      </c>
      <c r="Y247" s="37">
        <v>2</v>
      </c>
      <c r="Z247" s="40"/>
      <c r="AA247" s="49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6">
        <v>1</v>
      </c>
      <c r="AP247" s="46">
        <v>1</v>
      </c>
      <c r="AQ247" s="46">
        <v>1</v>
      </c>
      <c r="AR247" s="46">
        <v>1</v>
      </c>
      <c r="AS247" s="46">
        <v>1</v>
      </c>
      <c r="AT247" s="46">
        <v>1</v>
      </c>
      <c r="AU247" s="46">
        <v>1</v>
      </c>
      <c r="AV247" s="46"/>
      <c r="AW247" s="47"/>
      <c r="AX247" s="47"/>
      <c r="AY247" s="47"/>
      <c r="AZ247" s="47"/>
      <c r="BA247" s="47"/>
      <c r="BB247" s="46"/>
      <c r="BC247" s="67"/>
    </row>
    <row r="248" spans="1:55" s="2" customFormat="1" ht="30" x14ac:dyDescent="0.2">
      <c r="A248" s="37">
        <v>183</v>
      </c>
      <c r="B248" s="37" t="s">
        <v>580</v>
      </c>
      <c r="C248" s="37" t="s">
        <v>68</v>
      </c>
      <c r="D248" s="37" t="str">
        <f>B248&amp;"(GD"&amp;H248&amp;"-HK2-2223)"&amp;Z248&amp;"."&amp;Y248</f>
        <v>QTR402E(GD1-HK2-2223)60CTTTQT.1</v>
      </c>
      <c r="E248" s="38">
        <v>3</v>
      </c>
      <c r="F248" s="38">
        <v>45</v>
      </c>
      <c r="G248" s="38">
        <v>6</v>
      </c>
      <c r="H248" s="38">
        <v>1</v>
      </c>
      <c r="I248" s="30"/>
      <c r="J248" s="38" t="s">
        <v>1183</v>
      </c>
      <c r="K248" s="37">
        <v>31</v>
      </c>
      <c r="L248" s="39"/>
      <c r="M248" s="37" t="e">
        <f>VLOOKUP(K248,Sheet1!$A$8:$E$36,2,0)</f>
        <v>#N/A</v>
      </c>
      <c r="N248" s="37" t="str">
        <f>IFERROR(LEFT(VLOOKUP('2223_HK2_thoikhoabieu'!$K1013,Sheet1!$A$2:$E$36,4,0),2),"Không xếp lịch")</f>
        <v>10</v>
      </c>
      <c r="O248" s="37">
        <v>100</v>
      </c>
      <c r="P248" s="37" t="str">
        <f>VLOOKUP(K248,Sheet1!$A$2:$E$36,3,0)</f>
        <v>Thứ 3(01-03)</v>
      </c>
      <c r="Q248" s="37"/>
      <c r="R248" s="38">
        <v>1</v>
      </c>
      <c r="S248" s="38">
        <v>60</v>
      </c>
      <c r="T248" s="38" t="s">
        <v>975</v>
      </c>
      <c r="U248" s="37" t="s">
        <v>838</v>
      </c>
      <c r="V248" s="37" t="s">
        <v>844</v>
      </c>
      <c r="W248" s="37"/>
      <c r="X248" s="37" t="s">
        <v>1005</v>
      </c>
      <c r="Y248" s="37">
        <v>1</v>
      </c>
      <c r="Z248" s="40" t="s">
        <v>838</v>
      </c>
      <c r="AA248" s="45">
        <v>1</v>
      </c>
      <c r="AB248" s="46"/>
      <c r="AC248" s="46"/>
      <c r="AD248" s="46"/>
      <c r="AE248" s="46">
        <v>1</v>
      </c>
      <c r="AF248" s="46">
        <v>1</v>
      </c>
      <c r="AG248" s="46">
        <v>1</v>
      </c>
      <c r="AH248" s="46">
        <v>1</v>
      </c>
      <c r="AI248" s="46">
        <v>1</v>
      </c>
      <c r="AJ248" s="46">
        <v>1</v>
      </c>
      <c r="AK248" s="46">
        <v>1</v>
      </c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6"/>
      <c r="BC248" s="67"/>
    </row>
    <row r="249" spans="1:55" s="2" customFormat="1" ht="30" x14ac:dyDescent="0.2">
      <c r="A249" s="37">
        <v>183</v>
      </c>
      <c r="B249" s="37" t="s">
        <v>580</v>
      </c>
      <c r="C249" s="37" t="s">
        <v>68</v>
      </c>
      <c r="D249" s="37" t="str">
        <f>B249&amp;"(GD"&amp;H249&amp;"-HK2-2223)"&amp;Z249&amp;"."&amp;Y249</f>
        <v>QTR402E(GD1-HK2-2223)60CTTTQT.1</v>
      </c>
      <c r="E249" s="38">
        <v>3</v>
      </c>
      <c r="F249" s="38">
        <v>45</v>
      </c>
      <c r="G249" s="38">
        <v>6</v>
      </c>
      <c r="H249" s="38">
        <v>1</v>
      </c>
      <c r="I249" s="30"/>
      <c r="J249" s="38" t="s">
        <v>1183</v>
      </c>
      <c r="K249" s="37">
        <v>32</v>
      </c>
      <c r="L249" s="39" t="s">
        <v>988</v>
      </c>
      <c r="M249" s="37" t="str">
        <f>VLOOKUP(K249,Sheet1!$A$8:$E$36,2,0)</f>
        <v>5Ca2</v>
      </c>
      <c r="N249" s="37" t="str">
        <f>IFERROR(LEFT(VLOOKUP('2223_HK2_thoikhoabieu'!$K1014,Sheet1!$A$2:$E$36,4,0),2),"Không xếp lịch")</f>
        <v>1</v>
      </c>
      <c r="O249" s="37">
        <v>100</v>
      </c>
      <c r="P249" s="37" t="str">
        <f>VLOOKUP(K249,Sheet1!$A$2:$E$36,3,0)</f>
        <v>Thứ 5(04-06)</v>
      </c>
      <c r="Q249" s="37"/>
      <c r="R249" s="38">
        <v>1</v>
      </c>
      <c r="S249" s="38">
        <v>60</v>
      </c>
      <c r="T249" s="38" t="s">
        <v>975</v>
      </c>
      <c r="U249" s="37" t="s">
        <v>838</v>
      </c>
      <c r="V249" s="37" t="s">
        <v>844</v>
      </c>
      <c r="W249" s="37"/>
      <c r="X249" s="37" t="s">
        <v>1005</v>
      </c>
      <c r="Y249" s="37">
        <v>1</v>
      </c>
      <c r="Z249" s="40" t="s">
        <v>838</v>
      </c>
      <c r="AA249" s="45">
        <v>1</v>
      </c>
      <c r="AB249" s="46"/>
      <c r="AC249" s="46"/>
      <c r="AD249" s="46"/>
      <c r="AE249" s="46">
        <v>1</v>
      </c>
      <c r="AF249" s="46">
        <v>1</v>
      </c>
      <c r="AG249" s="46">
        <v>1</v>
      </c>
      <c r="AH249" s="46">
        <v>1</v>
      </c>
      <c r="AI249" s="46">
        <v>1</v>
      </c>
      <c r="AJ249" s="46">
        <v>1</v>
      </c>
      <c r="AK249" s="46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6"/>
      <c r="BC249" s="67"/>
    </row>
    <row r="250" spans="1:55" s="2" customFormat="1" ht="30" x14ac:dyDescent="0.2">
      <c r="A250" s="37">
        <v>126</v>
      </c>
      <c r="B250" s="37" t="s">
        <v>596</v>
      </c>
      <c r="C250" s="37" t="s">
        <v>597</v>
      </c>
      <c r="D250" s="37" t="str">
        <f>B250&amp;"(GD"&amp;H250&amp;"-HK2-2223)"&amp;Z250&amp;"."&amp;Y250</f>
        <v>VJP414E(GD0-HK2-2223).1</v>
      </c>
      <c r="E250" s="38">
        <v>3</v>
      </c>
      <c r="F250" s="38">
        <v>45</v>
      </c>
      <c r="G250" s="38">
        <v>6</v>
      </c>
      <c r="H250" s="38">
        <v>0</v>
      </c>
      <c r="I250" s="30"/>
      <c r="J250" s="38">
        <v>0</v>
      </c>
      <c r="K250" s="37">
        <v>0</v>
      </c>
      <c r="L250" s="39"/>
      <c r="M250" s="37" t="e">
        <f>VLOOKUP(K250,Sheet1!$A$8:$E$36,2,0)</f>
        <v>#N/A</v>
      </c>
      <c r="N250" s="37" t="str">
        <f>IFERROR(LEFT(VLOOKUP('2223_HK2_thoikhoabieu'!$K1925,Sheet1!$A$2:$E$36,4,0),2),"Không xếp lịch")</f>
        <v>1</v>
      </c>
      <c r="O250" s="37"/>
      <c r="P250" s="37" t="e">
        <f>VLOOKUP(K250,Sheet1!$A$2:$E$36,3,0)</f>
        <v>#N/A</v>
      </c>
      <c r="Q250" s="37"/>
      <c r="R250" s="38">
        <v>0</v>
      </c>
      <c r="S250" s="38">
        <v>59</v>
      </c>
      <c r="T250" s="38" t="s">
        <v>982</v>
      </c>
      <c r="U250" s="37" t="s">
        <v>589</v>
      </c>
      <c r="V250" s="37"/>
      <c r="W250" s="37"/>
      <c r="X250" s="37">
        <v>0</v>
      </c>
      <c r="Y250" s="37">
        <v>1</v>
      </c>
      <c r="Z250" s="40"/>
      <c r="AA250" s="49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6"/>
      <c r="BC250" s="67"/>
    </row>
    <row r="251" spans="1:55" s="2" customFormat="1" ht="16" x14ac:dyDescent="0.2">
      <c r="A251" s="37">
        <v>16</v>
      </c>
      <c r="B251" s="39" t="s">
        <v>70</v>
      </c>
      <c r="C251" s="39" t="s">
        <v>71</v>
      </c>
      <c r="D251" s="37" t="str">
        <f>B251&amp;"(GD"&amp;H251&amp;"-HK2-2223)"&amp;Z251&amp;"."&amp;Y251</f>
        <v>KET308(GD2-HK2-2223).1</v>
      </c>
      <c r="E251" s="38">
        <v>3</v>
      </c>
      <c r="F251" s="38">
        <v>45</v>
      </c>
      <c r="G251" s="38">
        <v>6</v>
      </c>
      <c r="H251" s="38">
        <v>2</v>
      </c>
      <c r="I251" s="30"/>
      <c r="J251" s="38" t="s">
        <v>1109</v>
      </c>
      <c r="K251" s="37">
        <v>41</v>
      </c>
      <c r="L251" s="39"/>
      <c r="M251" s="37" t="str">
        <f>VLOOKUP(K251,Sheet1!$A$8:$E$36,2,0)</f>
        <v>3Ca2</v>
      </c>
      <c r="N251" s="37" t="str">
        <f>IFERROR(LEFT(VLOOKUP('2223_HK2_thoikhoabieu'!$K491,Sheet1!$A$2:$E$36,4,0),2),"Không xếp lịch")</f>
        <v>1</v>
      </c>
      <c r="O251" s="37">
        <v>100</v>
      </c>
      <c r="P251" s="37" t="str">
        <f>VLOOKUP(K251,Sheet1!$A$2:$E$36,3,0)</f>
        <v>Thứ 3(04-06)</v>
      </c>
      <c r="Q251" s="37"/>
      <c r="R251" s="38">
        <v>1</v>
      </c>
      <c r="S251" s="38">
        <v>59</v>
      </c>
      <c r="T251" s="38" t="s">
        <v>977</v>
      </c>
      <c r="U251" s="37" t="s">
        <v>72</v>
      </c>
      <c r="V251" s="37"/>
      <c r="W251" s="37"/>
      <c r="X251" s="37" t="s">
        <v>1005</v>
      </c>
      <c r="Y251" s="37">
        <v>1</v>
      </c>
      <c r="Z251" s="40"/>
      <c r="AA251" s="49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6">
        <v>1</v>
      </c>
      <c r="AP251" s="46">
        <v>1</v>
      </c>
      <c r="AQ251" s="46">
        <v>1</v>
      </c>
      <c r="AR251" s="46">
        <v>1</v>
      </c>
      <c r="AS251" s="46">
        <v>1</v>
      </c>
      <c r="AT251" s="46">
        <v>1</v>
      </c>
      <c r="AU251" s="46">
        <v>1</v>
      </c>
      <c r="AV251" s="46">
        <v>1</v>
      </c>
      <c r="AW251" s="47"/>
      <c r="AX251" s="47"/>
      <c r="AY251" s="47"/>
      <c r="AZ251" s="47"/>
      <c r="BA251" s="47"/>
      <c r="BB251" s="47"/>
      <c r="BC251" s="48"/>
    </row>
    <row r="252" spans="1:55" s="2" customFormat="1" ht="16" x14ac:dyDescent="0.2">
      <c r="A252" s="37">
        <v>16</v>
      </c>
      <c r="B252" s="39" t="s">
        <v>70</v>
      </c>
      <c r="C252" s="39" t="s">
        <v>71</v>
      </c>
      <c r="D252" s="37" t="str">
        <f>B252&amp;"(GD"&amp;H252&amp;"-HK2-2223)"&amp;Z252&amp;"."&amp;Y252</f>
        <v>KET308(GD2-HK2-2223).1</v>
      </c>
      <c r="E252" s="38">
        <v>3</v>
      </c>
      <c r="F252" s="38">
        <v>45</v>
      </c>
      <c r="G252" s="38">
        <v>6</v>
      </c>
      <c r="H252" s="38">
        <v>2</v>
      </c>
      <c r="I252" s="30"/>
      <c r="J252" s="38" t="s">
        <v>1109</v>
      </c>
      <c r="K252" s="37">
        <v>42</v>
      </c>
      <c r="L252" s="39" t="s">
        <v>988</v>
      </c>
      <c r="M252" s="37" t="str">
        <f>VLOOKUP(K252,Sheet1!$A$8:$E$36,2,0)</f>
        <v>6Ca1</v>
      </c>
      <c r="N252" s="37" t="str">
        <f>IFERROR(LEFT(VLOOKUP('2223_HK2_thoikhoabieu'!$K492,Sheet1!$A$2:$E$36,4,0),2),"Không xếp lịch")</f>
        <v>1</v>
      </c>
      <c r="O252" s="37">
        <v>100</v>
      </c>
      <c r="P252" s="37" t="str">
        <f>VLOOKUP(K252,Sheet1!$A$2:$E$36,3,0)</f>
        <v>Thứ 6(01-03)</v>
      </c>
      <c r="Q252" s="37"/>
      <c r="R252" s="38">
        <v>1</v>
      </c>
      <c r="S252" s="38">
        <v>59</v>
      </c>
      <c r="T252" s="38" t="s">
        <v>977</v>
      </c>
      <c r="U252" s="37" t="s">
        <v>72</v>
      </c>
      <c r="V252" s="37"/>
      <c r="W252" s="37"/>
      <c r="X252" s="37" t="s">
        <v>1005</v>
      </c>
      <c r="Y252" s="37">
        <v>1</v>
      </c>
      <c r="Z252" s="40"/>
      <c r="AA252" s="49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6">
        <v>1</v>
      </c>
      <c r="AP252" s="46">
        <v>1</v>
      </c>
      <c r="AQ252" s="46">
        <v>1</v>
      </c>
      <c r="AR252" s="46">
        <v>1</v>
      </c>
      <c r="AS252" s="46">
        <v>1</v>
      </c>
      <c r="AT252" s="46">
        <v>1</v>
      </c>
      <c r="AU252" s="46">
        <v>1</v>
      </c>
      <c r="AV252" s="46"/>
      <c r="AW252" s="47"/>
      <c r="AX252" s="47"/>
      <c r="AY252" s="47"/>
      <c r="AZ252" s="47"/>
      <c r="BA252" s="47"/>
      <c r="BB252" s="47"/>
      <c r="BC252" s="48"/>
    </row>
    <row r="253" spans="1:55" s="2" customFormat="1" ht="30" x14ac:dyDescent="0.2">
      <c r="A253" s="37">
        <v>343</v>
      </c>
      <c r="B253" s="39" t="s">
        <v>73</v>
      </c>
      <c r="C253" s="39" t="s">
        <v>74</v>
      </c>
      <c r="D253" s="37" t="str">
        <f>B253&amp;"(GD"&amp;H253&amp;"-HK2-2223)"&amp;Z253&amp;"."&amp;Y253</f>
        <v>QTR201(GD1-HK2-2223).2</v>
      </c>
      <c r="E253" s="38">
        <v>3</v>
      </c>
      <c r="F253" s="38">
        <v>45</v>
      </c>
      <c r="G253" s="38">
        <v>6</v>
      </c>
      <c r="H253" s="38">
        <v>1</v>
      </c>
      <c r="I253" s="30"/>
      <c r="J253" s="38" t="s">
        <v>1183</v>
      </c>
      <c r="K253" s="37">
        <v>31</v>
      </c>
      <c r="L253" s="39"/>
      <c r="M253" s="37" t="e">
        <f>VLOOKUP(K253,Sheet1!$A$8:$E$36,2,0)</f>
        <v>#N/A</v>
      </c>
      <c r="N253" s="37" t="str">
        <f>IFERROR(LEFT(VLOOKUP('2223_HK2_thoikhoabieu'!$K977,Sheet1!$A$2:$E$36,4,0),2),"Không xếp lịch")</f>
        <v>4</v>
      </c>
      <c r="O253" s="37">
        <v>100</v>
      </c>
      <c r="P253" s="37" t="str">
        <f>VLOOKUP(K253,Sheet1!$A$2:$E$36,3,0)</f>
        <v>Thứ 3(01-03)</v>
      </c>
      <c r="Q253" s="37"/>
      <c r="R253" s="38">
        <v>3</v>
      </c>
      <c r="S253" s="38">
        <v>60</v>
      </c>
      <c r="T253" s="38" t="s">
        <v>977</v>
      </c>
      <c r="U253" s="37" t="s">
        <v>861</v>
      </c>
      <c r="V253" s="37"/>
      <c r="W253" s="37"/>
      <c r="X253" s="37" t="s">
        <v>1005</v>
      </c>
      <c r="Y253" s="37">
        <v>2</v>
      </c>
      <c r="Z253" s="40"/>
      <c r="AA253" s="45">
        <v>1</v>
      </c>
      <c r="AB253" s="46"/>
      <c r="AC253" s="46"/>
      <c r="AD253" s="46"/>
      <c r="AE253" s="46">
        <v>1</v>
      </c>
      <c r="AF253" s="46">
        <v>1</v>
      </c>
      <c r="AG253" s="46">
        <v>1</v>
      </c>
      <c r="AH253" s="46">
        <v>1</v>
      </c>
      <c r="AI253" s="46">
        <v>1</v>
      </c>
      <c r="AJ253" s="46">
        <v>1</v>
      </c>
      <c r="AK253" s="46">
        <v>1</v>
      </c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6"/>
      <c r="BC253" s="67"/>
    </row>
    <row r="254" spans="1:55" s="2" customFormat="1" ht="30" x14ac:dyDescent="0.2">
      <c r="A254" s="37">
        <v>343</v>
      </c>
      <c r="B254" s="39" t="s">
        <v>73</v>
      </c>
      <c r="C254" s="39" t="s">
        <v>74</v>
      </c>
      <c r="D254" s="37" t="str">
        <f>B254&amp;"(GD"&amp;H254&amp;"-HK2-2223)"&amp;Z254&amp;"."&amp;Y254</f>
        <v>QTR201(GD1-HK2-2223).2</v>
      </c>
      <c r="E254" s="38">
        <v>3</v>
      </c>
      <c r="F254" s="38">
        <v>45</v>
      </c>
      <c r="G254" s="38">
        <v>6</v>
      </c>
      <c r="H254" s="38">
        <v>1</v>
      </c>
      <c r="I254" s="30"/>
      <c r="J254" s="38" t="s">
        <v>1183</v>
      </c>
      <c r="K254" s="37">
        <v>32</v>
      </c>
      <c r="L254" s="39" t="s">
        <v>988</v>
      </c>
      <c r="M254" s="37" t="str">
        <f>VLOOKUP(K254,Sheet1!$A$8:$E$36,2,0)</f>
        <v>5Ca2</v>
      </c>
      <c r="N254" s="37" t="str">
        <f>IFERROR(LEFT(VLOOKUP('2223_HK2_thoikhoabieu'!$K978,Sheet1!$A$2:$E$36,4,0),2),"Không xếp lịch")</f>
        <v>7</v>
      </c>
      <c r="O254" s="37">
        <v>100</v>
      </c>
      <c r="P254" s="37" t="str">
        <f>VLOOKUP(K254,Sheet1!$A$2:$E$36,3,0)</f>
        <v>Thứ 5(04-06)</v>
      </c>
      <c r="Q254" s="37"/>
      <c r="R254" s="38">
        <v>3</v>
      </c>
      <c r="S254" s="38">
        <v>60</v>
      </c>
      <c r="T254" s="38" t="s">
        <v>977</v>
      </c>
      <c r="U254" s="37" t="s">
        <v>861</v>
      </c>
      <c r="V254" s="37"/>
      <c r="W254" s="37"/>
      <c r="X254" s="37" t="s">
        <v>1005</v>
      </c>
      <c r="Y254" s="37">
        <v>2</v>
      </c>
      <c r="Z254" s="40"/>
      <c r="AA254" s="45">
        <v>1</v>
      </c>
      <c r="AB254" s="46"/>
      <c r="AC254" s="46"/>
      <c r="AD254" s="46"/>
      <c r="AE254" s="46">
        <v>1</v>
      </c>
      <c r="AF254" s="46">
        <v>1</v>
      </c>
      <c r="AG254" s="46">
        <v>1</v>
      </c>
      <c r="AH254" s="46">
        <v>1</v>
      </c>
      <c r="AI254" s="46">
        <v>1</v>
      </c>
      <c r="AJ254" s="46">
        <v>1</v>
      </c>
      <c r="AK254" s="46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6"/>
      <c r="BC254" s="67"/>
    </row>
    <row r="255" spans="1:55" s="2" customFormat="1" ht="16" x14ac:dyDescent="0.2">
      <c r="A255" s="37">
        <v>343</v>
      </c>
      <c r="B255" s="39" t="s">
        <v>73</v>
      </c>
      <c r="C255" s="39" t="s">
        <v>74</v>
      </c>
      <c r="D255" s="37" t="str">
        <f>B255&amp;"(GD"&amp;H255&amp;"-HK2-2223)"&amp;Z255&amp;"."&amp;Y255</f>
        <v>QTR201(GD2-HK2-2223).1</v>
      </c>
      <c r="E255" s="38">
        <v>3</v>
      </c>
      <c r="F255" s="38">
        <v>45</v>
      </c>
      <c r="G255" s="38">
        <v>6</v>
      </c>
      <c r="H255" s="38">
        <v>2</v>
      </c>
      <c r="I255" s="30"/>
      <c r="J255" s="38" t="s">
        <v>1109</v>
      </c>
      <c r="K255" s="37">
        <v>33</v>
      </c>
      <c r="L255" s="39"/>
      <c r="M255" s="37" t="e">
        <f>VLOOKUP(K255,Sheet1!$A$8:$E$36,2,0)</f>
        <v>#N/A</v>
      </c>
      <c r="N255" s="37" t="str">
        <f>IFERROR(LEFT(VLOOKUP('2223_HK2_thoikhoabieu'!$K979,Sheet1!$A$2:$E$36,4,0),2),"Không xếp lịch")</f>
        <v>10</v>
      </c>
      <c r="O255" s="37">
        <v>100</v>
      </c>
      <c r="P255" s="37" t="str">
        <f>VLOOKUP(K255,Sheet1!$A$2:$E$36,3,0)</f>
        <v>Thứ 2(07-09)</v>
      </c>
      <c r="Q255" s="37"/>
      <c r="R255" s="38">
        <v>3</v>
      </c>
      <c r="S255" s="38">
        <v>60</v>
      </c>
      <c r="T255" s="38" t="s">
        <v>977</v>
      </c>
      <c r="U255" s="37" t="s">
        <v>860</v>
      </c>
      <c r="V255" s="37"/>
      <c r="W255" s="37"/>
      <c r="X255" s="37" t="s">
        <v>1005</v>
      </c>
      <c r="Y255" s="37">
        <v>1</v>
      </c>
      <c r="Z255" s="40"/>
      <c r="AA255" s="49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6">
        <v>1</v>
      </c>
      <c r="AP255" s="46">
        <v>1</v>
      </c>
      <c r="AQ255" s="46">
        <v>1</v>
      </c>
      <c r="AR255" s="46">
        <v>1</v>
      </c>
      <c r="AS255" s="46">
        <v>1</v>
      </c>
      <c r="AT255" s="46">
        <v>1</v>
      </c>
      <c r="AU255" s="46">
        <v>1</v>
      </c>
      <c r="AV255" s="46">
        <v>1</v>
      </c>
      <c r="AW255" s="47"/>
      <c r="AX255" s="47"/>
      <c r="AY255" s="47"/>
      <c r="AZ255" s="47"/>
      <c r="BA255" s="47"/>
      <c r="BB255" s="46"/>
      <c r="BC255" s="67"/>
    </row>
    <row r="256" spans="1:55" s="2" customFormat="1" ht="16" x14ac:dyDescent="0.2">
      <c r="A256" s="37">
        <v>343</v>
      </c>
      <c r="B256" s="39" t="s">
        <v>73</v>
      </c>
      <c r="C256" s="39" t="s">
        <v>74</v>
      </c>
      <c r="D256" s="37" t="str">
        <f>B256&amp;"(GD"&amp;H256&amp;"-HK2-2223)"&amp;Z256&amp;"."&amp;Y256</f>
        <v>QTR201(GD2-HK2-2223).1</v>
      </c>
      <c r="E256" s="38">
        <v>3</v>
      </c>
      <c r="F256" s="38">
        <v>45</v>
      </c>
      <c r="G256" s="38">
        <v>6</v>
      </c>
      <c r="H256" s="38">
        <v>2</v>
      </c>
      <c r="I256" s="30"/>
      <c r="J256" s="38" t="s">
        <v>1109</v>
      </c>
      <c r="K256" s="37">
        <v>34</v>
      </c>
      <c r="L256" s="39" t="s">
        <v>988</v>
      </c>
      <c r="M256" s="37" t="str">
        <f>VLOOKUP(K256,Sheet1!$A$8:$E$36,2,0)</f>
        <v>4Ca4</v>
      </c>
      <c r="N256" s="37" t="str">
        <f>IFERROR(LEFT(VLOOKUP('2223_HK2_thoikhoabieu'!$K980,Sheet1!$A$2:$E$36,4,0),2),"Không xếp lịch")</f>
        <v>4</v>
      </c>
      <c r="O256" s="37">
        <v>100</v>
      </c>
      <c r="P256" s="37" t="str">
        <f>VLOOKUP(K256,Sheet1!$A$2:$E$36,3,0)</f>
        <v>Thứ 4(10-12)</v>
      </c>
      <c r="Q256" s="37"/>
      <c r="R256" s="38">
        <v>3</v>
      </c>
      <c r="S256" s="38">
        <v>60</v>
      </c>
      <c r="T256" s="38" t="s">
        <v>977</v>
      </c>
      <c r="U256" s="37" t="s">
        <v>860</v>
      </c>
      <c r="V256" s="37"/>
      <c r="W256" s="37"/>
      <c r="X256" s="37" t="s">
        <v>1005</v>
      </c>
      <c r="Y256" s="37">
        <v>1</v>
      </c>
      <c r="Z256" s="40"/>
      <c r="AA256" s="49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6">
        <v>1</v>
      </c>
      <c r="AP256" s="46">
        <v>1</v>
      </c>
      <c r="AQ256" s="46">
        <v>1</v>
      </c>
      <c r="AR256" s="46">
        <v>1</v>
      </c>
      <c r="AS256" s="46">
        <v>1</v>
      </c>
      <c r="AT256" s="46">
        <v>1</v>
      </c>
      <c r="AU256" s="46">
        <v>1</v>
      </c>
      <c r="AV256" s="46"/>
      <c r="AW256" s="47"/>
      <c r="AX256" s="47"/>
      <c r="AY256" s="47"/>
      <c r="AZ256" s="47"/>
      <c r="BA256" s="47"/>
      <c r="BB256" s="46"/>
      <c r="BC256" s="67"/>
    </row>
    <row r="257" spans="1:55" s="2" customFormat="1" ht="16" x14ac:dyDescent="0.2">
      <c r="A257" s="37">
        <v>343</v>
      </c>
      <c r="B257" s="39" t="s">
        <v>73</v>
      </c>
      <c r="C257" s="39" t="s">
        <v>74</v>
      </c>
      <c r="D257" s="37" t="str">
        <f>B257&amp;"(GD"&amp;H257&amp;"-HK2-2223)"&amp;Z257&amp;"."&amp;Y257</f>
        <v>QTR201(GD2-HK2-2223).3</v>
      </c>
      <c r="E257" s="38">
        <v>3</v>
      </c>
      <c r="F257" s="38">
        <v>45</v>
      </c>
      <c r="G257" s="38">
        <v>6</v>
      </c>
      <c r="H257" s="38">
        <v>2</v>
      </c>
      <c r="I257" s="30"/>
      <c r="J257" s="38" t="s">
        <v>1109</v>
      </c>
      <c r="K257" s="37">
        <v>41</v>
      </c>
      <c r="L257" s="39"/>
      <c r="M257" s="37" t="str">
        <f>VLOOKUP(K257,Sheet1!$A$8:$E$36,2,0)</f>
        <v>3Ca2</v>
      </c>
      <c r="N257" s="37" t="str">
        <f>IFERROR(LEFT(VLOOKUP('2223_HK2_thoikhoabieu'!$K981,Sheet1!$A$2:$E$36,4,0),2),"Không xếp lịch")</f>
        <v>1</v>
      </c>
      <c r="O257" s="37">
        <v>100</v>
      </c>
      <c r="P257" s="37" t="str">
        <f>VLOOKUP(K257,Sheet1!$A$2:$E$36,3,0)</f>
        <v>Thứ 3(04-06)</v>
      </c>
      <c r="Q257" s="37"/>
      <c r="R257" s="38">
        <v>3</v>
      </c>
      <c r="S257" s="38">
        <v>60</v>
      </c>
      <c r="T257" s="38" t="s">
        <v>977</v>
      </c>
      <c r="U257" s="37" t="s">
        <v>861</v>
      </c>
      <c r="V257" s="37"/>
      <c r="W257" s="37"/>
      <c r="X257" s="37" t="s">
        <v>1005</v>
      </c>
      <c r="Y257" s="37">
        <v>3</v>
      </c>
      <c r="Z257" s="40"/>
      <c r="AA257" s="49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6">
        <v>1</v>
      </c>
      <c r="AP257" s="46">
        <v>1</v>
      </c>
      <c r="AQ257" s="46">
        <v>1</v>
      </c>
      <c r="AR257" s="46">
        <v>1</v>
      </c>
      <c r="AS257" s="46">
        <v>1</v>
      </c>
      <c r="AT257" s="46">
        <v>1</v>
      </c>
      <c r="AU257" s="46">
        <v>1</v>
      </c>
      <c r="AV257" s="46">
        <v>1</v>
      </c>
      <c r="AW257" s="47"/>
      <c r="AX257" s="47"/>
      <c r="AY257" s="47"/>
      <c r="AZ257" s="47"/>
      <c r="BA257" s="47"/>
      <c r="BB257" s="46"/>
      <c r="BC257" s="67"/>
    </row>
    <row r="258" spans="1:55" s="2" customFormat="1" ht="16" x14ac:dyDescent="0.2">
      <c r="A258" s="37">
        <v>343</v>
      </c>
      <c r="B258" s="39" t="s">
        <v>73</v>
      </c>
      <c r="C258" s="39" t="s">
        <v>74</v>
      </c>
      <c r="D258" s="37" t="str">
        <f>B258&amp;"(GD"&amp;H258&amp;"-HK2-2223)"&amp;Z258&amp;"."&amp;Y258</f>
        <v>QTR201(GD2-HK2-2223).3</v>
      </c>
      <c r="E258" s="38">
        <v>3</v>
      </c>
      <c r="F258" s="38">
        <v>45</v>
      </c>
      <c r="G258" s="38">
        <v>6</v>
      </c>
      <c r="H258" s="38">
        <v>2</v>
      </c>
      <c r="I258" s="30"/>
      <c r="J258" s="38" t="s">
        <v>1109</v>
      </c>
      <c r="K258" s="37">
        <v>42</v>
      </c>
      <c r="L258" s="39" t="s">
        <v>988</v>
      </c>
      <c r="M258" s="37" t="str">
        <f>VLOOKUP(K258,Sheet1!$A$8:$E$36,2,0)</f>
        <v>6Ca1</v>
      </c>
      <c r="N258" s="37" t="str">
        <f>IFERROR(LEFT(VLOOKUP('2223_HK2_thoikhoabieu'!$K982,Sheet1!$A$2:$E$36,4,0),2),"Không xếp lịch")</f>
        <v>7</v>
      </c>
      <c r="O258" s="37">
        <v>100</v>
      </c>
      <c r="P258" s="37" t="str">
        <f>VLOOKUP(K258,Sheet1!$A$2:$E$36,3,0)</f>
        <v>Thứ 6(01-03)</v>
      </c>
      <c r="Q258" s="37"/>
      <c r="R258" s="38">
        <v>3</v>
      </c>
      <c r="S258" s="38">
        <v>60</v>
      </c>
      <c r="T258" s="38" t="s">
        <v>977</v>
      </c>
      <c r="U258" s="37" t="s">
        <v>861</v>
      </c>
      <c r="V258" s="37"/>
      <c r="W258" s="37"/>
      <c r="X258" s="37" t="s">
        <v>1005</v>
      </c>
      <c r="Y258" s="37">
        <v>3</v>
      </c>
      <c r="Z258" s="40"/>
      <c r="AA258" s="49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6">
        <v>1</v>
      </c>
      <c r="AP258" s="46">
        <v>1</v>
      </c>
      <c r="AQ258" s="46">
        <v>1</v>
      </c>
      <c r="AR258" s="46">
        <v>1</v>
      </c>
      <c r="AS258" s="46">
        <v>1</v>
      </c>
      <c r="AT258" s="46">
        <v>1</v>
      </c>
      <c r="AU258" s="46">
        <v>1</v>
      </c>
      <c r="AV258" s="46"/>
      <c r="AW258" s="47"/>
      <c r="AX258" s="47"/>
      <c r="AY258" s="47"/>
      <c r="AZ258" s="47"/>
      <c r="BA258" s="47"/>
      <c r="BB258" s="46"/>
      <c r="BC258" s="67"/>
    </row>
    <row r="259" spans="1:55" s="2" customFormat="1" ht="45" x14ac:dyDescent="0.2">
      <c r="A259" s="37">
        <v>132</v>
      </c>
      <c r="B259" s="37" t="s">
        <v>606</v>
      </c>
      <c r="C259" s="37" t="s">
        <v>607</v>
      </c>
      <c r="D259" s="37" t="str">
        <f>B259&amp;"(GD"&amp;H259&amp;"-HK2-2223)"&amp;Z259&amp;"."&amp;Y259</f>
        <v>VJP303E(GD0-HK2-2223).1</v>
      </c>
      <c r="E259" s="38">
        <v>3</v>
      </c>
      <c r="F259" s="38">
        <v>45</v>
      </c>
      <c r="G259" s="38">
        <v>6</v>
      </c>
      <c r="H259" s="38">
        <v>0</v>
      </c>
      <c r="I259" s="30"/>
      <c r="J259" s="38">
        <v>0</v>
      </c>
      <c r="K259" s="37">
        <v>0</v>
      </c>
      <c r="L259" s="39"/>
      <c r="M259" s="37" t="e">
        <f>VLOOKUP(K259,Sheet1!$A$8:$E$36,2,0)</f>
        <v>#N/A</v>
      </c>
      <c r="N259" s="37" t="str">
        <f>IFERROR(LEFT(VLOOKUP('2223_HK2_thoikhoabieu'!$K1923,Sheet1!$A$2:$E$36,4,0),2),"Không xếp lịch")</f>
        <v>Không xếp lịch</v>
      </c>
      <c r="O259" s="37"/>
      <c r="P259" s="37" t="e">
        <f>VLOOKUP(K259,Sheet1!$A$2:$E$36,3,0)</f>
        <v>#N/A</v>
      </c>
      <c r="Q259" s="37"/>
      <c r="R259" s="38">
        <v>0</v>
      </c>
      <c r="S259" s="38">
        <v>60</v>
      </c>
      <c r="T259" s="38" t="s">
        <v>982</v>
      </c>
      <c r="U259" s="37" t="s">
        <v>601</v>
      </c>
      <c r="V259" s="37"/>
      <c r="W259" s="37"/>
      <c r="X259" s="37">
        <v>0</v>
      </c>
      <c r="Y259" s="37">
        <v>1</v>
      </c>
      <c r="Z259" s="40"/>
      <c r="AA259" s="49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6"/>
      <c r="BC259" s="67"/>
    </row>
    <row r="260" spans="1:55" s="2" customFormat="1" ht="16" x14ac:dyDescent="0.2">
      <c r="A260" s="37">
        <v>208</v>
      </c>
      <c r="B260" s="37" t="s">
        <v>819</v>
      </c>
      <c r="C260" s="37" t="s">
        <v>820</v>
      </c>
      <c r="D260" s="37" t="str">
        <f>B260&amp;"(GD"&amp;H260&amp;"-HK2-2223)"&amp;Z260&amp;"."&amp;Y260</f>
        <v>KET201E(GD2-HK2-2223)60CTTTKT.1</v>
      </c>
      <c r="E260" s="38">
        <v>3</v>
      </c>
      <c r="F260" s="38">
        <v>45</v>
      </c>
      <c r="G260" s="38">
        <v>6</v>
      </c>
      <c r="H260" s="38">
        <v>2</v>
      </c>
      <c r="I260" s="30"/>
      <c r="J260" s="38" t="s">
        <v>1109</v>
      </c>
      <c r="K260" s="37">
        <v>21</v>
      </c>
      <c r="L260" s="39"/>
      <c r="M260" s="37" t="e">
        <f>VLOOKUP(K260,Sheet1!$A$8:$E$36,2,0)</f>
        <v>#N/A</v>
      </c>
      <c r="N260" s="37" t="str">
        <f>IFERROR(LEFT(VLOOKUP('2223_HK2_thoikhoabieu'!$K477,Sheet1!$A$2:$E$36,4,0),2),"Không xếp lịch")</f>
        <v>1</v>
      </c>
      <c r="O260" s="37">
        <v>100</v>
      </c>
      <c r="P260" s="37" t="str">
        <f>VLOOKUP(K260,Sheet1!$A$2:$E$36,3,0)</f>
        <v>Thứ 2(04-06)</v>
      </c>
      <c r="Q260" s="37"/>
      <c r="R260" s="38">
        <v>1</v>
      </c>
      <c r="S260" s="38">
        <v>60</v>
      </c>
      <c r="T260" s="38" t="s">
        <v>975</v>
      </c>
      <c r="U260" s="37" t="s">
        <v>842</v>
      </c>
      <c r="V260" s="37" t="s">
        <v>1243</v>
      </c>
      <c r="W260" s="37"/>
      <c r="X260" s="37" t="s">
        <v>1005</v>
      </c>
      <c r="Y260" s="37">
        <v>1</v>
      </c>
      <c r="Z260" s="40" t="s">
        <v>842</v>
      </c>
      <c r="AA260" s="49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6">
        <v>1</v>
      </c>
      <c r="AP260" s="46">
        <v>1</v>
      </c>
      <c r="AQ260" s="46">
        <v>1</v>
      </c>
      <c r="AR260" s="46">
        <v>1</v>
      </c>
      <c r="AS260" s="46">
        <v>1</v>
      </c>
      <c r="AT260" s="46">
        <v>1</v>
      </c>
      <c r="AU260" s="46">
        <v>1</v>
      </c>
      <c r="AV260" s="46">
        <v>1</v>
      </c>
      <c r="AW260" s="47"/>
      <c r="AX260" s="47"/>
      <c r="AY260" s="47"/>
      <c r="AZ260" s="47"/>
      <c r="BA260" s="47"/>
      <c r="BB260" s="47"/>
      <c r="BC260" s="48"/>
    </row>
    <row r="261" spans="1:55" s="2" customFormat="1" ht="16" x14ac:dyDescent="0.2">
      <c r="A261" s="37">
        <v>208</v>
      </c>
      <c r="B261" s="37" t="s">
        <v>819</v>
      </c>
      <c r="C261" s="37" t="s">
        <v>820</v>
      </c>
      <c r="D261" s="37" t="str">
        <f>B261&amp;"(GD"&amp;H261&amp;"-HK2-2223)"&amp;Z261&amp;"."&amp;Y261</f>
        <v>KET201E(GD2-HK2-2223)60CTTTKT.1</v>
      </c>
      <c r="E261" s="38">
        <v>3</v>
      </c>
      <c r="F261" s="38">
        <v>45</v>
      </c>
      <c r="G261" s="38">
        <v>6</v>
      </c>
      <c r="H261" s="38">
        <v>2</v>
      </c>
      <c r="I261" s="30"/>
      <c r="J261" s="38" t="s">
        <v>1109</v>
      </c>
      <c r="K261" s="37">
        <v>51</v>
      </c>
      <c r="L261" s="39" t="s">
        <v>988</v>
      </c>
      <c r="M261" s="37" t="str">
        <f>VLOOKUP(K261,Sheet1!$A$8:$E$36,2,0)</f>
        <v>4Ca1</v>
      </c>
      <c r="N261" s="37" t="str">
        <f>IFERROR(LEFT(VLOOKUP('2223_HK2_thoikhoabieu'!$K478,Sheet1!$A$2:$E$36,4,0),2),"Không xếp lịch")</f>
        <v>4</v>
      </c>
      <c r="O261" s="37">
        <v>100</v>
      </c>
      <c r="P261" s="37" t="str">
        <f>VLOOKUP(K261,Sheet1!$A$2:$E$36,3,0)</f>
        <v>Thứ 4(01-03)</v>
      </c>
      <c r="Q261" s="37"/>
      <c r="R261" s="38">
        <v>1</v>
      </c>
      <c r="S261" s="38">
        <v>60</v>
      </c>
      <c r="T261" s="38" t="s">
        <v>975</v>
      </c>
      <c r="U261" s="37" t="s">
        <v>842</v>
      </c>
      <c r="V261" s="37" t="s">
        <v>1243</v>
      </c>
      <c r="W261" s="37"/>
      <c r="X261" s="37" t="s">
        <v>1005</v>
      </c>
      <c r="Y261" s="37">
        <v>1</v>
      </c>
      <c r="Z261" s="40" t="s">
        <v>842</v>
      </c>
      <c r="AA261" s="49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6">
        <v>1</v>
      </c>
      <c r="AP261" s="46">
        <v>1</v>
      </c>
      <c r="AQ261" s="46">
        <v>1</v>
      </c>
      <c r="AR261" s="46">
        <v>1</v>
      </c>
      <c r="AS261" s="46">
        <v>1</v>
      </c>
      <c r="AT261" s="46">
        <v>1</v>
      </c>
      <c r="AU261" s="46">
        <v>1</v>
      </c>
      <c r="AV261" s="46"/>
      <c r="AW261" s="47"/>
      <c r="AX261" s="47"/>
      <c r="AY261" s="47"/>
      <c r="AZ261" s="47"/>
      <c r="BA261" s="47"/>
      <c r="BB261" s="47"/>
      <c r="BC261" s="48"/>
    </row>
    <row r="262" spans="1:55" s="2" customFormat="1" ht="30" x14ac:dyDescent="0.2">
      <c r="A262" s="37">
        <v>152</v>
      </c>
      <c r="B262" s="37" t="s">
        <v>753</v>
      </c>
      <c r="C262" s="37" t="s">
        <v>771</v>
      </c>
      <c r="D262" s="37" t="str">
        <f>B262&amp;"(GD"&amp;H262&amp;"-HK2-2223)"&amp;Z262&amp;"."&amp;Y262</f>
        <v>KET412(GD1-HK2-2223).1</v>
      </c>
      <c r="E262" s="38">
        <v>3</v>
      </c>
      <c r="F262" s="38">
        <v>45</v>
      </c>
      <c r="G262" s="38">
        <v>6</v>
      </c>
      <c r="H262" s="38">
        <v>1</v>
      </c>
      <c r="I262" s="30"/>
      <c r="J262" s="38" t="s">
        <v>1183</v>
      </c>
      <c r="K262" s="37">
        <v>23</v>
      </c>
      <c r="L262" s="39"/>
      <c r="M262" s="37" t="str">
        <f>VLOOKUP(K262,Sheet1!$A$8:$E$36,2,0)</f>
        <v>4Ca3</v>
      </c>
      <c r="N262" s="37" t="str">
        <f>IFERROR(LEFT(VLOOKUP('2223_HK2_thoikhoabieu'!$K505,Sheet1!$A$2:$E$36,4,0),2),"Không xếp lịch")</f>
        <v>10</v>
      </c>
      <c r="O262" s="37">
        <v>100</v>
      </c>
      <c r="P262" s="37" t="str">
        <f>VLOOKUP(K262,Sheet1!$A$2:$E$36,3,0)</f>
        <v>Thứ 4(07-09)</v>
      </c>
      <c r="Q262" s="37"/>
      <c r="R262" s="38">
        <v>1</v>
      </c>
      <c r="S262" s="38" t="s">
        <v>776</v>
      </c>
      <c r="T262" s="38" t="s">
        <v>977</v>
      </c>
      <c r="U262" s="37" t="s">
        <v>776</v>
      </c>
      <c r="V262" s="37"/>
      <c r="W262" s="37"/>
      <c r="X262" s="37" t="s">
        <v>1005</v>
      </c>
      <c r="Y262" s="37">
        <v>1</v>
      </c>
      <c r="Z262" s="40"/>
      <c r="AA262" s="45">
        <v>1</v>
      </c>
      <c r="AB262" s="46"/>
      <c r="AC262" s="46"/>
      <c r="AD262" s="46"/>
      <c r="AE262" s="46">
        <v>1</v>
      </c>
      <c r="AF262" s="46">
        <v>1</v>
      </c>
      <c r="AG262" s="46">
        <v>1</v>
      </c>
      <c r="AH262" s="46">
        <v>1</v>
      </c>
      <c r="AI262" s="46">
        <v>1</v>
      </c>
      <c r="AJ262" s="46">
        <v>1</v>
      </c>
      <c r="AK262" s="46">
        <v>1</v>
      </c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8"/>
    </row>
    <row r="263" spans="1:55" s="2" customFormat="1" ht="30" x14ac:dyDescent="0.2">
      <c r="A263" s="37">
        <v>152</v>
      </c>
      <c r="B263" s="37" t="s">
        <v>753</v>
      </c>
      <c r="C263" s="37" t="s">
        <v>771</v>
      </c>
      <c r="D263" s="37" t="str">
        <f>B263&amp;"(GD"&amp;H263&amp;"-HK2-2223)"&amp;Z263&amp;"."&amp;Y263</f>
        <v>KET412(GD1-HK2-2223).1</v>
      </c>
      <c r="E263" s="38">
        <v>3</v>
      </c>
      <c r="F263" s="38">
        <v>45</v>
      </c>
      <c r="G263" s="38">
        <v>6</v>
      </c>
      <c r="H263" s="38">
        <v>1</v>
      </c>
      <c r="I263" s="30"/>
      <c r="J263" s="38" t="s">
        <v>1183</v>
      </c>
      <c r="K263" s="37">
        <v>24</v>
      </c>
      <c r="L263" s="39" t="s">
        <v>988</v>
      </c>
      <c r="M263" s="37" t="str">
        <f>VLOOKUP(K263,Sheet1!$A$8:$E$36,2,0)</f>
        <v>6Ca4</v>
      </c>
      <c r="N263" s="37" t="str">
        <f>IFERROR(LEFT(VLOOKUP('2223_HK2_thoikhoabieu'!$K506,Sheet1!$A$2:$E$36,4,0),2),"Không xếp lịch")</f>
        <v>4</v>
      </c>
      <c r="O263" s="37">
        <v>100</v>
      </c>
      <c r="P263" s="37" t="str">
        <f>VLOOKUP(K263,Sheet1!$A$2:$E$36,3,0)</f>
        <v>Thứ 6(10-12)</v>
      </c>
      <c r="Q263" s="37"/>
      <c r="R263" s="38">
        <v>1</v>
      </c>
      <c r="S263" s="38" t="s">
        <v>776</v>
      </c>
      <c r="T263" s="38" t="s">
        <v>977</v>
      </c>
      <c r="U263" s="37" t="s">
        <v>776</v>
      </c>
      <c r="V263" s="37"/>
      <c r="W263" s="37"/>
      <c r="X263" s="37" t="s">
        <v>1005</v>
      </c>
      <c r="Y263" s="37">
        <v>1</v>
      </c>
      <c r="Z263" s="40"/>
      <c r="AA263" s="45">
        <v>1</v>
      </c>
      <c r="AB263" s="46"/>
      <c r="AC263" s="46"/>
      <c r="AD263" s="46"/>
      <c r="AE263" s="46">
        <v>1</v>
      </c>
      <c r="AF263" s="46">
        <v>1</v>
      </c>
      <c r="AG263" s="46">
        <v>1</v>
      </c>
      <c r="AH263" s="46">
        <v>1</v>
      </c>
      <c r="AI263" s="46">
        <v>1</v>
      </c>
      <c r="AJ263" s="46">
        <v>1</v>
      </c>
      <c r="AK263" s="46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8"/>
    </row>
    <row r="264" spans="1:55" s="2" customFormat="1" ht="30" x14ac:dyDescent="0.2">
      <c r="A264" s="37">
        <v>278</v>
      </c>
      <c r="B264" s="39" t="s">
        <v>75</v>
      </c>
      <c r="C264" s="39" t="s">
        <v>76</v>
      </c>
      <c r="D264" s="37" t="str">
        <f>B264&amp;"(GD"&amp;H264&amp;"-HK2-2223)"&amp;Z264&amp;"."&amp;Y264</f>
        <v>KET305(GD1-HK2-2223).2</v>
      </c>
      <c r="E264" s="38">
        <v>3</v>
      </c>
      <c r="F264" s="38">
        <v>45</v>
      </c>
      <c r="G264" s="38">
        <v>6</v>
      </c>
      <c r="H264" s="38">
        <v>1</v>
      </c>
      <c r="I264" s="30"/>
      <c r="J264" s="38" t="s">
        <v>1183</v>
      </c>
      <c r="K264" s="37">
        <v>41</v>
      </c>
      <c r="L264" s="39"/>
      <c r="M264" s="37" t="str">
        <f>VLOOKUP(K264,Sheet1!$A$8:$E$36,2,0)</f>
        <v>3Ca2</v>
      </c>
      <c r="N264" s="37" t="str">
        <f>IFERROR(LEFT(VLOOKUP('2223_HK2_thoikhoabieu'!$K485,Sheet1!$A$2:$E$36,4,0),2),"Không xếp lịch")</f>
        <v>4</v>
      </c>
      <c r="O264" s="37">
        <v>100</v>
      </c>
      <c r="P264" s="37" t="str">
        <f>VLOOKUP(K264,Sheet1!$A$2:$E$36,3,0)</f>
        <v>Thứ 3(04-06)</v>
      </c>
      <c r="Q264" s="37"/>
      <c r="R264" s="38">
        <v>2</v>
      </c>
      <c r="S264" s="38">
        <v>59</v>
      </c>
      <c r="T264" s="38" t="s">
        <v>977</v>
      </c>
      <c r="U264" s="37" t="s">
        <v>72</v>
      </c>
      <c r="V264" s="37"/>
      <c r="W264" s="37"/>
      <c r="X264" s="37" t="s">
        <v>1005</v>
      </c>
      <c r="Y264" s="37">
        <v>2</v>
      </c>
      <c r="Z264" s="40"/>
      <c r="AA264" s="45">
        <v>1</v>
      </c>
      <c r="AB264" s="46"/>
      <c r="AC264" s="46"/>
      <c r="AD264" s="46"/>
      <c r="AE264" s="46">
        <v>1</v>
      </c>
      <c r="AF264" s="46">
        <v>1</v>
      </c>
      <c r="AG264" s="46">
        <v>1</v>
      </c>
      <c r="AH264" s="46">
        <v>1</v>
      </c>
      <c r="AI264" s="46">
        <v>1</v>
      </c>
      <c r="AJ264" s="46">
        <v>1</v>
      </c>
      <c r="AK264" s="46">
        <v>1</v>
      </c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8"/>
    </row>
    <row r="265" spans="1:55" s="2" customFormat="1" ht="30" x14ac:dyDescent="0.2">
      <c r="A265" s="37">
        <v>278</v>
      </c>
      <c r="B265" s="39" t="s">
        <v>75</v>
      </c>
      <c r="C265" s="39" t="s">
        <v>76</v>
      </c>
      <c r="D265" s="37" t="str">
        <f>B265&amp;"(GD"&amp;H265&amp;"-HK2-2223)"&amp;Z265&amp;"."&amp;Y265</f>
        <v>KET305(GD1-HK2-2223).2</v>
      </c>
      <c r="E265" s="38">
        <v>3</v>
      </c>
      <c r="F265" s="38">
        <v>45</v>
      </c>
      <c r="G265" s="38">
        <v>6</v>
      </c>
      <c r="H265" s="38">
        <v>1</v>
      </c>
      <c r="I265" s="30"/>
      <c r="J265" s="38" t="s">
        <v>1183</v>
      </c>
      <c r="K265" s="37">
        <v>42</v>
      </c>
      <c r="L265" s="39" t="s">
        <v>988</v>
      </c>
      <c r="M265" s="37" t="str">
        <f>VLOOKUP(K265,Sheet1!$A$8:$E$36,2,0)</f>
        <v>6Ca1</v>
      </c>
      <c r="N265" s="37" t="str">
        <f>IFERROR(LEFT(VLOOKUP('2223_HK2_thoikhoabieu'!$K486,Sheet1!$A$2:$E$36,4,0),2),"Không xếp lịch")</f>
        <v>1</v>
      </c>
      <c r="O265" s="37">
        <v>100</v>
      </c>
      <c r="P265" s="37" t="str">
        <f>VLOOKUP(K265,Sheet1!$A$2:$E$36,3,0)</f>
        <v>Thứ 6(01-03)</v>
      </c>
      <c r="Q265" s="37"/>
      <c r="R265" s="38">
        <v>2</v>
      </c>
      <c r="S265" s="38">
        <v>59</v>
      </c>
      <c r="T265" s="38" t="s">
        <v>977</v>
      </c>
      <c r="U265" s="37" t="s">
        <v>72</v>
      </c>
      <c r="V265" s="37"/>
      <c r="W265" s="37"/>
      <c r="X265" s="37" t="s">
        <v>1005</v>
      </c>
      <c r="Y265" s="37">
        <v>2</v>
      </c>
      <c r="Z265" s="40"/>
      <c r="AA265" s="45">
        <v>1</v>
      </c>
      <c r="AB265" s="46"/>
      <c r="AC265" s="46"/>
      <c r="AD265" s="46"/>
      <c r="AE265" s="46">
        <v>1</v>
      </c>
      <c r="AF265" s="46">
        <v>1</v>
      </c>
      <c r="AG265" s="46">
        <v>1</v>
      </c>
      <c r="AH265" s="46">
        <v>1</v>
      </c>
      <c r="AI265" s="46">
        <v>1</v>
      </c>
      <c r="AJ265" s="46">
        <v>1</v>
      </c>
      <c r="AK265" s="46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8"/>
    </row>
    <row r="266" spans="1:55" s="2" customFormat="1" ht="16" x14ac:dyDescent="0.2">
      <c r="A266" s="37">
        <v>278</v>
      </c>
      <c r="B266" s="39" t="s">
        <v>75</v>
      </c>
      <c r="C266" s="39" t="s">
        <v>76</v>
      </c>
      <c r="D266" s="37" t="str">
        <f>B266&amp;"(GD"&amp;H266&amp;"-HK2-2223)"&amp;Z266&amp;"."&amp;Y266</f>
        <v>KET305(GD2-HK2-2223).1</v>
      </c>
      <c r="E266" s="38">
        <v>3</v>
      </c>
      <c r="F266" s="38">
        <v>45</v>
      </c>
      <c r="G266" s="38">
        <v>6</v>
      </c>
      <c r="H266" s="38">
        <v>2</v>
      </c>
      <c r="I266" s="30"/>
      <c r="J266" s="38" t="s">
        <v>1109</v>
      </c>
      <c r="K266" s="37">
        <v>21</v>
      </c>
      <c r="L266" s="39"/>
      <c r="M266" s="37" t="e">
        <f>VLOOKUP(K266,Sheet1!$A$8:$E$36,2,0)</f>
        <v>#N/A</v>
      </c>
      <c r="N266" s="37" t="str">
        <f>IFERROR(LEFT(VLOOKUP('2223_HK2_thoikhoabieu'!$K487,Sheet1!$A$2:$E$36,4,0),2),"Không xếp lịch")</f>
        <v>10</v>
      </c>
      <c r="O266" s="37">
        <v>100</v>
      </c>
      <c r="P266" s="37" t="str">
        <f>VLOOKUP(K266,Sheet1!$A$2:$E$36,3,0)</f>
        <v>Thứ 2(04-06)</v>
      </c>
      <c r="Q266" s="37"/>
      <c r="R266" s="38">
        <v>2</v>
      </c>
      <c r="S266" s="38">
        <v>59</v>
      </c>
      <c r="T266" s="38" t="s">
        <v>978</v>
      </c>
      <c r="U266" s="37" t="s">
        <v>8</v>
      </c>
      <c r="V266" s="37"/>
      <c r="W266" s="37"/>
      <c r="X266" s="37" t="s">
        <v>1005</v>
      </c>
      <c r="Y266" s="37">
        <v>1</v>
      </c>
      <c r="Z266" s="40"/>
      <c r="AA266" s="49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6">
        <v>1</v>
      </c>
      <c r="AP266" s="46">
        <v>1</v>
      </c>
      <c r="AQ266" s="46">
        <v>1</v>
      </c>
      <c r="AR266" s="46">
        <v>1</v>
      </c>
      <c r="AS266" s="46">
        <v>1</v>
      </c>
      <c r="AT266" s="46">
        <v>1</v>
      </c>
      <c r="AU266" s="46">
        <v>1</v>
      </c>
      <c r="AV266" s="46">
        <v>1</v>
      </c>
      <c r="AW266" s="47"/>
      <c r="AX266" s="47"/>
      <c r="AY266" s="47"/>
      <c r="AZ266" s="47"/>
      <c r="BA266" s="47"/>
      <c r="BB266" s="47"/>
      <c r="BC266" s="48"/>
    </row>
    <row r="267" spans="1:55" s="2" customFormat="1" ht="16" x14ac:dyDescent="0.2">
      <c r="A267" s="37">
        <v>278</v>
      </c>
      <c r="B267" s="39" t="s">
        <v>75</v>
      </c>
      <c r="C267" s="39" t="s">
        <v>76</v>
      </c>
      <c r="D267" s="37" t="str">
        <f>B267&amp;"(GD"&amp;H267&amp;"-HK2-2223)"&amp;Z267&amp;"."&amp;Y267</f>
        <v>KET305(GD2-HK2-2223).1</v>
      </c>
      <c r="E267" s="38">
        <v>3</v>
      </c>
      <c r="F267" s="38">
        <v>45</v>
      </c>
      <c r="G267" s="38">
        <v>6</v>
      </c>
      <c r="H267" s="38">
        <v>2</v>
      </c>
      <c r="I267" s="30"/>
      <c r="J267" s="38" t="s">
        <v>1109</v>
      </c>
      <c r="K267" s="37">
        <v>22</v>
      </c>
      <c r="L267" s="39" t="s">
        <v>988</v>
      </c>
      <c r="M267" s="37" t="str">
        <f>VLOOKUP(K267,Sheet1!$A$8:$E$36,2,0)</f>
        <v>5Ca1</v>
      </c>
      <c r="N267" s="37" t="str">
        <f>IFERROR(LEFT(VLOOKUP('2223_HK2_thoikhoabieu'!$K488,Sheet1!$A$2:$E$36,4,0),2),"Không xếp lịch")</f>
        <v>10</v>
      </c>
      <c r="O267" s="37">
        <v>100</v>
      </c>
      <c r="P267" s="37" t="str">
        <f>VLOOKUP(K267,Sheet1!$A$2:$E$36,3,0)</f>
        <v>Thứ 5(01-03)</v>
      </c>
      <c r="Q267" s="37"/>
      <c r="R267" s="38">
        <v>2</v>
      </c>
      <c r="S267" s="38">
        <v>59</v>
      </c>
      <c r="T267" s="38" t="s">
        <v>978</v>
      </c>
      <c r="U267" s="37" t="s">
        <v>8</v>
      </c>
      <c r="V267" s="37"/>
      <c r="W267" s="37"/>
      <c r="X267" s="37" t="s">
        <v>1005</v>
      </c>
      <c r="Y267" s="37">
        <v>1</v>
      </c>
      <c r="Z267" s="40"/>
      <c r="AA267" s="49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6">
        <v>1</v>
      </c>
      <c r="AP267" s="46">
        <v>1</v>
      </c>
      <c r="AQ267" s="46">
        <v>1</v>
      </c>
      <c r="AR267" s="46">
        <v>1</v>
      </c>
      <c r="AS267" s="46">
        <v>1</v>
      </c>
      <c r="AT267" s="46">
        <v>1</v>
      </c>
      <c r="AU267" s="46">
        <v>1</v>
      </c>
      <c r="AV267" s="46"/>
      <c r="AW267" s="47"/>
      <c r="AX267" s="47"/>
      <c r="AY267" s="47"/>
      <c r="AZ267" s="47"/>
      <c r="BA267" s="47"/>
      <c r="BB267" s="47"/>
      <c r="BC267" s="48"/>
    </row>
    <row r="268" spans="1:55" s="2" customFormat="1" ht="30" x14ac:dyDescent="0.2">
      <c r="A268" s="37">
        <v>138</v>
      </c>
      <c r="B268" s="37" t="s">
        <v>738</v>
      </c>
      <c r="C268" s="37" t="s">
        <v>759</v>
      </c>
      <c r="D268" s="37" t="str">
        <f>B268&amp;"(GD"&amp;H268&amp;"-HK2-2223)"&amp;Z268&amp;"."&amp;Y268</f>
        <v>NHA403(GD1-HK2-2223).1</v>
      </c>
      <c r="E268" s="38">
        <v>3</v>
      </c>
      <c r="F268" s="38">
        <v>45</v>
      </c>
      <c r="G268" s="38">
        <v>6</v>
      </c>
      <c r="H268" s="38">
        <v>1</v>
      </c>
      <c r="I268" s="30"/>
      <c r="J268" s="38" t="s">
        <v>1183</v>
      </c>
      <c r="K268" s="37">
        <v>31</v>
      </c>
      <c r="L268" s="39"/>
      <c r="M268" s="37" t="e">
        <f>VLOOKUP(K268,Sheet1!$A$8:$E$36,2,0)</f>
        <v>#N/A</v>
      </c>
      <c r="N268" s="37" t="str">
        <f>IFERROR(LEFT(VLOOKUP('2223_HK2_thoikhoabieu'!$K831,Sheet1!$A$2:$E$36,4,0),2),"Không xếp lịch")</f>
        <v>7</v>
      </c>
      <c r="O268" s="37">
        <v>100</v>
      </c>
      <c r="P268" s="37" t="str">
        <f>VLOOKUP(K268,Sheet1!$A$2:$E$36,3,0)</f>
        <v>Thứ 3(01-03)</v>
      </c>
      <c r="Q268" s="37"/>
      <c r="R268" s="38">
        <v>1</v>
      </c>
      <c r="S268" s="38" t="s">
        <v>776</v>
      </c>
      <c r="T268" s="38" t="s">
        <v>977</v>
      </c>
      <c r="U268" s="37" t="s">
        <v>776</v>
      </c>
      <c r="V268" s="37"/>
      <c r="W268" s="37"/>
      <c r="X268" s="37" t="s">
        <v>1005</v>
      </c>
      <c r="Y268" s="37">
        <v>1</v>
      </c>
      <c r="Z268" s="40"/>
      <c r="AA268" s="45">
        <v>1</v>
      </c>
      <c r="AB268" s="46"/>
      <c r="AC268" s="46"/>
      <c r="AD268" s="46"/>
      <c r="AE268" s="46">
        <v>1</v>
      </c>
      <c r="AF268" s="46">
        <v>1</v>
      </c>
      <c r="AG268" s="46">
        <v>1</v>
      </c>
      <c r="AH268" s="46">
        <v>1</v>
      </c>
      <c r="AI268" s="46">
        <v>1</v>
      </c>
      <c r="AJ268" s="46">
        <v>1</v>
      </c>
      <c r="AK268" s="46">
        <v>1</v>
      </c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6"/>
      <c r="BC268" s="67"/>
    </row>
    <row r="269" spans="1:55" s="2" customFormat="1" ht="30" x14ac:dyDescent="0.2">
      <c r="A269" s="37">
        <v>138</v>
      </c>
      <c r="B269" s="37" t="s">
        <v>738</v>
      </c>
      <c r="C269" s="37" t="s">
        <v>759</v>
      </c>
      <c r="D269" s="37" t="str">
        <f>B269&amp;"(GD"&amp;H269&amp;"-HK2-2223)"&amp;Z269&amp;"."&amp;Y269</f>
        <v>NHA403(GD1-HK2-2223).1</v>
      </c>
      <c r="E269" s="38">
        <v>3</v>
      </c>
      <c r="F269" s="38">
        <v>45</v>
      </c>
      <c r="G269" s="38">
        <v>6</v>
      </c>
      <c r="H269" s="38">
        <v>1</v>
      </c>
      <c r="I269" s="30"/>
      <c r="J269" s="38" t="s">
        <v>1183</v>
      </c>
      <c r="K269" s="37">
        <v>32</v>
      </c>
      <c r="L269" s="39" t="s">
        <v>988</v>
      </c>
      <c r="M269" s="37" t="str">
        <f>VLOOKUP(K269,Sheet1!$A$8:$E$36,2,0)</f>
        <v>5Ca2</v>
      </c>
      <c r="N269" s="37" t="str">
        <f>IFERROR(LEFT(VLOOKUP('2223_HK2_thoikhoabieu'!$K832,Sheet1!$A$2:$E$36,4,0),2),"Không xếp lịch")</f>
        <v>1</v>
      </c>
      <c r="O269" s="37">
        <v>100</v>
      </c>
      <c r="P269" s="37" t="str">
        <f>VLOOKUP(K269,Sheet1!$A$2:$E$36,3,0)</f>
        <v>Thứ 5(04-06)</v>
      </c>
      <c r="Q269" s="37"/>
      <c r="R269" s="38">
        <v>1</v>
      </c>
      <c r="S269" s="38" t="s">
        <v>776</v>
      </c>
      <c r="T269" s="38" t="s">
        <v>977</v>
      </c>
      <c r="U269" s="37" t="s">
        <v>776</v>
      </c>
      <c r="V269" s="37"/>
      <c r="W269" s="37"/>
      <c r="X269" s="37" t="s">
        <v>1005</v>
      </c>
      <c r="Y269" s="37">
        <v>1</v>
      </c>
      <c r="Z269" s="40"/>
      <c r="AA269" s="45">
        <v>1</v>
      </c>
      <c r="AB269" s="46"/>
      <c r="AC269" s="46"/>
      <c r="AD269" s="46"/>
      <c r="AE269" s="46">
        <v>1</v>
      </c>
      <c r="AF269" s="46">
        <v>1</v>
      </c>
      <c r="AG269" s="46">
        <v>1</v>
      </c>
      <c r="AH269" s="46">
        <v>1</v>
      </c>
      <c r="AI269" s="46">
        <v>1</v>
      </c>
      <c r="AJ269" s="46">
        <v>1</v>
      </c>
      <c r="AK269" s="46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6"/>
      <c r="BC269" s="67"/>
    </row>
    <row r="270" spans="1:55" s="2" customFormat="1" ht="30" x14ac:dyDescent="0.2">
      <c r="A270" s="37">
        <v>36</v>
      </c>
      <c r="B270" s="39" t="s">
        <v>158</v>
      </c>
      <c r="C270" s="39" t="s">
        <v>78</v>
      </c>
      <c r="D270" s="37" t="str">
        <f>B270&amp;"(GD"&amp;H270&amp;"-HK2-2223)"&amp;Z270&amp;"."&amp;Y270</f>
        <v>KET.F2(GD1-HK2-2223).1</v>
      </c>
      <c r="E270" s="38">
        <v>4</v>
      </c>
      <c r="F270" s="38">
        <v>60</v>
      </c>
      <c r="G270" s="38">
        <v>6</v>
      </c>
      <c r="H270" s="38">
        <v>1</v>
      </c>
      <c r="I270" s="30"/>
      <c r="J270" s="38" t="s">
        <v>1165</v>
      </c>
      <c r="K270" s="37">
        <v>33</v>
      </c>
      <c r="L270" s="39"/>
      <c r="M270" s="37" t="e">
        <f>VLOOKUP(K270,Sheet1!$A$8:$E$36,2,0)</f>
        <v>#N/A</v>
      </c>
      <c r="N270" s="37" t="str">
        <f>IFERROR(LEFT(VLOOKUP('2223_HK2_thoikhoabieu'!$K459,Sheet1!$A$2:$E$36,4,0),2),"Không xếp lịch")</f>
        <v>10</v>
      </c>
      <c r="O270" s="37">
        <v>90</v>
      </c>
      <c r="P270" s="37" t="str">
        <f>VLOOKUP(K270,Sheet1!$A$2:$E$36,3,0)</f>
        <v>Thứ 2(07-09)</v>
      </c>
      <c r="Q270" s="37"/>
      <c r="R270" s="38">
        <v>1</v>
      </c>
      <c r="S270" s="38">
        <v>60</v>
      </c>
      <c r="T270" s="38" t="s">
        <v>978</v>
      </c>
      <c r="U270" s="37" t="s">
        <v>864</v>
      </c>
      <c r="V270" s="37"/>
      <c r="W270" s="37"/>
      <c r="X270" s="37" t="s">
        <v>1007</v>
      </c>
      <c r="Y270" s="37">
        <v>1</v>
      </c>
      <c r="Z270" s="40"/>
      <c r="AA270" s="49">
        <v>1</v>
      </c>
      <c r="AB270" s="47"/>
      <c r="AC270" s="47"/>
      <c r="AD270" s="47"/>
      <c r="AE270" s="47">
        <v>1</v>
      </c>
      <c r="AF270" s="47">
        <v>1</v>
      </c>
      <c r="AG270" s="47">
        <v>1</v>
      </c>
      <c r="AH270" s="47">
        <v>1</v>
      </c>
      <c r="AI270" s="47">
        <v>1</v>
      </c>
      <c r="AJ270" s="47">
        <v>1</v>
      </c>
      <c r="AK270" s="47">
        <v>1</v>
      </c>
      <c r="AL270" s="47">
        <v>1</v>
      </c>
      <c r="AM270" s="47">
        <v>1</v>
      </c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8"/>
    </row>
    <row r="271" spans="1:55" s="2" customFormat="1" ht="30" x14ac:dyDescent="0.2">
      <c r="A271" s="37">
        <v>36</v>
      </c>
      <c r="B271" s="39" t="s">
        <v>158</v>
      </c>
      <c r="C271" s="39" t="s">
        <v>78</v>
      </c>
      <c r="D271" s="37" t="str">
        <f>B271&amp;"(GD"&amp;H271&amp;"-HK2-2223)"&amp;Z271&amp;"."&amp;Y271</f>
        <v>KET.F2(GD1-HK2-2223).1</v>
      </c>
      <c r="E271" s="38">
        <v>4</v>
      </c>
      <c r="F271" s="38">
        <v>60</v>
      </c>
      <c r="G271" s="38">
        <v>6</v>
      </c>
      <c r="H271" s="38">
        <v>1</v>
      </c>
      <c r="I271" s="30"/>
      <c r="J271" s="38" t="s">
        <v>1165</v>
      </c>
      <c r="K271" s="37">
        <v>34</v>
      </c>
      <c r="L271" s="39" t="s">
        <v>988</v>
      </c>
      <c r="M271" s="37" t="str">
        <f>VLOOKUP(K271,Sheet1!$A$8:$E$36,2,0)</f>
        <v>4Ca4</v>
      </c>
      <c r="N271" s="37" t="str">
        <f>IFERROR(LEFT(VLOOKUP('2223_HK2_thoikhoabieu'!$K460,Sheet1!$A$2:$E$36,4,0),2),"Không xếp lịch")</f>
        <v>7</v>
      </c>
      <c r="O271" s="37">
        <v>90</v>
      </c>
      <c r="P271" s="37" t="str">
        <f>VLOOKUP(K271,Sheet1!$A$2:$E$36,3,0)</f>
        <v>Thứ 4(10-12)</v>
      </c>
      <c r="Q271" s="37"/>
      <c r="R271" s="38">
        <v>1</v>
      </c>
      <c r="S271" s="38">
        <v>60</v>
      </c>
      <c r="T271" s="38" t="s">
        <v>978</v>
      </c>
      <c r="U271" s="37" t="s">
        <v>864</v>
      </c>
      <c r="V271" s="37"/>
      <c r="W271" s="37"/>
      <c r="X271" s="37" t="s">
        <v>1007</v>
      </c>
      <c r="Y271" s="37">
        <v>1</v>
      </c>
      <c r="Z271" s="40"/>
      <c r="AA271" s="49">
        <v>1</v>
      </c>
      <c r="AB271" s="47"/>
      <c r="AC271" s="47"/>
      <c r="AD271" s="47"/>
      <c r="AE271" s="47">
        <v>1</v>
      </c>
      <c r="AF271" s="47">
        <v>1</v>
      </c>
      <c r="AG271" s="47">
        <v>1</v>
      </c>
      <c r="AH271" s="47">
        <v>1</v>
      </c>
      <c r="AI271" s="47">
        <v>1</v>
      </c>
      <c r="AJ271" s="47">
        <v>1</v>
      </c>
      <c r="AK271" s="47">
        <v>1</v>
      </c>
      <c r="AL271" s="47">
        <v>1</v>
      </c>
      <c r="AM271" s="47">
        <v>1</v>
      </c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8"/>
    </row>
    <row r="272" spans="1:55" s="2" customFormat="1" ht="30" x14ac:dyDescent="0.2">
      <c r="A272" s="37">
        <v>17</v>
      </c>
      <c r="B272" s="39" t="s">
        <v>79</v>
      </c>
      <c r="C272" s="39" t="s">
        <v>78</v>
      </c>
      <c r="D272" s="37" t="str">
        <f>B272&amp;"(GD"&amp;H272&amp;"-HK2-2223)"&amp;Z272&amp;"."&amp;Y272</f>
        <v>KET310(GD1-HK2-2223).1</v>
      </c>
      <c r="E272" s="38">
        <v>3</v>
      </c>
      <c r="F272" s="38">
        <v>45</v>
      </c>
      <c r="G272" s="38">
        <v>6</v>
      </c>
      <c r="H272" s="38">
        <v>1</v>
      </c>
      <c r="I272" s="30"/>
      <c r="J272" s="38" t="s">
        <v>1183</v>
      </c>
      <c r="K272" s="37">
        <v>41</v>
      </c>
      <c r="L272" s="39"/>
      <c r="M272" s="37" t="str">
        <f>VLOOKUP(K272,Sheet1!$A$8:$E$36,2,0)</f>
        <v>3Ca2</v>
      </c>
      <c r="N272" s="37" t="str">
        <f>IFERROR(LEFT(VLOOKUP('2223_HK2_thoikhoabieu'!$K493,Sheet1!$A$2:$E$36,4,0),2),"Không xếp lịch")</f>
        <v>4</v>
      </c>
      <c r="O272" s="37">
        <v>100</v>
      </c>
      <c r="P272" s="37" t="str">
        <f>VLOOKUP(K272,Sheet1!$A$2:$E$36,3,0)</f>
        <v>Thứ 3(04-06)</v>
      </c>
      <c r="Q272" s="37"/>
      <c r="R272" s="38">
        <v>1</v>
      </c>
      <c r="S272" s="38">
        <v>60</v>
      </c>
      <c r="T272" s="38" t="s">
        <v>977</v>
      </c>
      <c r="U272" s="37" t="s">
        <v>80</v>
      </c>
      <c r="V272" s="37"/>
      <c r="W272" s="37"/>
      <c r="X272" s="37" t="s">
        <v>1005</v>
      </c>
      <c r="Y272" s="37">
        <v>1</v>
      </c>
      <c r="Z272" s="40"/>
      <c r="AA272" s="45">
        <v>1</v>
      </c>
      <c r="AB272" s="46"/>
      <c r="AC272" s="46"/>
      <c r="AD272" s="46"/>
      <c r="AE272" s="46">
        <v>1</v>
      </c>
      <c r="AF272" s="46">
        <v>1</v>
      </c>
      <c r="AG272" s="46">
        <v>1</v>
      </c>
      <c r="AH272" s="46">
        <v>1</v>
      </c>
      <c r="AI272" s="46">
        <v>1</v>
      </c>
      <c r="AJ272" s="46">
        <v>1</v>
      </c>
      <c r="AK272" s="46">
        <v>1</v>
      </c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8"/>
    </row>
    <row r="273" spans="1:55" s="2" customFormat="1" ht="30" x14ac:dyDescent="0.2">
      <c r="A273" s="37">
        <v>17</v>
      </c>
      <c r="B273" s="39" t="s">
        <v>79</v>
      </c>
      <c r="C273" s="39" t="s">
        <v>78</v>
      </c>
      <c r="D273" s="37" t="str">
        <f>B273&amp;"(GD"&amp;H273&amp;"-HK2-2223)"&amp;Z273&amp;"."&amp;Y273</f>
        <v>KET310(GD1-HK2-2223).1</v>
      </c>
      <c r="E273" s="38">
        <v>3</v>
      </c>
      <c r="F273" s="38">
        <v>45</v>
      </c>
      <c r="G273" s="38">
        <v>6</v>
      </c>
      <c r="H273" s="38">
        <v>1</v>
      </c>
      <c r="I273" s="30"/>
      <c r="J273" s="38" t="s">
        <v>1183</v>
      </c>
      <c r="K273" s="37">
        <v>42</v>
      </c>
      <c r="L273" s="39" t="s">
        <v>988</v>
      </c>
      <c r="M273" s="37" t="str">
        <f>VLOOKUP(K273,Sheet1!$A$8:$E$36,2,0)</f>
        <v>6Ca1</v>
      </c>
      <c r="N273" s="37" t="str">
        <f>IFERROR(LEFT(VLOOKUP('2223_HK2_thoikhoabieu'!$K494,Sheet1!$A$2:$E$36,4,0),2),"Không xếp lịch")</f>
        <v>7</v>
      </c>
      <c r="O273" s="37">
        <v>100</v>
      </c>
      <c r="P273" s="37" t="str">
        <f>VLOOKUP(K273,Sheet1!$A$2:$E$36,3,0)</f>
        <v>Thứ 6(01-03)</v>
      </c>
      <c r="Q273" s="37"/>
      <c r="R273" s="38">
        <v>1</v>
      </c>
      <c r="S273" s="38">
        <v>60</v>
      </c>
      <c r="T273" s="38" t="s">
        <v>977</v>
      </c>
      <c r="U273" s="37" t="s">
        <v>80</v>
      </c>
      <c r="V273" s="37"/>
      <c r="W273" s="37"/>
      <c r="X273" s="37" t="s">
        <v>1005</v>
      </c>
      <c r="Y273" s="37">
        <v>1</v>
      </c>
      <c r="Z273" s="40"/>
      <c r="AA273" s="45">
        <v>1</v>
      </c>
      <c r="AB273" s="46"/>
      <c r="AC273" s="46"/>
      <c r="AD273" s="46"/>
      <c r="AE273" s="46">
        <v>1</v>
      </c>
      <c r="AF273" s="46">
        <v>1</v>
      </c>
      <c r="AG273" s="46">
        <v>1</v>
      </c>
      <c r="AH273" s="46">
        <v>1</v>
      </c>
      <c r="AI273" s="46">
        <v>1</v>
      </c>
      <c r="AJ273" s="46">
        <v>1</v>
      </c>
      <c r="AK273" s="46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8"/>
    </row>
    <row r="274" spans="1:55" s="2" customFormat="1" ht="30" x14ac:dyDescent="0.2">
      <c r="A274" s="37">
        <v>162</v>
      </c>
      <c r="B274" s="37" t="s">
        <v>558</v>
      </c>
      <c r="C274" s="37" t="s">
        <v>78</v>
      </c>
      <c r="D274" s="37" t="str">
        <f>B274&amp;"(GD"&amp;H274&amp;"-HK2-2223)"&amp;Z274&amp;"."&amp;Y274</f>
        <v>KET310E(GD1-HK2-2223)60CTTTC.1</v>
      </c>
      <c r="E274" s="38">
        <v>3</v>
      </c>
      <c r="F274" s="38">
        <v>45</v>
      </c>
      <c r="G274" s="38">
        <v>6</v>
      </c>
      <c r="H274" s="38">
        <v>1</v>
      </c>
      <c r="I274" s="30"/>
      <c r="J274" s="38" t="s">
        <v>1183</v>
      </c>
      <c r="K274" s="37">
        <v>23</v>
      </c>
      <c r="L274" s="39"/>
      <c r="M274" s="37" t="str">
        <f>VLOOKUP(K274,Sheet1!$A$8:$E$36,2,0)</f>
        <v>4Ca3</v>
      </c>
      <c r="N274" s="37" t="str">
        <f>IFERROR(LEFT(VLOOKUP('2223_HK2_thoikhoabieu'!$K495,Sheet1!$A$2:$E$36,4,0),2),"Không xếp lịch")</f>
        <v>10</v>
      </c>
      <c r="O274" s="37">
        <v>100</v>
      </c>
      <c r="P274" s="37" t="str">
        <f>VLOOKUP(K274,Sheet1!$A$2:$E$36,3,0)</f>
        <v>Thứ 4(07-09)</v>
      </c>
      <c r="Q274" s="37"/>
      <c r="R274" s="38">
        <v>1</v>
      </c>
      <c r="S274" s="38">
        <v>60</v>
      </c>
      <c r="T274" s="38" t="s">
        <v>975</v>
      </c>
      <c r="U274" s="37" t="s">
        <v>835</v>
      </c>
      <c r="V274" s="37" t="s">
        <v>844</v>
      </c>
      <c r="W274" s="37"/>
      <c r="X274" s="37" t="s">
        <v>1005</v>
      </c>
      <c r="Y274" s="37">
        <v>1</v>
      </c>
      <c r="Z274" s="40" t="s">
        <v>835</v>
      </c>
      <c r="AA274" s="45">
        <v>1</v>
      </c>
      <c r="AB274" s="46"/>
      <c r="AC274" s="46"/>
      <c r="AD274" s="46"/>
      <c r="AE274" s="46">
        <v>1</v>
      </c>
      <c r="AF274" s="46">
        <v>1</v>
      </c>
      <c r="AG274" s="46">
        <v>1</v>
      </c>
      <c r="AH274" s="46">
        <v>1</v>
      </c>
      <c r="AI274" s="46">
        <v>1</v>
      </c>
      <c r="AJ274" s="46">
        <v>1</v>
      </c>
      <c r="AK274" s="46">
        <v>1</v>
      </c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8"/>
    </row>
    <row r="275" spans="1:55" s="2" customFormat="1" ht="30" x14ac:dyDescent="0.2">
      <c r="A275" s="37">
        <v>162</v>
      </c>
      <c r="B275" s="37" t="s">
        <v>558</v>
      </c>
      <c r="C275" s="37" t="s">
        <v>78</v>
      </c>
      <c r="D275" s="37" t="str">
        <f>B275&amp;"(GD"&amp;H275&amp;"-HK2-2223)"&amp;Z275&amp;"."&amp;Y275</f>
        <v>KET310E(GD1-HK2-2223)60CTTTC.1</v>
      </c>
      <c r="E275" s="38">
        <v>3</v>
      </c>
      <c r="F275" s="38">
        <v>45</v>
      </c>
      <c r="G275" s="38">
        <v>6</v>
      </c>
      <c r="H275" s="38">
        <v>1</v>
      </c>
      <c r="I275" s="30"/>
      <c r="J275" s="38" t="s">
        <v>1183</v>
      </c>
      <c r="K275" s="37">
        <v>24</v>
      </c>
      <c r="L275" s="39" t="s">
        <v>988</v>
      </c>
      <c r="M275" s="37" t="str">
        <f>VLOOKUP(K275,Sheet1!$A$8:$E$36,2,0)</f>
        <v>6Ca4</v>
      </c>
      <c r="N275" s="37" t="str">
        <f>IFERROR(LEFT(VLOOKUP('2223_HK2_thoikhoabieu'!$K496,Sheet1!$A$2:$E$36,4,0),2),"Không xếp lịch")</f>
        <v>7</v>
      </c>
      <c r="O275" s="37">
        <v>100</v>
      </c>
      <c r="P275" s="37" t="str">
        <f>VLOOKUP(K275,Sheet1!$A$2:$E$36,3,0)</f>
        <v>Thứ 6(10-12)</v>
      </c>
      <c r="Q275" s="37"/>
      <c r="R275" s="38">
        <v>1</v>
      </c>
      <c r="S275" s="38">
        <v>60</v>
      </c>
      <c r="T275" s="38" t="s">
        <v>975</v>
      </c>
      <c r="U275" s="37" t="s">
        <v>835</v>
      </c>
      <c r="V275" s="37" t="s">
        <v>844</v>
      </c>
      <c r="W275" s="37"/>
      <c r="X275" s="37" t="s">
        <v>1005</v>
      </c>
      <c r="Y275" s="37">
        <v>1</v>
      </c>
      <c r="Z275" s="40" t="s">
        <v>835</v>
      </c>
      <c r="AA275" s="45">
        <v>1</v>
      </c>
      <c r="AB275" s="46"/>
      <c r="AC275" s="46"/>
      <c r="AD275" s="46"/>
      <c r="AE275" s="46">
        <v>1</v>
      </c>
      <c r="AF275" s="46">
        <v>1</v>
      </c>
      <c r="AG275" s="46">
        <v>1</v>
      </c>
      <c r="AH275" s="46">
        <v>1</v>
      </c>
      <c r="AI275" s="46">
        <v>1</v>
      </c>
      <c r="AJ275" s="46">
        <v>1</v>
      </c>
      <c r="AK275" s="46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8"/>
    </row>
    <row r="276" spans="1:55" s="2" customFormat="1" ht="30" x14ac:dyDescent="0.2">
      <c r="A276" s="37">
        <v>181</v>
      </c>
      <c r="B276" s="37" t="s">
        <v>558</v>
      </c>
      <c r="C276" s="37" t="s">
        <v>78</v>
      </c>
      <c r="D276" s="37" t="str">
        <f>B276&amp;"(GD"&amp;H276&amp;"-HK2-2223)"&amp;Z276&amp;"."&amp;Y276</f>
        <v>KET310E(GD1-HK2-2223)60CTTTQT.1</v>
      </c>
      <c r="E276" s="38">
        <v>3</v>
      </c>
      <c r="F276" s="38">
        <v>45</v>
      </c>
      <c r="G276" s="38">
        <v>6</v>
      </c>
      <c r="H276" s="38">
        <v>1</v>
      </c>
      <c r="I276" s="30"/>
      <c r="J276" s="38" t="s">
        <v>1183</v>
      </c>
      <c r="K276" s="37">
        <v>11</v>
      </c>
      <c r="L276" s="39"/>
      <c r="M276" s="37" t="e">
        <f>VLOOKUP(K276,Sheet1!$A$8:$E$36,2,0)</f>
        <v>#N/A</v>
      </c>
      <c r="N276" s="37" t="str">
        <f>IFERROR(LEFT(VLOOKUP('2223_HK2_thoikhoabieu'!$K497,Sheet1!$A$2:$E$36,4,0),2),"Không xếp lịch")</f>
        <v>10</v>
      </c>
      <c r="O276" s="37">
        <v>100</v>
      </c>
      <c r="P276" s="37" t="str">
        <f>VLOOKUP(K276,Sheet1!$A$2:$E$36,3,0)</f>
        <v>Thứ 2(01-03)</v>
      </c>
      <c r="Q276" s="37" t="s">
        <v>1216</v>
      </c>
      <c r="R276" s="38">
        <v>1</v>
      </c>
      <c r="S276" s="38">
        <v>60</v>
      </c>
      <c r="T276" s="38" t="s">
        <v>975</v>
      </c>
      <c r="U276" s="37" t="s">
        <v>838</v>
      </c>
      <c r="V276" s="37" t="s">
        <v>844</v>
      </c>
      <c r="W276" s="37"/>
      <c r="X276" s="37" t="s">
        <v>1005</v>
      </c>
      <c r="Y276" s="37">
        <v>1</v>
      </c>
      <c r="Z276" s="40" t="s">
        <v>838</v>
      </c>
      <c r="AA276" s="45">
        <v>1</v>
      </c>
      <c r="AB276" s="46"/>
      <c r="AC276" s="46"/>
      <c r="AD276" s="46"/>
      <c r="AE276" s="46">
        <v>1</v>
      </c>
      <c r="AF276" s="46">
        <v>1</v>
      </c>
      <c r="AG276" s="46">
        <v>1</v>
      </c>
      <c r="AH276" s="46">
        <v>1</v>
      </c>
      <c r="AI276" s="46">
        <v>1</v>
      </c>
      <c r="AJ276" s="46">
        <v>1</v>
      </c>
      <c r="AK276" s="46">
        <v>1</v>
      </c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8"/>
    </row>
    <row r="277" spans="1:55" s="2" customFormat="1" ht="30" x14ac:dyDescent="0.2">
      <c r="A277" s="37">
        <v>181</v>
      </c>
      <c r="B277" s="37" t="s">
        <v>558</v>
      </c>
      <c r="C277" s="37" t="s">
        <v>78</v>
      </c>
      <c r="D277" s="37" t="str">
        <f>B277&amp;"(GD"&amp;H277&amp;"-HK2-2223)"&amp;Z277&amp;"."&amp;Y277</f>
        <v>KET310E(GD1-HK2-2223)60CTTTQT.1</v>
      </c>
      <c r="E277" s="38">
        <v>3</v>
      </c>
      <c r="F277" s="38">
        <v>45</v>
      </c>
      <c r="G277" s="38">
        <v>6</v>
      </c>
      <c r="H277" s="38">
        <v>1</v>
      </c>
      <c r="I277" s="30"/>
      <c r="J277" s="38" t="s">
        <v>1183</v>
      </c>
      <c r="K277" s="37">
        <v>22</v>
      </c>
      <c r="L277" s="39" t="s">
        <v>988</v>
      </c>
      <c r="M277" s="37" t="str">
        <f>VLOOKUP(K277,Sheet1!$A$8:$E$36,2,0)</f>
        <v>5Ca1</v>
      </c>
      <c r="N277" s="37" t="str">
        <f>IFERROR(LEFT(VLOOKUP('2223_HK2_thoikhoabieu'!$K498,Sheet1!$A$2:$E$36,4,0),2),"Không xếp lịch")</f>
        <v>7</v>
      </c>
      <c r="O277" s="37">
        <v>100</v>
      </c>
      <c r="P277" s="37" t="str">
        <f>VLOOKUP(K277,Sheet1!$A$2:$E$36,3,0)</f>
        <v>Thứ 5(01-03)</v>
      </c>
      <c r="Q277" s="37"/>
      <c r="R277" s="38">
        <v>1</v>
      </c>
      <c r="S277" s="38">
        <v>60</v>
      </c>
      <c r="T277" s="38" t="s">
        <v>975</v>
      </c>
      <c r="U277" s="37" t="s">
        <v>838</v>
      </c>
      <c r="V277" s="37" t="s">
        <v>844</v>
      </c>
      <c r="W277" s="37"/>
      <c r="X277" s="37" t="s">
        <v>1005</v>
      </c>
      <c r="Y277" s="37">
        <v>1</v>
      </c>
      <c r="Z277" s="40" t="s">
        <v>838</v>
      </c>
      <c r="AA277" s="45">
        <v>1</v>
      </c>
      <c r="AB277" s="46"/>
      <c r="AC277" s="46"/>
      <c r="AD277" s="46"/>
      <c r="AE277" s="46">
        <v>1</v>
      </c>
      <c r="AF277" s="46">
        <v>1</v>
      </c>
      <c r="AG277" s="46">
        <v>1</v>
      </c>
      <c r="AH277" s="46">
        <v>1</v>
      </c>
      <c r="AI277" s="46">
        <v>1</v>
      </c>
      <c r="AJ277" s="46">
        <v>1</v>
      </c>
      <c r="AK277" s="46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8"/>
    </row>
    <row r="278" spans="1:55" s="2" customFormat="1" ht="30" x14ac:dyDescent="0.2">
      <c r="A278" s="37">
        <v>279</v>
      </c>
      <c r="B278" s="39" t="s">
        <v>77</v>
      </c>
      <c r="C278" s="39" t="s">
        <v>78</v>
      </c>
      <c r="D278" s="37" t="str">
        <f>B278&amp;"(GD"&amp;H278&amp;"-HK2-2223)"&amp;Z278&amp;"."&amp;Y278</f>
        <v>KETE310(GD1-HK2-2223).1</v>
      </c>
      <c r="E278" s="38">
        <v>3</v>
      </c>
      <c r="F278" s="38">
        <v>45</v>
      </c>
      <c r="G278" s="38">
        <v>6</v>
      </c>
      <c r="H278" s="38">
        <v>1</v>
      </c>
      <c r="I278" s="30"/>
      <c r="J278" s="38" t="s">
        <v>1183</v>
      </c>
      <c r="K278" s="37">
        <v>53</v>
      </c>
      <c r="L278" s="39"/>
      <c r="M278" s="37" t="str">
        <f>VLOOKUP(K278,Sheet1!$A$8:$E$36,2,0)</f>
        <v>3Ca3</v>
      </c>
      <c r="N278" s="37" t="str">
        <f>IFERROR(LEFT(VLOOKUP('2223_HK2_thoikhoabieu'!$K515,Sheet1!$A$2:$E$36,4,0),2),"Không xếp lịch")</f>
        <v>1</v>
      </c>
      <c r="O278" s="37">
        <v>80</v>
      </c>
      <c r="P278" s="37" t="str">
        <f>VLOOKUP(K278,Sheet1!$A$2:$E$36,3,0)</f>
        <v>Thứ 3(07-09)</v>
      </c>
      <c r="Q278" s="37"/>
      <c r="R278" s="38">
        <v>2</v>
      </c>
      <c r="S278" s="38">
        <v>60</v>
      </c>
      <c r="T278" s="38" t="s">
        <v>976</v>
      </c>
      <c r="U278" s="37" t="s">
        <v>315</v>
      </c>
      <c r="V278" s="37"/>
      <c r="W278" s="37"/>
      <c r="X278" s="37" t="s">
        <v>1003</v>
      </c>
      <c r="Y278" s="37">
        <v>1</v>
      </c>
      <c r="Z278" s="40"/>
      <c r="AA278" s="45">
        <v>1</v>
      </c>
      <c r="AB278" s="46"/>
      <c r="AC278" s="46"/>
      <c r="AD278" s="46"/>
      <c r="AE278" s="46">
        <v>1</v>
      </c>
      <c r="AF278" s="46">
        <v>1</v>
      </c>
      <c r="AG278" s="46">
        <v>1</v>
      </c>
      <c r="AH278" s="46">
        <v>1</v>
      </c>
      <c r="AI278" s="46">
        <v>1</v>
      </c>
      <c r="AJ278" s="46">
        <v>1</v>
      </c>
      <c r="AK278" s="46">
        <v>1</v>
      </c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8"/>
    </row>
    <row r="279" spans="1:55" s="2" customFormat="1" ht="30" x14ac:dyDescent="0.2">
      <c r="A279" s="37">
        <v>279</v>
      </c>
      <c r="B279" s="39" t="s">
        <v>77</v>
      </c>
      <c r="C279" s="39" t="s">
        <v>78</v>
      </c>
      <c r="D279" s="37" t="str">
        <f>B279&amp;"(GD"&amp;H279&amp;"-HK2-2223)"&amp;Z279&amp;"."&amp;Y279</f>
        <v>KETE310(GD1-HK2-2223).1</v>
      </c>
      <c r="E279" s="38">
        <v>3</v>
      </c>
      <c r="F279" s="38">
        <v>45</v>
      </c>
      <c r="G279" s="38">
        <v>6</v>
      </c>
      <c r="H279" s="38">
        <v>1</v>
      </c>
      <c r="I279" s="30"/>
      <c r="J279" s="38" t="s">
        <v>1183</v>
      </c>
      <c r="K279" s="37">
        <v>54</v>
      </c>
      <c r="L279" s="39" t="s">
        <v>988</v>
      </c>
      <c r="M279" s="37" t="str">
        <f>VLOOKUP(K279,Sheet1!$A$8:$E$36,2,0)</f>
        <v>5Ca4</v>
      </c>
      <c r="N279" s="37" t="str">
        <f>IFERROR(LEFT(VLOOKUP('2223_HK2_thoikhoabieu'!$K516,Sheet1!$A$2:$E$36,4,0),2),"Không xếp lịch")</f>
        <v>4</v>
      </c>
      <c r="O279" s="37">
        <v>80</v>
      </c>
      <c r="P279" s="37" t="str">
        <f>VLOOKUP(K279,Sheet1!$A$2:$E$36,3,0)</f>
        <v>Thứ 5(10-12)</v>
      </c>
      <c r="Q279" s="37"/>
      <c r="R279" s="38">
        <v>2</v>
      </c>
      <c r="S279" s="38">
        <v>60</v>
      </c>
      <c r="T279" s="38" t="s">
        <v>976</v>
      </c>
      <c r="U279" s="37" t="s">
        <v>315</v>
      </c>
      <c r="V279" s="37"/>
      <c r="W279" s="37"/>
      <c r="X279" s="37" t="s">
        <v>1003</v>
      </c>
      <c r="Y279" s="37">
        <v>1</v>
      </c>
      <c r="Z279" s="40"/>
      <c r="AA279" s="45">
        <v>1</v>
      </c>
      <c r="AB279" s="46"/>
      <c r="AC279" s="46"/>
      <c r="AD279" s="46"/>
      <c r="AE279" s="46">
        <v>1</v>
      </c>
      <c r="AF279" s="46">
        <v>1</v>
      </c>
      <c r="AG279" s="46">
        <v>1</v>
      </c>
      <c r="AH279" s="46">
        <v>1</v>
      </c>
      <c r="AI279" s="46">
        <v>1</v>
      </c>
      <c r="AJ279" s="46">
        <v>1</v>
      </c>
      <c r="AK279" s="46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8"/>
    </row>
    <row r="280" spans="1:55" s="2" customFormat="1" ht="16" x14ac:dyDescent="0.2">
      <c r="A280" s="37">
        <v>279</v>
      </c>
      <c r="B280" s="39" t="s">
        <v>77</v>
      </c>
      <c r="C280" s="39" t="s">
        <v>78</v>
      </c>
      <c r="D280" s="37" t="str">
        <f>B280&amp;"(GD"&amp;H280&amp;"-HK2-2223)"&amp;Z280&amp;"."&amp;Y280</f>
        <v>KETE310(GD2-HK2-2223).2</v>
      </c>
      <c r="E280" s="38">
        <v>3</v>
      </c>
      <c r="F280" s="38">
        <v>45</v>
      </c>
      <c r="G280" s="38">
        <v>6</v>
      </c>
      <c r="H280" s="38">
        <v>2</v>
      </c>
      <c r="I280" s="30"/>
      <c r="J280" s="38" t="s">
        <v>1109</v>
      </c>
      <c r="K280" s="37">
        <v>51</v>
      </c>
      <c r="L280" s="39"/>
      <c r="M280" s="37" t="str">
        <f>VLOOKUP(K280,Sheet1!$A$8:$E$36,2,0)</f>
        <v>4Ca1</v>
      </c>
      <c r="N280" s="37" t="str">
        <f>IFERROR(LEFT(VLOOKUP('2223_HK2_thoikhoabieu'!$K517,Sheet1!$A$2:$E$36,4,0),2),"Không xếp lịch")</f>
        <v>7</v>
      </c>
      <c r="O280" s="37">
        <v>80</v>
      </c>
      <c r="P280" s="37" t="str">
        <f>VLOOKUP(K280,Sheet1!$A$2:$E$36,3,0)</f>
        <v>Thứ 4(01-03)</v>
      </c>
      <c r="Q280" s="37"/>
      <c r="R280" s="38">
        <v>2</v>
      </c>
      <c r="S280" s="38">
        <v>60</v>
      </c>
      <c r="T280" s="38" t="s">
        <v>976</v>
      </c>
      <c r="U280" s="37" t="s">
        <v>352</v>
      </c>
      <c r="V280" s="37"/>
      <c r="W280" s="37"/>
      <c r="X280" s="37" t="s">
        <v>1003</v>
      </c>
      <c r="Y280" s="37">
        <v>2</v>
      </c>
      <c r="Z280" s="40"/>
      <c r="AA280" s="49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6">
        <v>1</v>
      </c>
      <c r="AP280" s="46">
        <v>1</v>
      </c>
      <c r="AQ280" s="46">
        <v>1</v>
      </c>
      <c r="AR280" s="46">
        <v>1</v>
      </c>
      <c r="AS280" s="46">
        <v>1</v>
      </c>
      <c r="AT280" s="46">
        <v>1</v>
      </c>
      <c r="AU280" s="46">
        <v>1</v>
      </c>
      <c r="AV280" s="46">
        <v>1</v>
      </c>
      <c r="AW280" s="47"/>
      <c r="AX280" s="47"/>
      <c r="AY280" s="47"/>
      <c r="AZ280" s="47"/>
      <c r="BA280" s="47"/>
      <c r="BB280" s="47"/>
      <c r="BC280" s="48"/>
    </row>
    <row r="281" spans="1:55" s="2" customFormat="1" ht="16" x14ac:dyDescent="0.2">
      <c r="A281" s="37">
        <v>279</v>
      </c>
      <c r="B281" s="39" t="s">
        <v>77</v>
      </c>
      <c r="C281" s="39" t="s">
        <v>78</v>
      </c>
      <c r="D281" s="37" t="str">
        <f>B281&amp;"(GD"&amp;H281&amp;"-HK2-2223)"&amp;Z281&amp;"."&amp;Y281</f>
        <v>KETE310(GD2-HK2-2223).2</v>
      </c>
      <c r="E281" s="38">
        <v>3</v>
      </c>
      <c r="F281" s="38">
        <v>45</v>
      </c>
      <c r="G281" s="38">
        <v>6</v>
      </c>
      <c r="H281" s="38">
        <v>2</v>
      </c>
      <c r="I281" s="30"/>
      <c r="J281" s="38" t="s">
        <v>1109</v>
      </c>
      <c r="K281" s="37">
        <v>52</v>
      </c>
      <c r="L281" s="39" t="s">
        <v>988</v>
      </c>
      <c r="M281" s="37" t="str">
        <f>VLOOKUP(K281,Sheet1!$A$8:$E$36,2,0)</f>
        <v>6Ca2</v>
      </c>
      <c r="N281" s="37" t="str">
        <f>IFERROR(LEFT(VLOOKUP('2223_HK2_thoikhoabieu'!$K518,Sheet1!$A$2:$E$36,4,0),2),"Không xếp lịch")</f>
        <v>10</v>
      </c>
      <c r="O281" s="37">
        <v>80</v>
      </c>
      <c r="P281" s="37" t="str">
        <f>VLOOKUP(K281,Sheet1!$A$2:$E$36,3,0)</f>
        <v>Thứ 6(04-06)</v>
      </c>
      <c r="Q281" s="37"/>
      <c r="R281" s="38">
        <v>2</v>
      </c>
      <c r="S281" s="38">
        <v>60</v>
      </c>
      <c r="T281" s="38" t="s">
        <v>976</v>
      </c>
      <c r="U281" s="37" t="s">
        <v>352</v>
      </c>
      <c r="V281" s="37"/>
      <c r="W281" s="37"/>
      <c r="X281" s="37" t="s">
        <v>1003</v>
      </c>
      <c r="Y281" s="37">
        <v>2</v>
      </c>
      <c r="Z281" s="40"/>
      <c r="AA281" s="49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6">
        <v>1</v>
      </c>
      <c r="AP281" s="46">
        <v>1</v>
      </c>
      <c r="AQ281" s="46">
        <v>1</v>
      </c>
      <c r="AR281" s="46">
        <v>1</v>
      </c>
      <c r="AS281" s="46">
        <v>1</v>
      </c>
      <c r="AT281" s="46">
        <v>1</v>
      </c>
      <c r="AU281" s="46">
        <v>1</v>
      </c>
      <c r="AV281" s="46"/>
      <c r="AW281" s="47"/>
      <c r="AX281" s="47"/>
      <c r="AY281" s="47"/>
      <c r="AZ281" s="47"/>
      <c r="BA281" s="47"/>
      <c r="BB281" s="47"/>
      <c r="BC281" s="48"/>
    </row>
    <row r="282" spans="1:55" s="2" customFormat="1" ht="30" x14ac:dyDescent="0.2">
      <c r="A282" s="37">
        <v>18</v>
      </c>
      <c r="B282" s="39" t="s">
        <v>81</v>
      </c>
      <c r="C282" s="39" t="s">
        <v>82</v>
      </c>
      <c r="D282" s="37" t="str">
        <f>B282&amp;"(GD"&amp;H282&amp;"-HK2-2223)"&amp;Z282&amp;"."&amp;Y282</f>
        <v>KET314(GD1-HK2-2223).1</v>
      </c>
      <c r="E282" s="38">
        <v>3</v>
      </c>
      <c r="F282" s="38">
        <v>45</v>
      </c>
      <c r="G282" s="38">
        <v>6</v>
      </c>
      <c r="H282" s="38">
        <v>1</v>
      </c>
      <c r="I282" s="30"/>
      <c r="J282" s="38" t="s">
        <v>1183</v>
      </c>
      <c r="K282" s="37">
        <v>51</v>
      </c>
      <c r="L282" s="39"/>
      <c r="M282" s="37" t="str">
        <f>VLOOKUP(K282,Sheet1!$A$8:$E$36,2,0)</f>
        <v>4Ca1</v>
      </c>
      <c r="N282" s="37" t="str">
        <f>IFERROR(LEFT(VLOOKUP('2223_HK2_thoikhoabieu'!$K499,Sheet1!$A$2:$E$36,4,0),2),"Không xếp lịch")</f>
        <v>10</v>
      </c>
      <c r="O282" s="37">
        <v>100</v>
      </c>
      <c r="P282" s="37" t="str">
        <f>VLOOKUP(K282,Sheet1!$A$2:$E$36,3,0)</f>
        <v>Thứ 4(01-03)</v>
      </c>
      <c r="Q282" s="37"/>
      <c r="R282" s="38">
        <v>1</v>
      </c>
      <c r="S282" s="38">
        <v>59</v>
      </c>
      <c r="T282" s="38" t="s">
        <v>977</v>
      </c>
      <c r="U282" s="37" t="s">
        <v>72</v>
      </c>
      <c r="V282" s="37"/>
      <c r="W282" s="37"/>
      <c r="X282" s="37" t="s">
        <v>1005</v>
      </c>
      <c r="Y282" s="37">
        <v>1</v>
      </c>
      <c r="Z282" s="40"/>
      <c r="AA282" s="45">
        <v>1</v>
      </c>
      <c r="AB282" s="46"/>
      <c r="AC282" s="46"/>
      <c r="AD282" s="46"/>
      <c r="AE282" s="46">
        <v>1</v>
      </c>
      <c r="AF282" s="46">
        <v>1</v>
      </c>
      <c r="AG282" s="46">
        <v>1</v>
      </c>
      <c r="AH282" s="46">
        <v>1</v>
      </c>
      <c r="AI282" s="46">
        <v>1</v>
      </c>
      <c r="AJ282" s="46">
        <v>1</v>
      </c>
      <c r="AK282" s="46">
        <v>1</v>
      </c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8"/>
    </row>
    <row r="283" spans="1:55" s="2" customFormat="1" ht="30" x14ac:dyDescent="0.2">
      <c r="A283" s="37">
        <v>18</v>
      </c>
      <c r="B283" s="39" t="s">
        <v>81</v>
      </c>
      <c r="C283" s="39" t="s">
        <v>82</v>
      </c>
      <c r="D283" s="37" t="str">
        <f>B283&amp;"(GD"&amp;H283&amp;"-HK2-2223)"&amp;Z283&amp;"."&amp;Y283</f>
        <v>KET314(GD1-HK2-2223).1</v>
      </c>
      <c r="E283" s="38">
        <v>3</v>
      </c>
      <c r="F283" s="38">
        <v>45</v>
      </c>
      <c r="G283" s="38">
        <v>6</v>
      </c>
      <c r="H283" s="38">
        <v>1</v>
      </c>
      <c r="I283" s="30"/>
      <c r="J283" s="38" t="s">
        <v>1183</v>
      </c>
      <c r="K283" s="37">
        <v>52</v>
      </c>
      <c r="L283" s="39" t="s">
        <v>988</v>
      </c>
      <c r="M283" s="37" t="str">
        <f>VLOOKUP(K283,Sheet1!$A$8:$E$36,2,0)</f>
        <v>6Ca2</v>
      </c>
      <c r="N283" s="37" t="str">
        <f>IFERROR(LEFT(VLOOKUP('2223_HK2_thoikhoabieu'!$K500,Sheet1!$A$2:$E$36,4,0),2),"Không xếp lịch")</f>
        <v>1</v>
      </c>
      <c r="O283" s="37">
        <v>100</v>
      </c>
      <c r="P283" s="37" t="str">
        <f>VLOOKUP(K283,Sheet1!$A$2:$E$36,3,0)</f>
        <v>Thứ 6(04-06)</v>
      </c>
      <c r="Q283" s="37"/>
      <c r="R283" s="38">
        <v>1</v>
      </c>
      <c r="S283" s="38">
        <v>59</v>
      </c>
      <c r="T283" s="38" t="s">
        <v>977</v>
      </c>
      <c r="U283" s="37" t="s">
        <v>72</v>
      </c>
      <c r="V283" s="37"/>
      <c r="W283" s="37"/>
      <c r="X283" s="37" t="s">
        <v>1005</v>
      </c>
      <c r="Y283" s="37">
        <v>1</v>
      </c>
      <c r="Z283" s="40"/>
      <c r="AA283" s="45">
        <v>1</v>
      </c>
      <c r="AB283" s="46"/>
      <c r="AC283" s="46"/>
      <c r="AD283" s="46"/>
      <c r="AE283" s="46">
        <v>1</v>
      </c>
      <c r="AF283" s="46">
        <v>1</v>
      </c>
      <c r="AG283" s="46">
        <v>1</v>
      </c>
      <c r="AH283" s="46">
        <v>1</v>
      </c>
      <c r="AI283" s="46">
        <v>1</v>
      </c>
      <c r="AJ283" s="46">
        <v>1</v>
      </c>
      <c r="AK283" s="46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8"/>
    </row>
    <row r="284" spans="1:55" s="2" customFormat="1" ht="16" x14ac:dyDescent="0.2">
      <c r="A284" s="37">
        <v>151</v>
      </c>
      <c r="B284" s="37" t="s">
        <v>752</v>
      </c>
      <c r="C284" s="37" t="s">
        <v>770</v>
      </c>
      <c r="D284" s="37" t="str">
        <f>B284&amp;"(GD"&amp;H284&amp;"-HK2-2223)"&amp;Z284&amp;"."&amp;Y284</f>
        <v>KET410(GD2-HK2-2223).1</v>
      </c>
      <c r="E284" s="38">
        <v>3</v>
      </c>
      <c r="F284" s="38">
        <v>45</v>
      </c>
      <c r="G284" s="38">
        <v>6</v>
      </c>
      <c r="H284" s="38">
        <v>2</v>
      </c>
      <c r="I284" s="30"/>
      <c r="J284" s="38" t="s">
        <v>1109</v>
      </c>
      <c r="K284" s="37">
        <v>21</v>
      </c>
      <c r="L284" s="39"/>
      <c r="M284" s="37" t="e">
        <f>VLOOKUP(K284,Sheet1!$A$8:$E$36,2,0)</f>
        <v>#N/A</v>
      </c>
      <c r="N284" s="37" t="str">
        <f>IFERROR(LEFT(VLOOKUP('2223_HK2_thoikhoabieu'!$K503,Sheet1!$A$2:$E$36,4,0),2),"Không xếp lịch")</f>
        <v>7</v>
      </c>
      <c r="O284" s="37">
        <v>100</v>
      </c>
      <c r="P284" s="37" t="str">
        <f>VLOOKUP(K284,Sheet1!$A$2:$E$36,3,0)</f>
        <v>Thứ 2(04-06)</v>
      </c>
      <c r="Q284" s="37"/>
      <c r="R284" s="38">
        <v>1</v>
      </c>
      <c r="S284" s="38" t="s">
        <v>776</v>
      </c>
      <c r="T284" s="38" t="s">
        <v>977</v>
      </c>
      <c r="U284" s="37" t="s">
        <v>776</v>
      </c>
      <c r="V284" s="37"/>
      <c r="W284" s="37"/>
      <c r="X284" s="37" t="s">
        <v>1005</v>
      </c>
      <c r="Y284" s="37">
        <v>1</v>
      </c>
      <c r="Z284" s="40"/>
      <c r="AA284" s="49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6">
        <v>1</v>
      </c>
      <c r="AP284" s="46">
        <v>1</v>
      </c>
      <c r="AQ284" s="46">
        <v>1</v>
      </c>
      <c r="AR284" s="46">
        <v>1</v>
      </c>
      <c r="AS284" s="46">
        <v>1</v>
      </c>
      <c r="AT284" s="46">
        <v>1</v>
      </c>
      <c r="AU284" s="46">
        <v>1</v>
      </c>
      <c r="AV284" s="46">
        <v>1</v>
      </c>
      <c r="AW284" s="47"/>
      <c r="AX284" s="47"/>
      <c r="AY284" s="47"/>
      <c r="AZ284" s="47"/>
      <c r="BA284" s="47"/>
      <c r="BB284" s="47"/>
      <c r="BC284" s="48"/>
    </row>
    <row r="285" spans="1:55" s="2" customFormat="1" ht="16" x14ac:dyDescent="0.2">
      <c r="A285" s="37">
        <v>151</v>
      </c>
      <c r="B285" s="37" t="s">
        <v>752</v>
      </c>
      <c r="C285" s="37" t="s">
        <v>770</v>
      </c>
      <c r="D285" s="37" t="str">
        <f>B285&amp;"(GD"&amp;H285&amp;"-HK2-2223)"&amp;Z285&amp;"."&amp;Y285</f>
        <v>KET410(GD2-HK2-2223).1</v>
      </c>
      <c r="E285" s="38">
        <v>3</v>
      </c>
      <c r="F285" s="38">
        <v>45</v>
      </c>
      <c r="G285" s="38">
        <v>6</v>
      </c>
      <c r="H285" s="38">
        <v>2</v>
      </c>
      <c r="I285" s="30"/>
      <c r="J285" s="38" t="s">
        <v>1109</v>
      </c>
      <c r="K285" s="37">
        <v>22</v>
      </c>
      <c r="L285" s="39" t="s">
        <v>988</v>
      </c>
      <c r="M285" s="37" t="str">
        <f>VLOOKUP(K285,Sheet1!$A$8:$E$36,2,0)</f>
        <v>5Ca1</v>
      </c>
      <c r="N285" s="37" t="str">
        <f>IFERROR(LEFT(VLOOKUP('2223_HK2_thoikhoabieu'!$K504,Sheet1!$A$2:$E$36,4,0),2),"Không xếp lịch")</f>
        <v>7</v>
      </c>
      <c r="O285" s="37">
        <v>100</v>
      </c>
      <c r="P285" s="37" t="str">
        <f>VLOOKUP(K285,Sheet1!$A$2:$E$36,3,0)</f>
        <v>Thứ 5(01-03)</v>
      </c>
      <c r="Q285" s="37"/>
      <c r="R285" s="38">
        <v>1</v>
      </c>
      <c r="S285" s="38" t="s">
        <v>776</v>
      </c>
      <c r="T285" s="38" t="s">
        <v>977</v>
      </c>
      <c r="U285" s="37" t="s">
        <v>776</v>
      </c>
      <c r="V285" s="37"/>
      <c r="W285" s="37"/>
      <c r="X285" s="37" t="s">
        <v>1005</v>
      </c>
      <c r="Y285" s="37">
        <v>1</v>
      </c>
      <c r="Z285" s="40"/>
      <c r="AA285" s="49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6">
        <v>1</v>
      </c>
      <c r="AP285" s="46">
        <v>1</v>
      </c>
      <c r="AQ285" s="46">
        <v>1</v>
      </c>
      <c r="AR285" s="46">
        <v>1</v>
      </c>
      <c r="AS285" s="46">
        <v>1</v>
      </c>
      <c r="AT285" s="46">
        <v>1</v>
      </c>
      <c r="AU285" s="46">
        <v>1</v>
      </c>
      <c r="AV285" s="46"/>
      <c r="AW285" s="47"/>
      <c r="AX285" s="47"/>
      <c r="AY285" s="47"/>
      <c r="AZ285" s="47"/>
      <c r="BA285" s="47"/>
      <c r="BB285" s="47"/>
      <c r="BC285" s="48"/>
    </row>
    <row r="286" spans="1:55" s="2" customFormat="1" ht="30" x14ac:dyDescent="0.2">
      <c r="A286" s="37">
        <v>344</v>
      </c>
      <c r="B286" s="39" t="s">
        <v>83</v>
      </c>
      <c r="C286" s="39" t="s">
        <v>84</v>
      </c>
      <c r="D286" s="37" t="str">
        <f>B286&amp;"(GD"&amp;H286&amp;"-HK2-2223)"&amp;Z286&amp;"."&amp;Y286</f>
        <v>KET301(GD1-HK2-2223).2</v>
      </c>
      <c r="E286" s="38">
        <v>3</v>
      </c>
      <c r="F286" s="38">
        <v>45</v>
      </c>
      <c r="G286" s="38">
        <v>6</v>
      </c>
      <c r="H286" s="38">
        <v>1</v>
      </c>
      <c r="I286" s="30"/>
      <c r="J286" s="38" t="s">
        <v>1183</v>
      </c>
      <c r="K286" s="37">
        <v>21</v>
      </c>
      <c r="L286" s="39"/>
      <c r="M286" s="37" t="e">
        <f>VLOOKUP(K286,Sheet1!$A$8:$E$36,2,0)</f>
        <v>#N/A</v>
      </c>
      <c r="N286" s="37" t="str">
        <f>IFERROR(LEFT(VLOOKUP('2223_HK2_thoikhoabieu'!$K479,Sheet1!$A$2:$E$36,4,0),2),"Không xếp lịch")</f>
        <v>7</v>
      </c>
      <c r="O286" s="37">
        <v>100</v>
      </c>
      <c r="P286" s="37" t="str">
        <f>VLOOKUP(K286,Sheet1!$A$2:$E$36,3,0)</f>
        <v>Thứ 2(04-06)</v>
      </c>
      <c r="Q286" s="37"/>
      <c r="R286" s="38">
        <v>3</v>
      </c>
      <c r="S286" s="38">
        <v>60</v>
      </c>
      <c r="T286" s="38" t="s">
        <v>977</v>
      </c>
      <c r="U286" s="37" t="s">
        <v>69</v>
      </c>
      <c r="V286" s="37"/>
      <c r="W286" s="37"/>
      <c r="X286" s="37" t="s">
        <v>1005</v>
      </c>
      <c r="Y286" s="37">
        <v>2</v>
      </c>
      <c r="Z286" s="40"/>
      <c r="AA286" s="45">
        <v>1</v>
      </c>
      <c r="AB286" s="46"/>
      <c r="AC286" s="46"/>
      <c r="AD286" s="46"/>
      <c r="AE286" s="46">
        <v>1</v>
      </c>
      <c r="AF286" s="46">
        <v>1</v>
      </c>
      <c r="AG286" s="46">
        <v>1</v>
      </c>
      <c r="AH286" s="46">
        <v>1</v>
      </c>
      <c r="AI286" s="46">
        <v>1</v>
      </c>
      <c r="AJ286" s="46">
        <v>1</v>
      </c>
      <c r="AK286" s="46">
        <v>1</v>
      </c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8"/>
    </row>
    <row r="287" spans="1:55" s="2" customFormat="1" ht="30" x14ac:dyDescent="0.2">
      <c r="A287" s="37">
        <v>344</v>
      </c>
      <c r="B287" s="39" t="s">
        <v>83</v>
      </c>
      <c r="C287" s="39" t="s">
        <v>84</v>
      </c>
      <c r="D287" s="37" t="str">
        <f>B287&amp;"(GD"&amp;H287&amp;"-HK2-2223)"&amp;Z287&amp;"."&amp;Y287</f>
        <v>KET301(GD1-HK2-2223).2</v>
      </c>
      <c r="E287" s="38">
        <v>3</v>
      </c>
      <c r="F287" s="38">
        <v>45</v>
      </c>
      <c r="G287" s="38">
        <v>6</v>
      </c>
      <c r="H287" s="38">
        <v>1</v>
      </c>
      <c r="I287" s="30"/>
      <c r="J287" s="38" t="s">
        <v>1183</v>
      </c>
      <c r="K287" s="37">
        <v>22</v>
      </c>
      <c r="L287" s="39" t="s">
        <v>988</v>
      </c>
      <c r="M287" s="37" t="str">
        <f>VLOOKUP(K287,Sheet1!$A$8:$E$36,2,0)</f>
        <v>5Ca1</v>
      </c>
      <c r="N287" s="37" t="str">
        <f>IFERROR(LEFT(VLOOKUP('2223_HK2_thoikhoabieu'!$K480,Sheet1!$A$2:$E$36,4,0),2),"Không xếp lịch")</f>
        <v>10</v>
      </c>
      <c r="O287" s="37">
        <v>100</v>
      </c>
      <c r="P287" s="37" t="str">
        <f>VLOOKUP(K287,Sheet1!$A$2:$E$36,3,0)</f>
        <v>Thứ 5(01-03)</v>
      </c>
      <c r="Q287" s="37"/>
      <c r="R287" s="38">
        <v>3</v>
      </c>
      <c r="S287" s="38">
        <v>60</v>
      </c>
      <c r="T287" s="38" t="s">
        <v>977</v>
      </c>
      <c r="U287" s="37" t="s">
        <v>69</v>
      </c>
      <c r="V287" s="37"/>
      <c r="W287" s="37"/>
      <c r="X287" s="37" t="s">
        <v>1005</v>
      </c>
      <c r="Y287" s="37">
        <v>2</v>
      </c>
      <c r="Z287" s="40"/>
      <c r="AA287" s="45">
        <v>1</v>
      </c>
      <c r="AB287" s="46"/>
      <c r="AC287" s="46"/>
      <c r="AD287" s="46"/>
      <c r="AE287" s="46">
        <v>1</v>
      </c>
      <c r="AF287" s="46">
        <v>1</v>
      </c>
      <c r="AG287" s="46">
        <v>1</v>
      </c>
      <c r="AH287" s="46">
        <v>1</v>
      </c>
      <c r="AI287" s="46">
        <v>1</v>
      </c>
      <c r="AJ287" s="46">
        <v>1</v>
      </c>
      <c r="AK287" s="46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8"/>
    </row>
    <row r="288" spans="1:55" s="2" customFormat="1" ht="16" x14ac:dyDescent="0.2">
      <c r="A288" s="37">
        <v>344</v>
      </c>
      <c r="B288" s="39" t="s">
        <v>83</v>
      </c>
      <c r="C288" s="39" t="s">
        <v>84</v>
      </c>
      <c r="D288" s="37" t="str">
        <f>B288&amp;"(GD"&amp;H288&amp;"-HK2-2223)"&amp;Z288&amp;"."&amp;Y288</f>
        <v>KET301(GD2-HK2-2223).1</v>
      </c>
      <c r="E288" s="38">
        <v>3</v>
      </c>
      <c r="F288" s="38">
        <v>45</v>
      </c>
      <c r="G288" s="38">
        <v>6</v>
      </c>
      <c r="H288" s="38">
        <v>2</v>
      </c>
      <c r="I288" s="30"/>
      <c r="J288" s="38" t="s">
        <v>1109</v>
      </c>
      <c r="K288" s="37">
        <v>41</v>
      </c>
      <c r="L288" s="39"/>
      <c r="M288" s="37" t="str">
        <f>VLOOKUP(K288,Sheet1!$A$8:$E$36,2,0)</f>
        <v>3Ca2</v>
      </c>
      <c r="N288" s="37" t="str">
        <f>IFERROR(LEFT(VLOOKUP('2223_HK2_thoikhoabieu'!$K481,Sheet1!$A$2:$E$36,4,0),2),"Không xếp lịch")</f>
        <v>10</v>
      </c>
      <c r="O288" s="37">
        <v>100</v>
      </c>
      <c r="P288" s="37" t="str">
        <f>VLOOKUP(K288,Sheet1!$A$2:$E$36,3,0)</f>
        <v>Thứ 3(04-06)</v>
      </c>
      <c r="Q288" s="37"/>
      <c r="R288" s="38">
        <v>3</v>
      </c>
      <c r="S288" s="38">
        <v>60</v>
      </c>
      <c r="T288" s="38" t="s">
        <v>977</v>
      </c>
      <c r="U288" s="37" t="s">
        <v>80</v>
      </c>
      <c r="V288" s="37"/>
      <c r="W288" s="37"/>
      <c r="X288" s="37" t="s">
        <v>1005</v>
      </c>
      <c r="Y288" s="37">
        <v>1</v>
      </c>
      <c r="Z288" s="40"/>
      <c r="AA288" s="49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6">
        <v>1</v>
      </c>
      <c r="AP288" s="46">
        <v>1</v>
      </c>
      <c r="AQ288" s="46">
        <v>1</v>
      </c>
      <c r="AR288" s="46">
        <v>1</v>
      </c>
      <c r="AS288" s="46">
        <v>1</v>
      </c>
      <c r="AT288" s="46">
        <v>1</v>
      </c>
      <c r="AU288" s="46">
        <v>1</v>
      </c>
      <c r="AV288" s="46">
        <v>1</v>
      </c>
      <c r="AW288" s="47"/>
      <c r="AX288" s="47"/>
      <c r="AY288" s="47"/>
      <c r="AZ288" s="47"/>
      <c r="BA288" s="47"/>
      <c r="BB288" s="47"/>
      <c r="BC288" s="48"/>
    </row>
    <row r="289" spans="1:55" s="2" customFormat="1" ht="16" x14ac:dyDescent="0.2">
      <c r="A289" s="37">
        <v>344</v>
      </c>
      <c r="B289" s="39" t="s">
        <v>83</v>
      </c>
      <c r="C289" s="39" t="s">
        <v>84</v>
      </c>
      <c r="D289" s="37" t="str">
        <f>B289&amp;"(GD"&amp;H289&amp;"-HK2-2223)"&amp;Z289&amp;"."&amp;Y289</f>
        <v>KET301(GD2-HK2-2223).1</v>
      </c>
      <c r="E289" s="38">
        <v>3</v>
      </c>
      <c r="F289" s="38">
        <v>45</v>
      </c>
      <c r="G289" s="38">
        <v>6</v>
      </c>
      <c r="H289" s="38">
        <v>2</v>
      </c>
      <c r="I289" s="30"/>
      <c r="J289" s="38" t="s">
        <v>1109</v>
      </c>
      <c r="K289" s="37">
        <v>42</v>
      </c>
      <c r="L289" s="39" t="s">
        <v>988</v>
      </c>
      <c r="M289" s="37" t="str">
        <f>VLOOKUP(K289,Sheet1!$A$8:$E$36,2,0)</f>
        <v>6Ca1</v>
      </c>
      <c r="N289" s="37" t="str">
        <f>IFERROR(LEFT(VLOOKUP('2223_HK2_thoikhoabieu'!$K482,Sheet1!$A$2:$E$36,4,0),2),"Không xếp lịch")</f>
        <v>7</v>
      </c>
      <c r="O289" s="37">
        <v>100</v>
      </c>
      <c r="P289" s="37" t="str">
        <f>VLOOKUP(K289,Sheet1!$A$2:$E$36,3,0)</f>
        <v>Thứ 6(01-03)</v>
      </c>
      <c r="Q289" s="37"/>
      <c r="R289" s="38">
        <v>3</v>
      </c>
      <c r="S289" s="38">
        <v>60</v>
      </c>
      <c r="T289" s="38" t="s">
        <v>977</v>
      </c>
      <c r="U289" s="37" t="s">
        <v>80</v>
      </c>
      <c r="V289" s="37"/>
      <c r="W289" s="37"/>
      <c r="X289" s="37" t="s">
        <v>1005</v>
      </c>
      <c r="Y289" s="37">
        <v>1</v>
      </c>
      <c r="Z289" s="40"/>
      <c r="AA289" s="49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6">
        <v>1</v>
      </c>
      <c r="AP289" s="46">
        <v>1</v>
      </c>
      <c r="AQ289" s="46">
        <v>1</v>
      </c>
      <c r="AR289" s="46">
        <v>1</v>
      </c>
      <c r="AS289" s="46">
        <v>1</v>
      </c>
      <c r="AT289" s="46">
        <v>1</v>
      </c>
      <c r="AU289" s="46">
        <v>1</v>
      </c>
      <c r="AV289" s="46"/>
      <c r="AW289" s="47"/>
      <c r="AX289" s="47"/>
      <c r="AY289" s="47"/>
      <c r="AZ289" s="47"/>
      <c r="BA289" s="47"/>
      <c r="BB289" s="47"/>
      <c r="BC289" s="48"/>
    </row>
    <row r="290" spans="1:55" s="2" customFormat="1" ht="16" x14ac:dyDescent="0.2">
      <c r="A290" s="37">
        <v>344</v>
      </c>
      <c r="B290" s="39" t="s">
        <v>83</v>
      </c>
      <c r="C290" s="39" t="s">
        <v>84</v>
      </c>
      <c r="D290" s="37" t="str">
        <f>B290&amp;"(GD"&amp;H290&amp;"-HK2-2223)"&amp;Z290&amp;"."&amp;Y290</f>
        <v>KET301(GD2-HK2-2223).3</v>
      </c>
      <c r="E290" s="38">
        <v>3</v>
      </c>
      <c r="F290" s="38">
        <v>45</v>
      </c>
      <c r="G290" s="38">
        <v>6</v>
      </c>
      <c r="H290" s="38">
        <v>2</v>
      </c>
      <c r="I290" s="30"/>
      <c r="J290" s="38" t="s">
        <v>1109</v>
      </c>
      <c r="K290" s="37">
        <v>23</v>
      </c>
      <c r="L290" s="39"/>
      <c r="M290" s="37" t="str">
        <f>VLOOKUP(K290,Sheet1!$A$8:$E$36,2,0)</f>
        <v>4Ca3</v>
      </c>
      <c r="N290" s="37" t="str">
        <f>IFERROR(LEFT(VLOOKUP('2223_HK2_thoikhoabieu'!$K483,Sheet1!$A$2:$E$36,4,0),2),"Không xếp lịch")</f>
        <v>7</v>
      </c>
      <c r="O290" s="37">
        <v>100</v>
      </c>
      <c r="P290" s="37" t="str">
        <f>VLOOKUP(K290,Sheet1!$A$2:$E$36,3,0)</f>
        <v>Thứ 4(07-09)</v>
      </c>
      <c r="Q290" s="37"/>
      <c r="R290" s="38">
        <v>3</v>
      </c>
      <c r="S290" s="38">
        <v>60</v>
      </c>
      <c r="T290" s="38" t="s">
        <v>977</v>
      </c>
      <c r="U290" s="37" t="s">
        <v>69</v>
      </c>
      <c r="V290" s="37"/>
      <c r="W290" s="37"/>
      <c r="X290" s="37" t="s">
        <v>1005</v>
      </c>
      <c r="Y290" s="37">
        <v>3</v>
      </c>
      <c r="Z290" s="40"/>
      <c r="AA290" s="49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6">
        <v>1</v>
      </c>
      <c r="AP290" s="46">
        <v>1</v>
      </c>
      <c r="AQ290" s="46">
        <v>1</v>
      </c>
      <c r="AR290" s="46">
        <v>1</v>
      </c>
      <c r="AS290" s="46">
        <v>1</v>
      </c>
      <c r="AT290" s="46">
        <v>1</v>
      </c>
      <c r="AU290" s="46">
        <v>1</v>
      </c>
      <c r="AV290" s="46">
        <v>1</v>
      </c>
      <c r="AW290" s="47"/>
      <c r="AX290" s="47"/>
      <c r="AY290" s="47"/>
      <c r="AZ290" s="47"/>
      <c r="BA290" s="47"/>
      <c r="BB290" s="47"/>
      <c r="BC290" s="48"/>
    </row>
    <row r="291" spans="1:55" s="2" customFormat="1" ht="16" x14ac:dyDescent="0.2">
      <c r="A291" s="37">
        <v>344</v>
      </c>
      <c r="B291" s="39" t="s">
        <v>83</v>
      </c>
      <c r="C291" s="39" t="s">
        <v>84</v>
      </c>
      <c r="D291" s="37" t="str">
        <f>B291&amp;"(GD"&amp;H291&amp;"-HK2-2223)"&amp;Z291&amp;"."&amp;Y291</f>
        <v>KET301(GD2-HK2-2223).3</v>
      </c>
      <c r="E291" s="38">
        <v>3</v>
      </c>
      <c r="F291" s="38">
        <v>45</v>
      </c>
      <c r="G291" s="38">
        <v>6</v>
      </c>
      <c r="H291" s="38">
        <v>2</v>
      </c>
      <c r="I291" s="30"/>
      <c r="J291" s="38" t="s">
        <v>1109</v>
      </c>
      <c r="K291" s="37">
        <v>24</v>
      </c>
      <c r="L291" s="39" t="s">
        <v>988</v>
      </c>
      <c r="M291" s="37" t="str">
        <f>VLOOKUP(K291,Sheet1!$A$8:$E$36,2,0)</f>
        <v>6Ca4</v>
      </c>
      <c r="N291" s="37" t="str">
        <f>IFERROR(LEFT(VLOOKUP('2223_HK2_thoikhoabieu'!$K484,Sheet1!$A$2:$E$36,4,0),2),"Không xếp lịch")</f>
        <v>10</v>
      </c>
      <c r="O291" s="37">
        <v>100</v>
      </c>
      <c r="P291" s="37" t="str">
        <f>VLOOKUP(K291,Sheet1!$A$2:$E$36,3,0)</f>
        <v>Thứ 6(10-12)</v>
      </c>
      <c r="Q291" s="37"/>
      <c r="R291" s="38">
        <v>3</v>
      </c>
      <c r="S291" s="38">
        <v>60</v>
      </c>
      <c r="T291" s="38" t="s">
        <v>977</v>
      </c>
      <c r="U291" s="37" t="s">
        <v>69</v>
      </c>
      <c r="V291" s="37"/>
      <c r="W291" s="37"/>
      <c r="X291" s="37" t="s">
        <v>1005</v>
      </c>
      <c r="Y291" s="37">
        <v>3</v>
      </c>
      <c r="Z291" s="40"/>
      <c r="AA291" s="49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6">
        <v>1</v>
      </c>
      <c r="AP291" s="46">
        <v>1</v>
      </c>
      <c r="AQ291" s="46">
        <v>1</v>
      </c>
      <c r="AR291" s="46">
        <v>1</v>
      </c>
      <c r="AS291" s="46">
        <v>1</v>
      </c>
      <c r="AT291" s="46">
        <v>1</v>
      </c>
      <c r="AU291" s="46">
        <v>1</v>
      </c>
      <c r="AV291" s="46"/>
      <c r="AW291" s="47"/>
      <c r="AX291" s="47"/>
      <c r="AY291" s="47"/>
      <c r="AZ291" s="47"/>
      <c r="BA291" s="47"/>
      <c r="BB291" s="47"/>
      <c r="BC291" s="48"/>
    </row>
    <row r="292" spans="1:55" s="2" customFormat="1" ht="16" x14ac:dyDescent="0.2">
      <c r="A292" s="37">
        <v>153</v>
      </c>
      <c r="B292" s="37" t="s">
        <v>754</v>
      </c>
      <c r="C292" s="37" t="s">
        <v>772</v>
      </c>
      <c r="D292" s="37" t="str">
        <f>B292&amp;"(GD"&amp;H292&amp;"-HK2-2223)"&amp;Z292&amp;"."&amp;Y292</f>
        <v>KET403(GD2-HK2-2223).1</v>
      </c>
      <c r="E292" s="38">
        <v>3</v>
      </c>
      <c r="F292" s="38">
        <v>45</v>
      </c>
      <c r="G292" s="38">
        <v>6</v>
      </c>
      <c r="H292" s="38">
        <v>2</v>
      </c>
      <c r="I292" s="30"/>
      <c r="J292" s="38" t="s">
        <v>1109</v>
      </c>
      <c r="K292" s="37">
        <v>23</v>
      </c>
      <c r="L292" s="39"/>
      <c r="M292" s="37" t="str">
        <f>VLOOKUP(K292,Sheet1!$A$8:$E$36,2,0)</f>
        <v>4Ca3</v>
      </c>
      <c r="N292" s="37" t="str">
        <f>IFERROR(LEFT(VLOOKUP('2223_HK2_thoikhoabieu'!$K501,Sheet1!$A$2:$E$36,4,0),2),"Không xếp lịch")</f>
        <v>4</v>
      </c>
      <c r="O292" s="37">
        <v>100</v>
      </c>
      <c r="P292" s="37" t="str">
        <f>VLOOKUP(K292,Sheet1!$A$2:$E$36,3,0)</f>
        <v>Thứ 4(07-09)</v>
      </c>
      <c r="Q292" s="37"/>
      <c r="R292" s="38">
        <v>1</v>
      </c>
      <c r="S292" s="38" t="s">
        <v>776</v>
      </c>
      <c r="T292" s="38" t="s">
        <v>977</v>
      </c>
      <c r="U292" s="37" t="s">
        <v>776</v>
      </c>
      <c r="V292" s="37"/>
      <c r="W292" s="37"/>
      <c r="X292" s="37" t="s">
        <v>1005</v>
      </c>
      <c r="Y292" s="37">
        <v>1</v>
      </c>
      <c r="Z292" s="40"/>
      <c r="AA292" s="49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6">
        <v>1</v>
      </c>
      <c r="AP292" s="46">
        <v>1</v>
      </c>
      <c r="AQ292" s="46">
        <v>1</v>
      </c>
      <c r="AR292" s="46">
        <v>1</v>
      </c>
      <c r="AS292" s="46">
        <v>1</v>
      </c>
      <c r="AT292" s="46">
        <v>1</v>
      </c>
      <c r="AU292" s="46">
        <v>1</v>
      </c>
      <c r="AV292" s="46">
        <v>1</v>
      </c>
      <c r="AW292" s="47"/>
      <c r="AX292" s="47"/>
      <c r="AY292" s="47"/>
      <c r="AZ292" s="47"/>
      <c r="BA292" s="47"/>
      <c r="BB292" s="47"/>
      <c r="BC292" s="48"/>
    </row>
    <row r="293" spans="1:55" s="2" customFormat="1" ht="16" x14ac:dyDescent="0.2">
      <c r="A293" s="37">
        <v>153</v>
      </c>
      <c r="B293" s="37" t="s">
        <v>754</v>
      </c>
      <c r="C293" s="37" t="s">
        <v>772</v>
      </c>
      <c r="D293" s="37" t="str">
        <f>B293&amp;"(GD"&amp;H293&amp;"-HK2-2223)"&amp;Z293&amp;"."&amp;Y293</f>
        <v>KET403(GD2-HK2-2223).1</v>
      </c>
      <c r="E293" s="38">
        <v>3</v>
      </c>
      <c r="F293" s="38">
        <v>45</v>
      </c>
      <c r="G293" s="38">
        <v>6</v>
      </c>
      <c r="H293" s="38">
        <v>2</v>
      </c>
      <c r="I293" s="30"/>
      <c r="J293" s="38" t="s">
        <v>1109</v>
      </c>
      <c r="K293" s="37">
        <v>24</v>
      </c>
      <c r="L293" s="39" t="s">
        <v>988</v>
      </c>
      <c r="M293" s="37" t="str">
        <f>VLOOKUP(K293,Sheet1!$A$8:$E$36,2,0)</f>
        <v>6Ca4</v>
      </c>
      <c r="N293" s="37" t="str">
        <f>IFERROR(LEFT(VLOOKUP('2223_HK2_thoikhoabieu'!$K502,Sheet1!$A$2:$E$36,4,0),2),"Không xếp lịch")</f>
        <v>10</v>
      </c>
      <c r="O293" s="37">
        <v>100</v>
      </c>
      <c r="P293" s="37" t="str">
        <f>VLOOKUP(K293,Sheet1!$A$2:$E$36,3,0)</f>
        <v>Thứ 6(10-12)</v>
      </c>
      <c r="Q293" s="37"/>
      <c r="R293" s="38">
        <v>1</v>
      </c>
      <c r="S293" s="38" t="s">
        <v>776</v>
      </c>
      <c r="T293" s="38" t="s">
        <v>977</v>
      </c>
      <c r="U293" s="37" t="s">
        <v>776</v>
      </c>
      <c r="V293" s="37"/>
      <c r="W293" s="37"/>
      <c r="X293" s="37" t="s">
        <v>1005</v>
      </c>
      <c r="Y293" s="37">
        <v>1</v>
      </c>
      <c r="Z293" s="40"/>
      <c r="AA293" s="49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6">
        <v>1</v>
      </c>
      <c r="AP293" s="46">
        <v>1</v>
      </c>
      <c r="AQ293" s="46">
        <v>1</v>
      </c>
      <c r="AR293" s="46">
        <v>1</v>
      </c>
      <c r="AS293" s="46">
        <v>1</v>
      </c>
      <c r="AT293" s="46">
        <v>1</v>
      </c>
      <c r="AU293" s="46">
        <v>1</v>
      </c>
      <c r="AV293" s="46"/>
      <c r="AW293" s="47"/>
      <c r="AX293" s="47"/>
      <c r="AY293" s="47"/>
      <c r="AZ293" s="47"/>
      <c r="BA293" s="47"/>
      <c r="BB293" s="47"/>
      <c r="BC293" s="48"/>
    </row>
    <row r="294" spans="1:55" s="2" customFormat="1" ht="30" x14ac:dyDescent="0.2">
      <c r="A294" s="37">
        <v>19</v>
      </c>
      <c r="B294" s="39" t="s">
        <v>88</v>
      </c>
      <c r="C294" s="39" t="s">
        <v>89</v>
      </c>
      <c r="D294" s="37" t="str">
        <f>B294&amp;"(GD"&amp;H294&amp;"-HK2-2223)"&amp;Z294&amp;"."&amp;Y294</f>
        <v>KET.F8.1(GD1.1-HK2-2223).1</v>
      </c>
      <c r="E294" s="38">
        <v>3</v>
      </c>
      <c r="F294" s="38">
        <v>45</v>
      </c>
      <c r="G294" s="38">
        <v>12</v>
      </c>
      <c r="H294" s="38" t="s">
        <v>1025</v>
      </c>
      <c r="I294" s="30"/>
      <c r="J294" s="38" t="s">
        <v>1241</v>
      </c>
      <c r="K294" s="37">
        <v>21</v>
      </c>
      <c r="L294" s="39"/>
      <c r="M294" s="37" t="e">
        <f>VLOOKUP(K294,Sheet1!$A$8:$E$36,2,0)</f>
        <v>#N/A</v>
      </c>
      <c r="N294" s="37" t="str">
        <f>IFERROR(LEFT(VLOOKUP('2223_HK2_thoikhoabieu'!$K2000,Sheet1!$A$2:$E$36,4,0),2),"Không xếp lịch")</f>
        <v>7</v>
      </c>
      <c r="O294" s="37">
        <v>100</v>
      </c>
      <c r="P294" s="37" t="str">
        <f>VLOOKUP(K294,Sheet1!$A$2:$E$36,3,0)</f>
        <v>Thứ 2(04-06)</v>
      </c>
      <c r="Q294" s="37"/>
      <c r="R294" s="38">
        <v>1</v>
      </c>
      <c r="S294" s="38">
        <v>59</v>
      </c>
      <c r="T294" s="38" t="s">
        <v>978</v>
      </c>
      <c r="U294" s="37" t="s">
        <v>8</v>
      </c>
      <c r="V294" s="37"/>
      <c r="W294" s="37"/>
      <c r="X294" s="37" t="s">
        <v>1005</v>
      </c>
      <c r="Y294" s="37">
        <v>1</v>
      </c>
      <c r="Z294" s="40"/>
      <c r="AA294" s="49">
        <v>1</v>
      </c>
      <c r="AB294" s="47"/>
      <c r="AC294" s="47"/>
      <c r="AD294" s="47"/>
      <c r="AE294" s="47">
        <v>1</v>
      </c>
      <c r="AF294" s="47">
        <v>1</v>
      </c>
      <c r="AG294" s="47">
        <v>1</v>
      </c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6"/>
      <c r="BC294" s="67"/>
    </row>
    <row r="295" spans="1:55" s="2" customFormat="1" ht="30" x14ac:dyDescent="0.2">
      <c r="A295" s="37">
        <v>19</v>
      </c>
      <c r="B295" s="39" t="s">
        <v>88</v>
      </c>
      <c r="C295" s="39" t="s">
        <v>89</v>
      </c>
      <c r="D295" s="37" t="str">
        <f>B295&amp;"(GD"&amp;H295&amp;"-HK2-2223)"&amp;Z295&amp;"."&amp;Y295</f>
        <v>KET.F8.1(GD1.1-HK2-2223).1</v>
      </c>
      <c r="E295" s="38">
        <v>3</v>
      </c>
      <c r="F295" s="38">
        <v>45</v>
      </c>
      <c r="G295" s="38">
        <v>12</v>
      </c>
      <c r="H295" s="38" t="s">
        <v>1025</v>
      </c>
      <c r="I295" s="30"/>
      <c r="J295" s="38" t="s">
        <v>1241</v>
      </c>
      <c r="K295" s="37">
        <v>31</v>
      </c>
      <c r="L295" s="39" t="s">
        <v>988</v>
      </c>
      <c r="M295" s="37" t="e">
        <f>VLOOKUP(K295,Sheet1!$A$8:$E$36,2,0)</f>
        <v>#N/A</v>
      </c>
      <c r="N295" s="37" t="str">
        <f>IFERROR(LEFT(VLOOKUP('2223_HK2_thoikhoabieu'!$K2001,Sheet1!$A$2:$E$36,4,0),2),"Không xếp lịch")</f>
        <v>10</v>
      </c>
      <c r="O295" s="37">
        <v>100</v>
      </c>
      <c r="P295" s="37" t="str">
        <f>VLOOKUP(K295,Sheet1!$A$2:$E$36,3,0)</f>
        <v>Thứ 3(01-03)</v>
      </c>
      <c r="Q295" s="37"/>
      <c r="R295" s="38">
        <v>1</v>
      </c>
      <c r="S295" s="38">
        <v>59</v>
      </c>
      <c r="T295" s="38" t="s">
        <v>978</v>
      </c>
      <c r="U295" s="37" t="s">
        <v>8</v>
      </c>
      <c r="V295" s="37"/>
      <c r="W295" s="37"/>
      <c r="X295" s="37" t="s">
        <v>1005</v>
      </c>
      <c r="Y295" s="37">
        <v>1</v>
      </c>
      <c r="Z295" s="40"/>
      <c r="AA295" s="49">
        <v>1</v>
      </c>
      <c r="AB295" s="47"/>
      <c r="AC295" s="47"/>
      <c r="AD295" s="47"/>
      <c r="AE295" s="47">
        <v>1</v>
      </c>
      <c r="AF295" s="47">
        <v>1</v>
      </c>
      <c r="AG295" s="47">
        <v>1</v>
      </c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6"/>
      <c r="BC295" s="67"/>
    </row>
    <row r="296" spans="1:55" s="2" customFormat="1" ht="30" x14ac:dyDescent="0.2">
      <c r="A296" s="37">
        <v>19</v>
      </c>
      <c r="B296" s="39" t="s">
        <v>88</v>
      </c>
      <c r="C296" s="39" t="s">
        <v>89</v>
      </c>
      <c r="D296" s="37" t="str">
        <f>B296&amp;"(GD"&amp;H296&amp;"-HK2-2223)"&amp;Z296&amp;"."&amp;Y296</f>
        <v>KET.F8.1(GD1.1-HK2-2223).1</v>
      </c>
      <c r="E296" s="38">
        <v>3</v>
      </c>
      <c r="F296" s="38">
        <v>45</v>
      </c>
      <c r="G296" s="38">
        <v>12</v>
      </c>
      <c r="H296" s="38" t="s">
        <v>1025</v>
      </c>
      <c r="I296" s="30"/>
      <c r="J296" s="38" t="s">
        <v>1241</v>
      </c>
      <c r="K296" s="37">
        <v>22</v>
      </c>
      <c r="L296" s="39" t="s">
        <v>989</v>
      </c>
      <c r="M296" s="37" t="str">
        <f>VLOOKUP(K296,Sheet1!$A$8:$E$36,2,0)</f>
        <v>5Ca1</v>
      </c>
      <c r="N296" s="37" t="str">
        <f>IFERROR(LEFT(VLOOKUP('2223_HK2_thoikhoabieu'!$K2002,Sheet1!$A$2:$E$36,4,0),2),"Không xếp lịch")</f>
        <v>4</v>
      </c>
      <c r="O296" s="37">
        <v>100</v>
      </c>
      <c r="P296" s="37" t="str">
        <f>VLOOKUP(K296,Sheet1!$A$2:$E$36,3,0)</f>
        <v>Thứ 5(01-03)</v>
      </c>
      <c r="Q296" s="37"/>
      <c r="R296" s="38">
        <v>1</v>
      </c>
      <c r="S296" s="38">
        <v>59</v>
      </c>
      <c r="T296" s="38" t="s">
        <v>978</v>
      </c>
      <c r="U296" s="37" t="s">
        <v>8</v>
      </c>
      <c r="V296" s="37"/>
      <c r="W296" s="37"/>
      <c r="X296" s="37" t="s">
        <v>1005</v>
      </c>
      <c r="Y296" s="37">
        <v>1</v>
      </c>
      <c r="Z296" s="40"/>
      <c r="AA296" s="49">
        <v>1</v>
      </c>
      <c r="AB296" s="47"/>
      <c r="AC296" s="47"/>
      <c r="AD296" s="47"/>
      <c r="AE296" s="47">
        <v>1</v>
      </c>
      <c r="AF296" s="47">
        <v>1</v>
      </c>
      <c r="AG296" s="47">
        <v>1</v>
      </c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6"/>
      <c r="BC296" s="67"/>
    </row>
    <row r="297" spans="1:55" s="2" customFormat="1" ht="30" x14ac:dyDescent="0.2">
      <c r="A297" s="37">
        <v>19</v>
      </c>
      <c r="B297" s="39" t="s">
        <v>88</v>
      </c>
      <c r="C297" s="39" t="s">
        <v>89</v>
      </c>
      <c r="D297" s="37" t="str">
        <f>B297&amp;"(GD"&amp;H297&amp;"-HK2-2223)"&amp;Z297&amp;"."&amp;Y297</f>
        <v>KET.F8.1(GD1.1-HK2-2223).1</v>
      </c>
      <c r="E297" s="38">
        <v>3</v>
      </c>
      <c r="F297" s="38">
        <v>45</v>
      </c>
      <c r="G297" s="38">
        <v>12</v>
      </c>
      <c r="H297" s="38" t="s">
        <v>1025</v>
      </c>
      <c r="I297" s="30"/>
      <c r="J297" s="38" t="s">
        <v>1241</v>
      </c>
      <c r="K297" s="37">
        <v>32</v>
      </c>
      <c r="L297" s="39" t="s">
        <v>990</v>
      </c>
      <c r="M297" s="37" t="str">
        <f>VLOOKUP(K297,Sheet1!$A$8:$E$36,2,0)</f>
        <v>5Ca2</v>
      </c>
      <c r="N297" s="37" t="str">
        <f>IFERROR(LEFT(VLOOKUP('2223_HK2_thoikhoabieu'!$K2003,Sheet1!$A$2:$E$36,4,0),2),"Không xếp lịch")</f>
        <v>7</v>
      </c>
      <c r="O297" s="37">
        <v>100</v>
      </c>
      <c r="P297" s="37" t="str">
        <f>VLOOKUP(K297,Sheet1!$A$2:$E$36,3,0)</f>
        <v>Thứ 5(04-06)</v>
      </c>
      <c r="Q297" s="37"/>
      <c r="R297" s="38">
        <v>1</v>
      </c>
      <c r="S297" s="38">
        <v>59</v>
      </c>
      <c r="T297" s="38" t="s">
        <v>978</v>
      </c>
      <c r="U297" s="37" t="s">
        <v>8</v>
      </c>
      <c r="V297" s="37"/>
      <c r="W297" s="37"/>
      <c r="X297" s="37" t="s">
        <v>1005</v>
      </c>
      <c r="Y297" s="37">
        <v>1</v>
      </c>
      <c r="Z297" s="40"/>
      <c r="AA297" s="49">
        <v>1</v>
      </c>
      <c r="AB297" s="47"/>
      <c r="AC297" s="47"/>
      <c r="AD297" s="47"/>
      <c r="AE297" s="47">
        <v>1</v>
      </c>
      <c r="AF297" s="47">
        <v>1</v>
      </c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6"/>
      <c r="BC297" s="67"/>
    </row>
    <row r="298" spans="1:55" s="2" customFormat="1" ht="16" x14ac:dyDescent="0.2">
      <c r="A298" s="37">
        <v>20</v>
      </c>
      <c r="B298" s="39" t="s">
        <v>90</v>
      </c>
      <c r="C298" s="39" t="s">
        <v>91</v>
      </c>
      <c r="D298" s="37" t="str">
        <f>B298&amp;"(GD"&amp;H298&amp;"-HK2-2223)"&amp;Z298&amp;"."&amp;Y298</f>
        <v>KET.F8.2(GD1.2-HK2-2223).1</v>
      </c>
      <c r="E298" s="38">
        <v>3</v>
      </c>
      <c r="F298" s="38">
        <v>45</v>
      </c>
      <c r="G298" s="38">
        <v>12</v>
      </c>
      <c r="H298" s="38" t="s">
        <v>1026</v>
      </c>
      <c r="I298" s="30"/>
      <c r="J298" s="38" t="s">
        <v>1242</v>
      </c>
      <c r="K298" s="37">
        <v>21</v>
      </c>
      <c r="L298" s="39"/>
      <c r="M298" s="37" t="e">
        <f>VLOOKUP(K298,Sheet1!$A$8:$E$36,2,0)</f>
        <v>#N/A</v>
      </c>
      <c r="N298" s="37" t="str">
        <f>IFERROR(LEFT(VLOOKUP('2223_HK2_thoikhoabieu'!$K2004,Sheet1!$A$2:$E$36,4,0),2),"Không xếp lịch")</f>
        <v>10</v>
      </c>
      <c r="O298" s="37">
        <v>100</v>
      </c>
      <c r="P298" s="37" t="str">
        <f>VLOOKUP(K298,Sheet1!$A$2:$E$36,3,0)</f>
        <v>Thứ 2(04-06)</v>
      </c>
      <c r="Q298" s="37"/>
      <c r="R298" s="38">
        <v>1</v>
      </c>
      <c r="S298" s="38">
        <v>59</v>
      </c>
      <c r="T298" s="38" t="s">
        <v>978</v>
      </c>
      <c r="U298" s="37" t="s">
        <v>8</v>
      </c>
      <c r="V298" s="37"/>
      <c r="W298" s="37"/>
      <c r="X298" s="37" t="s">
        <v>1005</v>
      </c>
      <c r="Y298" s="37">
        <v>1</v>
      </c>
      <c r="Z298" s="40"/>
      <c r="AA298" s="49"/>
      <c r="AB298" s="47"/>
      <c r="AC298" s="47"/>
      <c r="AD298" s="47"/>
      <c r="AE298" s="47"/>
      <c r="AF298" s="47"/>
      <c r="AG298" s="47"/>
      <c r="AH298" s="47">
        <v>1</v>
      </c>
      <c r="AI298" s="47">
        <v>1</v>
      </c>
      <c r="AJ298" s="47">
        <v>1</v>
      </c>
      <c r="AK298" s="47">
        <v>1</v>
      </c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6"/>
      <c r="BC298" s="67"/>
    </row>
    <row r="299" spans="1:55" s="2" customFormat="1" ht="16" x14ac:dyDescent="0.2">
      <c r="A299" s="37">
        <v>20</v>
      </c>
      <c r="B299" s="39" t="s">
        <v>90</v>
      </c>
      <c r="C299" s="39" t="s">
        <v>91</v>
      </c>
      <c r="D299" s="37" t="str">
        <f>B299&amp;"(GD"&amp;H299&amp;"-HK2-2223)"&amp;Z299&amp;"."&amp;Y299</f>
        <v>KET.F8.2(GD1.2-HK2-2223).1</v>
      </c>
      <c r="E299" s="38">
        <v>3</v>
      </c>
      <c r="F299" s="38">
        <v>45</v>
      </c>
      <c r="G299" s="38">
        <v>12</v>
      </c>
      <c r="H299" s="38" t="s">
        <v>1026</v>
      </c>
      <c r="I299" s="30"/>
      <c r="J299" s="38" t="s">
        <v>1242</v>
      </c>
      <c r="K299" s="37">
        <v>31</v>
      </c>
      <c r="L299" s="39" t="s">
        <v>988</v>
      </c>
      <c r="M299" s="37" t="e">
        <f>VLOOKUP(K299,Sheet1!$A$8:$E$36,2,0)</f>
        <v>#N/A</v>
      </c>
      <c r="N299" s="37" t="str">
        <f>IFERROR(LEFT(VLOOKUP('2223_HK2_thoikhoabieu'!$K2005,Sheet1!$A$2:$E$36,4,0),2),"Không xếp lịch")</f>
        <v>1</v>
      </c>
      <c r="O299" s="37">
        <v>100</v>
      </c>
      <c r="P299" s="37" t="str">
        <f>VLOOKUP(K299,Sheet1!$A$2:$E$36,3,0)</f>
        <v>Thứ 3(01-03)</v>
      </c>
      <c r="Q299" s="37"/>
      <c r="R299" s="38">
        <v>1</v>
      </c>
      <c r="S299" s="38">
        <v>59</v>
      </c>
      <c r="T299" s="38" t="s">
        <v>978</v>
      </c>
      <c r="U299" s="37" t="s">
        <v>8</v>
      </c>
      <c r="V299" s="37"/>
      <c r="W299" s="37"/>
      <c r="X299" s="37" t="s">
        <v>1005</v>
      </c>
      <c r="Y299" s="37">
        <v>1</v>
      </c>
      <c r="Z299" s="40"/>
      <c r="AA299" s="49"/>
      <c r="AB299" s="47"/>
      <c r="AC299" s="47"/>
      <c r="AD299" s="47"/>
      <c r="AE299" s="47"/>
      <c r="AF299" s="47"/>
      <c r="AG299" s="47"/>
      <c r="AH299" s="47">
        <v>1</v>
      </c>
      <c r="AI299" s="47">
        <v>1</v>
      </c>
      <c r="AJ299" s="47">
        <v>1</v>
      </c>
      <c r="AK299" s="47">
        <v>1</v>
      </c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6"/>
      <c r="BC299" s="67"/>
    </row>
    <row r="300" spans="1:55" s="2" customFormat="1" ht="16" x14ac:dyDescent="0.2">
      <c r="A300" s="37">
        <v>20</v>
      </c>
      <c r="B300" s="39" t="s">
        <v>90</v>
      </c>
      <c r="C300" s="39" t="s">
        <v>91</v>
      </c>
      <c r="D300" s="37" t="str">
        <f>B300&amp;"(GD"&amp;H300&amp;"-HK2-2223)"&amp;Z300&amp;"."&amp;Y300</f>
        <v>KET.F8.2(GD1.2-HK2-2223).1</v>
      </c>
      <c r="E300" s="38">
        <v>3</v>
      </c>
      <c r="F300" s="38">
        <v>45</v>
      </c>
      <c r="G300" s="38">
        <v>12</v>
      </c>
      <c r="H300" s="38" t="s">
        <v>1026</v>
      </c>
      <c r="I300" s="30"/>
      <c r="J300" s="38" t="s">
        <v>1242</v>
      </c>
      <c r="K300" s="37">
        <v>22</v>
      </c>
      <c r="L300" s="39" t="s">
        <v>989</v>
      </c>
      <c r="M300" s="37" t="str">
        <f>VLOOKUP(K300,Sheet1!$A$8:$E$36,2,0)</f>
        <v>5Ca1</v>
      </c>
      <c r="N300" s="37" t="str">
        <f>IFERROR(LEFT(VLOOKUP('2223_HK2_thoikhoabieu'!$K2006,Sheet1!$A$2:$E$36,4,0),2),"Không xếp lịch")</f>
        <v>4</v>
      </c>
      <c r="O300" s="37">
        <v>100</v>
      </c>
      <c r="P300" s="37" t="str">
        <f>VLOOKUP(K300,Sheet1!$A$2:$E$36,3,0)</f>
        <v>Thứ 5(01-03)</v>
      </c>
      <c r="Q300" s="37"/>
      <c r="R300" s="38">
        <v>1</v>
      </c>
      <c r="S300" s="38">
        <v>59</v>
      </c>
      <c r="T300" s="38" t="s">
        <v>978</v>
      </c>
      <c r="U300" s="37" t="s">
        <v>8</v>
      </c>
      <c r="V300" s="37"/>
      <c r="W300" s="37"/>
      <c r="X300" s="37" t="s">
        <v>1005</v>
      </c>
      <c r="Y300" s="37">
        <v>1</v>
      </c>
      <c r="Z300" s="40"/>
      <c r="AA300" s="49"/>
      <c r="AB300" s="47"/>
      <c r="AC300" s="47"/>
      <c r="AD300" s="47"/>
      <c r="AE300" s="47"/>
      <c r="AF300" s="47"/>
      <c r="AG300" s="47"/>
      <c r="AH300" s="47">
        <v>1</v>
      </c>
      <c r="AI300" s="47">
        <v>1</v>
      </c>
      <c r="AJ300" s="47">
        <v>1</v>
      </c>
      <c r="AK300" s="47">
        <v>1</v>
      </c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6"/>
      <c r="BC300" s="67"/>
    </row>
    <row r="301" spans="1:55" s="2" customFormat="1" ht="16" x14ac:dyDescent="0.2">
      <c r="A301" s="37">
        <v>20</v>
      </c>
      <c r="B301" s="39" t="s">
        <v>90</v>
      </c>
      <c r="C301" s="39" t="s">
        <v>91</v>
      </c>
      <c r="D301" s="37" t="str">
        <f>B301&amp;"(GD"&amp;H301&amp;"-HK2-2223)"&amp;Z301&amp;"."&amp;Y301</f>
        <v>KET.F8.2(GD1.2-HK2-2223).1</v>
      </c>
      <c r="E301" s="38">
        <v>3</v>
      </c>
      <c r="F301" s="38">
        <v>45</v>
      </c>
      <c r="G301" s="38">
        <v>12</v>
      </c>
      <c r="H301" s="38" t="s">
        <v>1026</v>
      </c>
      <c r="I301" s="30"/>
      <c r="J301" s="38" t="s">
        <v>1242</v>
      </c>
      <c r="K301" s="37">
        <v>32</v>
      </c>
      <c r="L301" s="39" t="s">
        <v>990</v>
      </c>
      <c r="M301" s="37" t="str">
        <f>VLOOKUP(K301,Sheet1!$A$8:$E$36,2,0)</f>
        <v>5Ca2</v>
      </c>
      <c r="N301" s="37" t="str">
        <f>IFERROR(LEFT(VLOOKUP('2223_HK2_thoikhoabieu'!$K2007,Sheet1!$A$2:$E$36,4,0),2),"Không xếp lịch")</f>
        <v>10</v>
      </c>
      <c r="O301" s="37">
        <v>100</v>
      </c>
      <c r="P301" s="37" t="str">
        <f>VLOOKUP(K301,Sheet1!$A$2:$E$36,3,0)</f>
        <v>Thứ 5(04-06)</v>
      </c>
      <c r="Q301" s="37"/>
      <c r="R301" s="38">
        <v>1</v>
      </c>
      <c r="S301" s="38">
        <v>59</v>
      </c>
      <c r="T301" s="38" t="s">
        <v>978</v>
      </c>
      <c r="U301" s="37" t="s">
        <v>8</v>
      </c>
      <c r="V301" s="37"/>
      <c r="W301" s="37"/>
      <c r="X301" s="37" t="s">
        <v>1005</v>
      </c>
      <c r="Y301" s="37">
        <v>1</v>
      </c>
      <c r="Z301" s="40"/>
      <c r="AA301" s="49"/>
      <c r="AB301" s="47"/>
      <c r="AC301" s="47"/>
      <c r="AD301" s="47"/>
      <c r="AE301" s="47"/>
      <c r="AF301" s="47"/>
      <c r="AG301" s="47"/>
      <c r="AH301" s="47">
        <v>1</v>
      </c>
      <c r="AI301" s="47">
        <v>1</v>
      </c>
      <c r="AJ301" s="47">
        <v>1</v>
      </c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6"/>
      <c r="BC301" s="67"/>
    </row>
    <row r="302" spans="1:55" s="2" customFormat="1" ht="30" x14ac:dyDescent="0.2">
      <c r="A302" s="37">
        <v>433</v>
      </c>
      <c r="B302" s="39" t="s">
        <v>95</v>
      </c>
      <c r="C302" s="39" t="s">
        <v>93</v>
      </c>
      <c r="D302" s="37" t="str">
        <f>B302&amp;"(GD"&amp;H302&amp;"-HK2-2223)"&amp;Z302&amp;"."&amp;Y302</f>
        <v>KDO307(GD1-HK2-2223).2</v>
      </c>
      <c r="E302" s="38">
        <v>3</v>
      </c>
      <c r="F302" s="38">
        <v>45</v>
      </c>
      <c r="G302" s="38">
        <v>6</v>
      </c>
      <c r="H302" s="38">
        <v>1</v>
      </c>
      <c r="I302" s="30"/>
      <c r="J302" s="38" t="s">
        <v>1183</v>
      </c>
      <c r="K302" s="37">
        <v>21</v>
      </c>
      <c r="L302" s="39"/>
      <c r="M302" s="37" t="e">
        <f>VLOOKUP(K302,Sheet1!$A$8:$E$36,2,0)</f>
        <v>#N/A</v>
      </c>
      <c r="N302" s="37" t="str">
        <f>IFERROR(LEFT(VLOOKUP('2223_HK2_thoikhoabieu'!$K418,Sheet1!$A$2:$E$36,4,0),2),"Không xếp lịch")</f>
        <v>7</v>
      </c>
      <c r="O302" s="37">
        <v>100</v>
      </c>
      <c r="P302" s="37" t="str">
        <f>VLOOKUP(K302,Sheet1!$A$2:$E$36,3,0)</f>
        <v>Thứ 2(04-06)</v>
      </c>
      <c r="Q302" s="37"/>
      <c r="R302" s="38">
        <v>8</v>
      </c>
      <c r="S302" s="38">
        <v>59</v>
      </c>
      <c r="T302" s="38" t="s">
        <v>977</v>
      </c>
      <c r="U302" s="37" t="s">
        <v>301</v>
      </c>
      <c r="V302" s="37"/>
      <c r="W302" s="37"/>
      <c r="X302" s="37" t="s">
        <v>1005</v>
      </c>
      <c r="Y302" s="37">
        <v>2</v>
      </c>
      <c r="Z302" s="40"/>
      <c r="AA302" s="45">
        <v>1</v>
      </c>
      <c r="AB302" s="46"/>
      <c r="AC302" s="46"/>
      <c r="AD302" s="46"/>
      <c r="AE302" s="46">
        <v>1</v>
      </c>
      <c r="AF302" s="46">
        <v>1</v>
      </c>
      <c r="AG302" s="46">
        <v>1</v>
      </c>
      <c r="AH302" s="46">
        <v>1</v>
      </c>
      <c r="AI302" s="46">
        <v>1</v>
      </c>
      <c r="AJ302" s="46">
        <v>1</v>
      </c>
      <c r="AK302" s="46">
        <v>1</v>
      </c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8"/>
    </row>
    <row r="303" spans="1:55" s="2" customFormat="1" ht="30" x14ac:dyDescent="0.2">
      <c r="A303" s="37">
        <v>433</v>
      </c>
      <c r="B303" s="39" t="s">
        <v>95</v>
      </c>
      <c r="C303" s="39" t="s">
        <v>93</v>
      </c>
      <c r="D303" s="37" t="str">
        <f>B303&amp;"(GD"&amp;H303&amp;"-HK2-2223)"&amp;Z303&amp;"."&amp;Y303</f>
        <v>KDO307(GD1-HK2-2223).2</v>
      </c>
      <c r="E303" s="38">
        <v>3</v>
      </c>
      <c r="F303" s="38">
        <v>45</v>
      </c>
      <c r="G303" s="38">
        <v>6</v>
      </c>
      <c r="H303" s="38">
        <v>1</v>
      </c>
      <c r="I303" s="30"/>
      <c r="J303" s="38" t="s">
        <v>1183</v>
      </c>
      <c r="K303" s="37">
        <v>22</v>
      </c>
      <c r="L303" s="39" t="s">
        <v>988</v>
      </c>
      <c r="M303" s="37" t="str">
        <f>VLOOKUP(K303,Sheet1!$A$8:$E$36,2,0)</f>
        <v>5Ca1</v>
      </c>
      <c r="N303" s="37" t="str">
        <f>IFERROR(LEFT(VLOOKUP('2223_HK2_thoikhoabieu'!$K419,Sheet1!$A$2:$E$36,4,0),2),"Không xếp lịch")</f>
        <v>1</v>
      </c>
      <c r="O303" s="37">
        <v>100</v>
      </c>
      <c r="P303" s="37" t="str">
        <f>VLOOKUP(K303,Sheet1!$A$2:$E$36,3,0)</f>
        <v>Thứ 5(01-03)</v>
      </c>
      <c r="Q303" s="37"/>
      <c r="R303" s="38">
        <v>8</v>
      </c>
      <c r="S303" s="38">
        <v>59</v>
      </c>
      <c r="T303" s="38" t="s">
        <v>977</v>
      </c>
      <c r="U303" s="37" t="s">
        <v>301</v>
      </c>
      <c r="V303" s="37"/>
      <c r="W303" s="37"/>
      <c r="X303" s="37" t="s">
        <v>1005</v>
      </c>
      <c r="Y303" s="37">
        <v>2</v>
      </c>
      <c r="Z303" s="40"/>
      <c r="AA303" s="45">
        <v>1</v>
      </c>
      <c r="AB303" s="46"/>
      <c r="AC303" s="46"/>
      <c r="AD303" s="46"/>
      <c r="AE303" s="46">
        <v>1</v>
      </c>
      <c r="AF303" s="46">
        <v>1</v>
      </c>
      <c r="AG303" s="46">
        <v>1</v>
      </c>
      <c r="AH303" s="46">
        <v>1</v>
      </c>
      <c r="AI303" s="46">
        <v>1</v>
      </c>
      <c r="AJ303" s="46">
        <v>1</v>
      </c>
      <c r="AK303" s="46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8"/>
    </row>
    <row r="304" spans="1:55" s="2" customFormat="1" ht="30" x14ac:dyDescent="0.2">
      <c r="A304" s="37">
        <v>433</v>
      </c>
      <c r="B304" s="39" t="s">
        <v>95</v>
      </c>
      <c r="C304" s="39" t="s">
        <v>93</v>
      </c>
      <c r="D304" s="37" t="str">
        <f>B304&amp;"(GD"&amp;H304&amp;"-HK2-2223)"&amp;Z304&amp;"."&amp;Y304</f>
        <v>KDO307(GD1-HK2-2223).4</v>
      </c>
      <c r="E304" s="38">
        <v>3</v>
      </c>
      <c r="F304" s="38">
        <v>45</v>
      </c>
      <c r="G304" s="38">
        <v>6</v>
      </c>
      <c r="H304" s="38">
        <v>1</v>
      </c>
      <c r="I304" s="30"/>
      <c r="J304" s="38" t="s">
        <v>1183</v>
      </c>
      <c r="K304" s="37">
        <v>23</v>
      </c>
      <c r="L304" s="39"/>
      <c r="M304" s="37" t="str">
        <f>VLOOKUP(K304,Sheet1!$A$8:$E$36,2,0)</f>
        <v>4Ca3</v>
      </c>
      <c r="N304" s="37" t="str">
        <f>IFERROR(LEFT(VLOOKUP('2223_HK2_thoikhoabieu'!$K420,Sheet1!$A$2:$E$36,4,0),2),"Không xếp lịch")</f>
        <v>4</v>
      </c>
      <c r="O304" s="37">
        <v>100</v>
      </c>
      <c r="P304" s="37" t="str">
        <f>VLOOKUP(K304,Sheet1!$A$2:$E$36,3,0)</f>
        <v>Thứ 4(07-09)</v>
      </c>
      <c r="Q304" s="37"/>
      <c r="R304" s="38">
        <v>8</v>
      </c>
      <c r="S304" s="38">
        <v>59</v>
      </c>
      <c r="T304" s="38" t="s">
        <v>977</v>
      </c>
      <c r="U304" s="37" t="s">
        <v>301</v>
      </c>
      <c r="V304" s="37"/>
      <c r="W304" s="37"/>
      <c r="X304" s="37" t="s">
        <v>1005</v>
      </c>
      <c r="Y304" s="37">
        <v>4</v>
      </c>
      <c r="Z304" s="40"/>
      <c r="AA304" s="45">
        <v>1</v>
      </c>
      <c r="AB304" s="46"/>
      <c r="AC304" s="46"/>
      <c r="AD304" s="46"/>
      <c r="AE304" s="46">
        <v>1</v>
      </c>
      <c r="AF304" s="46">
        <v>1</v>
      </c>
      <c r="AG304" s="46">
        <v>1</v>
      </c>
      <c r="AH304" s="46">
        <v>1</v>
      </c>
      <c r="AI304" s="46">
        <v>1</v>
      </c>
      <c r="AJ304" s="46">
        <v>1</v>
      </c>
      <c r="AK304" s="46">
        <v>1</v>
      </c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8"/>
    </row>
    <row r="305" spans="1:55" s="2" customFormat="1" ht="30" x14ac:dyDescent="0.2">
      <c r="A305" s="37">
        <v>433</v>
      </c>
      <c r="B305" s="39" t="s">
        <v>95</v>
      </c>
      <c r="C305" s="39" t="s">
        <v>93</v>
      </c>
      <c r="D305" s="37" t="str">
        <f>B305&amp;"(GD"&amp;H305&amp;"-HK2-2223)"&amp;Z305&amp;"."&amp;Y305</f>
        <v>KDO307(GD1-HK2-2223).4</v>
      </c>
      <c r="E305" s="38">
        <v>3</v>
      </c>
      <c r="F305" s="38">
        <v>45</v>
      </c>
      <c r="G305" s="38">
        <v>6</v>
      </c>
      <c r="H305" s="38">
        <v>1</v>
      </c>
      <c r="I305" s="30"/>
      <c r="J305" s="38" t="s">
        <v>1183</v>
      </c>
      <c r="K305" s="37">
        <v>24</v>
      </c>
      <c r="L305" s="39" t="s">
        <v>988</v>
      </c>
      <c r="M305" s="37" t="str">
        <f>VLOOKUP(K305,Sheet1!$A$8:$E$36,2,0)</f>
        <v>6Ca4</v>
      </c>
      <c r="N305" s="37" t="str">
        <f>IFERROR(LEFT(VLOOKUP('2223_HK2_thoikhoabieu'!$K421,Sheet1!$A$2:$E$36,4,0),2),"Không xếp lịch")</f>
        <v>7</v>
      </c>
      <c r="O305" s="37">
        <v>100</v>
      </c>
      <c r="P305" s="37" t="str">
        <f>VLOOKUP(K305,Sheet1!$A$2:$E$36,3,0)</f>
        <v>Thứ 6(10-12)</v>
      </c>
      <c r="Q305" s="37"/>
      <c r="R305" s="38">
        <v>8</v>
      </c>
      <c r="S305" s="38">
        <v>59</v>
      </c>
      <c r="T305" s="38" t="s">
        <v>977</v>
      </c>
      <c r="U305" s="37" t="s">
        <v>301</v>
      </c>
      <c r="V305" s="37"/>
      <c r="W305" s="37"/>
      <c r="X305" s="37" t="s">
        <v>1005</v>
      </c>
      <c r="Y305" s="37">
        <v>4</v>
      </c>
      <c r="Z305" s="40"/>
      <c r="AA305" s="45">
        <v>1</v>
      </c>
      <c r="AB305" s="46"/>
      <c r="AC305" s="46"/>
      <c r="AD305" s="46"/>
      <c r="AE305" s="46">
        <v>1</v>
      </c>
      <c r="AF305" s="46">
        <v>1</v>
      </c>
      <c r="AG305" s="46">
        <v>1</v>
      </c>
      <c r="AH305" s="46">
        <v>1</v>
      </c>
      <c r="AI305" s="46">
        <v>1</v>
      </c>
      <c r="AJ305" s="46">
        <v>1</v>
      </c>
      <c r="AK305" s="46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8"/>
    </row>
    <row r="306" spans="1:55" s="2" customFormat="1" ht="30" x14ac:dyDescent="0.2">
      <c r="A306" s="37">
        <v>433</v>
      </c>
      <c r="B306" s="39" t="s">
        <v>95</v>
      </c>
      <c r="C306" s="39" t="s">
        <v>93</v>
      </c>
      <c r="D306" s="37" t="str">
        <f>B306&amp;"(GD"&amp;H306&amp;"-HK2-2223)"&amp;Z306&amp;"."&amp;Y306</f>
        <v>KDO307(GD1-HK2-2223).6</v>
      </c>
      <c r="E306" s="38">
        <v>3</v>
      </c>
      <c r="F306" s="38">
        <v>45</v>
      </c>
      <c r="G306" s="38">
        <v>6</v>
      </c>
      <c r="H306" s="38">
        <v>1</v>
      </c>
      <c r="I306" s="30"/>
      <c r="J306" s="38" t="s">
        <v>1183</v>
      </c>
      <c r="K306" s="37">
        <v>31</v>
      </c>
      <c r="L306" s="39"/>
      <c r="M306" s="37" t="e">
        <f>VLOOKUP(K306,Sheet1!$A$8:$E$36,2,0)</f>
        <v>#N/A</v>
      </c>
      <c r="N306" s="37" t="str">
        <f>IFERROR(LEFT(VLOOKUP('2223_HK2_thoikhoabieu'!$K422,Sheet1!$A$2:$E$36,4,0),2),"Không xếp lịch")</f>
        <v>10</v>
      </c>
      <c r="O306" s="37">
        <v>100</v>
      </c>
      <c r="P306" s="37" t="str">
        <f>VLOOKUP(K306,Sheet1!$A$2:$E$36,3,0)</f>
        <v>Thứ 3(01-03)</v>
      </c>
      <c r="Q306" s="37"/>
      <c r="R306" s="38">
        <v>8</v>
      </c>
      <c r="S306" s="38">
        <v>59</v>
      </c>
      <c r="T306" s="38" t="s">
        <v>977</v>
      </c>
      <c r="U306" s="37" t="s">
        <v>301</v>
      </c>
      <c r="V306" s="37"/>
      <c r="W306" s="37"/>
      <c r="X306" s="37" t="s">
        <v>1005</v>
      </c>
      <c r="Y306" s="37">
        <v>6</v>
      </c>
      <c r="Z306" s="40"/>
      <c r="AA306" s="45">
        <v>1</v>
      </c>
      <c r="AB306" s="46"/>
      <c r="AC306" s="46"/>
      <c r="AD306" s="46"/>
      <c r="AE306" s="46">
        <v>1</v>
      </c>
      <c r="AF306" s="46">
        <v>1</v>
      </c>
      <c r="AG306" s="46">
        <v>1</v>
      </c>
      <c r="AH306" s="46">
        <v>1</v>
      </c>
      <c r="AI306" s="46">
        <v>1</v>
      </c>
      <c r="AJ306" s="46">
        <v>1</v>
      </c>
      <c r="AK306" s="46">
        <v>1</v>
      </c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8"/>
    </row>
    <row r="307" spans="1:55" s="2" customFormat="1" ht="30" x14ac:dyDescent="0.2">
      <c r="A307" s="37">
        <v>433</v>
      </c>
      <c r="B307" s="39" t="s">
        <v>95</v>
      </c>
      <c r="C307" s="39" t="s">
        <v>93</v>
      </c>
      <c r="D307" s="37" t="str">
        <f>B307&amp;"(GD"&amp;H307&amp;"-HK2-2223)"&amp;Z307&amp;"."&amp;Y307</f>
        <v>KDO307(GD1-HK2-2223).6</v>
      </c>
      <c r="E307" s="38">
        <v>3</v>
      </c>
      <c r="F307" s="38">
        <v>45</v>
      </c>
      <c r="G307" s="38">
        <v>6</v>
      </c>
      <c r="H307" s="38">
        <v>1</v>
      </c>
      <c r="I307" s="30"/>
      <c r="J307" s="38" t="s">
        <v>1183</v>
      </c>
      <c r="K307" s="37">
        <v>32</v>
      </c>
      <c r="L307" s="39" t="s">
        <v>988</v>
      </c>
      <c r="M307" s="37" t="str">
        <f>VLOOKUP(K307,Sheet1!$A$8:$E$36,2,0)</f>
        <v>5Ca2</v>
      </c>
      <c r="N307" s="37" t="str">
        <f>IFERROR(LEFT(VLOOKUP('2223_HK2_thoikhoabieu'!$K423,Sheet1!$A$2:$E$36,4,0),2),"Không xếp lịch")</f>
        <v>1</v>
      </c>
      <c r="O307" s="37">
        <v>100</v>
      </c>
      <c r="P307" s="37" t="str">
        <f>VLOOKUP(K307,Sheet1!$A$2:$E$36,3,0)</f>
        <v>Thứ 5(04-06)</v>
      </c>
      <c r="Q307" s="37"/>
      <c r="R307" s="38">
        <v>8</v>
      </c>
      <c r="S307" s="38">
        <v>59</v>
      </c>
      <c r="T307" s="38" t="s">
        <v>977</v>
      </c>
      <c r="U307" s="37" t="s">
        <v>301</v>
      </c>
      <c r="V307" s="37"/>
      <c r="W307" s="37"/>
      <c r="X307" s="37" t="s">
        <v>1005</v>
      </c>
      <c r="Y307" s="37">
        <v>6</v>
      </c>
      <c r="Z307" s="40"/>
      <c r="AA307" s="45">
        <v>1</v>
      </c>
      <c r="AB307" s="46"/>
      <c r="AC307" s="46"/>
      <c r="AD307" s="46"/>
      <c r="AE307" s="46">
        <v>1</v>
      </c>
      <c r="AF307" s="46">
        <v>1</v>
      </c>
      <c r="AG307" s="46">
        <v>1</v>
      </c>
      <c r="AH307" s="46">
        <v>1</v>
      </c>
      <c r="AI307" s="46">
        <v>1</v>
      </c>
      <c r="AJ307" s="46">
        <v>1</v>
      </c>
      <c r="AK307" s="46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8"/>
    </row>
    <row r="308" spans="1:55" s="2" customFormat="1" ht="30" x14ac:dyDescent="0.2">
      <c r="A308" s="37">
        <v>433</v>
      </c>
      <c r="B308" s="39" t="s">
        <v>95</v>
      </c>
      <c r="C308" s="39" t="s">
        <v>93</v>
      </c>
      <c r="D308" s="37" t="str">
        <f>B308&amp;"(GD"&amp;H308&amp;"-HK2-2223)"&amp;Z308&amp;"."&amp;Y308</f>
        <v>KDO307(GD1-HK2-2223).7</v>
      </c>
      <c r="E308" s="38">
        <v>3</v>
      </c>
      <c r="F308" s="38">
        <v>45</v>
      </c>
      <c r="G308" s="38">
        <v>6</v>
      </c>
      <c r="H308" s="38">
        <v>1</v>
      </c>
      <c r="I308" s="30"/>
      <c r="J308" s="38" t="s">
        <v>1183</v>
      </c>
      <c r="K308" s="37">
        <v>13</v>
      </c>
      <c r="L308" s="39"/>
      <c r="M308" s="37" t="str">
        <f>VLOOKUP(K308,Sheet1!$A$8:$E$36,2,0)</f>
        <v>3Ca4</v>
      </c>
      <c r="N308" s="37" t="str">
        <f>IFERROR(LEFT(VLOOKUP('2223_HK2_thoikhoabieu'!$K424,Sheet1!$A$2:$E$36,4,0),2),"Không xếp lịch")</f>
        <v>4</v>
      </c>
      <c r="O308" s="37">
        <v>100</v>
      </c>
      <c r="P308" s="37" t="str">
        <f>VLOOKUP(K308,Sheet1!$A$2:$E$36,3,0)</f>
        <v>Thứ 3(10-12)</v>
      </c>
      <c r="Q308" s="37"/>
      <c r="R308" s="38">
        <v>8</v>
      </c>
      <c r="S308" s="38">
        <v>60</v>
      </c>
      <c r="T308" s="38" t="s">
        <v>977</v>
      </c>
      <c r="U308" s="37" t="s">
        <v>862</v>
      </c>
      <c r="V308" s="37"/>
      <c r="W308" s="37"/>
      <c r="X308" s="37" t="s">
        <v>1005</v>
      </c>
      <c r="Y308" s="37">
        <v>7</v>
      </c>
      <c r="Z308" s="40"/>
      <c r="AA308" s="45">
        <v>1</v>
      </c>
      <c r="AB308" s="46"/>
      <c r="AC308" s="46"/>
      <c r="AD308" s="46"/>
      <c r="AE308" s="46">
        <v>1</v>
      </c>
      <c r="AF308" s="46">
        <v>1</v>
      </c>
      <c r="AG308" s="46">
        <v>1</v>
      </c>
      <c r="AH308" s="46">
        <v>1</v>
      </c>
      <c r="AI308" s="46">
        <v>1</v>
      </c>
      <c r="AJ308" s="46">
        <v>1</v>
      </c>
      <c r="AK308" s="46">
        <v>1</v>
      </c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8"/>
    </row>
    <row r="309" spans="1:55" s="2" customFormat="1" ht="30" x14ac:dyDescent="0.2">
      <c r="A309" s="37">
        <v>433</v>
      </c>
      <c r="B309" s="39" t="s">
        <v>95</v>
      </c>
      <c r="C309" s="39" t="s">
        <v>93</v>
      </c>
      <c r="D309" s="37" t="str">
        <f>B309&amp;"(GD"&amp;H309&amp;"-HK2-2223)"&amp;Z309&amp;"."&amp;Y309</f>
        <v>KDO307(GD1-HK2-2223).7</v>
      </c>
      <c r="E309" s="38">
        <v>3</v>
      </c>
      <c r="F309" s="38">
        <v>45</v>
      </c>
      <c r="G309" s="38">
        <v>6</v>
      </c>
      <c r="H309" s="38">
        <v>1</v>
      </c>
      <c r="I309" s="30"/>
      <c r="J309" s="38" t="s">
        <v>1183</v>
      </c>
      <c r="K309" s="37">
        <v>14</v>
      </c>
      <c r="L309" s="39" t="s">
        <v>988</v>
      </c>
      <c r="M309" s="37" t="str">
        <f>VLOOKUP(K309,Sheet1!$A$8:$E$36,2,0)</f>
        <v>6Ca3</v>
      </c>
      <c r="N309" s="37" t="str">
        <f>IFERROR(LEFT(VLOOKUP('2223_HK2_thoikhoabieu'!$K425,Sheet1!$A$2:$E$36,4,0),2),"Không xếp lịch")</f>
        <v>7</v>
      </c>
      <c r="O309" s="37">
        <v>100</v>
      </c>
      <c r="P309" s="37" t="str">
        <f>VLOOKUP(K309,Sheet1!$A$2:$E$36,3,0)</f>
        <v>Thứ 6(07-09)</v>
      </c>
      <c r="Q309" s="37"/>
      <c r="R309" s="38">
        <v>8</v>
      </c>
      <c r="S309" s="38">
        <v>60</v>
      </c>
      <c r="T309" s="38" t="s">
        <v>977</v>
      </c>
      <c r="U309" s="37" t="s">
        <v>862</v>
      </c>
      <c r="V309" s="37"/>
      <c r="W309" s="37"/>
      <c r="X309" s="37" t="s">
        <v>1005</v>
      </c>
      <c r="Y309" s="37">
        <v>7</v>
      </c>
      <c r="Z309" s="40"/>
      <c r="AA309" s="45">
        <v>1</v>
      </c>
      <c r="AB309" s="46"/>
      <c r="AC309" s="46"/>
      <c r="AD309" s="46"/>
      <c r="AE309" s="46">
        <v>1</v>
      </c>
      <c r="AF309" s="46">
        <v>1</v>
      </c>
      <c r="AG309" s="46">
        <v>1</v>
      </c>
      <c r="AH309" s="46">
        <v>1</v>
      </c>
      <c r="AI309" s="46">
        <v>1</v>
      </c>
      <c r="AJ309" s="46">
        <v>1</v>
      </c>
      <c r="AK309" s="46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8"/>
    </row>
    <row r="310" spans="1:55" s="2" customFormat="1" ht="16" x14ac:dyDescent="0.2">
      <c r="A310" s="37">
        <v>433</v>
      </c>
      <c r="B310" s="39" t="s">
        <v>95</v>
      </c>
      <c r="C310" s="39" t="s">
        <v>93</v>
      </c>
      <c r="D310" s="37" t="str">
        <f>B310&amp;"(GD"&amp;H310&amp;"-HK2-2223)"&amp;Z310&amp;"."&amp;Y310</f>
        <v>KDO307(GD2-HK2-2223).1</v>
      </c>
      <c r="E310" s="38">
        <v>3</v>
      </c>
      <c r="F310" s="38">
        <v>45</v>
      </c>
      <c r="G310" s="38">
        <v>6</v>
      </c>
      <c r="H310" s="38">
        <v>2</v>
      </c>
      <c r="I310" s="30"/>
      <c r="J310" s="38" t="s">
        <v>1109</v>
      </c>
      <c r="K310" s="37">
        <v>13</v>
      </c>
      <c r="L310" s="39"/>
      <c r="M310" s="37" t="str">
        <f>VLOOKUP(K310,Sheet1!$A$8:$E$36,2,0)</f>
        <v>3Ca4</v>
      </c>
      <c r="N310" s="37" t="str">
        <f>IFERROR(LEFT(VLOOKUP('2223_HK2_thoikhoabieu'!$K426,Sheet1!$A$2:$E$36,4,0),2),"Không xếp lịch")</f>
        <v>10</v>
      </c>
      <c r="O310" s="37">
        <v>100</v>
      </c>
      <c r="P310" s="37" t="str">
        <f>VLOOKUP(K310,Sheet1!$A$2:$E$36,3,0)</f>
        <v>Thứ 3(10-12)</v>
      </c>
      <c r="Q310" s="37"/>
      <c r="R310" s="38">
        <v>8</v>
      </c>
      <c r="S310" s="38">
        <v>59</v>
      </c>
      <c r="T310" s="38" t="s">
        <v>977</v>
      </c>
      <c r="U310" s="37" t="s">
        <v>301</v>
      </c>
      <c r="V310" s="37"/>
      <c r="W310" s="37"/>
      <c r="X310" s="37" t="s">
        <v>1005</v>
      </c>
      <c r="Y310" s="37">
        <v>1</v>
      </c>
      <c r="Z310" s="40"/>
      <c r="AA310" s="4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6">
        <v>1</v>
      </c>
      <c r="AP310" s="46">
        <v>1</v>
      </c>
      <c r="AQ310" s="46">
        <v>1</v>
      </c>
      <c r="AR310" s="46">
        <v>1</v>
      </c>
      <c r="AS310" s="46">
        <v>1</v>
      </c>
      <c r="AT310" s="46">
        <v>1</v>
      </c>
      <c r="AU310" s="46">
        <v>1</v>
      </c>
      <c r="AV310" s="46">
        <v>1</v>
      </c>
      <c r="AW310" s="47"/>
      <c r="AX310" s="47"/>
      <c r="AY310" s="47"/>
      <c r="AZ310" s="47"/>
      <c r="BA310" s="47"/>
      <c r="BB310" s="47"/>
      <c r="BC310" s="48"/>
    </row>
    <row r="311" spans="1:55" s="2" customFormat="1" ht="16" x14ac:dyDescent="0.2">
      <c r="A311" s="37">
        <v>433</v>
      </c>
      <c r="B311" s="39" t="s">
        <v>95</v>
      </c>
      <c r="C311" s="39" t="s">
        <v>93</v>
      </c>
      <c r="D311" s="37" t="str">
        <f>B311&amp;"(GD"&amp;H311&amp;"-HK2-2223)"&amp;Z311&amp;"."&amp;Y311</f>
        <v>KDO307(GD2-HK2-2223).1</v>
      </c>
      <c r="E311" s="38">
        <v>3</v>
      </c>
      <c r="F311" s="38">
        <v>45</v>
      </c>
      <c r="G311" s="38">
        <v>6</v>
      </c>
      <c r="H311" s="38">
        <v>2</v>
      </c>
      <c r="I311" s="30"/>
      <c r="J311" s="38" t="s">
        <v>1109</v>
      </c>
      <c r="K311" s="37">
        <v>14</v>
      </c>
      <c r="L311" s="39" t="s">
        <v>988</v>
      </c>
      <c r="M311" s="37" t="str">
        <f>VLOOKUP(K311,Sheet1!$A$8:$E$36,2,0)</f>
        <v>6Ca3</v>
      </c>
      <c r="N311" s="37" t="str">
        <f>IFERROR(LEFT(VLOOKUP('2223_HK2_thoikhoabieu'!$K427,Sheet1!$A$2:$E$36,4,0),2),"Không xếp lịch")</f>
        <v>7</v>
      </c>
      <c r="O311" s="37">
        <v>100</v>
      </c>
      <c r="P311" s="37" t="str">
        <f>VLOOKUP(K311,Sheet1!$A$2:$E$36,3,0)</f>
        <v>Thứ 6(07-09)</v>
      </c>
      <c r="Q311" s="37"/>
      <c r="R311" s="38">
        <v>8</v>
      </c>
      <c r="S311" s="38">
        <v>59</v>
      </c>
      <c r="T311" s="38" t="s">
        <v>977</v>
      </c>
      <c r="U311" s="37" t="s">
        <v>301</v>
      </c>
      <c r="V311" s="37"/>
      <c r="W311" s="37"/>
      <c r="X311" s="37" t="s">
        <v>1005</v>
      </c>
      <c r="Y311" s="37">
        <v>1</v>
      </c>
      <c r="Z311" s="40"/>
      <c r="AA311" s="4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6">
        <v>1</v>
      </c>
      <c r="AP311" s="46">
        <v>1</v>
      </c>
      <c r="AQ311" s="46">
        <v>1</v>
      </c>
      <c r="AR311" s="46">
        <v>1</v>
      </c>
      <c r="AS311" s="46">
        <v>1</v>
      </c>
      <c r="AT311" s="46">
        <v>1</v>
      </c>
      <c r="AU311" s="46">
        <v>1</v>
      </c>
      <c r="AV311" s="46"/>
      <c r="AW311" s="47"/>
      <c r="AX311" s="47"/>
      <c r="AY311" s="47"/>
      <c r="AZ311" s="47"/>
      <c r="BA311" s="47"/>
      <c r="BB311" s="47"/>
      <c r="BC311" s="48"/>
    </row>
    <row r="312" spans="1:55" s="2" customFormat="1" ht="16" x14ac:dyDescent="0.2">
      <c r="A312" s="37">
        <v>433</v>
      </c>
      <c r="B312" s="39" t="s">
        <v>95</v>
      </c>
      <c r="C312" s="39" t="s">
        <v>93</v>
      </c>
      <c r="D312" s="37" t="str">
        <f>B312&amp;"(GD"&amp;H312&amp;"-HK2-2223)"&amp;Z312&amp;"."&amp;Y312</f>
        <v>KDO307(GD2-HK2-2223).3</v>
      </c>
      <c r="E312" s="38">
        <v>3</v>
      </c>
      <c r="F312" s="38">
        <v>45</v>
      </c>
      <c r="G312" s="38">
        <v>6</v>
      </c>
      <c r="H312" s="38">
        <v>2</v>
      </c>
      <c r="I312" s="30"/>
      <c r="J312" s="38" t="s">
        <v>1109</v>
      </c>
      <c r="K312" s="37">
        <v>21</v>
      </c>
      <c r="L312" s="39"/>
      <c r="M312" s="37" t="e">
        <f>VLOOKUP(K312,Sheet1!$A$8:$E$36,2,0)</f>
        <v>#N/A</v>
      </c>
      <c r="N312" s="37" t="str">
        <f>IFERROR(LEFT(VLOOKUP('2223_HK2_thoikhoabieu'!$K428,Sheet1!$A$2:$E$36,4,0),2),"Không xếp lịch")</f>
        <v>10</v>
      </c>
      <c r="O312" s="37">
        <v>100</v>
      </c>
      <c r="P312" s="37" t="str">
        <f>VLOOKUP(K312,Sheet1!$A$2:$E$36,3,0)</f>
        <v>Thứ 2(04-06)</v>
      </c>
      <c r="Q312" s="37"/>
      <c r="R312" s="38">
        <v>8</v>
      </c>
      <c r="S312" s="38">
        <v>59</v>
      </c>
      <c r="T312" s="38" t="s">
        <v>977</v>
      </c>
      <c r="U312" s="37" t="s">
        <v>301</v>
      </c>
      <c r="V312" s="37"/>
      <c r="W312" s="37"/>
      <c r="X312" s="37" t="s">
        <v>1005</v>
      </c>
      <c r="Y312" s="37">
        <v>3</v>
      </c>
      <c r="Z312" s="40"/>
      <c r="AA312" s="4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6">
        <v>1</v>
      </c>
      <c r="AP312" s="46">
        <v>1</v>
      </c>
      <c r="AQ312" s="46">
        <v>1</v>
      </c>
      <c r="AR312" s="46">
        <v>1</v>
      </c>
      <c r="AS312" s="46">
        <v>1</v>
      </c>
      <c r="AT312" s="46">
        <v>1</v>
      </c>
      <c r="AU312" s="46">
        <v>1</v>
      </c>
      <c r="AV312" s="46">
        <v>1</v>
      </c>
      <c r="AW312" s="47"/>
      <c r="AX312" s="47"/>
      <c r="AY312" s="47"/>
      <c r="AZ312" s="47"/>
      <c r="BA312" s="47"/>
      <c r="BB312" s="47"/>
      <c r="BC312" s="48"/>
    </row>
    <row r="313" spans="1:55" s="2" customFormat="1" ht="16" x14ac:dyDescent="0.2">
      <c r="A313" s="37">
        <v>433</v>
      </c>
      <c r="B313" s="39" t="s">
        <v>95</v>
      </c>
      <c r="C313" s="39" t="s">
        <v>93</v>
      </c>
      <c r="D313" s="37" t="str">
        <f>B313&amp;"(GD"&amp;H313&amp;"-HK2-2223)"&amp;Z313&amp;"."&amp;Y313</f>
        <v>KDO307(GD2-HK2-2223).3</v>
      </c>
      <c r="E313" s="38">
        <v>3</v>
      </c>
      <c r="F313" s="38">
        <v>45</v>
      </c>
      <c r="G313" s="38">
        <v>6</v>
      </c>
      <c r="H313" s="38">
        <v>2</v>
      </c>
      <c r="I313" s="30"/>
      <c r="J313" s="38" t="s">
        <v>1109</v>
      </c>
      <c r="K313" s="37">
        <v>22</v>
      </c>
      <c r="L313" s="39" t="s">
        <v>988</v>
      </c>
      <c r="M313" s="37" t="str">
        <f>VLOOKUP(K313,Sheet1!$A$8:$E$36,2,0)</f>
        <v>5Ca1</v>
      </c>
      <c r="N313" s="37" t="str">
        <f>IFERROR(LEFT(VLOOKUP('2223_HK2_thoikhoabieu'!$K429,Sheet1!$A$2:$E$36,4,0),2),"Không xếp lịch")</f>
        <v>7</v>
      </c>
      <c r="O313" s="37">
        <v>100</v>
      </c>
      <c r="P313" s="37" t="str">
        <f>VLOOKUP(K313,Sheet1!$A$2:$E$36,3,0)</f>
        <v>Thứ 5(01-03)</v>
      </c>
      <c r="Q313" s="37"/>
      <c r="R313" s="38">
        <v>8</v>
      </c>
      <c r="S313" s="38">
        <v>59</v>
      </c>
      <c r="T313" s="38" t="s">
        <v>977</v>
      </c>
      <c r="U313" s="37" t="s">
        <v>301</v>
      </c>
      <c r="V313" s="37"/>
      <c r="W313" s="37"/>
      <c r="X313" s="37" t="s">
        <v>1005</v>
      </c>
      <c r="Y313" s="37">
        <v>3</v>
      </c>
      <c r="Z313" s="40"/>
      <c r="AA313" s="4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6">
        <v>1</v>
      </c>
      <c r="AP313" s="46">
        <v>1</v>
      </c>
      <c r="AQ313" s="46">
        <v>1</v>
      </c>
      <c r="AR313" s="46">
        <v>1</v>
      </c>
      <c r="AS313" s="46">
        <v>1</v>
      </c>
      <c r="AT313" s="46">
        <v>1</v>
      </c>
      <c r="AU313" s="46">
        <v>1</v>
      </c>
      <c r="AV313" s="46"/>
      <c r="AW313" s="47"/>
      <c r="AX313" s="47"/>
      <c r="AY313" s="47"/>
      <c r="AZ313" s="47"/>
      <c r="BA313" s="47"/>
      <c r="BB313" s="47"/>
      <c r="BC313" s="48"/>
    </row>
    <row r="314" spans="1:55" s="2" customFormat="1" ht="16" x14ac:dyDescent="0.2">
      <c r="A314" s="37">
        <v>433</v>
      </c>
      <c r="B314" s="39" t="s">
        <v>95</v>
      </c>
      <c r="C314" s="39" t="s">
        <v>93</v>
      </c>
      <c r="D314" s="37" t="str">
        <f>B314&amp;"(GD"&amp;H314&amp;"-HK2-2223)"&amp;Z314&amp;"."&amp;Y314</f>
        <v>KDO307(GD2-HK2-2223).5</v>
      </c>
      <c r="E314" s="38">
        <v>3</v>
      </c>
      <c r="F314" s="38">
        <v>45</v>
      </c>
      <c r="G314" s="38">
        <v>6</v>
      </c>
      <c r="H314" s="38">
        <v>2</v>
      </c>
      <c r="I314" s="30"/>
      <c r="J314" s="38" t="s">
        <v>1109</v>
      </c>
      <c r="K314" s="37">
        <v>23</v>
      </c>
      <c r="L314" s="39"/>
      <c r="M314" s="37" t="str">
        <f>VLOOKUP(K314,Sheet1!$A$8:$E$36,2,0)</f>
        <v>4Ca3</v>
      </c>
      <c r="N314" s="37" t="str">
        <f>IFERROR(LEFT(VLOOKUP('2223_HK2_thoikhoabieu'!$K430,Sheet1!$A$2:$E$36,4,0),2),"Không xếp lịch")</f>
        <v>10</v>
      </c>
      <c r="O314" s="37">
        <v>100</v>
      </c>
      <c r="P314" s="37" t="str">
        <f>VLOOKUP(K314,Sheet1!$A$2:$E$36,3,0)</f>
        <v>Thứ 4(07-09)</v>
      </c>
      <c r="Q314" s="37"/>
      <c r="R314" s="38">
        <v>8</v>
      </c>
      <c r="S314" s="38">
        <v>59</v>
      </c>
      <c r="T314" s="38" t="s">
        <v>977</v>
      </c>
      <c r="U314" s="37" t="s">
        <v>301</v>
      </c>
      <c r="V314" s="37"/>
      <c r="W314" s="37"/>
      <c r="X314" s="37" t="s">
        <v>1005</v>
      </c>
      <c r="Y314" s="37">
        <v>5</v>
      </c>
      <c r="Z314" s="40"/>
      <c r="AA314" s="4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6">
        <v>1</v>
      </c>
      <c r="AP314" s="46">
        <v>1</v>
      </c>
      <c r="AQ314" s="46">
        <v>1</v>
      </c>
      <c r="AR314" s="46">
        <v>1</v>
      </c>
      <c r="AS314" s="46">
        <v>1</v>
      </c>
      <c r="AT314" s="46">
        <v>1</v>
      </c>
      <c r="AU314" s="46">
        <v>1</v>
      </c>
      <c r="AV314" s="46">
        <v>1</v>
      </c>
      <c r="AW314" s="47"/>
      <c r="AX314" s="47"/>
      <c r="AY314" s="47"/>
      <c r="AZ314" s="47"/>
      <c r="BA314" s="47"/>
      <c r="BB314" s="47"/>
      <c r="BC314" s="48"/>
    </row>
    <row r="315" spans="1:55" s="2" customFormat="1" ht="45" x14ac:dyDescent="0.2">
      <c r="A315" s="37">
        <v>433</v>
      </c>
      <c r="B315" s="39" t="s">
        <v>95</v>
      </c>
      <c r="C315" s="39" t="s">
        <v>93</v>
      </c>
      <c r="D315" s="37" t="str">
        <f>B315&amp;"(GD"&amp;H315&amp;"-HK2-2223)"&amp;Z315&amp;"."&amp;Y315</f>
        <v>KDO307(GD2-HK2-2223).5</v>
      </c>
      <c r="E315" s="38">
        <v>3</v>
      </c>
      <c r="F315" s="38">
        <v>45</v>
      </c>
      <c r="G315" s="38">
        <v>6</v>
      </c>
      <c r="H315" s="38">
        <v>2</v>
      </c>
      <c r="I315" s="30"/>
      <c r="J315" s="38" t="s">
        <v>1109</v>
      </c>
      <c r="K315" s="37">
        <v>24</v>
      </c>
      <c r="L315" s="39" t="s">
        <v>988</v>
      </c>
      <c r="M315" s="37" t="str">
        <f>VLOOKUP(K315,Sheet1!$A$8:$E$36,2,0)</f>
        <v>6Ca4</v>
      </c>
      <c r="N315" s="37" t="str">
        <f>IFERROR(LEFT(VLOOKUP('2223_HK2_thoikhoabieu'!$K431,Sheet1!$A$2:$E$36,4,0),2),"Không xếp lịch")</f>
        <v>Không xếp lịch</v>
      </c>
      <c r="O315" s="37">
        <v>100</v>
      </c>
      <c r="P315" s="37" t="str">
        <f>VLOOKUP(K315,Sheet1!$A$2:$E$36,3,0)</f>
        <v>Thứ 6(10-12)</v>
      </c>
      <c r="Q315" s="37"/>
      <c r="R315" s="38">
        <v>8</v>
      </c>
      <c r="S315" s="38">
        <v>59</v>
      </c>
      <c r="T315" s="38" t="s">
        <v>977</v>
      </c>
      <c r="U315" s="37" t="s">
        <v>301</v>
      </c>
      <c r="V315" s="37"/>
      <c r="W315" s="37"/>
      <c r="X315" s="37" t="s">
        <v>1005</v>
      </c>
      <c r="Y315" s="37">
        <v>5</v>
      </c>
      <c r="Z315" s="40"/>
      <c r="AA315" s="4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6">
        <v>1</v>
      </c>
      <c r="AP315" s="46">
        <v>1</v>
      </c>
      <c r="AQ315" s="46">
        <v>1</v>
      </c>
      <c r="AR315" s="46">
        <v>1</v>
      </c>
      <c r="AS315" s="46">
        <v>1</v>
      </c>
      <c r="AT315" s="46">
        <v>1</v>
      </c>
      <c r="AU315" s="46">
        <v>1</v>
      </c>
      <c r="AV315" s="46"/>
      <c r="AW315" s="47"/>
      <c r="AX315" s="47"/>
      <c r="AY315" s="47"/>
      <c r="AZ315" s="47"/>
      <c r="BA315" s="47"/>
      <c r="BB315" s="47"/>
      <c r="BC315" s="48"/>
    </row>
    <row r="316" spans="1:55" s="2" customFormat="1" ht="16" x14ac:dyDescent="0.2">
      <c r="A316" s="37">
        <v>433</v>
      </c>
      <c r="B316" s="39" t="s">
        <v>95</v>
      </c>
      <c r="C316" s="39" t="s">
        <v>93</v>
      </c>
      <c r="D316" s="37" t="str">
        <f>B316&amp;"(GD"&amp;H316&amp;"-HK2-2223)"&amp;Z316&amp;"."&amp;Y316</f>
        <v>KDO307(GD2-HK2-2223).8</v>
      </c>
      <c r="E316" s="38">
        <v>3</v>
      </c>
      <c r="F316" s="38">
        <v>45</v>
      </c>
      <c r="G316" s="38">
        <v>6</v>
      </c>
      <c r="H316" s="38">
        <v>2</v>
      </c>
      <c r="I316" s="30"/>
      <c r="J316" s="38" t="s">
        <v>1109</v>
      </c>
      <c r="K316" s="37">
        <v>11</v>
      </c>
      <c r="L316" s="39"/>
      <c r="M316" s="37" t="e">
        <f>VLOOKUP(K316,Sheet1!$A$8:$E$36,2,0)</f>
        <v>#N/A</v>
      </c>
      <c r="N316" s="37" t="str">
        <f>IFERROR(LEFT(VLOOKUP('2223_HK2_thoikhoabieu'!$K432,Sheet1!$A$2:$E$36,4,0),2),"Không xếp lịch")</f>
        <v>1</v>
      </c>
      <c r="O316" s="37">
        <v>100</v>
      </c>
      <c r="P316" s="37" t="str">
        <f>VLOOKUP(K316,Sheet1!$A$2:$E$36,3,0)</f>
        <v>Thứ 2(01-03)</v>
      </c>
      <c r="Q316" s="37"/>
      <c r="R316" s="38">
        <v>8</v>
      </c>
      <c r="S316" s="38">
        <v>60</v>
      </c>
      <c r="T316" s="38" t="s">
        <v>977</v>
      </c>
      <c r="U316" s="37" t="s">
        <v>862</v>
      </c>
      <c r="V316" s="37"/>
      <c r="W316" s="37"/>
      <c r="X316" s="37" t="s">
        <v>1005</v>
      </c>
      <c r="Y316" s="37">
        <v>8</v>
      </c>
      <c r="Z316" s="40"/>
      <c r="AA316" s="4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6">
        <v>1</v>
      </c>
      <c r="AP316" s="46">
        <v>1</v>
      </c>
      <c r="AQ316" s="46">
        <v>1</v>
      </c>
      <c r="AR316" s="46">
        <v>1</v>
      </c>
      <c r="AS316" s="46">
        <v>1</v>
      </c>
      <c r="AT316" s="46">
        <v>1</v>
      </c>
      <c r="AU316" s="46">
        <v>1</v>
      </c>
      <c r="AV316" s="46">
        <v>1</v>
      </c>
      <c r="AW316" s="47"/>
      <c r="AX316" s="47"/>
      <c r="AY316" s="47"/>
      <c r="AZ316" s="47"/>
      <c r="BA316" s="47"/>
      <c r="BB316" s="47"/>
      <c r="BC316" s="48"/>
    </row>
    <row r="317" spans="1:55" s="2" customFormat="1" ht="16" x14ac:dyDescent="0.2">
      <c r="A317" s="37">
        <v>433</v>
      </c>
      <c r="B317" s="39" t="s">
        <v>95</v>
      </c>
      <c r="C317" s="39" t="s">
        <v>93</v>
      </c>
      <c r="D317" s="37" t="str">
        <f>B317&amp;"(GD"&amp;H317&amp;"-HK2-2223)"&amp;Z317&amp;"."&amp;Y317</f>
        <v>KDO307(GD2-HK2-2223).8</v>
      </c>
      <c r="E317" s="38">
        <v>3</v>
      </c>
      <c r="F317" s="38">
        <v>45</v>
      </c>
      <c r="G317" s="38">
        <v>6</v>
      </c>
      <c r="H317" s="38">
        <v>2</v>
      </c>
      <c r="I317" s="30"/>
      <c r="J317" s="38" t="s">
        <v>1109</v>
      </c>
      <c r="K317" s="37">
        <v>12</v>
      </c>
      <c r="L317" s="39" t="s">
        <v>988</v>
      </c>
      <c r="M317" s="37" t="str">
        <f>VLOOKUP(K317,Sheet1!$A$8:$E$36,2,0)</f>
        <v>4Ca2</v>
      </c>
      <c r="N317" s="37" t="str">
        <f>IFERROR(LEFT(VLOOKUP('2223_HK2_thoikhoabieu'!$K433,Sheet1!$A$2:$E$36,4,0),2),"Không xếp lịch")</f>
        <v>1</v>
      </c>
      <c r="O317" s="37">
        <v>100</v>
      </c>
      <c r="P317" s="37" t="str">
        <f>VLOOKUP(K317,Sheet1!$A$2:$E$36,3,0)</f>
        <v>Thứ 4(04-06)</v>
      </c>
      <c r="Q317" s="37"/>
      <c r="R317" s="38">
        <v>8</v>
      </c>
      <c r="S317" s="38">
        <v>60</v>
      </c>
      <c r="T317" s="38" t="s">
        <v>977</v>
      </c>
      <c r="U317" s="37" t="s">
        <v>862</v>
      </c>
      <c r="V317" s="37"/>
      <c r="W317" s="37"/>
      <c r="X317" s="37" t="s">
        <v>1005</v>
      </c>
      <c r="Y317" s="37">
        <v>8</v>
      </c>
      <c r="Z317" s="40"/>
      <c r="AA317" s="4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6">
        <v>1</v>
      </c>
      <c r="AP317" s="46">
        <v>1</v>
      </c>
      <c r="AQ317" s="46">
        <v>1</v>
      </c>
      <c r="AR317" s="46">
        <v>1</v>
      </c>
      <c r="AS317" s="46">
        <v>1</v>
      </c>
      <c r="AT317" s="46">
        <v>1</v>
      </c>
      <c r="AU317" s="46">
        <v>1</v>
      </c>
      <c r="AV317" s="46"/>
      <c r="AW317" s="47"/>
      <c r="AX317" s="47"/>
      <c r="AY317" s="47"/>
      <c r="AZ317" s="47"/>
      <c r="BA317" s="47"/>
      <c r="BB317" s="47"/>
      <c r="BC317" s="48"/>
    </row>
    <row r="318" spans="1:55" s="2" customFormat="1" ht="30" x14ac:dyDescent="0.2">
      <c r="A318" s="37">
        <v>281</v>
      </c>
      <c r="B318" s="39" t="s">
        <v>92</v>
      </c>
      <c r="C318" s="39" t="s">
        <v>93</v>
      </c>
      <c r="D318" s="37" t="str">
        <f>B318&amp;"(GD"&amp;H318&amp;"-HK2-2223)"&amp;Z318&amp;"."&amp;Y318</f>
        <v>KDOE307(GD1-HK2-2223).2</v>
      </c>
      <c r="E318" s="38">
        <v>3</v>
      </c>
      <c r="F318" s="38">
        <v>45</v>
      </c>
      <c r="G318" s="38">
        <v>6</v>
      </c>
      <c r="H318" s="38">
        <v>1</v>
      </c>
      <c r="I318" s="30"/>
      <c r="J318" s="38" t="s">
        <v>1183</v>
      </c>
      <c r="K318" s="37">
        <v>53</v>
      </c>
      <c r="L318" s="39"/>
      <c r="M318" s="37" t="str">
        <f>VLOOKUP(K318,Sheet1!$A$8:$E$36,2,0)</f>
        <v>3Ca3</v>
      </c>
      <c r="N318" s="37" t="str">
        <f>IFERROR(LEFT(VLOOKUP('2223_HK2_thoikhoabieu'!$K441,Sheet1!$A$2:$E$36,4,0),2),"Không xếp lịch")</f>
        <v>7</v>
      </c>
      <c r="O318" s="37">
        <v>80</v>
      </c>
      <c r="P318" s="37" t="str">
        <f>VLOOKUP(K318,Sheet1!$A$2:$E$36,3,0)</f>
        <v>Thứ 3(07-09)</v>
      </c>
      <c r="Q318" s="37"/>
      <c r="R318" s="38">
        <v>2</v>
      </c>
      <c r="S318" s="38">
        <v>59</v>
      </c>
      <c r="T318" s="38" t="s">
        <v>976</v>
      </c>
      <c r="U318" s="37" t="s">
        <v>94</v>
      </c>
      <c r="V318" s="37"/>
      <c r="W318" s="37"/>
      <c r="X318" s="37" t="s">
        <v>1003</v>
      </c>
      <c r="Y318" s="37">
        <v>2</v>
      </c>
      <c r="Z318" s="40"/>
      <c r="AA318" s="45">
        <v>1</v>
      </c>
      <c r="AB318" s="46"/>
      <c r="AC318" s="46"/>
      <c r="AD318" s="46"/>
      <c r="AE318" s="46">
        <v>1</v>
      </c>
      <c r="AF318" s="46">
        <v>1</v>
      </c>
      <c r="AG318" s="46">
        <v>1</v>
      </c>
      <c r="AH318" s="46">
        <v>1</v>
      </c>
      <c r="AI318" s="46">
        <v>1</v>
      </c>
      <c r="AJ318" s="46">
        <v>1</v>
      </c>
      <c r="AK318" s="46">
        <v>1</v>
      </c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8"/>
    </row>
    <row r="319" spans="1:55" s="2" customFormat="1" ht="30" x14ac:dyDescent="0.2">
      <c r="A319" s="37">
        <v>281</v>
      </c>
      <c r="B319" s="39" t="s">
        <v>92</v>
      </c>
      <c r="C319" s="39" t="s">
        <v>93</v>
      </c>
      <c r="D319" s="37" t="str">
        <f>B319&amp;"(GD"&amp;H319&amp;"-HK2-2223)"&amp;Z319&amp;"."&amp;Y319</f>
        <v>KDOE307(GD1-HK2-2223).2</v>
      </c>
      <c r="E319" s="38">
        <v>3</v>
      </c>
      <c r="F319" s="38">
        <v>45</v>
      </c>
      <c r="G319" s="38">
        <v>6</v>
      </c>
      <c r="H319" s="38">
        <v>1</v>
      </c>
      <c r="I319" s="30"/>
      <c r="J319" s="38" t="s">
        <v>1183</v>
      </c>
      <c r="K319" s="37">
        <v>54</v>
      </c>
      <c r="L319" s="39" t="s">
        <v>988</v>
      </c>
      <c r="M319" s="37" t="str">
        <f>VLOOKUP(K319,Sheet1!$A$8:$E$36,2,0)</f>
        <v>5Ca4</v>
      </c>
      <c r="N319" s="37" t="str">
        <f>IFERROR(LEFT(VLOOKUP('2223_HK2_thoikhoabieu'!$K442,Sheet1!$A$2:$E$36,4,0),2),"Không xếp lịch")</f>
        <v>10</v>
      </c>
      <c r="O319" s="37">
        <v>80</v>
      </c>
      <c r="P319" s="37" t="str">
        <f>VLOOKUP(K319,Sheet1!$A$2:$E$36,3,0)</f>
        <v>Thứ 5(10-12)</v>
      </c>
      <c r="Q319" s="37"/>
      <c r="R319" s="38">
        <v>2</v>
      </c>
      <c r="S319" s="38">
        <v>59</v>
      </c>
      <c r="T319" s="38" t="s">
        <v>976</v>
      </c>
      <c r="U319" s="37" t="s">
        <v>94</v>
      </c>
      <c r="V319" s="37"/>
      <c r="W319" s="37"/>
      <c r="X319" s="37" t="s">
        <v>1003</v>
      </c>
      <c r="Y319" s="37">
        <v>2</v>
      </c>
      <c r="Z319" s="40"/>
      <c r="AA319" s="45">
        <v>1</v>
      </c>
      <c r="AB319" s="46"/>
      <c r="AC319" s="46"/>
      <c r="AD319" s="46"/>
      <c r="AE319" s="46">
        <v>1</v>
      </c>
      <c r="AF319" s="46">
        <v>1</v>
      </c>
      <c r="AG319" s="46">
        <v>1</v>
      </c>
      <c r="AH319" s="46">
        <v>1</v>
      </c>
      <c r="AI319" s="46">
        <v>1</v>
      </c>
      <c r="AJ319" s="46">
        <v>1</v>
      </c>
      <c r="AK319" s="46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8"/>
    </row>
    <row r="320" spans="1:55" s="2" customFormat="1" ht="16" x14ac:dyDescent="0.2">
      <c r="A320" s="37">
        <v>281</v>
      </c>
      <c r="B320" s="39" t="s">
        <v>92</v>
      </c>
      <c r="C320" s="39" t="s">
        <v>93</v>
      </c>
      <c r="D320" s="37" t="str">
        <f>B320&amp;"(GD"&amp;H320&amp;"-HK2-2223)"&amp;Z320&amp;"."&amp;Y320</f>
        <v>KDOE307(GD2-HK2-2223).1</v>
      </c>
      <c r="E320" s="38">
        <v>3</v>
      </c>
      <c r="F320" s="38">
        <v>45</v>
      </c>
      <c r="G320" s="38">
        <v>6</v>
      </c>
      <c r="H320" s="38">
        <v>2</v>
      </c>
      <c r="I320" s="30"/>
      <c r="J320" s="38" t="s">
        <v>1109</v>
      </c>
      <c r="K320" s="37">
        <v>51</v>
      </c>
      <c r="L320" s="39"/>
      <c r="M320" s="37" t="str">
        <f>VLOOKUP(K320,Sheet1!$A$8:$E$36,2,0)</f>
        <v>4Ca1</v>
      </c>
      <c r="N320" s="37" t="str">
        <f>IFERROR(LEFT(VLOOKUP('2223_HK2_thoikhoabieu'!$K443,Sheet1!$A$2:$E$36,4,0),2),"Không xếp lịch")</f>
        <v>1</v>
      </c>
      <c r="O320" s="37">
        <v>80</v>
      </c>
      <c r="P320" s="37" t="str">
        <f>VLOOKUP(K320,Sheet1!$A$2:$E$36,3,0)</f>
        <v>Thứ 4(01-03)</v>
      </c>
      <c r="Q320" s="37"/>
      <c r="R320" s="38">
        <v>2</v>
      </c>
      <c r="S320" s="38">
        <v>59</v>
      </c>
      <c r="T320" s="38" t="s">
        <v>976</v>
      </c>
      <c r="U320" s="37" t="s">
        <v>94</v>
      </c>
      <c r="V320" s="37"/>
      <c r="W320" s="37"/>
      <c r="X320" s="37" t="s">
        <v>1003</v>
      </c>
      <c r="Y320" s="37">
        <v>1</v>
      </c>
      <c r="Z320" s="40"/>
      <c r="AA320" s="49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6">
        <v>1</v>
      </c>
      <c r="AP320" s="46">
        <v>1</v>
      </c>
      <c r="AQ320" s="46">
        <v>1</v>
      </c>
      <c r="AR320" s="46">
        <v>1</v>
      </c>
      <c r="AS320" s="46">
        <v>1</v>
      </c>
      <c r="AT320" s="46">
        <v>1</v>
      </c>
      <c r="AU320" s="46">
        <v>1</v>
      </c>
      <c r="AV320" s="46">
        <v>1</v>
      </c>
      <c r="AW320" s="47"/>
      <c r="AX320" s="47"/>
      <c r="AY320" s="47"/>
      <c r="AZ320" s="47"/>
      <c r="BA320" s="47"/>
      <c r="BB320" s="47"/>
      <c r="BC320" s="48"/>
    </row>
    <row r="321" spans="1:55" s="2" customFormat="1" ht="16" x14ac:dyDescent="0.2">
      <c r="A321" s="37">
        <v>281</v>
      </c>
      <c r="B321" s="39" t="s">
        <v>92</v>
      </c>
      <c r="C321" s="39" t="s">
        <v>93</v>
      </c>
      <c r="D321" s="37" t="str">
        <f>B321&amp;"(GD"&amp;H321&amp;"-HK2-2223)"&amp;Z321&amp;"."&amp;Y321</f>
        <v>KDOE307(GD2-HK2-2223).1</v>
      </c>
      <c r="E321" s="38">
        <v>3</v>
      </c>
      <c r="F321" s="38">
        <v>45</v>
      </c>
      <c r="G321" s="38">
        <v>6</v>
      </c>
      <c r="H321" s="38">
        <v>2</v>
      </c>
      <c r="I321" s="30"/>
      <c r="J321" s="38" t="s">
        <v>1109</v>
      </c>
      <c r="K321" s="37">
        <v>52</v>
      </c>
      <c r="L321" s="39" t="s">
        <v>988</v>
      </c>
      <c r="M321" s="37" t="str">
        <f>VLOOKUP(K321,Sheet1!$A$8:$E$36,2,0)</f>
        <v>6Ca2</v>
      </c>
      <c r="N321" s="37" t="str">
        <f>IFERROR(LEFT(VLOOKUP('2223_HK2_thoikhoabieu'!$K444,Sheet1!$A$2:$E$36,4,0),2),"Không xếp lịch")</f>
        <v>10</v>
      </c>
      <c r="O321" s="37">
        <v>80</v>
      </c>
      <c r="P321" s="37" t="str">
        <f>VLOOKUP(K321,Sheet1!$A$2:$E$36,3,0)</f>
        <v>Thứ 6(04-06)</v>
      </c>
      <c r="Q321" s="37"/>
      <c r="R321" s="38">
        <v>2</v>
      </c>
      <c r="S321" s="38">
        <v>59</v>
      </c>
      <c r="T321" s="38" t="s">
        <v>976</v>
      </c>
      <c r="U321" s="37" t="s">
        <v>94</v>
      </c>
      <c r="V321" s="37"/>
      <c r="W321" s="37"/>
      <c r="X321" s="37" t="s">
        <v>1003</v>
      </c>
      <c r="Y321" s="37">
        <v>1</v>
      </c>
      <c r="Z321" s="40"/>
      <c r="AA321" s="49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6">
        <v>1</v>
      </c>
      <c r="AP321" s="46">
        <v>1</v>
      </c>
      <c r="AQ321" s="46">
        <v>1</v>
      </c>
      <c r="AR321" s="46">
        <v>1</v>
      </c>
      <c r="AS321" s="46">
        <v>1</v>
      </c>
      <c r="AT321" s="46">
        <v>1</v>
      </c>
      <c r="AU321" s="46">
        <v>1</v>
      </c>
      <c r="AV321" s="46"/>
      <c r="AW321" s="47"/>
      <c r="AX321" s="47"/>
      <c r="AY321" s="47"/>
      <c r="AZ321" s="47"/>
      <c r="BA321" s="47"/>
      <c r="BB321" s="47"/>
      <c r="BC321" s="48"/>
    </row>
    <row r="322" spans="1:55" s="2" customFormat="1" ht="30" x14ac:dyDescent="0.2">
      <c r="A322" s="37">
        <v>282</v>
      </c>
      <c r="B322" s="39" t="s">
        <v>96</v>
      </c>
      <c r="C322" s="39" t="s">
        <v>93</v>
      </c>
      <c r="D322" s="37" t="str">
        <f>B322&amp;"(GD"&amp;H322&amp;"-HK2-2223)"&amp;Z322&amp;"."&amp;Y322</f>
        <v>KDOH307(GD1-HK2-2223).2</v>
      </c>
      <c r="E322" s="38">
        <v>3</v>
      </c>
      <c r="F322" s="38">
        <v>45</v>
      </c>
      <c r="G322" s="38">
        <v>6</v>
      </c>
      <c r="H322" s="38">
        <v>1</v>
      </c>
      <c r="I322" s="30"/>
      <c r="J322" s="38" t="s">
        <v>1183</v>
      </c>
      <c r="K322" s="37">
        <v>13</v>
      </c>
      <c r="L322" s="39"/>
      <c r="M322" s="37" t="str">
        <f>VLOOKUP(K322,Sheet1!$A$8:$E$36,2,0)</f>
        <v>3Ca4</v>
      </c>
      <c r="N322" s="37" t="str">
        <f>IFERROR(LEFT(VLOOKUP('2223_HK2_thoikhoabieu'!$K455,Sheet1!$A$2:$E$36,4,0),2),"Không xếp lịch")</f>
        <v>7</v>
      </c>
      <c r="O322" s="37">
        <v>80</v>
      </c>
      <c r="P322" s="37" t="str">
        <f>VLOOKUP(K322,Sheet1!$A$2:$E$36,3,0)</f>
        <v>Thứ 3(10-12)</v>
      </c>
      <c r="Q322" s="37"/>
      <c r="R322" s="38">
        <v>2</v>
      </c>
      <c r="S322" s="38">
        <v>60</v>
      </c>
      <c r="T322" s="38" t="s">
        <v>976</v>
      </c>
      <c r="U322" s="37" t="s">
        <v>863</v>
      </c>
      <c r="V322" s="37"/>
      <c r="W322" s="37"/>
      <c r="X322" s="37" t="s">
        <v>1003</v>
      </c>
      <c r="Y322" s="37">
        <v>2</v>
      </c>
      <c r="Z322" s="40"/>
      <c r="AA322" s="45">
        <v>1</v>
      </c>
      <c r="AB322" s="46"/>
      <c r="AC322" s="46"/>
      <c r="AD322" s="46"/>
      <c r="AE322" s="46">
        <v>1</v>
      </c>
      <c r="AF322" s="46">
        <v>1</v>
      </c>
      <c r="AG322" s="46">
        <v>1</v>
      </c>
      <c r="AH322" s="46">
        <v>1</v>
      </c>
      <c r="AI322" s="46">
        <v>1</v>
      </c>
      <c r="AJ322" s="46">
        <v>1</v>
      </c>
      <c r="AK322" s="46">
        <v>1</v>
      </c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8"/>
    </row>
    <row r="323" spans="1:55" s="2" customFormat="1" ht="30" x14ac:dyDescent="0.2">
      <c r="A323" s="37">
        <v>282</v>
      </c>
      <c r="B323" s="39" t="s">
        <v>96</v>
      </c>
      <c r="C323" s="39" t="s">
        <v>93</v>
      </c>
      <c r="D323" s="37" t="str">
        <f>B323&amp;"(GD"&amp;H323&amp;"-HK2-2223)"&amp;Z323&amp;"."&amp;Y323</f>
        <v>KDOH307(GD1-HK2-2223).2</v>
      </c>
      <c r="E323" s="38">
        <v>3</v>
      </c>
      <c r="F323" s="38">
        <v>45</v>
      </c>
      <c r="G323" s="38">
        <v>6</v>
      </c>
      <c r="H323" s="38">
        <v>1</v>
      </c>
      <c r="I323" s="30"/>
      <c r="J323" s="38" t="s">
        <v>1183</v>
      </c>
      <c r="K323" s="37">
        <v>14</v>
      </c>
      <c r="L323" s="39" t="s">
        <v>988</v>
      </c>
      <c r="M323" s="37" t="str">
        <f>VLOOKUP(K323,Sheet1!$A$8:$E$36,2,0)</f>
        <v>6Ca3</v>
      </c>
      <c r="N323" s="37" t="str">
        <f>IFERROR(LEFT(VLOOKUP('2223_HK2_thoikhoabieu'!$K456,Sheet1!$A$2:$E$36,4,0),2),"Không xếp lịch")</f>
        <v>10</v>
      </c>
      <c r="O323" s="37">
        <v>80</v>
      </c>
      <c r="P323" s="37" t="str">
        <f>VLOOKUP(K323,Sheet1!$A$2:$E$36,3,0)</f>
        <v>Thứ 6(07-09)</v>
      </c>
      <c r="Q323" s="37"/>
      <c r="R323" s="38">
        <v>2</v>
      </c>
      <c r="S323" s="38">
        <v>60</v>
      </c>
      <c r="T323" s="38" t="s">
        <v>976</v>
      </c>
      <c r="U323" s="37" t="s">
        <v>863</v>
      </c>
      <c r="V323" s="37"/>
      <c r="W323" s="37"/>
      <c r="X323" s="37" t="s">
        <v>1003</v>
      </c>
      <c r="Y323" s="37">
        <v>2</v>
      </c>
      <c r="Z323" s="40"/>
      <c r="AA323" s="45">
        <v>1</v>
      </c>
      <c r="AB323" s="46"/>
      <c r="AC323" s="46"/>
      <c r="AD323" s="46"/>
      <c r="AE323" s="46">
        <v>1</v>
      </c>
      <c r="AF323" s="46">
        <v>1</v>
      </c>
      <c r="AG323" s="46">
        <v>1</v>
      </c>
      <c r="AH323" s="46">
        <v>1</v>
      </c>
      <c r="AI323" s="46">
        <v>1</v>
      </c>
      <c r="AJ323" s="46">
        <v>1</v>
      </c>
      <c r="AK323" s="46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8"/>
    </row>
    <row r="324" spans="1:55" s="2" customFormat="1" ht="16" x14ac:dyDescent="0.2">
      <c r="A324" s="37">
        <v>282</v>
      </c>
      <c r="B324" s="39" t="s">
        <v>96</v>
      </c>
      <c r="C324" s="39" t="s">
        <v>93</v>
      </c>
      <c r="D324" s="37" t="str">
        <f>B324&amp;"(GD"&amp;H324&amp;"-HK2-2223)"&amp;Z324&amp;"."&amp;Y324</f>
        <v>KDOH307(GD2-HK2-2223).1</v>
      </c>
      <c r="E324" s="38">
        <v>3</v>
      </c>
      <c r="F324" s="38">
        <v>45</v>
      </c>
      <c r="G324" s="38">
        <v>6</v>
      </c>
      <c r="H324" s="38">
        <v>2</v>
      </c>
      <c r="I324" s="30"/>
      <c r="J324" s="38" t="s">
        <v>1109</v>
      </c>
      <c r="K324" s="37">
        <v>43</v>
      </c>
      <c r="L324" s="39"/>
      <c r="M324" s="37" t="e">
        <f>VLOOKUP(K324,Sheet1!$A$8:$E$36,2,0)</f>
        <v>#N/A</v>
      </c>
      <c r="N324" s="37" t="str">
        <f>IFERROR(LEFT(VLOOKUP('2223_HK2_thoikhoabieu'!$K457,Sheet1!$A$2:$E$36,4,0),2),"Không xếp lịch")</f>
        <v>1</v>
      </c>
      <c r="O324" s="37">
        <v>80</v>
      </c>
      <c r="P324" s="37" t="str">
        <f>VLOOKUP(K324,Sheet1!$A$2:$E$36,3,0)</f>
        <v>Thứ 2(10-12)</v>
      </c>
      <c r="Q324" s="37"/>
      <c r="R324" s="38">
        <v>2</v>
      </c>
      <c r="S324" s="38">
        <v>60</v>
      </c>
      <c r="T324" s="38" t="s">
        <v>976</v>
      </c>
      <c r="U324" s="37" t="s">
        <v>979</v>
      </c>
      <c r="V324" s="37"/>
      <c r="W324" s="37"/>
      <c r="X324" s="37" t="s">
        <v>1003</v>
      </c>
      <c r="Y324" s="37">
        <v>1</v>
      </c>
      <c r="Z324" s="40"/>
      <c r="AA324" s="49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6">
        <v>1</v>
      </c>
      <c r="AP324" s="46">
        <v>1</v>
      </c>
      <c r="AQ324" s="46">
        <v>1</v>
      </c>
      <c r="AR324" s="46">
        <v>1</v>
      </c>
      <c r="AS324" s="46">
        <v>1</v>
      </c>
      <c r="AT324" s="46">
        <v>1</v>
      </c>
      <c r="AU324" s="46">
        <v>1</v>
      </c>
      <c r="AV324" s="46">
        <v>1</v>
      </c>
      <c r="AW324" s="47"/>
      <c r="AX324" s="47"/>
      <c r="AY324" s="47"/>
      <c r="AZ324" s="47"/>
      <c r="BA324" s="47"/>
      <c r="BB324" s="47"/>
      <c r="BC324" s="48"/>
    </row>
    <row r="325" spans="1:55" s="2" customFormat="1" ht="16" x14ac:dyDescent="0.2">
      <c r="A325" s="37">
        <v>282</v>
      </c>
      <c r="B325" s="39" t="s">
        <v>96</v>
      </c>
      <c r="C325" s="39" t="s">
        <v>93</v>
      </c>
      <c r="D325" s="37" t="str">
        <f>B325&amp;"(GD"&amp;H325&amp;"-HK2-2223)"&amp;Z325&amp;"."&amp;Y325</f>
        <v>KDOH307(GD2-HK2-2223).1</v>
      </c>
      <c r="E325" s="38">
        <v>3</v>
      </c>
      <c r="F325" s="38">
        <v>45</v>
      </c>
      <c r="G325" s="38">
        <v>6</v>
      </c>
      <c r="H325" s="38">
        <v>2</v>
      </c>
      <c r="I325" s="30"/>
      <c r="J325" s="38" t="s">
        <v>1109</v>
      </c>
      <c r="K325" s="37">
        <v>44</v>
      </c>
      <c r="L325" s="39" t="s">
        <v>988</v>
      </c>
      <c r="M325" s="37" t="str">
        <f>VLOOKUP(K325,Sheet1!$A$8:$E$36,2,0)</f>
        <v>5Ca3</v>
      </c>
      <c r="N325" s="37" t="str">
        <f>IFERROR(LEFT(VLOOKUP('2223_HK2_thoikhoabieu'!$K458,Sheet1!$A$2:$E$36,4,0),2),"Không xếp lịch")</f>
        <v>4</v>
      </c>
      <c r="O325" s="37">
        <v>80</v>
      </c>
      <c r="P325" s="37" t="str">
        <f>VLOOKUP(K325,Sheet1!$A$2:$E$36,3,0)</f>
        <v>Thứ 5(07-09)</v>
      </c>
      <c r="Q325" s="37"/>
      <c r="R325" s="38">
        <v>2</v>
      </c>
      <c r="S325" s="38">
        <v>60</v>
      </c>
      <c r="T325" s="38" t="s">
        <v>976</v>
      </c>
      <c r="U325" s="37" t="s">
        <v>979</v>
      </c>
      <c r="V325" s="37"/>
      <c r="W325" s="37"/>
      <c r="X325" s="37" t="s">
        <v>1003</v>
      </c>
      <c r="Y325" s="37">
        <v>1</v>
      </c>
      <c r="Z325" s="40"/>
      <c r="AA325" s="49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6">
        <v>1</v>
      </c>
      <c r="AP325" s="46">
        <v>1</v>
      </c>
      <c r="AQ325" s="46">
        <v>1</v>
      </c>
      <c r="AR325" s="46">
        <v>1</v>
      </c>
      <c r="AS325" s="46">
        <v>1</v>
      </c>
      <c r="AT325" s="46">
        <v>1</v>
      </c>
      <c r="AU325" s="46">
        <v>1</v>
      </c>
      <c r="AV325" s="46"/>
      <c r="AW325" s="47"/>
      <c r="AX325" s="47"/>
      <c r="AY325" s="47"/>
      <c r="AZ325" s="47"/>
      <c r="BA325" s="47"/>
      <c r="BB325" s="47"/>
      <c r="BC325" s="48"/>
    </row>
    <row r="326" spans="1:55" s="2" customFormat="1" ht="30" x14ac:dyDescent="0.2">
      <c r="A326" s="37">
        <v>345</v>
      </c>
      <c r="B326" s="39" t="s">
        <v>97</v>
      </c>
      <c r="C326" s="39" t="s">
        <v>98</v>
      </c>
      <c r="D326" s="37" t="str">
        <f>B326&amp;"(GD"&amp;H326&amp;"-HK2-2223)"&amp;Z326&amp;"."&amp;Y326</f>
        <v>KTE407(GD1-HK2-2223).2</v>
      </c>
      <c r="E326" s="38">
        <v>3</v>
      </c>
      <c r="F326" s="38">
        <v>45</v>
      </c>
      <c r="G326" s="38">
        <v>6</v>
      </c>
      <c r="H326" s="38">
        <v>1</v>
      </c>
      <c r="I326" s="30"/>
      <c r="J326" s="38" t="s">
        <v>1183</v>
      </c>
      <c r="K326" s="37">
        <v>43</v>
      </c>
      <c r="L326" s="39"/>
      <c r="M326" s="37" t="e">
        <f>VLOOKUP(K326,Sheet1!$A$8:$E$36,2,0)</f>
        <v>#N/A</v>
      </c>
      <c r="N326" s="37" t="str">
        <f>IFERROR(LEFT(VLOOKUP('2223_HK2_thoikhoabieu'!$K667,Sheet1!$A$2:$E$36,4,0),2),"Không xếp lịch")</f>
        <v>10</v>
      </c>
      <c r="O326" s="37">
        <v>100</v>
      </c>
      <c r="P326" s="37" t="str">
        <f>VLOOKUP(K326,Sheet1!$A$2:$E$36,3,0)</f>
        <v>Thứ 2(10-12)</v>
      </c>
      <c r="Q326" s="37"/>
      <c r="R326" s="38">
        <v>3</v>
      </c>
      <c r="S326" s="38">
        <v>59</v>
      </c>
      <c r="T326" s="38" t="s">
        <v>977</v>
      </c>
      <c r="U326" s="37" t="s">
        <v>59</v>
      </c>
      <c r="V326" s="37"/>
      <c r="W326" s="37"/>
      <c r="X326" s="37" t="s">
        <v>1005</v>
      </c>
      <c r="Y326" s="37">
        <v>2</v>
      </c>
      <c r="Z326" s="40"/>
      <c r="AA326" s="45">
        <v>1</v>
      </c>
      <c r="AB326" s="46"/>
      <c r="AC326" s="46"/>
      <c r="AD326" s="46"/>
      <c r="AE326" s="46">
        <v>1</v>
      </c>
      <c r="AF326" s="46">
        <v>1</v>
      </c>
      <c r="AG326" s="46">
        <v>1</v>
      </c>
      <c r="AH326" s="46">
        <v>1</v>
      </c>
      <c r="AI326" s="46">
        <v>1</v>
      </c>
      <c r="AJ326" s="46">
        <v>1</v>
      </c>
      <c r="AK326" s="46">
        <v>1</v>
      </c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8"/>
    </row>
    <row r="327" spans="1:55" s="2" customFormat="1" ht="30" x14ac:dyDescent="0.2">
      <c r="A327" s="37">
        <v>345</v>
      </c>
      <c r="B327" s="39" t="s">
        <v>97</v>
      </c>
      <c r="C327" s="39" t="s">
        <v>98</v>
      </c>
      <c r="D327" s="37" t="str">
        <f>B327&amp;"(GD"&amp;H327&amp;"-HK2-2223)"&amp;Z327&amp;"."&amp;Y327</f>
        <v>KTE407(GD1-HK2-2223).2</v>
      </c>
      <c r="E327" s="38">
        <v>3</v>
      </c>
      <c r="F327" s="38">
        <v>45</v>
      </c>
      <c r="G327" s="38">
        <v>6</v>
      </c>
      <c r="H327" s="38">
        <v>1</v>
      </c>
      <c r="I327" s="30"/>
      <c r="J327" s="38" t="s">
        <v>1183</v>
      </c>
      <c r="K327" s="37">
        <v>44</v>
      </c>
      <c r="L327" s="39" t="s">
        <v>988</v>
      </c>
      <c r="M327" s="37" t="str">
        <f>VLOOKUP(K327,Sheet1!$A$8:$E$36,2,0)</f>
        <v>5Ca3</v>
      </c>
      <c r="N327" s="37" t="str">
        <f>IFERROR(LEFT(VLOOKUP('2223_HK2_thoikhoabieu'!$K668,Sheet1!$A$2:$E$36,4,0),2),"Không xếp lịch")</f>
        <v>1</v>
      </c>
      <c r="O327" s="37">
        <v>100</v>
      </c>
      <c r="P327" s="37" t="str">
        <f>VLOOKUP(K327,Sheet1!$A$2:$E$36,3,0)</f>
        <v>Thứ 5(07-09)</v>
      </c>
      <c r="Q327" s="37"/>
      <c r="R327" s="38">
        <v>3</v>
      </c>
      <c r="S327" s="38">
        <v>59</v>
      </c>
      <c r="T327" s="38" t="s">
        <v>977</v>
      </c>
      <c r="U327" s="37" t="s">
        <v>59</v>
      </c>
      <c r="V327" s="37"/>
      <c r="W327" s="37"/>
      <c r="X327" s="37" t="s">
        <v>1005</v>
      </c>
      <c r="Y327" s="37">
        <v>2</v>
      </c>
      <c r="Z327" s="40"/>
      <c r="AA327" s="45">
        <v>1</v>
      </c>
      <c r="AB327" s="46"/>
      <c r="AC327" s="46"/>
      <c r="AD327" s="46"/>
      <c r="AE327" s="46">
        <v>1</v>
      </c>
      <c r="AF327" s="46">
        <v>1</v>
      </c>
      <c r="AG327" s="46">
        <v>1</v>
      </c>
      <c r="AH327" s="46">
        <v>1</v>
      </c>
      <c r="AI327" s="46">
        <v>1</v>
      </c>
      <c r="AJ327" s="46">
        <v>1</v>
      </c>
      <c r="AK327" s="46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8"/>
    </row>
    <row r="328" spans="1:55" s="2" customFormat="1" ht="16" x14ac:dyDescent="0.2">
      <c r="A328" s="37">
        <v>345</v>
      </c>
      <c r="B328" s="39" t="s">
        <v>97</v>
      </c>
      <c r="C328" s="39" t="s">
        <v>98</v>
      </c>
      <c r="D328" s="37" t="str">
        <f>B328&amp;"(GD"&amp;H328&amp;"-HK2-2223)"&amp;Z328&amp;"."&amp;Y328</f>
        <v>KTE407(GD2-HK2-2223).1</v>
      </c>
      <c r="E328" s="38">
        <v>3</v>
      </c>
      <c r="F328" s="38">
        <v>45</v>
      </c>
      <c r="G328" s="38">
        <v>6</v>
      </c>
      <c r="H328" s="38">
        <v>2</v>
      </c>
      <c r="I328" s="30"/>
      <c r="J328" s="38" t="s">
        <v>1109</v>
      </c>
      <c r="K328" s="37">
        <v>43</v>
      </c>
      <c r="L328" s="39"/>
      <c r="M328" s="37" t="e">
        <f>VLOOKUP(K328,Sheet1!$A$8:$E$36,2,0)</f>
        <v>#N/A</v>
      </c>
      <c r="N328" s="37" t="str">
        <f>IFERROR(LEFT(VLOOKUP('2223_HK2_thoikhoabieu'!$K669,Sheet1!$A$2:$E$36,4,0),2),"Không xếp lịch")</f>
        <v>4</v>
      </c>
      <c r="O328" s="37">
        <v>100</v>
      </c>
      <c r="P328" s="37" t="str">
        <f>VLOOKUP(K328,Sheet1!$A$2:$E$36,3,0)</f>
        <v>Thứ 2(10-12)</v>
      </c>
      <c r="Q328" s="37"/>
      <c r="R328" s="38">
        <v>3</v>
      </c>
      <c r="S328" s="38">
        <v>59</v>
      </c>
      <c r="T328" s="38" t="s">
        <v>977</v>
      </c>
      <c r="U328" s="37" t="s">
        <v>101</v>
      </c>
      <c r="V328" s="37"/>
      <c r="W328" s="37"/>
      <c r="X328" s="37" t="s">
        <v>1005</v>
      </c>
      <c r="Y328" s="37">
        <v>1</v>
      </c>
      <c r="Z328" s="40"/>
      <c r="AA328" s="49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6">
        <v>1</v>
      </c>
      <c r="AP328" s="46">
        <v>1</v>
      </c>
      <c r="AQ328" s="46">
        <v>1</v>
      </c>
      <c r="AR328" s="46">
        <v>1</v>
      </c>
      <c r="AS328" s="46">
        <v>1</v>
      </c>
      <c r="AT328" s="46">
        <v>1</v>
      </c>
      <c r="AU328" s="46">
        <v>1</v>
      </c>
      <c r="AV328" s="46">
        <v>1</v>
      </c>
      <c r="AW328" s="47"/>
      <c r="AX328" s="47"/>
      <c r="AY328" s="47"/>
      <c r="AZ328" s="47"/>
      <c r="BA328" s="47"/>
      <c r="BB328" s="47"/>
      <c r="BC328" s="48"/>
    </row>
    <row r="329" spans="1:55" s="2" customFormat="1" ht="16" x14ac:dyDescent="0.2">
      <c r="A329" s="37">
        <v>345</v>
      </c>
      <c r="B329" s="39" t="s">
        <v>97</v>
      </c>
      <c r="C329" s="39" t="s">
        <v>98</v>
      </c>
      <c r="D329" s="37" t="str">
        <f>B329&amp;"(GD"&amp;H329&amp;"-HK2-2223)"&amp;Z329&amp;"."&amp;Y329</f>
        <v>KTE407(GD2-HK2-2223).1</v>
      </c>
      <c r="E329" s="38">
        <v>3</v>
      </c>
      <c r="F329" s="38">
        <v>45</v>
      </c>
      <c r="G329" s="38">
        <v>6</v>
      </c>
      <c r="H329" s="38">
        <v>2</v>
      </c>
      <c r="I329" s="30"/>
      <c r="J329" s="38" t="s">
        <v>1109</v>
      </c>
      <c r="K329" s="37">
        <v>44</v>
      </c>
      <c r="L329" s="39" t="s">
        <v>988</v>
      </c>
      <c r="M329" s="37" t="str">
        <f>VLOOKUP(K329,Sheet1!$A$8:$E$36,2,0)</f>
        <v>5Ca3</v>
      </c>
      <c r="N329" s="37" t="str">
        <f>IFERROR(LEFT(VLOOKUP('2223_HK2_thoikhoabieu'!$K670,Sheet1!$A$2:$E$36,4,0),2),"Không xếp lịch")</f>
        <v>10</v>
      </c>
      <c r="O329" s="37">
        <v>100</v>
      </c>
      <c r="P329" s="37" t="str">
        <f>VLOOKUP(K329,Sheet1!$A$2:$E$36,3,0)</f>
        <v>Thứ 5(07-09)</v>
      </c>
      <c r="Q329" s="37"/>
      <c r="R329" s="38">
        <v>3</v>
      </c>
      <c r="S329" s="38">
        <v>59</v>
      </c>
      <c r="T329" s="38" t="s">
        <v>977</v>
      </c>
      <c r="U329" s="37" t="s">
        <v>101</v>
      </c>
      <c r="V329" s="37"/>
      <c r="W329" s="37"/>
      <c r="X329" s="37" t="s">
        <v>1005</v>
      </c>
      <c r="Y329" s="37">
        <v>1</v>
      </c>
      <c r="Z329" s="40"/>
      <c r="AA329" s="49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6">
        <v>1</v>
      </c>
      <c r="AP329" s="46">
        <v>1</v>
      </c>
      <c r="AQ329" s="46">
        <v>1</v>
      </c>
      <c r="AR329" s="46">
        <v>1</v>
      </c>
      <c r="AS329" s="46">
        <v>1</v>
      </c>
      <c r="AT329" s="46">
        <v>1</v>
      </c>
      <c r="AU329" s="46">
        <v>1</v>
      </c>
      <c r="AV329" s="46"/>
      <c r="AW329" s="47"/>
      <c r="AX329" s="47"/>
      <c r="AY329" s="47"/>
      <c r="AZ329" s="47"/>
      <c r="BA329" s="47"/>
      <c r="BB329" s="47"/>
      <c r="BC329" s="48"/>
    </row>
    <row r="330" spans="1:55" s="2" customFormat="1" ht="16" x14ac:dyDescent="0.2">
      <c r="A330" s="37">
        <v>345</v>
      </c>
      <c r="B330" s="39" t="s">
        <v>97</v>
      </c>
      <c r="C330" s="39" t="s">
        <v>98</v>
      </c>
      <c r="D330" s="37" t="str">
        <f>B330&amp;"(GD"&amp;H330&amp;"-HK2-2223)"&amp;Z330&amp;"."&amp;Y330</f>
        <v>KTE407(GD2-HK2-2223).3</v>
      </c>
      <c r="E330" s="38">
        <v>3</v>
      </c>
      <c r="F330" s="38">
        <v>45</v>
      </c>
      <c r="G330" s="38">
        <v>6</v>
      </c>
      <c r="H330" s="38">
        <v>2</v>
      </c>
      <c r="I330" s="30"/>
      <c r="J330" s="38" t="s">
        <v>1109</v>
      </c>
      <c r="K330" s="37">
        <v>41</v>
      </c>
      <c r="L330" s="39"/>
      <c r="M330" s="37" t="str">
        <f>VLOOKUP(K330,Sheet1!$A$8:$E$36,2,0)</f>
        <v>3Ca2</v>
      </c>
      <c r="N330" s="37" t="str">
        <f>IFERROR(LEFT(VLOOKUP('2223_HK2_thoikhoabieu'!$K671,Sheet1!$A$2:$E$36,4,0),2),"Không xếp lịch")</f>
        <v>7</v>
      </c>
      <c r="O330" s="37">
        <v>100</v>
      </c>
      <c r="P330" s="37" t="str">
        <f>VLOOKUP(K330,Sheet1!$A$2:$E$36,3,0)</f>
        <v>Thứ 3(04-06)</v>
      </c>
      <c r="Q330" s="37"/>
      <c r="R330" s="38">
        <v>3</v>
      </c>
      <c r="S330" s="38">
        <v>59</v>
      </c>
      <c r="T330" s="38" t="s">
        <v>977</v>
      </c>
      <c r="U330" s="37" t="s">
        <v>59</v>
      </c>
      <c r="V330" s="37"/>
      <c r="W330" s="37"/>
      <c r="X330" s="37" t="s">
        <v>1005</v>
      </c>
      <c r="Y330" s="37">
        <v>3</v>
      </c>
      <c r="Z330" s="40"/>
      <c r="AA330" s="49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6">
        <v>1</v>
      </c>
      <c r="AP330" s="46">
        <v>1</v>
      </c>
      <c r="AQ330" s="46">
        <v>1</v>
      </c>
      <c r="AR330" s="46">
        <v>1</v>
      </c>
      <c r="AS330" s="46">
        <v>1</v>
      </c>
      <c r="AT330" s="46">
        <v>1</v>
      </c>
      <c r="AU330" s="46">
        <v>1</v>
      </c>
      <c r="AV330" s="46">
        <v>1</v>
      </c>
      <c r="AW330" s="47"/>
      <c r="AX330" s="47"/>
      <c r="AY330" s="47"/>
      <c r="AZ330" s="47"/>
      <c r="BA330" s="47"/>
      <c r="BB330" s="47"/>
      <c r="BC330" s="48"/>
    </row>
    <row r="331" spans="1:55" s="2" customFormat="1" ht="16" x14ac:dyDescent="0.2">
      <c r="A331" s="37">
        <v>345</v>
      </c>
      <c r="B331" s="39" t="s">
        <v>97</v>
      </c>
      <c r="C331" s="39" t="s">
        <v>98</v>
      </c>
      <c r="D331" s="37" t="str">
        <f>B331&amp;"(GD"&amp;H331&amp;"-HK2-2223)"&amp;Z331&amp;"."&amp;Y331</f>
        <v>KTE407(GD2-HK2-2223).3</v>
      </c>
      <c r="E331" s="38">
        <v>3</v>
      </c>
      <c r="F331" s="38">
        <v>45</v>
      </c>
      <c r="G331" s="38">
        <v>6</v>
      </c>
      <c r="H331" s="38">
        <v>2</v>
      </c>
      <c r="I331" s="30"/>
      <c r="J331" s="38" t="s">
        <v>1109</v>
      </c>
      <c r="K331" s="37">
        <v>42</v>
      </c>
      <c r="L331" s="39" t="s">
        <v>988</v>
      </c>
      <c r="M331" s="37" t="str">
        <f>VLOOKUP(K331,Sheet1!$A$8:$E$36,2,0)</f>
        <v>6Ca1</v>
      </c>
      <c r="N331" s="37" t="str">
        <f>IFERROR(LEFT(VLOOKUP('2223_HK2_thoikhoabieu'!$K672,Sheet1!$A$2:$E$36,4,0),2),"Không xếp lịch")</f>
        <v>10</v>
      </c>
      <c r="O331" s="37">
        <v>100</v>
      </c>
      <c r="P331" s="37" t="str">
        <f>VLOOKUP(K331,Sheet1!$A$2:$E$36,3,0)</f>
        <v>Thứ 6(01-03)</v>
      </c>
      <c r="Q331" s="37"/>
      <c r="R331" s="38">
        <v>3</v>
      </c>
      <c r="S331" s="38">
        <v>59</v>
      </c>
      <c r="T331" s="38" t="s">
        <v>977</v>
      </c>
      <c r="U331" s="37" t="s">
        <v>59</v>
      </c>
      <c r="V331" s="37"/>
      <c r="W331" s="37"/>
      <c r="X331" s="37" t="s">
        <v>1005</v>
      </c>
      <c r="Y331" s="37">
        <v>3</v>
      </c>
      <c r="Z331" s="40"/>
      <c r="AA331" s="49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6">
        <v>1</v>
      </c>
      <c r="AP331" s="46">
        <v>1</v>
      </c>
      <c r="AQ331" s="46">
        <v>1</v>
      </c>
      <c r="AR331" s="46">
        <v>1</v>
      </c>
      <c r="AS331" s="46">
        <v>1</v>
      </c>
      <c r="AT331" s="46">
        <v>1</v>
      </c>
      <c r="AU331" s="46">
        <v>1</v>
      </c>
      <c r="AV331" s="46"/>
      <c r="AW331" s="47"/>
      <c r="AX331" s="47"/>
      <c r="AY331" s="47"/>
      <c r="AZ331" s="47"/>
      <c r="BA331" s="47"/>
      <c r="BB331" s="47"/>
      <c r="BC331" s="48"/>
    </row>
    <row r="332" spans="1:55" s="2" customFormat="1" ht="30" x14ac:dyDescent="0.2">
      <c r="A332" s="37">
        <v>145</v>
      </c>
      <c r="B332" s="37" t="s">
        <v>746</v>
      </c>
      <c r="C332" s="37" t="s">
        <v>98</v>
      </c>
      <c r="D332" s="37" t="str">
        <f>B332&amp;"(GD"&amp;H332&amp;"-HK2-2223)"&amp;Z332&amp;"."&amp;Y332</f>
        <v>KTEE407(GD1-HK2-2223).1</v>
      </c>
      <c r="E332" s="38">
        <v>3</v>
      </c>
      <c r="F332" s="38">
        <v>45</v>
      </c>
      <c r="G332" s="38">
        <v>6</v>
      </c>
      <c r="H332" s="38">
        <v>1</v>
      </c>
      <c r="I332" s="30"/>
      <c r="J332" s="38" t="s">
        <v>1183</v>
      </c>
      <c r="K332" s="37">
        <v>43</v>
      </c>
      <c r="L332" s="39"/>
      <c r="M332" s="37" t="e">
        <f>VLOOKUP(K332,Sheet1!$A$8:$E$36,2,0)</f>
        <v>#N/A</v>
      </c>
      <c r="N332" s="37" t="str">
        <f>IFERROR(LEFT(VLOOKUP('2223_HK2_thoikhoabieu'!$K736,Sheet1!$A$2:$E$36,4,0),2),"Không xếp lịch")</f>
        <v>1</v>
      </c>
      <c r="O332" s="37">
        <v>80</v>
      </c>
      <c r="P332" s="37" t="str">
        <f>VLOOKUP(K332,Sheet1!$A$2:$E$36,3,0)</f>
        <v>Thứ 2(10-12)</v>
      </c>
      <c r="Q332" s="37"/>
      <c r="R332" s="38">
        <v>1</v>
      </c>
      <c r="S332" s="38" t="s">
        <v>776</v>
      </c>
      <c r="T332" s="38" t="s">
        <v>976</v>
      </c>
      <c r="U332" s="37" t="s">
        <v>776</v>
      </c>
      <c r="V332" s="37"/>
      <c r="W332" s="37"/>
      <c r="X332" s="37" t="s">
        <v>1003</v>
      </c>
      <c r="Y332" s="37">
        <v>1</v>
      </c>
      <c r="Z332" s="40"/>
      <c r="AA332" s="45">
        <v>1</v>
      </c>
      <c r="AB332" s="46"/>
      <c r="AC332" s="46"/>
      <c r="AD332" s="46"/>
      <c r="AE332" s="46">
        <v>1</v>
      </c>
      <c r="AF332" s="46">
        <v>1</v>
      </c>
      <c r="AG332" s="46">
        <v>1</v>
      </c>
      <c r="AH332" s="46">
        <v>1</v>
      </c>
      <c r="AI332" s="46">
        <v>1</v>
      </c>
      <c r="AJ332" s="46">
        <v>1</v>
      </c>
      <c r="AK332" s="46">
        <v>1</v>
      </c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6"/>
      <c r="BC332" s="67"/>
    </row>
    <row r="333" spans="1:55" s="2" customFormat="1" ht="30" x14ac:dyDescent="0.2">
      <c r="A333" s="37">
        <v>145</v>
      </c>
      <c r="B333" s="37" t="s">
        <v>746</v>
      </c>
      <c r="C333" s="37" t="s">
        <v>98</v>
      </c>
      <c r="D333" s="37" t="str">
        <f>B333&amp;"(GD"&amp;H333&amp;"-HK2-2223)"&amp;Z333&amp;"."&amp;Y333</f>
        <v>KTEE407(GD1-HK2-2223).1</v>
      </c>
      <c r="E333" s="38">
        <v>3</v>
      </c>
      <c r="F333" s="38">
        <v>45</v>
      </c>
      <c r="G333" s="38">
        <v>6</v>
      </c>
      <c r="H333" s="38">
        <v>1</v>
      </c>
      <c r="I333" s="30"/>
      <c r="J333" s="38" t="s">
        <v>1183</v>
      </c>
      <c r="K333" s="37">
        <v>44</v>
      </c>
      <c r="L333" s="39" t="s">
        <v>988</v>
      </c>
      <c r="M333" s="37" t="str">
        <f>VLOOKUP(K333,Sheet1!$A$8:$E$36,2,0)</f>
        <v>5Ca3</v>
      </c>
      <c r="N333" s="37" t="str">
        <f>IFERROR(LEFT(VLOOKUP('2223_HK2_thoikhoabieu'!$K737,Sheet1!$A$2:$E$36,4,0),2),"Không xếp lịch")</f>
        <v>10</v>
      </c>
      <c r="O333" s="37">
        <v>80</v>
      </c>
      <c r="P333" s="37" t="str">
        <f>VLOOKUP(K333,Sheet1!$A$2:$E$36,3,0)</f>
        <v>Thứ 5(07-09)</v>
      </c>
      <c r="Q333" s="37"/>
      <c r="R333" s="38">
        <v>1</v>
      </c>
      <c r="S333" s="38" t="s">
        <v>776</v>
      </c>
      <c r="T333" s="38" t="s">
        <v>976</v>
      </c>
      <c r="U333" s="37" t="s">
        <v>776</v>
      </c>
      <c r="V333" s="37"/>
      <c r="W333" s="37"/>
      <c r="X333" s="37" t="s">
        <v>1003</v>
      </c>
      <c r="Y333" s="37">
        <v>1</v>
      </c>
      <c r="Z333" s="40"/>
      <c r="AA333" s="45">
        <v>1</v>
      </c>
      <c r="AB333" s="46"/>
      <c r="AC333" s="46"/>
      <c r="AD333" s="46"/>
      <c r="AE333" s="46">
        <v>1</v>
      </c>
      <c r="AF333" s="46">
        <v>1</v>
      </c>
      <c r="AG333" s="46">
        <v>1</v>
      </c>
      <c r="AH333" s="46">
        <v>1</v>
      </c>
      <c r="AI333" s="46">
        <v>1</v>
      </c>
      <c r="AJ333" s="46">
        <v>1</v>
      </c>
      <c r="AK333" s="46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6"/>
      <c r="BC333" s="67"/>
    </row>
    <row r="334" spans="1:55" s="2" customFormat="1" ht="18" x14ac:dyDescent="0.2">
      <c r="A334" s="37">
        <v>440</v>
      </c>
      <c r="B334" s="37" t="s">
        <v>629</v>
      </c>
      <c r="C334" s="37" t="s">
        <v>630</v>
      </c>
      <c r="D334" s="37" t="str">
        <f>B334&amp;"(GD"&amp;H334&amp;"-HK2-2223)"&amp;Z334&amp;"."&amp;Y334</f>
        <v>TRI115(GD2-HK2-2223).1</v>
      </c>
      <c r="E334" s="38">
        <v>2</v>
      </c>
      <c r="F334" s="38">
        <v>30</v>
      </c>
      <c r="G334" s="38">
        <v>3</v>
      </c>
      <c r="H334" s="38">
        <v>2</v>
      </c>
      <c r="I334" s="30" t="s">
        <v>984</v>
      </c>
      <c r="J334" s="38" t="s">
        <v>1164</v>
      </c>
      <c r="K334" s="37">
        <v>23</v>
      </c>
      <c r="L334" s="39"/>
      <c r="M334" s="37" t="str">
        <f>VLOOKUP(K334,Sheet1!$A$8:$E$36,2,0)</f>
        <v>4Ca3</v>
      </c>
      <c r="N334" s="37" t="str">
        <f>IFERROR(LEFT(VLOOKUP('2223_HK2_thoikhoabieu'!$K116,Sheet1!$A$2:$E$36,4,0),2),"Không xếp lịch")</f>
        <v>10</v>
      </c>
      <c r="O334" s="37">
        <v>3</v>
      </c>
      <c r="P334" s="37" t="str">
        <f>VLOOKUP(K334,Sheet1!$A$2:$E$36,3,0)</f>
        <v>Thứ 4(07-09)</v>
      </c>
      <c r="Q334" s="37"/>
      <c r="R334" s="38">
        <v>9</v>
      </c>
      <c r="S334" s="38">
        <v>61</v>
      </c>
      <c r="T334" s="38" t="s">
        <v>977</v>
      </c>
      <c r="U334" s="50" t="s">
        <v>936</v>
      </c>
      <c r="V334" s="37"/>
      <c r="W334" s="37" t="s">
        <v>1297</v>
      </c>
      <c r="X334" s="37" t="s">
        <v>1005</v>
      </c>
      <c r="Y334" s="37">
        <v>1</v>
      </c>
      <c r="Z334" s="40"/>
      <c r="AA334" s="49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>
        <v>1</v>
      </c>
      <c r="AP334" s="47">
        <v>1</v>
      </c>
      <c r="AQ334" s="47">
        <v>1</v>
      </c>
      <c r="AR334" s="47">
        <v>1</v>
      </c>
      <c r="AS334" s="47">
        <v>1</v>
      </c>
      <c r="AT334" s="47">
        <v>1</v>
      </c>
      <c r="AU334" s="47">
        <v>1</v>
      </c>
      <c r="AV334" s="47">
        <v>1</v>
      </c>
      <c r="AW334" s="47">
        <v>1</v>
      </c>
      <c r="AX334" s="47">
        <v>1</v>
      </c>
      <c r="AY334" s="47"/>
      <c r="AZ334" s="47"/>
      <c r="BA334" s="47"/>
      <c r="BB334" s="47"/>
      <c r="BC334" s="48"/>
    </row>
    <row r="335" spans="1:55" s="2" customFormat="1" ht="18" x14ac:dyDescent="0.2">
      <c r="A335" s="37">
        <v>440</v>
      </c>
      <c r="B335" s="37" t="s">
        <v>629</v>
      </c>
      <c r="C335" s="37" t="s">
        <v>630</v>
      </c>
      <c r="D335" s="37" t="str">
        <f>B335&amp;"(GD"&amp;H335&amp;"-HK2-2223)"&amp;Z335&amp;"."&amp;Y335</f>
        <v>TRI115(GD2-HK2-2223).2</v>
      </c>
      <c r="E335" s="38">
        <v>2</v>
      </c>
      <c r="F335" s="38">
        <v>30</v>
      </c>
      <c r="G335" s="38">
        <v>3</v>
      </c>
      <c r="H335" s="38">
        <v>2</v>
      </c>
      <c r="I335" s="30" t="s">
        <v>984</v>
      </c>
      <c r="J335" s="38" t="s">
        <v>1164</v>
      </c>
      <c r="K335" s="37">
        <v>53</v>
      </c>
      <c r="L335" s="39"/>
      <c r="M335" s="37" t="str">
        <f>VLOOKUP(K335,Sheet1!$A$8:$E$36,2,0)</f>
        <v>3Ca3</v>
      </c>
      <c r="N335" s="37" t="str">
        <f>IFERROR(LEFT(VLOOKUP('2223_HK2_thoikhoabieu'!$K117,Sheet1!$A$2:$E$36,4,0),2),"Không xếp lịch")</f>
        <v>7</v>
      </c>
      <c r="O335" s="37">
        <v>3</v>
      </c>
      <c r="P335" s="37" t="str">
        <f>VLOOKUP(K335,Sheet1!$A$2:$E$36,3,0)</f>
        <v>Thứ 3(07-09)</v>
      </c>
      <c r="Q335" s="37"/>
      <c r="R335" s="38">
        <v>9</v>
      </c>
      <c r="S335" s="38">
        <v>61</v>
      </c>
      <c r="T335" s="38" t="s">
        <v>977</v>
      </c>
      <c r="U335" s="50" t="s">
        <v>939</v>
      </c>
      <c r="V335" s="37"/>
      <c r="W335" s="37" t="s">
        <v>1297</v>
      </c>
      <c r="X335" s="37" t="s">
        <v>1005</v>
      </c>
      <c r="Y335" s="37">
        <v>2</v>
      </c>
      <c r="Z335" s="40"/>
      <c r="AA335" s="49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>
        <v>1</v>
      </c>
      <c r="AP335" s="47">
        <v>1</v>
      </c>
      <c r="AQ335" s="47">
        <v>1</v>
      </c>
      <c r="AR335" s="47">
        <v>1</v>
      </c>
      <c r="AS335" s="47">
        <v>1</v>
      </c>
      <c r="AT335" s="47">
        <v>1</v>
      </c>
      <c r="AU335" s="47">
        <v>1</v>
      </c>
      <c r="AV335" s="47">
        <v>1</v>
      </c>
      <c r="AW335" s="47">
        <v>1</v>
      </c>
      <c r="AX335" s="47">
        <v>1</v>
      </c>
      <c r="AY335" s="47"/>
      <c r="AZ335" s="47"/>
      <c r="BA335" s="47"/>
      <c r="BB335" s="47"/>
      <c r="BC335" s="48"/>
    </row>
    <row r="336" spans="1:55" s="2" customFormat="1" ht="18" x14ac:dyDescent="0.2">
      <c r="A336" s="37">
        <v>440</v>
      </c>
      <c r="B336" s="37" t="s">
        <v>629</v>
      </c>
      <c r="C336" s="37" t="s">
        <v>630</v>
      </c>
      <c r="D336" s="37" t="str">
        <f>B336&amp;"(GD"&amp;H336&amp;"-HK2-2223)"&amp;Z336&amp;"."&amp;Y336</f>
        <v>TRI115(GD2-HK2-2223).3</v>
      </c>
      <c r="E336" s="38">
        <v>2</v>
      </c>
      <c r="F336" s="38">
        <v>30</v>
      </c>
      <c r="G336" s="38">
        <v>3</v>
      </c>
      <c r="H336" s="38">
        <v>2</v>
      </c>
      <c r="I336" s="30" t="s">
        <v>985</v>
      </c>
      <c r="J336" s="38" t="s">
        <v>1164</v>
      </c>
      <c r="K336" s="37">
        <v>52</v>
      </c>
      <c r="L336" s="39"/>
      <c r="M336" s="37" t="str">
        <f>VLOOKUP(K336,Sheet1!$A$8:$E$36,2,0)</f>
        <v>6Ca2</v>
      </c>
      <c r="N336" s="37" t="str">
        <f>IFERROR(LEFT(VLOOKUP('2223_HK2_thoikhoabieu'!$K118,Sheet1!$A$2:$E$36,4,0),2),"Không xếp lịch")</f>
        <v>10</v>
      </c>
      <c r="O336" s="37">
        <v>3</v>
      </c>
      <c r="P336" s="37" t="str">
        <f>VLOOKUP(K336,Sheet1!$A$2:$E$36,3,0)</f>
        <v>Thứ 6(04-06)</v>
      </c>
      <c r="Q336" s="37"/>
      <c r="R336" s="38">
        <v>9</v>
      </c>
      <c r="S336" s="38">
        <v>61</v>
      </c>
      <c r="T336" s="38" t="s">
        <v>977</v>
      </c>
      <c r="U336" s="50" t="s">
        <v>940</v>
      </c>
      <c r="V336" s="37"/>
      <c r="W336" s="37" t="s">
        <v>1295</v>
      </c>
      <c r="X336" s="37" t="s">
        <v>1005</v>
      </c>
      <c r="Y336" s="37">
        <v>3</v>
      </c>
      <c r="Z336" s="40"/>
      <c r="AA336" s="49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>
        <v>1</v>
      </c>
      <c r="AP336" s="47">
        <v>1</v>
      </c>
      <c r="AQ336" s="47">
        <v>1</v>
      </c>
      <c r="AR336" s="47">
        <v>1</v>
      </c>
      <c r="AS336" s="47">
        <v>1</v>
      </c>
      <c r="AT336" s="47">
        <v>1</v>
      </c>
      <c r="AU336" s="47">
        <v>1</v>
      </c>
      <c r="AV336" s="47">
        <v>1</v>
      </c>
      <c r="AW336" s="47">
        <v>1</v>
      </c>
      <c r="AX336" s="47">
        <v>1</v>
      </c>
      <c r="AY336" s="47"/>
      <c r="AZ336" s="47"/>
      <c r="BA336" s="47"/>
      <c r="BB336" s="47"/>
      <c r="BC336" s="48"/>
    </row>
    <row r="337" spans="1:55" s="2" customFormat="1" ht="18" x14ac:dyDescent="0.2">
      <c r="A337" s="37">
        <v>440</v>
      </c>
      <c r="B337" s="37" t="s">
        <v>629</v>
      </c>
      <c r="C337" s="37" t="s">
        <v>630</v>
      </c>
      <c r="D337" s="37" t="str">
        <f>B337&amp;"(GD"&amp;H337&amp;"-HK2-2223)"&amp;Z337&amp;"."&amp;Y337</f>
        <v>TRI115(GD2-HK2-2223).4</v>
      </c>
      <c r="E337" s="38">
        <v>2</v>
      </c>
      <c r="F337" s="38">
        <v>30</v>
      </c>
      <c r="G337" s="38">
        <v>3</v>
      </c>
      <c r="H337" s="38">
        <v>2</v>
      </c>
      <c r="I337" s="30" t="s">
        <v>985</v>
      </c>
      <c r="J337" s="38" t="s">
        <v>1164</v>
      </c>
      <c r="K337" s="37">
        <v>14</v>
      </c>
      <c r="L337" s="39"/>
      <c r="M337" s="37" t="str">
        <f>VLOOKUP(K337,Sheet1!$A$8:$E$36,2,0)</f>
        <v>6Ca3</v>
      </c>
      <c r="N337" s="37" t="str">
        <f>IFERROR(LEFT(VLOOKUP('2223_HK2_thoikhoabieu'!$K119,Sheet1!$A$2:$E$36,4,0),2),"Không xếp lịch")</f>
        <v>4</v>
      </c>
      <c r="O337" s="37">
        <v>3</v>
      </c>
      <c r="P337" s="37" t="str">
        <f>VLOOKUP(K337,Sheet1!$A$2:$E$36,3,0)</f>
        <v>Thứ 6(07-09)</v>
      </c>
      <c r="Q337" s="37"/>
      <c r="R337" s="38">
        <v>9</v>
      </c>
      <c r="S337" s="38">
        <v>61</v>
      </c>
      <c r="T337" s="38" t="s">
        <v>977</v>
      </c>
      <c r="U337" s="50" t="s">
        <v>941</v>
      </c>
      <c r="V337" s="37"/>
      <c r="W337" s="37" t="s">
        <v>1295</v>
      </c>
      <c r="X337" s="37" t="s">
        <v>1005</v>
      </c>
      <c r="Y337" s="37">
        <v>4</v>
      </c>
      <c r="Z337" s="40"/>
      <c r="AA337" s="49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>
        <v>1</v>
      </c>
      <c r="AP337" s="47">
        <v>1</v>
      </c>
      <c r="AQ337" s="47">
        <v>1</v>
      </c>
      <c r="AR337" s="47">
        <v>1</v>
      </c>
      <c r="AS337" s="47">
        <v>1</v>
      </c>
      <c r="AT337" s="47">
        <v>1</v>
      </c>
      <c r="AU337" s="47">
        <v>1</v>
      </c>
      <c r="AV337" s="47">
        <v>1</v>
      </c>
      <c r="AW337" s="47">
        <v>1</v>
      </c>
      <c r="AX337" s="47">
        <v>1</v>
      </c>
      <c r="AY337" s="47"/>
      <c r="AZ337" s="47"/>
      <c r="BA337" s="47"/>
      <c r="BB337" s="47"/>
      <c r="BC337" s="48"/>
    </row>
    <row r="338" spans="1:55" s="2" customFormat="1" ht="18" x14ac:dyDescent="0.2">
      <c r="A338" s="37">
        <v>440</v>
      </c>
      <c r="B338" s="37" t="s">
        <v>629</v>
      </c>
      <c r="C338" s="37" t="s">
        <v>630</v>
      </c>
      <c r="D338" s="37" t="str">
        <f>B338&amp;"(GD"&amp;H338&amp;"-HK2-2223)"&amp;Z338&amp;"."&amp;Y338</f>
        <v>TRI115(GD2-HK2-2223).5</v>
      </c>
      <c r="E338" s="38">
        <v>2</v>
      </c>
      <c r="F338" s="38">
        <v>30</v>
      </c>
      <c r="G338" s="38">
        <v>3</v>
      </c>
      <c r="H338" s="38">
        <v>2</v>
      </c>
      <c r="I338" s="30" t="s">
        <v>984</v>
      </c>
      <c r="J338" s="38" t="s">
        <v>1164</v>
      </c>
      <c r="K338" s="37">
        <v>31</v>
      </c>
      <c r="L338" s="39"/>
      <c r="M338" s="37" t="e">
        <f>VLOOKUP(K338,Sheet1!$A$8:$E$36,2,0)</f>
        <v>#N/A</v>
      </c>
      <c r="N338" s="37" t="str">
        <f>IFERROR(LEFT(VLOOKUP('2223_HK2_thoikhoabieu'!$K120,Sheet1!$A$2:$E$36,4,0),2),"Không xếp lịch")</f>
        <v>1</v>
      </c>
      <c r="O338" s="37">
        <v>3</v>
      </c>
      <c r="P338" s="37" t="str">
        <f>VLOOKUP(K338,Sheet1!$A$2:$E$36,3,0)</f>
        <v>Thứ 3(01-03)</v>
      </c>
      <c r="Q338" s="37"/>
      <c r="R338" s="38">
        <v>9</v>
      </c>
      <c r="S338" s="38">
        <v>61</v>
      </c>
      <c r="T338" s="38" t="s">
        <v>977</v>
      </c>
      <c r="U338" s="50" t="s">
        <v>953</v>
      </c>
      <c r="V338" s="37"/>
      <c r="W338" s="37" t="s">
        <v>1297</v>
      </c>
      <c r="X338" s="37" t="s">
        <v>1005</v>
      </c>
      <c r="Y338" s="37">
        <v>5</v>
      </c>
      <c r="Z338" s="40"/>
      <c r="AA338" s="49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>
        <v>1</v>
      </c>
      <c r="AP338" s="47">
        <v>1</v>
      </c>
      <c r="AQ338" s="47">
        <v>1</v>
      </c>
      <c r="AR338" s="47">
        <v>1</v>
      </c>
      <c r="AS338" s="47">
        <v>1</v>
      </c>
      <c r="AT338" s="47">
        <v>1</v>
      </c>
      <c r="AU338" s="47">
        <v>1</v>
      </c>
      <c r="AV338" s="47">
        <v>1</v>
      </c>
      <c r="AW338" s="47">
        <v>1</v>
      </c>
      <c r="AX338" s="47">
        <v>1</v>
      </c>
      <c r="AY338" s="47"/>
      <c r="AZ338" s="47"/>
      <c r="BA338" s="47"/>
      <c r="BB338" s="47"/>
      <c r="BC338" s="48"/>
    </row>
    <row r="339" spans="1:55" s="2" customFormat="1" ht="18" x14ac:dyDescent="0.2">
      <c r="A339" s="37">
        <v>440</v>
      </c>
      <c r="B339" s="37" t="s">
        <v>629</v>
      </c>
      <c r="C339" s="37" t="s">
        <v>630</v>
      </c>
      <c r="D339" s="37" t="str">
        <f>B339&amp;"(GD"&amp;H339&amp;"-HK2-2223)"&amp;Z339&amp;"."&amp;Y339</f>
        <v>TRI115(GD2-HK2-2223).6</v>
      </c>
      <c r="E339" s="38">
        <v>2</v>
      </c>
      <c r="F339" s="38">
        <v>30</v>
      </c>
      <c r="G339" s="38">
        <v>3</v>
      </c>
      <c r="H339" s="38">
        <v>2</v>
      </c>
      <c r="I339" s="30" t="s">
        <v>984</v>
      </c>
      <c r="J339" s="38" t="s">
        <v>1164</v>
      </c>
      <c r="K339" s="37">
        <v>24</v>
      </c>
      <c r="L339" s="39"/>
      <c r="M339" s="37" t="str">
        <f>VLOOKUP(K339,Sheet1!$A$8:$E$36,2,0)</f>
        <v>6Ca4</v>
      </c>
      <c r="N339" s="37" t="str">
        <f>IFERROR(LEFT(VLOOKUP('2223_HK2_thoikhoabieu'!$K121,Sheet1!$A$2:$E$36,4,0),2),"Không xếp lịch")</f>
        <v>4</v>
      </c>
      <c r="O339" s="37">
        <v>3</v>
      </c>
      <c r="P339" s="37" t="str">
        <f>VLOOKUP(K339,Sheet1!$A$2:$E$36,3,0)</f>
        <v>Thứ 6(10-12)</v>
      </c>
      <c r="Q339" s="37"/>
      <c r="R339" s="38">
        <v>9</v>
      </c>
      <c r="S339" s="38">
        <v>61</v>
      </c>
      <c r="T339" s="38" t="s">
        <v>978</v>
      </c>
      <c r="U339" s="50" t="s">
        <v>955</v>
      </c>
      <c r="V339" s="37"/>
      <c r="W339" s="37" t="s">
        <v>1296</v>
      </c>
      <c r="X339" s="37" t="s">
        <v>1007</v>
      </c>
      <c r="Y339" s="37">
        <v>6</v>
      </c>
      <c r="Z339" s="40"/>
      <c r="AA339" s="49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>
        <v>1</v>
      </c>
      <c r="AP339" s="47">
        <v>1</v>
      </c>
      <c r="AQ339" s="47">
        <v>1</v>
      </c>
      <c r="AR339" s="47">
        <v>1</v>
      </c>
      <c r="AS339" s="47">
        <v>1</v>
      </c>
      <c r="AT339" s="47">
        <v>1</v>
      </c>
      <c r="AU339" s="47">
        <v>1</v>
      </c>
      <c r="AV339" s="47">
        <v>1</v>
      </c>
      <c r="AW339" s="47">
        <v>1</v>
      </c>
      <c r="AX339" s="47">
        <v>1</v>
      </c>
      <c r="AY339" s="47"/>
      <c r="AZ339" s="47"/>
      <c r="BA339" s="47"/>
      <c r="BB339" s="47"/>
      <c r="BC339" s="48"/>
    </row>
    <row r="340" spans="1:55" s="2" customFormat="1" ht="18" x14ac:dyDescent="0.2">
      <c r="A340" s="37">
        <v>440</v>
      </c>
      <c r="B340" s="37" t="s">
        <v>629</v>
      </c>
      <c r="C340" s="37" t="s">
        <v>630</v>
      </c>
      <c r="D340" s="37" t="str">
        <f>B340&amp;"(GD"&amp;H340&amp;"-HK2-2223)"&amp;Z340&amp;"."&amp;Y340</f>
        <v>TRI115(GD2-HK2-2223).7</v>
      </c>
      <c r="E340" s="38">
        <v>2</v>
      </c>
      <c r="F340" s="38">
        <v>30</v>
      </c>
      <c r="G340" s="38">
        <v>3</v>
      </c>
      <c r="H340" s="38">
        <v>2</v>
      </c>
      <c r="I340" s="30" t="s">
        <v>985</v>
      </c>
      <c r="J340" s="38" t="s">
        <v>1164</v>
      </c>
      <c r="K340" s="37">
        <v>34</v>
      </c>
      <c r="L340" s="39"/>
      <c r="M340" s="37" t="str">
        <f>VLOOKUP(K340,Sheet1!$A$8:$E$36,2,0)</f>
        <v>4Ca4</v>
      </c>
      <c r="N340" s="37" t="str">
        <f>IFERROR(LEFT(VLOOKUP('2223_HK2_thoikhoabieu'!$K122,Sheet1!$A$2:$E$36,4,0),2),"Không xếp lịch")</f>
        <v>1</v>
      </c>
      <c r="O340" s="37">
        <v>3</v>
      </c>
      <c r="P340" s="37" t="str">
        <f>VLOOKUP(K340,Sheet1!$A$2:$E$36,3,0)</f>
        <v>Thứ 4(10-12)</v>
      </c>
      <c r="Q340" s="37"/>
      <c r="R340" s="38">
        <v>9</v>
      </c>
      <c r="S340" s="38">
        <v>61</v>
      </c>
      <c r="T340" s="38" t="s">
        <v>977</v>
      </c>
      <c r="U340" s="50" t="s">
        <v>937</v>
      </c>
      <c r="V340" s="37"/>
      <c r="W340" s="37" t="s">
        <v>1295</v>
      </c>
      <c r="X340" s="37" t="s">
        <v>1005</v>
      </c>
      <c r="Y340" s="37">
        <v>7</v>
      </c>
      <c r="Z340" s="40"/>
      <c r="AA340" s="49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>
        <v>1</v>
      </c>
      <c r="AP340" s="47">
        <v>1</v>
      </c>
      <c r="AQ340" s="47">
        <v>1</v>
      </c>
      <c r="AR340" s="47">
        <v>1</v>
      </c>
      <c r="AS340" s="47">
        <v>1</v>
      </c>
      <c r="AT340" s="47">
        <v>1</v>
      </c>
      <c r="AU340" s="47">
        <v>1</v>
      </c>
      <c r="AV340" s="47">
        <v>1</v>
      </c>
      <c r="AW340" s="47">
        <v>1</v>
      </c>
      <c r="AX340" s="47">
        <v>1</v>
      </c>
      <c r="AY340" s="47"/>
      <c r="AZ340" s="47"/>
      <c r="BA340" s="47"/>
      <c r="BB340" s="47"/>
      <c r="BC340" s="48"/>
    </row>
    <row r="341" spans="1:55" s="2" customFormat="1" ht="18" x14ac:dyDescent="0.2">
      <c r="A341" s="37">
        <v>440</v>
      </c>
      <c r="B341" s="37" t="s">
        <v>629</v>
      </c>
      <c r="C341" s="37" t="s">
        <v>630</v>
      </c>
      <c r="D341" s="37" t="str">
        <f>B341&amp;"(GD"&amp;H341&amp;"-HK2-2223)"&amp;Z341&amp;"."&amp;Y341</f>
        <v>TRI115(GD2-HK2-2223).8</v>
      </c>
      <c r="E341" s="38">
        <v>2</v>
      </c>
      <c r="F341" s="38">
        <v>30</v>
      </c>
      <c r="G341" s="38">
        <v>3</v>
      </c>
      <c r="H341" s="38">
        <v>2</v>
      </c>
      <c r="I341" s="30" t="s">
        <v>985</v>
      </c>
      <c r="J341" s="38" t="s">
        <v>1164</v>
      </c>
      <c r="K341" s="37">
        <v>21</v>
      </c>
      <c r="L341" s="39"/>
      <c r="M341" s="37" t="e">
        <f>VLOOKUP(K341,Sheet1!$A$8:$E$36,2,0)</f>
        <v>#N/A</v>
      </c>
      <c r="N341" s="37" t="str">
        <f>IFERROR(LEFT(VLOOKUP('2223_HK2_thoikhoabieu'!$K123,Sheet1!$A$2:$E$36,4,0),2),"Không xếp lịch")</f>
        <v>7</v>
      </c>
      <c r="O341" s="37">
        <v>3</v>
      </c>
      <c r="P341" s="37" t="str">
        <f>VLOOKUP(K341,Sheet1!$A$2:$E$36,3,0)</f>
        <v>Thứ 2(04-06)</v>
      </c>
      <c r="Q341" s="37"/>
      <c r="R341" s="38">
        <v>9</v>
      </c>
      <c r="S341" s="38">
        <v>61</v>
      </c>
      <c r="T341" s="38" t="s">
        <v>977</v>
      </c>
      <c r="U341" s="50" t="s">
        <v>959</v>
      </c>
      <c r="V341" s="37"/>
      <c r="W341" s="37" t="s">
        <v>1295</v>
      </c>
      <c r="X341" s="37" t="s">
        <v>1005</v>
      </c>
      <c r="Y341" s="37">
        <v>8</v>
      </c>
      <c r="Z341" s="40"/>
      <c r="AA341" s="49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>
        <v>1</v>
      </c>
      <c r="AP341" s="47">
        <v>1</v>
      </c>
      <c r="AQ341" s="47">
        <v>1</v>
      </c>
      <c r="AR341" s="47">
        <v>1</v>
      </c>
      <c r="AS341" s="47">
        <v>1</v>
      </c>
      <c r="AT341" s="47">
        <v>1</v>
      </c>
      <c r="AU341" s="47">
        <v>1</v>
      </c>
      <c r="AV341" s="47">
        <v>1</v>
      </c>
      <c r="AW341" s="47">
        <v>1</v>
      </c>
      <c r="AX341" s="47">
        <v>1</v>
      </c>
      <c r="AY341" s="47"/>
      <c r="AZ341" s="47"/>
      <c r="BA341" s="47"/>
      <c r="BB341" s="47"/>
      <c r="BC341" s="48"/>
    </row>
    <row r="342" spans="1:55" s="2" customFormat="1" ht="18" x14ac:dyDescent="0.2">
      <c r="A342" s="37">
        <v>446</v>
      </c>
      <c r="B342" s="37" t="s">
        <v>631</v>
      </c>
      <c r="C342" s="37" t="s">
        <v>630</v>
      </c>
      <c r="D342" s="37" t="str">
        <f>B342&amp;"(GD"&amp;H342&amp;"-HK2-2223)"&amp;Z342&amp;"."&amp;Y342</f>
        <v>TRIH115(GD2-HK2-2223).1</v>
      </c>
      <c r="E342" s="38">
        <v>2</v>
      </c>
      <c r="F342" s="38">
        <v>30</v>
      </c>
      <c r="G342" s="38">
        <v>3</v>
      </c>
      <c r="H342" s="38">
        <v>2</v>
      </c>
      <c r="I342" s="30" t="s">
        <v>984</v>
      </c>
      <c r="J342" s="38" t="s">
        <v>1164</v>
      </c>
      <c r="K342" s="37">
        <v>14</v>
      </c>
      <c r="L342" s="39"/>
      <c r="M342" s="37" t="str">
        <f>VLOOKUP(K342,Sheet1!$A$8:$E$36,2,0)</f>
        <v>6Ca3</v>
      </c>
      <c r="N342" s="37" t="str">
        <f>IFERROR(LEFT(VLOOKUP('2223_HK2_thoikhoabieu'!$K166,Sheet1!$A$2:$E$36,4,0),2),"Không xếp lịch")</f>
        <v>1</v>
      </c>
      <c r="O342" s="37">
        <v>3</v>
      </c>
      <c r="P342" s="37" t="str">
        <f>VLOOKUP(K342,Sheet1!$A$2:$E$36,3,0)</f>
        <v>Thứ 6(07-09)</v>
      </c>
      <c r="Q342" s="37"/>
      <c r="R342" s="38">
        <v>10</v>
      </c>
      <c r="S342" s="38">
        <v>61</v>
      </c>
      <c r="T342" s="38" t="s">
        <v>976</v>
      </c>
      <c r="U342" s="50" t="s">
        <v>921</v>
      </c>
      <c r="V342" s="37"/>
      <c r="W342" s="37" t="s">
        <v>1296</v>
      </c>
      <c r="X342" s="37" t="s">
        <v>1003</v>
      </c>
      <c r="Y342" s="37">
        <v>1</v>
      </c>
      <c r="Z342" s="40"/>
      <c r="AA342" s="49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>
        <v>1</v>
      </c>
      <c r="AP342" s="47">
        <v>1</v>
      </c>
      <c r="AQ342" s="47">
        <v>1</v>
      </c>
      <c r="AR342" s="47">
        <v>1</v>
      </c>
      <c r="AS342" s="47">
        <v>1</v>
      </c>
      <c r="AT342" s="47">
        <v>1</v>
      </c>
      <c r="AU342" s="47">
        <v>1</v>
      </c>
      <c r="AV342" s="47">
        <v>1</v>
      </c>
      <c r="AW342" s="47">
        <v>1</v>
      </c>
      <c r="AX342" s="47">
        <v>1</v>
      </c>
      <c r="AY342" s="47"/>
      <c r="AZ342" s="47"/>
      <c r="BA342" s="47"/>
      <c r="BB342" s="47"/>
      <c r="BC342" s="48"/>
    </row>
    <row r="343" spans="1:55" s="2" customFormat="1" ht="18" x14ac:dyDescent="0.2">
      <c r="A343" s="37">
        <v>446</v>
      </c>
      <c r="B343" s="37" t="s">
        <v>631</v>
      </c>
      <c r="C343" s="37" t="s">
        <v>630</v>
      </c>
      <c r="D343" s="37" t="str">
        <f>B343&amp;"(GD"&amp;H343&amp;"-HK2-2223)"&amp;Z343&amp;"."&amp;Y343</f>
        <v>TRIH115(GD2-HK2-2223).10</v>
      </c>
      <c r="E343" s="38">
        <v>2</v>
      </c>
      <c r="F343" s="38">
        <v>30</v>
      </c>
      <c r="G343" s="38">
        <v>3</v>
      </c>
      <c r="H343" s="38">
        <v>2</v>
      </c>
      <c r="I343" s="30" t="s">
        <v>984</v>
      </c>
      <c r="J343" s="38" t="s">
        <v>1164</v>
      </c>
      <c r="K343" s="37">
        <v>11</v>
      </c>
      <c r="L343" s="39"/>
      <c r="M343" s="37" t="e">
        <f>VLOOKUP(K343,Sheet1!$A$8:$E$36,2,0)</f>
        <v>#N/A</v>
      </c>
      <c r="N343" s="37" t="str">
        <f>IFERROR(LEFT(VLOOKUP('2223_HK2_thoikhoabieu'!$K167,Sheet1!$A$2:$E$36,4,0),2),"Không xếp lịch")</f>
        <v>4</v>
      </c>
      <c r="O343" s="37">
        <v>3</v>
      </c>
      <c r="P343" s="37" t="str">
        <f>VLOOKUP(K343,Sheet1!$A$2:$E$36,3,0)</f>
        <v>Thứ 2(01-03)</v>
      </c>
      <c r="Q343" s="37" t="s">
        <v>1207</v>
      </c>
      <c r="R343" s="38">
        <v>10</v>
      </c>
      <c r="S343" s="38">
        <v>61</v>
      </c>
      <c r="T343" s="38" t="s">
        <v>976</v>
      </c>
      <c r="U343" s="50" t="s">
        <v>928</v>
      </c>
      <c r="V343" s="37"/>
      <c r="W343" s="37" t="s">
        <v>1296</v>
      </c>
      <c r="X343" s="37" t="s">
        <v>1003</v>
      </c>
      <c r="Y343" s="37">
        <v>10</v>
      </c>
      <c r="Z343" s="40"/>
      <c r="AA343" s="49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>
        <v>1</v>
      </c>
      <c r="AP343" s="47">
        <v>1</v>
      </c>
      <c r="AQ343" s="47">
        <v>1</v>
      </c>
      <c r="AR343" s="47">
        <v>1</v>
      </c>
      <c r="AS343" s="47">
        <v>1</v>
      </c>
      <c r="AT343" s="47">
        <v>1</v>
      </c>
      <c r="AU343" s="47">
        <v>1</v>
      </c>
      <c r="AV343" s="47">
        <v>1</v>
      </c>
      <c r="AW343" s="47">
        <v>1</v>
      </c>
      <c r="AX343" s="47">
        <v>1</v>
      </c>
      <c r="AY343" s="47"/>
      <c r="AZ343" s="47"/>
      <c r="BA343" s="47"/>
      <c r="BB343" s="47"/>
      <c r="BC343" s="48"/>
    </row>
    <row r="344" spans="1:55" s="2" customFormat="1" ht="18" x14ac:dyDescent="0.2">
      <c r="A344" s="37">
        <v>446</v>
      </c>
      <c r="B344" s="37" t="s">
        <v>631</v>
      </c>
      <c r="C344" s="37" t="s">
        <v>630</v>
      </c>
      <c r="D344" s="37" t="str">
        <f>B344&amp;"(GD"&amp;H344&amp;"-HK2-2223)"&amp;Z344&amp;"."&amp;Y344</f>
        <v>TRIH115(GD2-HK2-2223).2</v>
      </c>
      <c r="E344" s="38">
        <v>2</v>
      </c>
      <c r="F344" s="38">
        <v>30</v>
      </c>
      <c r="G344" s="38">
        <v>3</v>
      </c>
      <c r="H344" s="38">
        <v>2</v>
      </c>
      <c r="I344" s="30" t="s">
        <v>984</v>
      </c>
      <c r="J344" s="38" t="s">
        <v>1164</v>
      </c>
      <c r="K344" s="37">
        <v>51</v>
      </c>
      <c r="L344" s="39"/>
      <c r="M344" s="37" t="str">
        <f>VLOOKUP(K344,Sheet1!$A$8:$E$36,2,0)</f>
        <v>4Ca1</v>
      </c>
      <c r="N344" s="37" t="str">
        <f>IFERROR(LEFT(VLOOKUP('2223_HK2_thoikhoabieu'!$K168,Sheet1!$A$2:$E$36,4,0),2),"Không xếp lịch")</f>
        <v>10</v>
      </c>
      <c r="O344" s="37">
        <v>3</v>
      </c>
      <c r="P344" s="37" t="str">
        <f>VLOOKUP(K344,Sheet1!$A$2:$E$36,3,0)</f>
        <v>Thứ 4(01-03)</v>
      </c>
      <c r="Q344" s="37"/>
      <c r="R344" s="38">
        <v>10</v>
      </c>
      <c r="S344" s="38">
        <v>61</v>
      </c>
      <c r="T344" s="38" t="s">
        <v>976</v>
      </c>
      <c r="U344" s="50" t="s">
        <v>922</v>
      </c>
      <c r="V344" s="37"/>
      <c r="W344" s="37" t="s">
        <v>1296</v>
      </c>
      <c r="X344" s="37" t="s">
        <v>1003</v>
      </c>
      <c r="Y344" s="37">
        <v>2</v>
      </c>
      <c r="Z344" s="40"/>
      <c r="AA344" s="49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>
        <v>1</v>
      </c>
      <c r="AP344" s="47">
        <v>1</v>
      </c>
      <c r="AQ344" s="47">
        <v>1</v>
      </c>
      <c r="AR344" s="47">
        <v>1</v>
      </c>
      <c r="AS344" s="47">
        <v>1</v>
      </c>
      <c r="AT344" s="47">
        <v>1</v>
      </c>
      <c r="AU344" s="47">
        <v>1</v>
      </c>
      <c r="AV344" s="47">
        <v>1</v>
      </c>
      <c r="AW344" s="47">
        <v>1</v>
      </c>
      <c r="AX344" s="47">
        <v>1</v>
      </c>
      <c r="AY344" s="47"/>
      <c r="AZ344" s="47"/>
      <c r="BA344" s="47"/>
      <c r="BB344" s="47"/>
      <c r="BC344" s="48"/>
    </row>
    <row r="345" spans="1:55" s="2" customFormat="1" ht="18" x14ac:dyDescent="0.2">
      <c r="A345" s="37">
        <v>446</v>
      </c>
      <c r="B345" s="37" t="s">
        <v>631</v>
      </c>
      <c r="C345" s="37" t="s">
        <v>630</v>
      </c>
      <c r="D345" s="37" t="str">
        <f>B345&amp;"(GD"&amp;H345&amp;"-HK2-2223)"&amp;Z345&amp;"."&amp;Y345</f>
        <v>TRIH115(GD2-HK2-2223).3</v>
      </c>
      <c r="E345" s="38">
        <v>2</v>
      </c>
      <c r="F345" s="38">
        <v>30</v>
      </c>
      <c r="G345" s="38">
        <v>3</v>
      </c>
      <c r="H345" s="38">
        <v>2</v>
      </c>
      <c r="I345" s="30" t="s">
        <v>984</v>
      </c>
      <c r="J345" s="38" t="s">
        <v>1164</v>
      </c>
      <c r="K345" s="37">
        <v>54</v>
      </c>
      <c r="L345" s="39"/>
      <c r="M345" s="37" t="str">
        <f>VLOOKUP(K345,Sheet1!$A$8:$E$36,2,0)</f>
        <v>5Ca4</v>
      </c>
      <c r="N345" s="37" t="str">
        <f>IFERROR(LEFT(VLOOKUP('2223_HK2_thoikhoabieu'!$K169,Sheet1!$A$2:$E$36,4,0),2),"Không xếp lịch")</f>
        <v>7</v>
      </c>
      <c r="O345" s="37">
        <v>3</v>
      </c>
      <c r="P345" s="37" t="str">
        <f>VLOOKUP(K345,Sheet1!$A$2:$E$36,3,0)</f>
        <v>Thứ 5(10-12)</v>
      </c>
      <c r="Q345" s="37"/>
      <c r="R345" s="38">
        <v>10</v>
      </c>
      <c r="S345" s="38">
        <v>61</v>
      </c>
      <c r="T345" s="38" t="s">
        <v>976</v>
      </c>
      <c r="U345" s="50" t="s">
        <v>925</v>
      </c>
      <c r="V345" s="37"/>
      <c r="W345" s="37" t="s">
        <v>1296</v>
      </c>
      <c r="X345" s="37" t="s">
        <v>1003</v>
      </c>
      <c r="Y345" s="37">
        <v>3</v>
      </c>
      <c r="Z345" s="40"/>
      <c r="AA345" s="49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>
        <v>1</v>
      </c>
      <c r="AP345" s="47">
        <v>1</v>
      </c>
      <c r="AQ345" s="47">
        <v>1</v>
      </c>
      <c r="AR345" s="47">
        <v>1</v>
      </c>
      <c r="AS345" s="47">
        <v>1</v>
      </c>
      <c r="AT345" s="47">
        <v>1</v>
      </c>
      <c r="AU345" s="47">
        <v>1</v>
      </c>
      <c r="AV345" s="47">
        <v>1</v>
      </c>
      <c r="AW345" s="47">
        <v>1</v>
      </c>
      <c r="AX345" s="47">
        <v>1</v>
      </c>
      <c r="AY345" s="47"/>
      <c r="AZ345" s="47"/>
      <c r="BA345" s="47"/>
      <c r="BB345" s="47"/>
      <c r="BC345" s="48"/>
    </row>
    <row r="346" spans="1:55" s="2" customFormat="1" ht="18" x14ac:dyDescent="0.2">
      <c r="A346" s="37">
        <v>446</v>
      </c>
      <c r="B346" s="37" t="s">
        <v>631</v>
      </c>
      <c r="C346" s="37" t="s">
        <v>630</v>
      </c>
      <c r="D346" s="37" t="str">
        <f>B346&amp;"(GD"&amp;H346&amp;"-HK2-2223)"&amp;Z346&amp;"."&amp;Y346</f>
        <v>TRIH115(GD2-HK2-2223).4</v>
      </c>
      <c r="E346" s="38">
        <v>2</v>
      </c>
      <c r="F346" s="38">
        <v>30</v>
      </c>
      <c r="G346" s="38">
        <v>3</v>
      </c>
      <c r="H346" s="38">
        <v>2</v>
      </c>
      <c r="I346" s="30" t="s">
        <v>984</v>
      </c>
      <c r="J346" s="38" t="s">
        <v>1164</v>
      </c>
      <c r="K346" s="37">
        <v>53</v>
      </c>
      <c r="L346" s="39"/>
      <c r="M346" s="37" t="str">
        <f>VLOOKUP(K346,Sheet1!$A$8:$E$36,2,0)</f>
        <v>3Ca3</v>
      </c>
      <c r="N346" s="37" t="str">
        <f>IFERROR(LEFT(VLOOKUP('2223_HK2_thoikhoabieu'!$K170,Sheet1!$A$2:$E$36,4,0),2),"Không xếp lịch")</f>
        <v>1</v>
      </c>
      <c r="O346" s="37">
        <v>3</v>
      </c>
      <c r="P346" s="37" t="str">
        <f>VLOOKUP(K346,Sheet1!$A$2:$E$36,3,0)</f>
        <v>Thứ 3(07-09)</v>
      </c>
      <c r="Q346" s="37"/>
      <c r="R346" s="38">
        <v>10</v>
      </c>
      <c r="S346" s="38">
        <v>61</v>
      </c>
      <c r="T346" s="38" t="s">
        <v>976</v>
      </c>
      <c r="U346" s="50" t="s">
        <v>924</v>
      </c>
      <c r="V346" s="37"/>
      <c r="W346" s="37" t="s">
        <v>1296</v>
      </c>
      <c r="X346" s="37" t="s">
        <v>1003</v>
      </c>
      <c r="Y346" s="37">
        <v>4</v>
      </c>
      <c r="Z346" s="40"/>
      <c r="AA346" s="49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>
        <v>1</v>
      </c>
      <c r="AP346" s="47">
        <v>1</v>
      </c>
      <c r="AQ346" s="47">
        <v>1</v>
      </c>
      <c r="AR346" s="47">
        <v>1</v>
      </c>
      <c r="AS346" s="47">
        <v>1</v>
      </c>
      <c r="AT346" s="47">
        <v>1</v>
      </c>
      <c r="AU346" s="47">
        <v>1</v>
      </c>
      <c r="AV346" s="47">
        <v>1</v>
      </c>
      <c r="AW346" s="47">
        <v>1</v>
      </c>
      <c r="AX346" s="47">
        <v>1</v>
      </c>
      <c r="AY346" s="47"/>
      <c r="AZ346" s="47"/>
      <c r="BA346" s="47"/>
      <c r="BB346" s="47"/>
      <c r="BC346" s="48"/>
    </row>
    <row r="347" spans="1:55" s="2" customFormat="1" ht="18" x14ac:dyDescent="0.2">
      <c r="A347" s="37">
        <v>446</v>
      </c>
      <c r="B347" s="37" t="s">
        <v>631</v>
      </c>
      <c r="C347" s="37" t="s">
        <v>630</v>
      </c>
      <c r="D347" s="37" t="str">
        <f>B347&amp;"(GD"&amp;H347&amp;"-HK2-2223)"&amp;Z347&amp;"."&amp;Y347</f>
        <v>TRIH115(GD2-HK2-2223).5</v>
      </c>
      <c r="E347" s="38">
        <v>2</v>
      </c>
      <c r="F347" s="38">
        <v>30</v>
      </c>
      <c r="G347" s="38">
        <v>3</v>
      </c>
      <c r="H347" s="38">
        <v>2</v>
      </c>
      <c r="I347" s="30" t="s">
        <v>984</v>
      </c>
      <c r="J347" s="38" t="s">
        <v>1164</v>
      </c>
      <c r="K347" s="37">
        <v>33</v>
      </c>
      <c r="L347" s="39"/>
      <c r="M347" s="37" t="e">
        <f>VLOOKUP(K347,Sheet1!$A$8:$E$36,2,0)</f>
        <v>#N/A</v>
      </c>
      <c r="N347" s="37" t="str">
        <f>IFERROR(LEFT(VLOOKUP('2223_HK2_thoikhoabieu'!$K171,Sheet1!$A$2:$E$36,4,0),2),"Không xếp lịch")</f>
        <v>4</v>
      </c>
      <c r="O347" s="37">
        <v>3</v>
      </c>
      <c r="P347" s="37" t="str">
        <f>VLOOKUP(K347,Sheet1!$A$2:$E$36,3,0)</f>
        <v>Thứ 2(07-09)</v>
      </c>
      <c r="Q347" s="37"/>
      <c r="R347" s="38">
        <v>10</v>
      </c>
      <c r="S347" s="38">
        <v>61</v>
      </c>
      <c r="T347" s="38" t="s">
        <v>976</v>
      </c>
      <c r="U347" s="50" t="s">
        <v>926</v>
      </c>
      <c r="V347" s="37"/>
      <c r="W347" s="37" t="s">
        <v>1296</v>
      </c>
      <c r="X347" s="37" t="s">
        <v>1003</v>
      </c>
      <c r="Y347" s="37">
        <v>5</v>
      </c>
      <c r="Z347" s="40"/>
      <c r="AA347" s="49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>
        <v>1</v>
      </c>
      <c r="AP347" s="47">
        <v>1</v>
      </c>
      <c r="AQ347" s="47">
        <v>1</v>
      </c>
      <c r="AR347" s="47">
        <v>1</v>
      </c>
      <c r="AS347" s="47">
        <v>1</v>
      </c>
      <c r="AT347" s="47">
        <v>1</v>
      </c>
      <c r="AU347" s="47">
        <v>1</v>
      </c>
      <c r="AV347" s="47">
        <v>1</v>
      </c>
      <c r="AW347" s="47">
        <v>1</v>
      </c>
      <c r="AX347" s="47">
        <v>1</v>
      </c>
      <c r="AY347" s="47"/>
      <c r="AZ347" s="47"/>
      <c r="BA347" s="47"/>
      <c r="BB347" s="47"/>
      <c r="BC347" s="48"/>
    </row>
    <row r="348" spans="1:55" s="2" customFormat="1" ht="18" x14ac:dyDescent="0.2">
      <c r="A348" s="37">
        <v>446</v>
      </c>
      <c r="B348" s="37" t="s">
        <v>631</v>
      </c>
      <c r="C348" s="37" t="s">
        <v>630</v>
      </c>
      <c r="D348" s="37" t="str">
        <f>B348&amp;"(GD"&amp;H348&amp;"-HK2-2223)"&amp;Z348&amp;"."&amp;Y348</f>
        <v>TRIH115(GD2-HK2-2223).6</v>
      </c>
      <c r="E348" s="38">
        <v>2</v>
      </c>
      <c r="F348" s="38">
        <v>30</v>
      </c>
      <c r="G348" s="38">
        <v>3</v>
      </c>
      <c r="H348" s="38">
        <v>2</v>
      </c>
      <c r="I348" s="30" t="s">
        <v>984</v>
      </c>
      <c r="J348" s="38" t="s">
        <v>1164</v>
      </c>
      <c r="K348" s="37">
        <v>11</v>
      </c>
      <c r="L348" s="39"/>
      <c r="M348" s="37" t="e">
        <f>VLOOKUP(K348,Sheet1!$A$8:$E$36,2,0)</f>
        <v>#N/A</v>
      </c>
      <c r="N348" s="37" t="str">
        <f>IFERROR(LEFT(VLOOKUP('2223_HK2_thoikhoabieu'!$K172,Sheet1!$A$2:$E$36,4,0),2),"Không xếp lịch")</f>
        <v>1</v>
      </c>
      <c r="O348" s="37">
        <v>3</v>
      </c>
      <c r="P348" s="37" t="str">
        <f>VLOOKUP(K348,Sheet1!$A$2:$E$36,3,0)</f>
        <v>Thứ 2(01-03)</v>
      </c>
      <c r="Q348" s="37" t="s">
        <v>1206</v>
      </c>
      <c r="R348" s="38">
        <v>10</v>
      </c>
      <c r="S348" s="38">
        <v>61</v>
      </c>
      <c r="T348" s="38" t="s">
        <v>976</v>
      </c>
      <c r="U348" s="50" t="s">
        <v>865</v>
      </c>
      <c r="V348" s="37"/>
      <c r="W348" s="37" t="s">
        <v>1296</v>
      </c>
      <c r="X348" s="37" t="s">
        <v>1003</v>
      </c>
      <c r="Y348" s="37">
        <v>6</v>
      </c>
      <c r="Z348" s="40"/>
      <c r="AA348" s="49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>
        <v>1</v>
      </c>
      <c r="AP348" s="47">
        <v>1</v>
      </c>
      <c r="AQ348" s="47">
        <v>1</v>
      </c>
      <c r="AR348" s="47">
        <v>1</v>
      </c>
      <c r="AS348" s="47">
        <v>1</v>
      </c>
      <c r="AT348" s="47">
        <v>1</v>
      </c>
      <c r="AU348" s="47">
        <v>1</v>
      </c>
      <c r="AV348" s="47">
        <v>1</v>
      </c>
      <c r="AW348" s="47">
        <v>1</v>
      </c>
      <c r="AX348" s="47">
        <v>1</v>
      </c>
      <c r="AY348" s="47"/>
      <c r="AZ348" s="47"/>
      <c r="BA348" s="47"/>
      <c r="BB348" s="47"/>
      <c r="BC348" s="48"/>
    </row>
    <row r="349" spans="1:55" s="2" customFormat="1" ht="36" x14ac:dyDescent="0.2">
      <c r="A349" s="37">
        <v>446</v>
      </c>
      <c r="B349" s="37" t="s">
        <v>631</v>
      </c>
      <c r="C349" s="37" t="s">
        <v>630</v>
      </c>
      <c r="D349" s="37" t="str">
        <f>B349&amp;"(GD"&amp;H349&amp;"-HK2-2223)"&amp;Z349&amp;"."&amp;Y349</f>
        <v>TRIH115(GD2-HK2-2223).7</v>
      </c>
      <c r="E349" s="38">
        <v>2</v>
      </c>
      <c r="F349" s="38">
        <v>30</v>
      </c>
      <c r="G349" s="38">
        <v>3</v>
      </c>
      <c r="H349" s="38">
        <v>2</v>
      </c>
      <c r="I349" s="30" t="s">
        <v>984</v>
      </c>
      <c r="J349" s="38" t="s">
        <v>1164</v>
      </c>
      <c r="K349" s="37">
        <v>34</v>
      </c>
      <c r="L349" s="39"/>
      <c r="M349" s="37" t="str">
        <f>VLOOKUP(K349,Sheet1!$A$8:$E$36,2,0)</f>
        <v>4Ca4</v>
      </c>
      <c r="N349" s="37" t="str">
        <f>IFERROR(LEFT(VLOOKUP('2223_HK2_thoikhoabieu'!$K173,Sheet1!$A$2:$E$36,4,0),2),"Không xếp lịch")</f>
        <v>4</v>
      </c>
      <c r="O349" s="37">
        <v>3</v>
      </c>
      <c r="P349" s="37" t="str">
        <f>VLOOKUP(K349,Sheet1!$A$2:$E$36,3,0)</f>
        <v>Thứ 4(10-12)</v>
      </c>
      <c r="Q349" s="37"/>
      <c r="R349" s="38">
        <v>10</v>
      </c>
      <c r="S349" s="38">
        <v>61</v>
      </c>
      <c r="T349" s="38" t="s">
        <v>976</v>
      </c>
      <c r="U349" s="50" t="s">
        <v>927</v>
      </c>
      <c r="V349" s="37"/>
      <c r="W349" s="37" t="s">
        <v>1296</v>
      </c>
      <c r="X349" s="37" t="s">
        <v>1003</v>
      </c>
      <c r="Y349" s="37">
        <v>7</v>
      </c>
      <c r="Z349" s="40"/>
      <c r="AA349" s="49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>
        <v>1</v>
      </c>
      <c r="AP349" s="47">
        <v>1</v>
      </c>
      <c r="AQ349" s="47">
        <v>1</v>
      </c>
      <c r="AR349" s="47">
        <v>1</v>
      </c>
      <c r="AS349" s="47">
        <v>1</v>
      </c>
      <c r="AT349" s="47">
        <v>1</v>
      </c>
      <c r="AU349" s="47">
        <v>1</v>
      </c>
      <c r="AV349" s="47">
        <v>1</v>
      </c>
      <c r="AW349" s="47">
        <v>1</v>
      </c>
      <c r="AX349" s="47">
        <v>1</v>
      </c>
      <c r="AY349" s="47"/>
      <c r="AZ349" s="47"/>
      <c r="BA349" s="47"/>
      <c r="BB349" s="47"/>
      <c r="BC349" s="48"/>
    </row>
    <row r="350" spans="1:55" s="2" customFormat="1" ht="54" x14ac:dyDescent="0.2">
      <c r="A350" s="37">
        <v>446</v>
      </c>
      <c r="B350" s="37" t="s">
        <v>631</v>
      </c>
      <c r="C350" s="37" t="s">
        <v>630</v>
      </c>
      <c r="D350" s="37" t="str">
        <f>B350&amp;"(GD"&amp;H350&amp;"-HK2-2223)"&amp;Z350&amp;"."&amp;Y350</f>
        <v>TRIH115(GD2-HK2-2223).8</v>
      </c>
      <c r="E350" s="38">
        <v>2</v>
      </c>
      <c r="F350" s="38">
        <v>30</v>
      </c>
      <c r="G350" s="38">
        <v>3</v>
      </c>
      <c r="H350" s="38">
        <v>2</v>
      </c>
      <c r="I350" s="30" t="s">
        <v>984</v>
      </c>
      <c r="J350" s="38" t="s">
        <v>1164</v>
      </c>
      <c r="K350" s="37">
        <v>22</v>
      </c>
      <c r="L350" s="39"/>
      <c r="M350" s="37" t="str">
        <f>VLOOKUP(K350,Sheet1!$A$8:$E$36,2,0)</f>
        <v>5Ca1</v>
      </c>
      <c r="N350" s="37" t="str">
        <f>IFERROR(LEFT(VLOOKUP('2223_HK2_thoikhoabieu'!$K174,Sheet1!$A$2:$E$36,4,0),2),"Không xếp lịch")</f>
        <v>1</v>
      </c>
      <c r="O350" s="37">
        <v>3</v>
      </c>
      <c r="P350" s="37" t="str">
        <f>VLOOKUP(K350,Sheet1!$A$2:$E$36,3,0)</f>
        <v>Thứ 5(01-03)</v>
      </c>
      <c r="Q350" s="37"/>
      <c r="R350" s="38">
        <v>10</v>
      </c>
      <c r="S350" s="38">
        <v>61</v>
      </c>
      <c r="T350" s="38" t="s">
        <v>976</v>
      </c>
      <c r="U350" s="50" t="s">
        <v>911</v>
      </c>
      <c r="V350" s="37"/>
      <c r="W350" s="37" t="s">
        <v>1296</v>
      </c>
      <c r="X350" s="37" t="s">
        <v>1003</v>
      </c>
      <c r="Y350" s="37">
        <v>8</v>
      </c>
      <c r="Z350" s="40"/>
      <c r="AA350" s="49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>
        <v>1</v>
      </c>
      <c r="AP350" s="47">
        <v>1</v>
      </c>
      <c r="AQ350" s="47">
        <v>1</v>
      </c>
      <c r="AR350" s="47">
        <v>1</v>
      </c>
      <c r="AS350" s="47">
        <v>1</v>
      </c>
      <c r="AT350" s="47">
        <v>1</v>
      </c>
      <c r="AU350" s="47">
        <v>1</v>
      </c>
      <c r="AV350" s="47">
        <v>1</v>
      </c>
      <c r="AW350" s="47">
        <v>1</v>
      </c>
      <c r="AX350" s="47">
        <v>1</v>
      </c>
      <c r="AY350" s="47"/>
      <c r="AZ350" s="47"/>
      <c r="BA350" s="47"/>
      <c r="BB350" s="47"/>
      <c r="BC350" s="48"/>
    </row>
    <row r="351" spans="1:55" s="2" customFormat="1" ht="18" x14ac:dyDescent="0.2">
      <c r="A351" s="37">
        <v>446</v>
      </c>
      <c r="B351" s="37" t="s">
        <v>631</v>
      </c>
      <c r="C351" s="37" t="s">
        <v>630</v>
      </c>
      <c r="D351" s="37" t="str">
        <f>B351&amp;"(GD"&amp;H351&amp;"-HK2-2223)"&amp;Z351&amp;"."&amp;Y351</f>
        <v>TRIH115(GD2-HK2-2223).9</v>
      </c>
      <c r="E351" s="38">
        <v>2</v>
      </c>
      <c r="F351" s="38">
        <v>30</v>
      </c>
      <c r="G351" s="38">
        <v>3</v>
      </c>
      <c r="H351" s="38">
        <v>2</v>
      </c>
      <c r="I351" s="30" t="s">
        <v>984</v>
      </c>
      <c r="J351" s="38" t="s">
        <v>1164</v>
      </c>
      <c r="K351" s="37">
        <v>43</v>
      </c>
      <c r="L351" s="39"/>
      <c r="M351" s="37" t="e">
        <f>VLOOKUP(K351,Sheet1!$A$8:$E$36,2,0)</f>
        <v>#N/A</v>
      </c>
      <c r="N351" s="37" t="str">
        <f>IFERROR(LEFT(VLOOKUP('2223_HK2_thoikhoabieu'!$K175,Sheet1!$A$2:$E$36,4,0),2),"Không xếp lịch")</f>
        <v>4</v>
      </c>
      <c r="O351" s="37">
        <v>3</v>
      </c>
      <c r="P351" s="37" t="str">
        <f>VLOOKUP(K351,Sheet1!$A$2:$E$36,3,0)</f>
        <v>Thứ 2(10-12)</v>
      </c>
      <c r="Q351" s="37"/>
      <c r="R351" s="38">
        <v>10</v>
      </c>
      <c r="S351" s="38">
        <v>61</v>
      </c>
      <c r="T351" s="38" t="s">
        <v>976</v>
      </c>
      <c r="U351" s="50" t="s">
        <v>923</v>
      </c>
      <c r="V351" s="37"/>
      <c r="W351" s="37" t="s">
        <v>1296</v>
      </c>
      <c r="X351" s="37" t="s">
        <v>1003</v>
      </c>
      <c r="Y351" s="37">
        <v>9</v>
      </c>
      <c r="Z351" s="40"/>
      <c r="AA351" s="49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>
        <v>1</v>
      </c>
      <c r="AP351" s="47">
        <v>1</v>
      </c>
      <c r="AQ351" s="47">
        <v>1</v>
      </c>
      <c r="AR351" s="47">
        <v>1</v>
      </c>
      <c r="AS351" s="47">
        <v>1</v>
      </c>
      <c r="AT351" s="47">
        <v>1</v>
      </c>
      <c r="AU351" s="47">
        <v>1</v>
      </c>
      <c r="AV351" s="47">
        <v>1</v>
      </c>
      <c r="AW351" s="47">
        <v>1</v>
      </c>
      <c r="AX351" s="47">
        <v>1</v>
      </c>
      <c r="AY351" s="47"/>
      <c r="AZ351" s="47"/>
      <c r="BA351" s="47"/>
      <c r="BB351" s="47"/>
      <c r="BC351" s="48"/>
    </row>
    <row r="352" spans="1:55" s="2" customFormat="1" ht="30" x14ac:dyDescent="0.2">
      <c r="A352" s="37">
        <v>21</v>
      </c>
      <c r="B352" s="39" t="s">
        <v>99</v>
      </c>
      <c r="C352" s="39" t="s">
        <v>100</v>
      </c>
      <c r="D352" s="37" t="str">
        <f>B352&amp;"(GD"&amp;H352&amp;"-HK2-2223)"&amp;Z352&amp;"."&amp;Y352</f>
        <v>KTE321(GD1-HK2-2223).1</v>
      </c>
      <c r="E352" s="38">
        <v>3</v>
      </c>
      <c r="F352" s="38">
        <v>45</v>
      </c>
      <c r="G352" s="38">
        <v>6</v>
      </c>
      <c r="H352" s="38">
        <v>1</v>
      </c>
      <c r="I352" s="30"/>
      <c r="J352" s="38" t="s">
        <v>1183</v>
      </c>
      <c r="K352" s="37">
        <v>43</v>
      </c>
      <c r="L352" s="39"/>
      <c r="M352" s="37" t="e">
        <f>VLOOKUP(K352,Sheet1!$A$8:$E$36,2,0)</f>
        <v>#N/A</v>
      </c>
      <c r="N352" s="37" t="str">
        <f>IFERROR(LEFT(VLOOKUP('2223_HK2_thoikhoabieu'!$K655,Sheet1!$A$2:$E$36,4,0),2),"Không xếp lịch")</f>
        <v>4</v>
      </c>
      <c r="O352" s="37">
        <v>100</v>
      </c>
      <c r="P352" s="37" t="str">
        <f>VLOOKUP(K352,Sheet1!$A$2:$E$36,3,0)</f>
        <v>Thứ 2(10-12)</v>
      </c>
      <c r="Q352" s="37"/>
      <c r="R352" s="38">
        <v>1</v>
      </c>
      <c r="S352" s="38">
        <v>59</v>
      </c>
      <c r="T352" s="38" t="s">
        <v>977</v>
      </c>
      <c r="U352" s="37" t="s">
        <v>101</v>
      </c>
      <c r="V352" s="37"/>
      <c r="W352" s="37"/>
      <c r="X352" s="37" t="s">
        <v>1005</v>
      </c>
      <c r="Y352" s="37">
        <v>1</v>
      </c>
      <c r="Z352" s="40"/>
      <c r="AA352" s="45">
        <v>1</v>
      </c>
      <c r="AB352" s="46"/>
      <c r="AC352" s="46"/>
      <c r="AD352" s="46"/>
      <c r="AE352" s="46">
        <v>1</v>
      </c>
      <c r="AF352" s="46">
        <v>1</v>
      </c>
      <c r="AG352" s="46">
        <v>1</v>
      </c>
      <c r="AH352" s="46">
        <v>1</v>
      </c>
      <c r="AI352" s="46">
        <v>1</v>
      </c>
      <c r="AJ352" s="46">
        <v>1</v>
      </c>
      <c r="AK352" s="46">
        <v>1</v>
      </c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8"/>
    </row>
    <row r="353" spans="1:55" s="2" customFormat="1" ht="30" x14ac:dyDescent="0.2">
      <c r="A353" s="37">
        <v>21</v>
      </c>
      <c r="B353" s="39" t="s">
        <v>99</v>
      </c>
      <c r="C353" s="39" t="s">
        <v>100</v>
      </c>
      <c r="D353" s="37" t="str">
        <f>B353&amp;"(GD"&amp;H353&amp;"-HK2-2223)"&amp;Z353&amp;"."&amp;Y353</f>
        <v>KTE321(GD1-HK2-2223).1</v>
      </c>
      <c r="E353" s="38">
        <v>3</v>
      </c>
      <c r="F353" s="38">
        <v>45</v>
      </c>
      <c r="G353" s="38">
        <v>6</v>
      </c>
      <c r="H353" s="38">
        <v>1</v>
      </c>
      <c r="I353" s="30"/>
      <c r="J353" s="38" t="s">
        <v>1183</v>
      </c>
      <c r="K353" s="37">
        <v>44</v>
      </c>
      <c r="L353" s="39" t="s">
        <v>988</v>
      </c>
      <c r="M353" s="37" t="str">
        <f>VLOOKUP(K353,Sheet1!$A$8:$E$36,2,0)</f>
        <v>5Ca3</v>
      </c>
      <c r="N353" s="37" t="str">
        <f>IFERROR(LEFT(VLOOKUP('2223_HK2_thoikhoabieu'!$K656,Sheet1!$A$2:$E$36,4,0),2),"Không xếp lịch")</f>
        <v>1</v>
      </c>
      <c r="O353" s="37">
        <v>100</v>
      </c>
      <c r="P353" s="37" t="str">
        <f>VLOOKUP(K353,Sheet1!$A$2:$E$36,3,0)</f>
        <v>Thứ 5(07-09)</v>
      </c>
      <c r="Q353" s="37"/>
      <c r="R353" s="38">
        <v>1</v>
      </c>
      <c r="S353" s="38">
        <v>59</v>
      </c>
      <c r="T353" s="38" t="s">
        <v>977</v>
      </c>
      <c r="U353" s="37" t="s">
        <v>101</v>
      </c>
      <c r="V353" s="37"/>
      <c r="W353" s="37"/>
      <c r="X353" s="37" t="s">
        <v>1005</v>
      </c>
      <c r="Y353" s="37">
        <v>1</v>
      </c>
      <c r="Z353" s="40"/>
      <c r="AA353" s="45">
        <v>1</v>
      </c>
      <c r="AB353" s="46"/>
      <c r="AC353" s="46"/>
      <c r="AD353" s="46"/>
      <c r="AE353" s="46">
        <v>1</v>
      </c>
      <c r="AF353" s="46">
        <v>1</v>
      </c>
      <c r="AG353" s="46">
        <v>1</v>
      </c>
      <c r="AH353" s="46">
        <v>1</v>
      </c>
      <c r="AI353" s="46">
        <v>1</v>
      </c>
      <c r="AJ353" s="46">
        <v>1</v>
      </c>
      <c r="AK353" s="46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8"/>
    </row>
    <row r="354" spans="1:55" s="2" customFormat="1" ht="16.5" customHeight="1" x14ac:dyDescent="0.2">
      <c r="A354" s="37">
        <v>443</v>
      </c>
      <c r="B354" s="51" t="s">
        <v>1328</v>
      </c>
      <c r="C354" s="51" t="s">
        <v>1329</v>
      </c>
      <c r="D354" s="37" t="str">
        <f>B354&amp;"(GD"&amp;H354&amp;"-HK2-2223)"&amp;Z354&amp;"."&amp;Y354</f>
        <v>KTE200(GD1-HK2-2223).1</v>
      </c>
      <c r="E354" s="30">
        <v>3</v>
      </c>
      <c r="F354" s="30">
        <v>45</v>
      </c>
      <c r="G354" s="30">
        <v>6</v>
      </c>
      <c r="H354" s="30">
        <v>1</v>
      </c>
      <c r="I354" s="30" t="s">
        <v>984</v>
      </c>
      <c r="J354" s="30" t="s">
        <v>1313</v>
      </c>
      <c r="K354" s="37">
        <v>51</v>
      </c>
      <c r="L354" s="39"/>
      <c r="M354" s="37" t="str">
        <f>VLOOKUP(K354,Sheet1!$A$8:$E$36,2,0)</f>
        <v>4Ca1</v>
      </c>
      <c r="N354" s="37" t="str">
        <f>IFERROR(LEFT(VLOOKUP('2223_HK2_thoikhoabieu'!$K544,Sheet1!$A$2:$E$36,4,0),2),"Không xếp lịch")</f>
        <v>7</v>
      </c>
      <c r="O354" s="37">
        <v>3</v>
      </c>
      <c r="P354" s="37" t="str">
        <f>VLOOKUP(K354,Sheet1!$A$2:$E$36,3,0)</f>
        <v>Thứ 4(01-03)</v>
      </c>
      <c r="Q354" s="37"/>
      <c r="R354" s="38">
        <v>10</v>
      </c>
      <c r="S354" s="30">
        <v>61</v>
      </c>
      <c r="T354" s="30" t="s">
        <v>977</v>
      </c>
      <c r="U354" s="52" t="s">
        <v>938</v>
      </c>
      <c r="V354" s="51" t="s">
        <v>1327</v>
      </c>
      <c r="W354" s="51" t="s">
        <v>1297</v>
      </c>
      <c r="X354" s="51" t="s">
        <v>1005</v>
      </c>
      <c r="Y354" s="51">
        <v>1</v>
      </c>
      <c r="Z354" s="53"/>
      <c r="AA354" s="54"/>
      <c r="AB354" s="55"/>
      <c r="AC354" s="55"/>
      <c r="AD354" s="55"/>
      <c r="AE354" s="55"/>
      <c r="AF354" s="55"/>
      <c r="AG354" s="55"/>
      <c r="AH354" s="55">
        <v>1</v>
      </c>
      <c r="AI354" s="55">
        <v>1</v>
      </c>
      <c r="AJ354" s="55">
        <v>1</v>
      </c>
      <c r="AK354" s="55">
        <v>1</v>
      </c>
      <c r="AL354" s="55">
        <v>1</v>
      </c>
      <c r="AM354" s="55">
        <v>1</v>
      </c>
      <c r="AN354" s="55">
        <v>1</v>
      </c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68"/>
      <c r="BC354" s="69"/>
    </row>
    <row r="355" spans="1:55" s="2" customFormat="1" ht="45" x14ac:dyDescent="0.2">
      <c r="A355" s="37">
        <v>443</v>
      </c>
      <c r="B355" s="51" t="s">
        <v>1328</v>
      </c>
      <c r="C355" s="51" t="s">
        <v>1329</v>
      </c>
      <c r="D355" s="37" t="str">
        <f>B355&amp;"(GD"&amp;H355&amp;"-HK2-2223)"&amp;Z355&amp;"."&amp;Y355</f>
        <v>KTE200(GD1-HK2-2223).7</v>
      </c>
      <c r="E355" s="30">
        <v>3</v>
      </c>
      <c r="F355" s="30">
        <v>45</v>
      </c>
      <c r="G355" s="30">
        <v>6</v>
      </c>
      <c r="H355" s="30">
        <v>1</v>
      </c>
      <c r="I355" s="30" t="s">
        <v>984</v>
      </c>
      <c r="J355" s="30" t="s">
        <v>1313</v>
      </c>
      <c r="K355" s="37">
        <v>52</v>
      </c>
      <c r="L355" s="39" t="s">
        <v>988</v>
      </c>
      <c r="M355" s="37" t="str">
        <f>VLOOKUP(K355,Sheet1!$A$8:$E$36,2,0)</f>
        <v>6Ca2</v>
      </c>
      <c r="N355" s="37" t="str">
        <f>IFERROR(LEFT(VLOOKUP('2223_HK2_thoikhoabieu'!$K545,Sheet1!$A$2:$E$36,4,0),2),"Không xếp lịch")</f>
        <v>10</v>
      </c>
      <c r="O355" s="37">
        <v>3</v>
      </c>
      <c r="P355" s="37" t="str">
        <f>VLOOKUP(K355,Sheet1!$A$2:$E$36,3,0)</f>
        <v>Thứ 6(04-06)</v>
      </c>
      <c r="Q355" s="37"/>
      <c r="R355" s="38">
        <v>10</v>
      </c>
      <c r="S355" s="30">
        <v>61</v>
      </c>
      <c r="T355" s="30" t="s">
        <v>977</v>
      </c>
      <c r="U355" s="52" t="s">
        <v>938</v>
      </c>
      <c r="V355" s="51" t="s">
        <v>1327</v>
      </c>
      <c r="W355" s="51" t="s">
        <v>1297</v>
      </c>
      <c r="X355" s="51" t="s">
        <v>1005</v>
      </c>
      <c r="Y355" s="51">
        <v>7</v>
      </c>
      <c r="Z355" s="53"/>
      <c r="AA355" s="54"/>
      <c r="AB355" s="55"/>
      <c r="AC355" s="55"/>
      <c r="AD355" s="55"/>
      <c r="AE355" s="55"/>
      <c r="AF355" s="55"/>
      <c r="AG355" s="55"/>
      <c r="AH355" s="55">
        <v>1</v>
      </c>
      <c r="AI355" s="55">
        <v>1</v>
      </c>
      <c r="AJ355" s="55">
        <v>1</v>
      </c>
      <c r="AK355" s="55">
        <v>1</v>
      </c>
      <c r="AL355" s="55">
        <v>1</v>
      </c>
      <c r="AM355" s="55">
        <v>1</v>
      </c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6"/>
    </row>
    <row r="356" spans="1:55" s="2" customFormat="1" ht="30" x14ac:dyDescent="0.2">
      <c r="A356" s="37">
        <v>283</v>
      </c>
      <c r="B356" s="39" t="s">
        <v>102</v>
      </c>
      <c r="C356" s="39" t="s">
        <v>103</v>
      </c>
      <c r="D356" s="37" t="str">
        <f>B356&amp;"(GD"&amp;H356&amp;"-HK2-2223)"&amp;Z356&amp;"."&amp;Y356</f>
        <v>KTE216(GD1-HK2-2223).1</v>
      </c>
      <c r="E356" s="38">
        <v>3</v>
      </c>
      <c r="F356" s="38">
        <v>45</v>
      </c>
      <c r="G356" s="38">
        <v>6</v>
      </c>
      <c r="H356" s="38">
        <v>1</v>
      </c>
      <c r="I356" s="30"/>
      <c r="J356" s="38" t="s">
        <v>1183</v>
      </c>
      <c r="K356" s="37">
        <v>31</v>
      </c>
      <c r="L356" s="39"/>
      <c r="M356" s="37" t="e">
        <f>VLOOKUP(K356,Sheet1!$A$8:$E$36,2,0)</f>
        <v>#N/A</v>
      </c>
      <c r="N356" s="37" t="str">
        <f>IFERROR(LEFT(VLOOKUP('2223_HK2_thoikhoabieu'!$K590,Sheet1!$A$2:$E$36,4,0),2),"Không xếp lịch")</f>
        <v>1</v>
      </c>
      <c r="O356" s="37">
        <v>100</v>
      </c>
      <c r="P356" s="37" t="str">
        <f>VLOOKUP(K356,Sheet1!$A$2:$E$36,3,0)</f>
        <v>Thứ 3(01-03)</v>
      </c>
      <c r="Q356" s="37"/>
      <c r="R356" s="38">
        <v>2</v>
      </c>
      <c r="S356" s="38">
        <v>60</v>
      </c>
      <c r="T356" s="38" t="s">
        <v>977</v>
      </c>
      <c r="U356" s="37" t="s">
        <v>104</v>
      </c>
      <c r="V356" s="37"/>
      <c r="W356" s="37"/>
      <c r="X356" s="37" t="s">
        <v>1005</v>
      </c>
      <c r="Y356" s="37">
        <v>1</v>
      </c>
      <c r="Z356" s="40"/>
      <c r="AA356" s="45">
        <v>1</v>
      </c>
      <c r="AB356" s="46"/>
      <c r="AC356" s="46"/>
      <c r="AD356" s="46"/>
      <c r="AE356" s="46">
        <v>1</v>
      </c>
      <c r="AF356" s="46">
        <v>1</v>
      </c>
      <c r="AG356" s="46">
        <v>1</v>
      </c>
      <c r="AH356" s="46">
        <v>1</v>
      </c>
      <c r="AI356" s="46">
        <v>1</v>
      </c>
      <c r="AJ356" s="46">
        <v>1</v>
      </c>
      <c r="AK356" s="46">
        <v>1</v>
      </c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8"/>
    </row>
    <row r="357" spans="1:55" s="2" customFormat="1" ht="30" x14ac:dyDescent="0.2">
      <c r="A357" s="37">
        <v>283</v>
      </c>
      <c r="B357" s="39" t="s">
        <v>102</v>
      </c>
      <c r="C357" s="39" t="s">
        <v>103</v>
      </c>
      <c r="D357" s="37" t="str">
        <f>B357&amp;"(GD"&amp;H357&amp;"-HK2-2223)"&amp;Z357&amp;"."&amp;Y357</f>
        <v>KTE216(GD1-HK2-2223).1</v>
      </c>
      <c r="E357" s="38">
        <v>3</v>
      </c>
      <c r="F357" s="38">
        <v>45</v>
      </c>
      <c r="G357" s="38">
        <v>6</v>
      </c>
      <c r="H357" s="38">
        <v>1</v>
      </c>
      <c r="I357" s="30"/>
      <c r="J357" s="38" t="s">
        <v>1183</v>
      </c>
      <c r="K357" s="37">
        <v>32</v>
      </c>
      <c r="L357" s="39" t="s">
        <v>988</v>
      </c>
      <c r="M357" s="37" t="str">
        <f>VLOOKUP(K357,Sheet1!$A$8:$E$36,2,0)</f>
        <v>5Ca2</v>
      </c>
      <c r="N357" s="37" t="str">
        <f>IFERROR(LEFT(VLOOKUP('2223_HK2_thoikhoabieu'!$K591,Sheet1!$A$2:$E$36,4,0),2),"Không xếp lịch")</f>
        <v>4</v>
      </c>
      <c r="O357" s="37">
        <v>100</v>
      </c>
      <c r="P357" s="37" t="str">
        <f>VLOOKUP(K357,Sheet1!$A$2:$E$36,3,0)</f>
        <v>Thứ 5(04-06)</v>
      </c>
      <c r="Q357" s="37"/>
      <c r="R357" s="38">
        <v>2</v>
      </c>
      <c r="S357" s="38">
        <v>60</v>
      </c>
      <c r="T357" s="38" t="s">
        <v>977</v>
      </c>
      <c r="U357" s="37" t="s">
        <v>104</v>
      </c>
      <c r="V357" s="37"/>
      <c r="W357" s="37"/>
      <c r="X357" s="37" t="s">
        <v>1005</v>
      </c>
      <c r="Y357" s="37">
        <v>1</v>
      </c>
      <c r="Z357" s="40"/>
      <c r="AA357" s="45">
        <v>1</v>
      </c>
      <c r="AB357" s="46"/>
      <c r="AC357" s="46"/>
      <c r="AD357" s="46"/>
      <c r="AE357" s="46">
        <v>1</v>
      </c>
      <c r="AF357" s="46">
        <v>1</v>
      </c>
      <c r="AG357" s="46">
        <v>1</v>
      </c>
      <c r="AH357" s="46">
        <v>1</v>
      </c>
      <c r="AI357" s="46">
        <v>1</v>
      </c>
      <c r="AJ357" s="46">
        <v>1</v>
      </c>
      <c r="AK357" s="46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6"/>
      <c r="BC357" s="67"/>
    </row>
    <row r="358" spans="1:55" s="2" customFormat="1" ht="16" x14ac:dyDescent="0.2">
      <c r="A358" s="37">
        <v>283</v>
      </c>
      <c r="B358" s="39" t="s">
        <v>102</v>
      </c>
      <c r="C358" s="39" t="s">
        <v>103</v>
      </c>
      <c r="D358" s="37" t="str">
        <f>B358&amp;"(GD"&amp;H358&amp;"-HK2-2223)"&amp;Z358&amp;"."&amp;Y358</f>
        <v>KTE216(GD2-HK2-2223).2</v>
      </c>
      <c r="E358" s="38">
        <v>3</v>
      </c>
      <c r="F358" s="38">
        <v>45</v>
      </c>
      <c r="G358" s="38">
        <v>6</v>
      </c>
      <c r="H358" s="38">
        <v>2</v>
      </c>
      <c r="I358" s="30"/>
      <c r="J358" s="38" t="s">
        <v>1109</v>
      </c>
      <c r="K358" s="37">
        <v>13</v>
      </c>
      <c r="L358" s="39"/>
      <c r="M358" s="37" t="str">
        <f>VLOOKUP(K358,Sheet1!$A$8:$E$36,2,0)</f>
        <v>3Ca4</v>
      </c>
      <c r="N358" s="37" t="str">
        <f>IFERROR(LEFT(VLOOKUP('2223_HK2_thoikhoabieu'!$K592,Sheet1!$A$2:$E$36,4,0),2),"Không xếp lịch")</f>
        <v>1</v>
      </c>
      <c r="O358" s="37">
        <v>100</v>
      </c>
      <c r="P358" s="37" t="str">
        <f>VLOOKUP(K358,Sheet1!$A$2:$E$36,3,0)</f>
        <v>Thứ 3(10-12)</v>
      </c>
      <c r="Q358" s="37"/>
      <c r="R358" s="38">
        <v>2</v>
      </c>
      <c r="S358" s="38">
        <v>60</v>
      </c>
      <c r="T358" s="38" t="s">
        <v>977</v>
      </c>
      <c r="U358" s="37" t="s">
        <v>104</v>
      </c>
      <c r="V358" s="37"/>
      <c r="W358" s="37"/>
      <c r="X358" s="37" t="s">
        <v>1005</v>
      </c>
      <c r="Y358" s="37">
        <v>2</v>
      </c>
      <c r="Z358" s="40"/>
      <c r="AA358" s="49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6">
        <v>1</v>
      </c>
      <c r="AP358" s="46">
        <v>1</v>
      </c>
      <c r="AQ358" s="46">
        <v>1</v>
      </c>
      <c r="AR358" s="46">
        <v>1</v>
      </c>
      <c r="AS358" s="46">
        <v>1</v>
      </c>
      <c r="AT358" s="46">
        <v>1</v>
      </c>
      <c r="AU358" s="46">
        <v>1</v>
      </c>
      <c r="AV358" s="46">
        <v>1</v>
      </c>
      <c r="AW358" s="47"/>
      <c r="AX358" s="47"/>
      <c r="AY358" s="47"/>
      <c r="AZ358" s="47"/>
      <c r="BA358" s="47"/>
      <c r="BB358" s="46"/>
      <c r="BC358" s="67"/>
    </row>
    <row r="359" spans="1:55" s="2" customFormat="1" ht="16" x14ac:dyDescent="0.2">
      <c r="A359" s="37">
        <v>283</v>
      </c>
      <c r="B359" s="39" t="s">
        <v>102</v>
      </c>
      <c r="C359" s="39" t="s">
        <v>103</v>
      </c>
      <c r="D359" s="37" t="str">
        <f>B359&amp;"(GD"&amp;H359&amp;"-HK2-2223)"&amp;Z359&amp;"."&amp;Y359</f>
        <v>KTE216(GD2-HK2-2223).2</v>
      </c>
      <c r="E359" s="38">
        <v>3</v>
      </c>
      <c r="F359" s="38">
        <v>45</v>
      </c>
      <c r="G359" s="38">
        <v>6</v>
      </c>
      <c r="H359" s="38">
        <v>2</v>
      </c>
      <c r="I359" s="30"/>
      <c r="J359" s="38" t="s">
        <v>1109</v>
      </c>
      <c r="K359" s="37">
        <v>14</v>
      </c>
      <c r="L359" s="39" t="s">
        <v>988</v>
      </c>
      <c r="M359" s="37" t="str">
        <f>VLOOKUP(K359,Sheet1!$A$8:$E$36,2,0)</f>
        <v>6Ca3</v>
      </c>
      <c r="N359" s="37" t="str">
        <f>IFERROR(LEFT(VLOOKUP('2223_HK2_thoikhoabieu'!$K593,Sheet1!$A$2:$E$36,4,0),2),"Không xếp lịch")</f>
        <v>10</v>
      </c>
      <c r="O359" s="37">
        <v>100</v>
      </c>
      <c r="P359" s="37" t="str">
        <f>VLOOKUP(K359,Sheet1!$A$2:$E$36,3,0)</f>
        <v>Thứ 6(07-09)</v>
      </c>
      <c r="Q359" s="37"/>
      <c r="R359" s="38">
        <v>2</v>
      </c>
      <c r="S359" s="38">
        <v>60</v>
      </c>
      <c r="T359" s="38" t="s">
        <v>977</v>
      </c>
      <c r="U359" s="37" t="s">
        <v>104</v>
      </c>
      <c r="V359" s="37"/>
      <c r="W359" s="37"/>
      <c r="X359" s="37" t="s">
        <v>1005</v>
      </c>
      <c r="Y359" s="37">
        <v>2</v>
      </c>
      <c r="Z359" s="40"/>
      <c r="AA359" s="49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6">
        <v>1</v>
      </c>
      <c r="AP359" s="46">
        <v>1</v>
      </c>
      <c r="AQ359" s="46">
        <v>1</v>
      </c>
      <c r="AR359" s="46">
        <v>1</v>
      </c>
      <c r="AS359" s="46">
        <v>1</v>
      </c>
      <c r="AT359" s="46">
        <v>1</v>
      </c>
      <c r="AU359" s="46">
        <v>1</v>
      </c>
      <c r="AV359" s="46"/>
      <c r="AW359" s="47"/>
      <c r="AX359" s="47"/>
      <c r="AY359" s="47"/>
      <c r="AZ359" s="47"/>
      <c r="BA359" s="47"/>
      <c r="BB359" s="46"/>
      <c r="BC359" s="67"/>
    </row>
    <row r="360" spans="1:55" s="2" customFormat="1" ht="30" x14ac:dyDescent="0.2">
      <c r="A360" s="37">
        <v>22</v>
      </c>
      <c r="B360" s="39" t="s">
        <v>105</v>
      </c>
      <c r="C360" s="39" t="s">
        <v>106</v>
      </c>
      <c r="D360" s="37" t="str">
        <f>B360&amp;"(GD"&amp;H360&amp;"-HK2-2223)"&amp;Z360&amp;"."&amp;Y360</f>
        <v>KTE316(GD1-HK2-2223).1</v>
      </c>
      <c r="E360" s="38">
        <v>3</v>
      </c>
      <c r="F360" s="38">
        <v>45</v>
      </c>
      <c r="G360" s="38">
        <v>6</v>
      </c>
      <c r="H360" s="38">
        <v>1</v>
      </c>
      <c r="I360" s="30"/>
      <c r="J360" s="38" t="s">
        <v>1183</v>
      </c>
      <c r="K360" s="37">
        <v>13</v>
      </c>
      <c r="L360" s="39"/>
      <c r="M360" s="37" t="str">
        <f>VLOOKUP(K360,Sheet1!$A$8:$E$36,2,0)</f>
        <v>3Ca4</v>
      </c>
      <c r="N360" s="37" t="str">
        <f>IFERROR(LEFT(VLOOKUP('2223_HK2_thoikhoabieu'!$K641,Sheet1!$A$2:$E$36,4,0),2),"Không xếp lịch")</f>
        <v>4</v>
      </c>
      <c r="O360" s="37">
        <v>100</v>
      </c>
      <c r="P360" s="37" t="str">
        <f>VLOOKUP(K360,Sheet1!$A$2:$E$36,3,0)</f>
        <v>Thứ 3(10-12)</v>
      </c>
      <c r="Q360" s="37"/>
      <c r="R360" s="38">
        <v>1</v>
      </c>
      <c r="S360" s="38">
        <v>60</v>
      </c>
      <c r="T360" s="38" t="s">
        <v>977</v>
      </c>
      <c r="U360" s="37" t="s">
        <v>1010</v>
      </c>
      <c r="V360" s="37"/>
      <c r="W360" s="37"/>
      <c r="X360" s="37" t="s">
        <v>1005</v>
      </c>
      <c r="Y360" s="37">
        <v>1</v>
      </c>
      <c r="Z360" s="40"/>
      <c r="AA360" s="45">
        <v>1</v>
      </c>
      <c r="AB360" s="46"/>
      <c r="AC360" s="46"/>
      <c r="AD360" s="46"/>
      <c r="AE360" s="46">
        <v>1</v>
      </c>
      <c r="AF360" s="46">
        <v>1</v>
      </c>
      <c r="AG360" s="46">
        <v>1</v>
      </c>
      <c r="AH360" s="46">
        <v>1</v>
      </c>
      <c r="AI360" s="46">
        <v>1</v>
      </c>
      <c r="AJ360" s="46">
        <v>1</v>
      </c>
      <c r="AK360" s="46">
        <v>1</v>
      </c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8"/>
    </row>
    <row r="361" spans="1:55" s="2" customFormat="1" ht="30" x14ac:dyDescent="0.2">
      <c r="A361" s="37">
        <v>22</v>
      </c>
      <c r="B361" s="39" t="s">
        <v>105</v>
      </c>
      <c r="C361" s="39" t="s">
        <v>106</v>
      </c>
      <c r="D361" s="37" t="str">
        <f>B361&amp;"(GD"&amp;H361&amp;"-HK2-2223)"&amp;Z361&amp;"."&amp;Y361</f>
        <v>KTE316(GD1-HK2-2223).1</v>
      </c>
      <c r="E361" s="38">
        <v>3</v>
      </c>
      <c r="F361" s="38">
        <v>45</v>
      </c>
      <c r="G361" s="38">
        <v>6</v>
      </c>
      <c r="H361" s="38">
        <v>1</v>
      </c>
      <c r="I361" s="30"/>
      <c r="J361" s="38" t="s">
        <v>1183</v>
      </c>
      <c r="K361" s="37">
        <v>14</v>
      </c>
      <c r="L361" s="39" t="s">
        <v>988</v>
      </c>
      <c r="M361" s="37" t="str">
        <f>VLOOKUP(K361,Sheet1!$A$8:$E$36,2,0)</f>
        <v>6Ca3</v>
      </c>
      <c r="N361" s="37" t="str">
        <f>IFERROR(LEFT(VLOOKUP('2223_HK2_thoikhoabieu'!$K642,Sheet1!$A$2:$E$36,4,0),2),"Không xếp lịch")</f>
        <v>4</v>
      </c>
      <c r="O361" s="37">
        <v>100</v>
      </c>
      <c r="P361" s="37" t="str">
        <f>VLOOKUP(K361,Sheet1!$A$2:$E$36,3,0)</f>
        <v>Thứ 6(07-09)</v>
      </c>
      <c r="Q361" s="37"/>
      <c r="R361" s="38">
        <v>1</v>
      </c>
      <c r="S361" s="38">
        <v>60</v>
      </c>
      <c r="T361" s="38" t="s">
        <v>977</v>
      </c>
      <c r="U361" s="37" t="s">
        <v>1010</v>
      </c>
      <c r="V361" s="37"/>
      <c r="W361" s="37"/>
      <c r="X361" s="37" t="s">
        <v>1005</v>
      </c>
      <c r="Y361" s="37">
        <v>1</v>
      </c>
      <c r="Z361" s="40"/>
      <c r="AA361" s="45">
        <v>1</v>
      </c>
      <c r="AB361" s="46"/>
      <c r="AC361" s="46"/>
      <c r="AD361" s="46"/>
      <c r="AE361" s="46">
        <v>1</v>
      </c>
      <c r="AF361" s="46">
        <v>1</v>
      </c>
      <c r="AG361" s="46">
        <v>1</v>
      </c>
      <c r="AH361" s="46">
        <v>1</v>
      </c>
      <c r="AI361" s="46">
        <v>1</v>
      </c>
      <c r="AJ361" s="46">
        <v>1</v>
      </c>
      <c r="AK361" s="46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8"/>
    </row>
    <row r="362" spans="1:55" s="2" customFormat="1" ht="30" x14ac:dyDescent="0.2">
      <c r="A362" s="37">
        <v>195</v>
      </c>
      <c r="B362" s="37" t="s">
        <v>808</v>
      </c>
      <c r="C362" s="37" t="s">
        <v>106</v>
      </c>
      <c r="D362" s="37" t="str">
        <f>B362&amp;"(GD"&amp;H362&amp;"-HK2-2223)"&amp;Z362&amp;"."&amp;Y362</f>
        <v>KTE316E(GD1-HK2-2223)59CTTTKT.1</v>
      </c>
      <c r="E362" s="38">
        <v>3</v>
      </c>
      <c r="F362" s="38">
        <v>45</v>
      </c>
      <c r="G362" s="38">
        <v>6</v>
      </c>
      <c r="H362" s="38">
        <v>1</v>
      </c>
      <c r="I362" s="30"/>
      <c r="J362" s="38" t="s">
        <v>1183</v>
      </c>
      <c r="K362" s="37">
        <v>31</v>
      </c>
      <c r="L362" s="39"/>
      <c r="M362" s="37" t="e">
        <f>VLOOKUP(K362,Sheet1!$A$8:$E$36,2,0)</f>
        <v>#N/A</v>
      </c>
      <c r="N362" s="37" t="str">
        <f>IFERROR(LEFT(VLOOKUP('2223_HK2_thoikhoabieu'!$K643,Sheet1!$A$2:$E$36,4,0),2),"Không xếp lịch")</f>
        <v>1</v>
      </c>
      <c r="O362" s="37">
        <v>100</v>
      </c>
      <c r="P362" s="37" t="str">
        <f>VLOOKUP(K362,Sheet1!$A$2:$E$36,3,0)</f>
        <v>Thứ 3(01-03)</v>
      </c>
      <c r="Q362" s="37"/>
      <c r="R362" s="38">
        <v>1</v>
      </c>
      <c r="S362" s="38">
        <v>59</v>
      </c>
      <c r="T362" s="38" t="s">
        <v>975</v>
      </c>
      <c r="U362" s="37" t="s">
        <v>841</v>
      </c>
      <c r="V362" s="37"/>
      <c r="W362" s="37"/>
      <c r="X362" s="37" t="s">
        <v>1005</v>
      </c>
      <c r="Y362" s="37">
        <v>1</v>
      </c>
      <c r="Z362" s="40" t="s">
        <v>841</v>
      </c>
      <c r="AA362" s="45">
        <v>1</v>
      </c>
      <c r="AB362" s="46"/>
      <c r="AC362" s="46"/>
      <c r="AD362" s="46"/>
      <c r="AE362" s="46">
        <v>1</v>
      </c>
      <c r="AF362" s="46">
        <v>1</v>
      </c>
      <c r="AG362" s="46">
        <v>1</v>
      </c>
      <c r="AH362" s="46">
        <v>1</v>
      </c>
      <c r="AI362" s="46">
        <v>1</v>
      </c>
      <c r="AJ362" s="46">
        <v>1</v>
      </c>
      <c r="AK362" s="46">
        <v>1</v>
      </c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8"/>
    </row>
    <row r="363" spans="1:55" s="2" customFormat="1" ht="30" x14ac:dyDescent="0.2">
      <c r="A363" s="37">
        <v>195</v>
      </c>
      <c r="B363" s="37" t="s">
        <v>808</v>
      </c>
      <c r="C363" s="37" t="s">
        <v>106</v>
      </c>
      <c r="D363" s="37" t="str">
        <f>B363&amp;"(GD"&amp;H363&amp;"-HK2-2223)"&amp;Z363&amp;"."&amp;Y363</f>
        <v>KTE316E(GD1-HK2-2223)59CTTTKT.1</v>
      </c>
      <c r="E363" s="38">
        <v>3</v>
      </c>
      <c r="F363" s="38">
        <v>45</v>
      </c>
      <c r="G363" s="38">
        <v>6</v>
      </c>
      <c r="H363" s="38">
        <v>1</v>
      </c>
      <c r="I363" s="30"/>
      <c r="J363" s="38" t="s">
        <v>1183</v>
      </c>
      <c r="K363" s="37">
        <v>32</v>
      </c>
      <c r="L363" s="39" t="s">
        <v>988</v>
      </c>
      <c r="M363" s="37" t="str">
        <f>VLOOKUP(K363,Sheet1!$A$8:$E$36,2,0)</f>
        <v>5Ca2</v>
      </c>
      <c r="N363" s="37" t="str">
        <f>IFERROR(LEFT(VLOOKUP('2223_HK2_thoikhoabieu'!$K644,Sheet1!$A$2:$E$36,4,0),2),"Không xếp lịch")</f>
        <v>10</v>
      </c>
      <c r="O363" s="37">
        <v>100</v>
      </c>
      <c r="P363" s="37" t="str">
        <f>VLOOKUP(K363,Sheet1!$A$2:$E$36,3,0)</f>
        <v>Thứ 5(04-06)</v>
      </c>
      <c r="Q363" s="37"/>
      <c r="R363" s="38">
        <v>1</v>
      </c>
      <c r="S363" s="38">
        <v>59</v>
      </c>
      <c r="T363" s="38" t="s">
        <v>975</v>
      </c>
      <c r="U363" s="37" t="s">
        <v>841</v>
      </c>
      <c r="V363" s="37"/>
      <c r="W363" s="37"/>
      <c r="X363" s="37" t="s">
        <v>1005</v>
      </c>
      <c r="Y363" s="37">
        <v>1</v>
      </c>
      <c r="Z363" s="40" t="s">
        <v>841</v>
      </c>
      <c r="AA363" s="45">
        <v>1</v>
      </c>
      <c r="AB363" s="46"/>
      <c r="AC363" s="46"/>
      <c r="AD363" s="46"/>
      <c r="AE363" s="46">
        <v>1</v>
      </c>
      <c r="AF363" s="46">
        <v>1</v>
      </c>
      <c r="AG363" s="46">
        <v>1</v>
      </c>
      <c r="AH363" s="46">
        <v>1</v>
      </c>
      <c r="AI363" s="46">
        <v>1</v>
      </c>
      <c r="AJ363" s="46">
        <v>1</v>
      </c>
      <c r="AK363" s="46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8"/>
    </row>
    <row r="364" spans="1:55" s="2" customFormat="1" ht="30" x14ac:dyDescent="0.2">
      <c r="A364" s="37">
        <v>417</v>
      </c>
      <c r="B364" s="39" t="s">
        <v>110</v>
      </c>
      <c r="C364" s="39" t="s">
        <v>108</v>
      </c>
      <c r="D364" s="37" t="str">
        <f>B364&amp;"(GD"&amp;H364&amp;"-HK2-2223)"&amp;Z364&amp;"."&amp;Y364</f>
        <v>TCH341(GD1-HK2-2223).2</v>
      </c>
      <c r="E364" s="38">
        <v>3</v>
      </c>
      <c r="F364" s="38">
        <v>45</v>
      </c>
      <c r="G364" s="38">
        <v>6</v>
      </c>
      <c r="H364" s="38">
        <v>1</v>
      </c>
      <c r="I364" s="30"/>
      <c r="J364" s="38" t="s">
        <v>1183</v>
      </c>
      <c r="K364" s="37">
        <v>53</v>
      </c>
      <c r="L364" s="39"/>
      <c r="M364" s="37" t="str">
        <f>VLOOKUP(K364,Sheet1!$A$8:$E$36,2,0)</f>
        <v>3Ca3</v>
      </c>
      <c r="N364" s="37" t="str">
        <f>IFERROR(LEFT(VLOOKUP('2223_HK2_thoikhoabieu'!$K1284,Sheet1!$A$2:$E$36,4,0),2),"Không xếp lịch")</f>
        <v>1</v>
      </c>
      <c r="O364" s="37">
        <v>100</v>
      </c>
      <c r="P364" s="37" t="str">
        <f>VLOOKUP(K364,Sheet1!$A$2:$E$36,3,0)</f>
        <v>Thứ 3(07-09)</v>
      </c>
      <c r="Q364" s="37"/>
      <c r="R364" s="38">
        <v>6</v>
      </c>
      <c r="S364" s="38">
        <v>59</v>
      </c>
      <c r="T364" s="38" t="s">
        <v>977</v>
      </c>
      <c r="U364" s="37" t="s">
        <v>59</v>
      </c>
      <c r="V364" s="37"/>
      <c r="W364" s="37"/>
      <c r="X364" s="37" t="s">
        <v>1005</v>
      </c>
      <c r="Y364" s="37">
        <v>2</v>
      </c>
      <c r="Z364" s="40"/>
      <c r="AA364" s="45">
        <v>1</v>
      </c>
      <c r="AB364" s="46"/>
      <c r="AC364" s="46"/>
      <c r="AD364" s="46"/>
      <c r="AE364" s="46">
        <v>1</v>
      </c>
      <c r="AF364" s="46">
        <v>1</v>
      </c>
      <c r="AG364" s="46">
        <v>1</v>
      </c>
      <c r="AH364" s="46">
        <v>1</v>
      </c>
      <c r="AI364" s="46">
        <v>1</v>
      </c>
      <c r="AJ364" s="46">
        <v>1</v>
      </c>
      <c r="AK364" s="46">
        <v>1</v>
      </c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6"/>
      <c r="BC364" s="67"/>
    </row>
    <row r="365" spans="1:55" s="2" customFormat="1" ht="30" x14ac:dyDescent="0.2">
      <c r="A365" s="37">
        <v>417</v>
      </c>
      <c r="B365" s="39" t="s">
        <v>110</v>
      </c>
      <c r="C365" s="39" t="s">
        <v>108</v>
      </c>
      <c r="D365" s="37" t="str">
        <f>B365&amp;"(GD"&amp;H365&amp;"-HK2-2223)"&amp;Z365&amp;"."&amp;Y365</f>
        <v>TCH341(GD1-HK2-2223).2</v>
      </c>
      <c r="E365" s="38">
        <v>3</v>
      </c>
      <c r="F365" s="38">
        <v>45</v>
      </c>
      <c r="G365" s="38">
        <v>6</v>
      </c>
      <c r="H365" s="38">
        <v>1</v>
      </c>
      <c r="I365" s="30"/>
      <c r="J365" s="38" t="s">
        <v>1183</v>
      </c>
      <c r="K365" s="37">
        <v>54</v>
      </c>
      <c r="L365" s="39" t="s">
        <v>988</v>
      </c>
      <c r="M365" s="37" t="str">
        <f>VLOOKUP(K365,Sheet1!$A$8:$E$36,2,0)</f>
        <v>5Ca4</v>
      </c>
      <c r="N365" s="37" t="str">
        <f>IFERROR(LEFT(VLOOKUP('2223_HK2_thoikhoabieu'!$K1285,Sheet1!$A$2:$E$36,4,0),2),"Không xếp lịch")</f>
        <v>7</v>
      </c>
      <c r="O365" s="37">
        <v>100</v>
      </c>
      <c r="P365" s="37" t="str">
        <f>VLOOKUP(K365,Sheet1!$A$2:$E$36,3,0)</f>
        <v>Thứ 5(10-12)</v>
      </c>
      <c r="Q365" s="37"/>
      <c r="R365" s="38">
        <v>6</v>
      </c>
      <c r="S365" s="38">
        <v>59</v>
      </c>
      <c r="T365" s="38" t="s">
        <v>977</v>
      </c>
      <c r="U365" s="37" t="s">
        <v>59</v>
      </c>
      <c r="V365" s="37"/>
      <c r="W365" s="37"/>
      <c r="X365" s="37" t="s">
        <v>1005</v>
      </c>
      <c r="Y365" s="37">
        <v>2</v>
      </c>
      <c r="Z365" s="40"/>
      <c r="AA365" s="45">
        <v>1</v>
      </c>
      <c r="AB365" s="46"/>
      <c r="AC365" s="46"/>
      <c r="AD365" s="46"/>
      <c r="AE365" s="46">
        <v>1</v>
      </c>
      <c r="AF365" s="46">
        <v>1</v>
      </c>
      <c r="AG365" s="46">
        <v>1</v>
      </c>
      <c r="AH365" s="46">
        <v>1</v>
      </c>
      <c r="AI365" s="46">
        <v>1</v>
      </c>
      <c r="AJ365" s="46">
        <v>1</v>
      </c>
      <c r="AK365" s="46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6"/>
      <c r="BC365" s="67"/>
    </row>
    <row r="366" spans="1:55" s="2" customFormat="1" ht="30" x14ac:dyDescent="0.2">
      <c r="A366" s="37">
        <v>417</v>
      </c>
      <c r="B366" s="39" t="s">
        <v>110</v>
      </c>
      <c r="C366" s="39" t="s">
        <v>108</v>
      </c>
      <c r="D366" s="37" t="str">
        <f>B366&amp;"(GD"&amp;H366&amp;"-HK2-2223)"&amp;Z366&amp;"."&amp;Y366</f>
        <v>TCH341(GD1-HK2-2223).4</v>
      </c>
      <c r="E366" s="38">
        <v>3</v>
      </c>
      <c r="F366" s="38">
        <v>45</v>
      </c>
      <c r="G366" s="38">
        <v>6</v>
      </c>
      <c r="H366" s="38">
        <v>1</v>
      </c>
      <c r="I366" s="30"/>
      <c r="J366" s="38" t="s">
        <v>1183</v>
      </c>
      <c r="K366" s="37">
        <v>33</v>
      </c>
      <c r="L366" s="39"/>
      <c r="M366" s="37" t="e">
        <f>VLOOKUP(K366,Sheet1!$A$8:$E$36,2,0)</f>
        <v>#N/A</v>
      </c>
      <c r="N366" s="37" t="str">
        <f>IFERROR(LEFT(VLOOKUP('2223_HK2_thoikhoabieu'!$K1286,Sheet1!$A$2:$E$36,4,0),2),"Không xếp lịch")</f>
        <v>10</v>
      </c>
      <c r="O366" s="37">
        <v>100</v>
      </c>
      <c r="P366" s="37" t="str">
        <f>VLOOKUP(K366,Sheet1!$A$2:$E$36,3,0)</f>
        <v>Thứ 2(07-09)</v>
      </c>
      <c r="Q366" s="37"/>
      <c r="R366" s="38">
        <v>6</v>
      </c>
      <c r="S366" s="38">
        <v>60</v>
      </c>
      <c r="T366" s="38" t="s">
        <v>977</v>
      </c>
      <c r="U366" s="37" t="s">
        <v>860</v>
      </c>
      <c r="V366" s="37"/>
      <c r="W366" s="37"/>
      <c r="X366" s="37" t="s">
        <v>1005</v>
      </c>
      <c r="Y366" s="37">
        <v>4</v>
      </c>
      <c r="Z366" s="40"/>
      <c r="AA366" s="45">
        <v>1</v>
      </c>
      <c r="AB366" s="46"/>
      <c r="AC366" s="46"/>
      <c r="AD366" s="46"/>
      <c r="AE366" s="46">
        <v>1</v>
      </c>
      <c r="AF366" s="46">
        <v>1</v>
      </c>
      <c r="AG366" s="46">
        <v>1</v>
      </c>
      <c r="AH366" s="46">
        <v>1</v>
      </c>
      <c r="AI366" s="46">
        <v>1</v>
      </c>
      <c r="AJ366" s="46">
        <v>1</v>
      </c>
      <c r="AK366" s="46">
        <v>1</v>
      </c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6"/>
      <c r="BC366" s="67"/>
    </row>
    <row r="367" spans="1:55" s="2" customFormat="1" ht="30" x14ac:dyDescent="0.2">
      <c r="A367" s="37">
        <v>417</v>
      </c>
      <c r="B367" s="39" t="s">
        <v>110</v>
      </c>
      <c r="C367" s="39" t="s">
        <v>108</v>
      </c>
      <c r="D367" s="37" t="str">
        <f>B367&amp;"(GD"&amp;H367&amp;"-HK2-2223)"&amp;Z367&amp;"."&amp;Y367</f>
        <v>TCH341(GD1-HK2-2223).4</v>
      </c>
      <c r="E367" s="38">
        <v>3</v>
      </c>
      <c r="F367" s="38">
        <v>45</v>
      </c>
      <c r="G367" s="38">
        <v>6</v>
      </c>
      <c r="H367" s="38">
        <v>1</v>
      </c>
      <c r="I367" s="30"/>
      <c r="J367" s="38" t="s">
        <v>1183</v>
      </c>
      <c r="K367" s="37">
        <v>34</v>
      </c>
      <c r="L367" s="39" t="s">
        <v>988</v>
      </c>
      <c r="M367" s="37" t="str">
        <f>VLOOKUP(K367,Sheet1!$A$8:$E$36,2,0)</f>
        <v>4Ca4</v>
      </c>
      <c r="N367" s="37" t="str">
        <f>IFERROR(LEFT(VLOOKUP('2223_HK2_thoikhoabieu'!$K1287,Sheet1!$A$2:$E$36,4,0),2),"Không xếp lịch")</f>
        <v>7</v>
      </c>
      <c r="O367" s="37">
        <v>100</v>
      </c>
      <c r="P367" s="37" t="str">
        <f>VLOOKUP(K367,Sheet1!$A$2:$E$36,3,0)</f>
        <v>Thứ 4(10-12)</v>
      </c>
      <c r="Q367" s="37"/>
      <c r="R367" s="38">
        <v>6</v>
      </c>
      <c r="S367" s="38">
        <v>60</v>
      </c>
      <c r="T367" s="38" t="s">
        <v>977</v>
      </c>
      <c r="U367" s="37" t="s">
        <v>860</v>
      </c>
      <c r="V367" s="37"/>
      <c r="W367" s="37"/>
      <c r="X367" s="37" t="s">
        <v>1005</v>
      </c>
      <c r="Y367" s="37">
        <v>4</v>
      </c>
      <c r="Z367" s="40"/>
      <c r="AA367" s="45">
        <v>1</v>
      </c>
      <c r="AB367" s="46"/>
      <c r="AC367" s="46"/>
      <c r="AD367" s="46"/>
      <c r="AE367" s="46">
        <v>1</v>
      </c>
      <c r="AF367" s="46">
        <v>1</v>
      </c>
      <c r="AG367" s="46">
        <v>1</v>
      </c>
      <c r="AH367" s="46">
        <v>1</v>
      </c>
      <c r="AI367" s="46">
        <v>1</v>
      </c>
      <c r="AJ367" s="46">
        <v>1</v>
      </c>
      <c r="AK367" s="46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6"/>
      <c r="BC367" s="67"/>
    </row>
    <row r="368" spans="1:55" s="2" customFormat="1" ht="30" x14ac:dyDescent="0.2">
      <c r="A368" s="37">
        <v>417</v>
      </c>
      <c r="B368" s="39" t="s">
        <v>110</v>
      </c>
      <c r="C368" s="39" t="s">
        <v>108</v>
      </c>
      <c r="D368" s="37" t="str">
        <f>B368&amp;"(GD"&amp;H368&amp;"-HK2-2223)"&amp;Z368&amp;"."&amp;Y368</f>
        <v>TCH341(GD1-HK2-2223).5</v>
      </c>
      <c r="E368" s="38">
        <v>3</v>
      </c>
      <c r="F368" s="38">
        <v>45</v>
      </c>
      <c r="G368" s="38">
        <v>6</v>
      </c>
      <c r="H368" s="38">
        <v>1</v>
      </c>
      <c r="I368" s="30"/>
      <c r="J368" s="38" t="s">
        <v>1183</v>
      </c>
      <c r="K368" s="37">
        <v>11</v>
      </c>
      <c r="L368" s="39"/>
      <c r="M368" s="37" t="e">
        <f>VLOOKUP(K368,Sheet1!$A$8:$E$36,2,0)</f>
        <v>#N/A</v>
      </c>
      <c r="N368" s="37" t="str">
        <f>IFERROR(LEFT(VLOOKUP('2223_HK2_thoikhoabieu'!$K1288,Sheet1!$A$2:$E$36,4,0),2),"Không xếp lịch")</f>
        <v>10</v>
      </c>
      <c r="O368" s="37">
        <v>100</v>
      </c>
      <c r="P368" s="37" t="str">
        <f>VLOOKUP(K368,Sheet1!$A$2:$E$36,3,0)</f>
        <v>Thứ 2(01-03)</v>
      </c>
      <c r="Q368" s="37" t="s">
        <v>1225</v>
      </c>
      <c r="R368" s="38">
        <v>6</v>
      </c>
      <c r="S368" s="38">
        <v>60</v>
      </c>
      <c r="T368" s="38" t="s">
        <v>977</v>
      </c>
      <c r="U368" s="37" t="s">
        <v>861</v>
      </c>
      <c r="V368" s="37"/>
      <c r="W368" s="37"/>
      <c r="X368" s="37" t="s">
        <v>1005</v>
      </c>
      <c r="Y368" s="37">
        <v>5</v>
      </c>
      <c r="Z368" s="40"/>
      <c r="AA368" s="45">
        <v>1</v>
      </c>
      <c r="AB368" s="46"/>
      <c r="AC368" s="46"/>
      <c r="AD368" s="46"/>
      <c r="AE368" s="46">
        <v>1</v>
      </c>
      <c r="AF368" s="46">
        <v>1</v>
      </c>
      <c r="AG368" s="46">
        <v>1</v>
      </c>
      <c r="AH368" s="46">
        <v>1</v>
      </c>
      <c r="AI368" s="46">
        <v>1</v>
      </c>
      <c r="AJ368" s="46">
        <v>1</v>
      </c>
      <c r="AK368" s="46">
        <v>1</v>
      </c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6"/>
      <c r="BC368" s="67"/>
    </row>
    <row r="369" spans="1:55" s="2" customFormat="1" ht="30" x14ac:dyDescent="0.2">
      <c r="A369" s="37">
        <v>417</v>
      </c>
      <c r="B369" s="39" t="s">
        <v>110</v>
      </c>
      <c r="C369" s="39" t="s">
        <v>108</v>
      </c>
      <c r="D369" s="37" t="str">
        <f>B369&amp;"(GD"&amp;H369&amp;"-HK2-2223)"&amp;Z369&amp;"."&amp;Y369</f>
        <v>TCH341(GD1-HK2-2223).5</v>
      </c>
      <c r="E369" s="38">
        <v>3</v>
      </c>
      <c r="F369" s="38">
        <v>45</v>
      </c>
      <c r="G369" s="38">
        <v>6</v>
      </c>
      <c r="H369" s="38">
        <v>1</v>
      </c>
      <c r="I369" s="30"/>
      <c r="J369" s="38" t="s">
        <v>1183</v>
      </c>
      <c r="K369" s="37">
        <v>12</v>
      </c>
      <c r="L369" s="39" t="s">
        <v>988</v>
      </c>
      <c r="M369" s="37" t="str">
        <f>VLOOKUP(K369,Sheet1!$A$8:$E$36,2,0)</f>
        <v>4Ca2</v>
      </c>
      <c r="N369" s="37" t="str">
        <f>IFERROR(LEFT(VLOOKUP('2223_HK2_thoikhoabieu'!$K1289,Sheet1!$A$2:$E$36,4,0),2),"Không xếp lịch")</f>
        <v>4</v>
      </c>
      <c r="O369" s="37">
        <v>100</v>
      </c>
      <c r="P369" s="37" t="str">
        <f>VLOOKUP(K369,Sheet1!$A$2:$E$36,3,0)</f>
        <v>Thứ 4(04-06)</v>
      </c>
      <c r="Q369" s="37"/>
      <c r="R369" s="38">
        <v>6</v>
      </c>
      <c r="S369" s="38">
        <v>60</v>
      </c>
      <c r="T369" s="38" t="s">
        <v>977</v>
      </c>
      <c r="U369" s="37" t="s">
        <v>861</v>
      </c>
      <c r="V369" s="37"/>
      <c r="W369" s="37"/>
      <c r="X369" s="37" t="s">
        <v>1005</v>
      </c>
      <c r="Y369" s="37">
        <v>5</v>
      </c>
      <c r="Z369" s="40"/>
      <c r="AA369" s="45">
        <v>1</v>
      </c>
      <c r="AB369" s="46"/>
      <c r="AC369" s="46"/>
      <c r="AD369" s="46"/>
      <c r="AE369" s="46">
        <v>1</v>
      </c>
      <c r="AF369" s="46">
        <v>1</v>
      </c>
      <c r="AG369" s="46">
        <v>1</v>
      </c>
      <c r="AH369" s="46">
        <v>1</v>
      </c>
      <c r="AI369" s="46">
        <v>1</v>
      </c>
      <c r="AJ369" s="46">
        <v>1</v>
      </c>
      <c r="AK369" s="46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6"/>
      <c r="BC369" s="67"/>
    </row>
    <row r="370" spans="1:55" s="2" customFormat="1" ht="16" x14ac:dyDescent="0.2">
      <c r="A370" s="37">
        <v>417</v>
      </c>
      <c r="B370" s="39" t="s">
        <v>110</v>
      </c>
      <c r="C370" s="39" t="s">
        <v>108</v>
      </c>
      <c r="D370" s="37" t="str">
        <f>B370&amp;"(GD"&amp;H370&amp;"-HK2-2223)"&amp;Z370&amp;"."&amp;Y370</f>
        <v>TCH341(GD2-HK2-2223).1</v>
      </c>
      <c r="E370" s="38">
        <v>3</v>
      </c>
      <c r="F370" s="38">
        <v>45</v>
      </c>
      <c r="G370" s="38">
        <v>6</v>
      </c>
      <c r="H370" s="38">
        <v>2</v>
      </c>
      <c r="I370" s="30"/>
      <c r="J370" s="38" t="s">
        <v>1109</v>
      </c>
      <c r="K370" s="37">
        <v>53</v>
      </c>
      <c r="L370" s="39"/>
      <c r="M370" s="37" t="str">
        <f>VLOOKUP(K370,Sheet1!$A$8:$E$36,2,0)</f>
        <v>3Ca3</v>
      </c>
      <c r="N370" s="37" t="str">
        <f>IFERROR(LEFT(VLOOKUP('2223_HK2_thoikhoabieu'!$K1290,Sheet1!$A$2:$E$36,4,0),2),"Không xếp lịch")</f>
        <v>1</v>
      </c>
      <c r="O370" s="37">
        <v>100</v>
      </c>
      <c r="P370" s="37" t="str">
        <f>VLOOKUP(K370,Sheet1!$A$2:$E$36,3,0)</f>
        <v>Thứ 3(07-09)</v>
      </c>
      <c r="Q370" s="37"/>
      <c r="R370" s="38">
        <v>6</v>
      </c>
      <c r="S370" s="38">
        <v>59</v>
      </c>
      <c r="T370" s="38" t="s">
        <v>977</v>
      </c>
      <c r="U370" s="37" t="s">
        <v>101</v>
      </c>
      <c r="V370" s="37"/>
      <c r="W370" s="37"/>
      <c r="X370" s="37" t="s">
        <v>1005</v>
      </c>
      <c r="Y370" s="37">
        <v>1</v>
      </c>
      <c r="Z370" s="40"/>
      <c r="AA370" s="49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6">
        <v>1</v>
      </c>
      <c r="AP370" s="46">
        <v>1</v>
      </c>
      <c r="AQ370" s="46">
        <v>1</v>
      </c>
      <c r="AR370" s="46">
        <v>1</v>
      </c>
      <c r="AS370" s="46">
        <v>1</v>
      </c>
      <c r="AT370" s="46">
        <v>1</v>
      </c>
      <c r="AU370" s="46">
        <v>1</v>
      </c>
      <c r="AV370" s="46">
        <v>1</v>
      </c>
      <c r="AW370" s="47"/>
      <c r="AX370" s="47"/>
      <c r="AY370" s="47"/>
      <c r="AZ370" s="47"/>
      <c r="BA370" s="47"/>
      <c r="BB370" s="46"/>
      <c r="BC370" s="67"/>
    </row>
    <row r="371" spans="1:55" s="2" customFormat="1" ht="16" x14ac:dyDescent="0.2">
      <c r="A371" s="37">
        <v>417</v>
      </c>
      <c r="B371" s="39" t="s">
        <v>110</v>
      </c>
      <c r="C371" s="39" t="s">
        <v>108</v>
      </c>
      <c r="D371" s="37" t="str">
        <f>B371&amp;"(GD"&amp;H371&amp;"-HK2-2223)"&amp;Z371&amp;"."&amp;Y371</f>
        <v>TCH341(GD2-HK2-2223).1</v>
      </c>
      <c r="E371" s="38">
        <v>3</v>
      </c>
      <c r="F371" s="38">
        <v>45</v>
      </c>
      <c r="G371" s="38">
        <v>6</v>
      </c>
      <c r="H371" s="38">
        <v>2</v>
      </c>
      <c r="I371" s="30"/>
      <c r="J371" s="38" t="s">
        <v>1109</v>
      </c>
      <c r="K371" s="37">
        <v>54</v>
      </c>
      <c r="L371" s="39" t="s">
        <v>988</v>
      </c>
      <c r="M371" s="37" t="str">
        <f>VLOOKUP(K371,Sheet1!$A$8:$E$36,2,0)</f>
        <v>5Ca4</v>
      </c>
      <c r="N371" s="37" t="str">
        <f>IFERROR(LEFT(VLOOKUP('2223_HK2_thoikhoabieu'!$K1291,Sheet1!$A$2:$E$36,4,0),2),"Không xếp lịch")</f>
        <v>7</v>
      </c>
      <c r="O371" s="37">
        <v>100</v>
      </c>
      <c r="P371" s="37" t="str">
        <f>VLOOKUP(K371,Sheet1!$A$2:$E$36,3,0)</f>
        <v>Thứ 5(10-12)</v>
      </c>
      <c r="Q371" s="37"/>
      <c r="R371" s="38">
        <v>6</v>
      </c>
      <c r="S371" s="38">
        <v>59</v>
      </c>
      <c r="T371" s="38" t="s">
        <v>977</v>
      </c>
      <c r="U371" s="37" t="s">
        <v>101</v>
      </c>
      <c r="V371" s="37"/>
      <c r="W371" s="37"/>
      <c r="X371" s="37" t="s">
        <v>1005</v>
      </c>
      <c r="Y371" s="37">
        <v>1</v>
      </c>
      <c r="Z371" s="40"/>
      <c r="AA371" s="49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6">
        <v>1</v>
      </c>
      <c r="AP371" s="46">
        <v>1</v>
      </c>
      <c r="AQ371" s="46">
        <v>1</v>
      </c>
      <c r="AR371" s="46">
        <v>1</v>
      </c>
      <c r="AS371" s="46">
        <v>1</v>
      </c>
      <c r="AT371" s="46">
        <v>1</v>
      </c>
      <c r="AU371" s="46">
        <v>1</v>
      </c>
      <c r="AV371" s="46"/>
      <c r="AW371" s="47"/>
      <c r="AX371" s="47"/>
      <c r="AY371" s="47"/>
      <c r="AZ371" s="47"/>
      <c r="BA371" s="47"/>
      <c r="BB371" s="46"/>
      <c r="BC371" s="67"/>
    </row>
    <row r="372" spans="1:55" s="2" customFormat="1" ht="16" x14ac:dyDescent="0.2">
      <c r="A372" s="37">
        <v>417</v>
      </c>
      <c r="B372" s="39" t="s">
        <v>110</v>
      </c>
      <c r="C372" s="39" t="s">
        <v>108</v>
      </c>
      <c r="D372" s="37" t="str">
        <f>B372&amp;"(GD"&amp;H372&amp;"-HK2-2223)"&amp;Z372&amp;"."&amp;Y372</f>
        <v>TCH341(GD2-HK2-2223).3</v>
      </c>
      <c r="E372" s="38">
        <v>3</v>
      </c>
      <c r="F372" s="38">
        <v>45</v>
      </c>
      <c r="G372" s="38">
        <v>6</v>
      </c>
      <c r="H372" s="38">
        <v>2</v>
      </c>
      <c r="I372" s="30"/>
      <c r="J372" s="38" t="s">
        <v>1109</v>
      </c>
      <c r="K372" s="37">
        <v>51</v>
      </c>
      <c r="L372" s="39"/>
      <c r="M372" s="37" t="str">
        <f>VLOOKUP(K372,Sheet1!$A$8:$E$36,2,0)</f>
        <v>4Ca1</v>
      </c>
      <c r="N372" s="37" t="str">
        <f>IFERROR(LEFT(VLOOKUP('2223_HK2_thoikhoabieu'!$K1292,Sheet1!$A$2:$E$36,4,0),2),"Không xếp lịch")</f>
        <v>10</v>
      </c>
      <c r="O372" s="37">
        <v>100</v>
      </c>
      <c r="P372" s="37" t="str">
        <f>VLOOKUP(K372,Sheet1!$A$2:$E$36,3,0)</f>
        <v>Thứ 4(01-03)</v>
      </c>
      <c r="Q372" s="37"/>
      <c r="R372" s="38">
        <v>6</v>
      </c>
      <c r="S372" s="38">
        <v>59</v>
      </c>
      <c r="T372" s="38" t="s">
        <v>977</v>
      </c>
      <c r="U372" s="37" t="s">
        <v>59</v>
      </c>
      <c r="V372" s="37"/>
      <c r="W372" s="37"/>
      <c r="X372" s="37" t="s">
        <v>1005</v>
      </c>
      <c r="Y372" s="37">
        <v>3</v>
      </c>
      <c r="Z372" s="40"/>
      <c r="AA372" s="49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6">
        <v>1</v>
      </c>
      <c r="AP372" s="46">
        <v>1</v>
      </c>
      <c r="AQ372" s="46">
        <v>1</v>
      </c>
      <c r="AR372" s="46">
        <v>1</v>
      </c>
      <c r="AS372" s="46">
        <v>1</v>
      </c>
      <c r="AT372" s="46">
        <v>1</v>
      </c>
      <c r="AU372" s="46">
        <v>1</v>
      </c>
      <c r="AV372" s="46">
        <v>1</v>
      </c>
      <c r="AW372" s="47"/>
      <c r="AX372" s="47"/>
      <c r="AY372" s="47"/>
      <c r="AZ372" s="47"/>
      <c r="BA372" s="47"/>
      <c r="BB372" s="46"/>
      <c r="BC372" s="67"/>
    </row>
    <row r="373" spans="1:55" s="2" customFormat="1" ht="16" x14ac:dyDescent="0.2">
      <c r="A373" s="37">
        <v>417</v>
      </c>
      <c r="B373" s="39" t="s">
        <v>110</v>
      </c>
      <c r="C373" s="39" t="s">
        <v>108</v>
      </c>
      <c r="D373" s="37" t="str">
        <f>B373&amp;"(GD"&amp;H373&amp;"-HK2-2223)"&amp;Z373&amp;"."&amp;Y373</f>
        <v>TCH341(GD2-HK2-2223).3</v>
      </c>
      <c r="E373" s="38">
        <v>3</v>
      </c>
      <c r="F373" s="38">
        <v>45</v>
      </c>
      <c r="G373" s="38">
        <v>6</v>
      </c>
      <c r="H373" s="38">
        <v>2</v>
      </c>
      <c r="I373" s="30"/>
      <c r="J373" s="38" t="s">
        <v>1109</v>
      </c>
      <c r="K373" s="37">
        <v>52</v>
      </c>
      <c r="L373" s="39" t="s">
        <v>988</v>
      </c>
      <c r="M373" s="37" t="str">
        <f>VLOOKUP(K373,Sheet1!$A$8:$E$36,2,0)</f>
        <v>6Ca2</v>
      </c>
      <c r="N373" s="37" t="str">
        <f>IFERROR(LEFT(VLOOKUP('2223_HK2_thoikhoabieu'!$K1293,Sheet1!$A$2:$E$36,4,0),2),"Không xếp lịch")</f>
        <v>7</v>
      </c>
      <c r="O373" s="37">
        <v>100</v>
      </c>
      <c r="P373" s="37" t="str">
        <f>VLOOKUP(K373,Sheet1!$A$2:$E$36,3,0)</f>
        <v>Thứ 6(04-06)</v>
      </c>
      <c r="Q373" s="37"/>
      <c r="R373" s="38">
        <v>6</v>
      </c>
      <c r="S373" s="38">
        <v>59</v>
      </c>
      <c r="T373" s="38" t="s">
        <v>977</v>
      </c>
      <c r="U373" s="37" t="s">
        <v>59</v>
      </c>
      <c r="V373" s="37"/>
      <c r="W373" s="37"/>
      <c r="X373" s="37" t="s">
        <v>1005</v>
      </c>
      <c r="Y373" s="37">
        <v>3</v>
      </c>
      <c r="Z373" s="40"/>
      <c r="AA373" s="49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6">
        <v>1</v>
      </c>
      <c r="AP373" s="46">
        <v>1</v>
      </c>
      <c r="AQ373" s="46">
        <v>1</v>
      </c>
      <c r="AR373" s="46">
        <v>1</v>
      </c>
      <c r="AS373" s="46">
        <v>1</v>
      </c>
      <c r="AT373" s="46">
        <v>1</v>
      </c>
      <c r="AU373" s="46">
        <v>1</v>
      </c>
      <c r="AV373" s="46"/>
      <c r="AW373" s="47"/>
      <c r="AX373" s="47"/>
      <c r="AY373" s="47"/>
      <c r="AZ373" s="47"/>
      <c r="BA373" s="47"/>
      <c r="BB373" s="46"/>
      <c r="BC373" s="67"/>
    </row>
    <row r="374" spans="1:55" s="2" customFormat="1" ht="16" x14ac:dyDescent="0.2">
      <c r="A374" s="37">
        <v>417</v>
      </c>
      <c r="B374" s="39" t="s">
        <v>110</v>
      </c>
      <c r="C374" s="39" t="s">
        <v>108</v>
      </c>
      <c r="D374" s="37" t="str">
        <f>B374&amp;"(GD"&amp;H374&amp;"-HK2-2223)"&amp;Z374&amp;"."&amp;Y374</f>
        <v>TCH341(GD2-HK2-2223).6</v>
      </c>
      <c r="E374" s="38">
        <v>3</v>
      </c>
      <c r="F374" s="38">
        <v>45</v>
      </c>
      <c r="G374" s="38">
        <v>6</v>
      </c>
      <c r="H374" s="38">
        <v>2</v>
      </c>
      <c r="I374" s="30"/>
      <c r="J374" s="38" t="s">
        <v>1109</v>
      </c>
      <c r="K374" s="37">
        <v>11</v>
      </c>
      <c r="L374" s="39"/>
      <c r="M374" s="37" t="e">
        <f>VLOOKUP(K374,Sheet1!$A$8:$E$36,2,0)</f>
        <v>#N/A</v>
      </c>
      <c r="N374" s="37" t="str">
        <f>IFERROR(LEFT(VLOOKUP('2223_HK2_thoikhoabieu'!$K1294,Sheet1!$A$2:$E$36,4,0),2),"Không xếp lịch")</f>
        <v>10</v>
      </c>
      <c r="O374" s="37">
        <v>100</v>
      </c>
      <c r="P374" s="37" t="str">
        <f>VLOOKUP(K374,Sheet1!$A$2:$E$36,3,0)</f>
        <v>Thứ 2(01-03)</v>
      </c>
      <c r="Q374" s="37"/>
      <c r="R374" s="38">
        <v>6</v>
      </c>
      <c r="S374" s="38">
        <v>60</v>
      </c>
      <c r="T374" s="38" t="s">
        <v>977</v>
      </c>
      <c r="U374" s="37" t="s">
        <v>861</v>
      </c>
      <c r="V374" s="37"/>
      <c r="W374" s="37"/>
      <c r="X374" s="37" t="s">
        <v>1005</v>
      </c>
      <c r="Y374" s="37">
        <v>6</v>
      </c>
      <c r="Z374" s="40"/>
      <c r="AA374" s="49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6">
        <v>1</v>
      </c>
      <c r="AP374" s="46">
        <v>1</v>
      </c>
      <c r="AQ374" s="46">
        <v>1</v>
      </c>
      <c r="AR374" s="46">
        <v>1</v>
      </c>
      <c r="AS374" s="46">
        <v>1</v>
      </c>
      <c r="AT374" s="46">
        <v>1</v>
      </c>
      <c r="AU374" s="46">
        <v>1</v>
      </c>
      <c r="AV374" s="46">
        <v>1</v>
      </c>
      <c r="AW374" s="47"/>
      <c r="AX374" s="47"/>
      <c r="AY374" s="47"/>
      <c r="AZ374" s="47"/>
      <c r="BA374" s="47"/>
      <c r="BB374" s="46"/>
      <c r="BC374" s="67"/>
    </row>
    <row r="375" spans="1:55" s="2" customFormat="1" ht="16" x14ac:dyDescent="0.2">
      <c r="A375" s="37">
        <v>417</v>
      </c>
      <c r="B375" s="39" t="s">
        <v>110</v>
      </c>
      <c r="C375" s="39" t="s">
        <v>108</v>
      </c>
      <c r="D375" s="37" t="str">
        <f>B375&amp;"(GD"&amp;H375&amp;"-HK2-2223)"&amp;Z375&amp;"."&amp;Y375</f>
        <v>TCH341(GD2-HK2-2223).6</v>
      </c>
      <c r="E375" s="38">
        <v>3</v>
      </c>
      <c r="F375" s="38">
        <v>45</v>
      </c>
      <c r="G375" s="38">
        <v>6</v>
      </c>
      <c r="H375" s="38">
        <v>2</v>
      </c>
      <c r="I375" s="30"/>
      <c r="J375" s="38" t="s">
        <v>1109</v>
      </c>
      <c r="K375" s="37">
        <v>12</v>
      </c>
      <c r="L375" s="39" t="s">
        <v>988</v>
      </c>
      <c r="M375" s="37" t="str">
        <f>VLOOKUP(K375,Sheet1!$A$8:$E$36,2,0)</f>
        <v>4Ca2</v>
      </c>
      <c r="N375" s="37" t="str">
        <f>IFERROR(LEFT(VLOOKUP('2223_HK2_thoikhoabieu'!$K1295,Sheet1!$A$2:$E$36,4,0),2),"Không xếp lịch")</f>
        <v>10</v>
      </c>
      <c r="O375" s="37">
        <v>100</v>
      </c>
      <c r="P375" s="37" t="str">
        <f>VLOOKUP(K375,Sheet1!$A$2:$E$36,3,0)</f>
        <v>Thứ 4(04-06)</v>
      </c>
      <c r="Q375" s="37"/>
      <c r="R375" s="38">
        <v>6</v>
      </c>
      <c r="S375" s="38">
        <v>60</v>
      </c>
      <c r="T375" s="38" t="s">
        <v>977</v>
      </c>
      <c r="U375" s="37" t="s">
        <v>861</v>
      </c>
      <c r="V375" s="37"/>
      <c r="W375" s="37"/>
      <c r="X375" s="37" t="s">
        <v>1005</v>
      </c>
      <c r="Y375" s="37">
        <v>6</v>
      </c>
      <c r="Z375" s="40"/>
      <c r="AA375" s="49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6">
        <v>1</v>
      </c>
      <c r="AP375" s="46">
        <v>1</v>
      </c>
      <c r="AQ375" s="46">
        <v>1</v>
      </c>
      <c r="AR375" s="46">
        <v>1</v>
      </c>
      <c r="AS375" s="46">
        <v>1</v>
      </c>
      <c r="AT375" s="46">
        <v>1</v>
      </c>
      <c r="AU375" s="46">
        <v>1</v>
      </c>
      <c r="AV375" s="46"/>
      <c r="AW375" s="47"/>
      <c r="AX375" s="47"/>
      <c r="AY375" s="47"/>
      <c r="AZ375" s="47"/>
      <c r="BA375" s="47"/>
      <c r="BB375" s="46"/>
      <c r="BC375" s="67"/>
    </row>
    <row r="376" spans="1:55" s="2" customFormat="1" ht="30" x14ac:dyDescent="0.2">
      <c r="A376" s="37">
        <v>23</v>
      </c>
      <c r="B376" s="39" t="s">
        <v>107</v>
      </c>
      <c r="C376" s="39" t="s">
        <v>108</v>
      </c>
      <c r="D376" s="37" t="str">
        <f>B376&amp;"(GD"&amp;H376&amp;"-HK2-2223)"&amp;Z376&amp;"."&amp;Y376</f>
        <v>TCHE341(GD1-HK2-2223).1</v>
      </c>
      <c r="E376" s="38">
        <v>3</v>
      </c>
      <c r="F376" s="38">
        <v>45</v>
      </c>
      <c r="G376" s="38">
        <v>6</v>
      </c>
      <c r="H376" s="38">
        <v>1</v>
      </c>
      <c r="I376" s="30"/>
      <c r="J376" s="38" t="s">
        <v>1183</v>
      </c>
      <c r="K376" s="37">
        <v>21</v>
      </c>
      <c r="L376" s="39"/>
      <c r="M376" s="37" t="e">
        <f>VLOOKUP(K376,Sheet1!$A$8:$E$36,2,0)</f>
        <v>#N/A</v>
      </c>
      <c r="N376" s="37" t="str">
        <f>IFERROR(LEFT(VLOOKUP('2223_HK2_thoikhoabieu'!$K1352,Sheet1!$A$2:$E$36,4,0),2),"Không xếp lịch")</f>
        <v>4</v>
      </c>
      <c r="O376" s="37">
        <v>80</v>
      </c>
      <c r="P376" s="37" t="str">
        <f>VLOOKUP(K376,Sheet1!$A$2:$E$36,3,0)</f>
        <v>Thứ 2(04-06)</v>
      </c>
      <c r="Q376" s="37"/>
      <c r="R376" s="38">
        <v>1</v>
      </c>
      <c r="S376" s="38">
        <v>59</v>
      </c>
      <c r="T376" s="38" t="s">
        <v>976</v>
      </c>
      <c r="U376" s="37" t="s">
        <v>109</v>
      </c>
      <c r="V376" s="37"/>
      <c r="W376" s="37"/>
      <c r="X376" s="37" t="s">
        <v>1003</v>
      </c>
      <c r="Y376" s="37">
        <v>1</v>
      </c>
      <c r="Z376" s="40"/>
      <c r="AA376" s="45">
        <v>1</v>
      </c>
      <c r="AB376" s="46"/>
      <c r="AC376" s="46"/>
      <c r="AD376" s="46"/>
      <c r="AE376" s="46">
        <v>1</v>
      </c>
      <c r="AF376" s="46">
        <v>1</v>
      </c>
      <c r="AG376" s="46">
        <v>1</v>
      </c>
      <c r="AH376" s="46">
        <v>1</v>
      </c>
      <c r="AI376" s="46">
        <v>1</v>
      </c>
      <c r="AJ376" s="46">
        <v>1</v>
      </c>
      <c r="AK376" s="46">
        <v>1</v>
      </c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6"/>
      <c r="BC376" s="67"/>
    </row>
    <row r="377" spans="1:55" s="2" customFormat="1" ht="30" x14ac:dyDescent="0.2">
      <c r="A377" s="37">
        <v>23</v>
      </c>
      <c r="B377" s="39" t="s">
        <v>107</v>
      </c>
      <c r="C377" s="39" t="s">
        <v>108</v>
      </c>
      <c r="D377" s="37" t="str">
        <f>B377&amp;"(GD"&amp;H377&amp;"-HK2-2223)"&amp;Z377&amp;"."&amp;Y377</f>
        <v>TCHE341(GD1-HK2-2223).1</v>
      </c>
      <c r="E377" s="38">
        <v>3</v>
      </c>
      <c r="F377" s="38">
        <v>45</v>
      </c>
      <c r="G377" s="38">
        <v>6</v>
      </c>
      <c r="H377" s="38">
        <v>1</v>
      </c>
      <c r="I377" s="30"/>
      <c r="J377" s="38" t="s">
        <v>1183</v>
      </c>
      <c r="K377" s="37">
        <v>22</v>
      </c>
      <c r="L377" s="39" t="s">
        <v>988</v>
      </c>
      <c r="M377" s="37" t="str">
        <f>VLOOKUP(K377,Sheet1!$A$8:$E$36,2,0)</f>
        <v>5Ca1</v>
      </c>
      <c r="N377" s="37" t="str">
        <f>IFERROR(LEFT(VLOOKUP('2223_HK2_thoikhoabieu'!$K1353,Sheet1!$A$2:$E$36,4,0),2),"Không xếp lịch")</f>
        <v>10</v>
      </c>
      <c r="O377" s="37">
        <v>80</v>
      </c>
      <c r="P377" s="37" t="str">
        <f>VLOOKUP(K377,Sheet1!$A$2:$E$36,3,0)</f>
        <v>Thứ 5(01-03)</v>
      </c>
      <c r="Q377" s="37"/>
      <c r="R377" s="38">
        <v>1</v>
      </c>
      <c r="S377" s="38">
        <v>59</v>
      </c>
      <c r="T377" s="38" t="s">
        <v>976</v>
      </c>
      <c r="U377" s="37" t="s">
        <v>109</v>
      </c>
      <c r="V377" s="37"/>
      <c r="W377" s="37"/>
      <c r="X377" s="37" t="s">
        <v>1003</v>
      </c>
      <c r="Y377" s="37">
        <v>1</v>
      </c>
      <c r="Z377" s="40"/>
      <c r="AA377" s="45">
        <v>1</v>
      </c>
      <c r="AB377" s="46"/>
      <c r="AC377" s="46"/>
      <c r="AD377" s="46"/>
      <c r="AE377" s="46">
        <v>1</v>
      </c>
      <c r="AF377" s="46">
        <v>1</v>
      </c>
      <c r="AG377" s="46">
        <v>1</v>
      </c>
      <c r="AH377" s="46">
        <v>1</v>
      </c>
      <c r="AI377" s="46">
        <v>1</v>
      </c>
      <c r="AJ377" s="46">
        <v>1</v>
      </c>
      <c r="AK377" s="46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6"/>
      <c r="BC377" s="67"/>
    </row>
    <row r="378" spans="1:55" s="2" customFormat="1" ht="16" x14ac:dyDescent="0.2">
      <c r="A378" s="37">
        <v>213</v>
      </c>
      <c r="B378" s="37" t="s">
        <v>826</v>
      </c>
      <c r="C378" s="37" t="s">
        <v>827</v>
      </c>
      <c r="D378" s="37" t="str">
        <f>B378&amp;"(GD"&amp;H378&amp;"-HK2-2223)"&amp;Z378&amp;"."&amp;Y378</f>
        <v>KTE401E(GD2.2-HK2-2223)61CTTTKT.1</v>
      </c>
      <c r="E378" s="38">
        <v>3</v>
      </c>
      <c r="F378" s="38">
        <v>45</v>
      </c>
      <c r="G378" s="38">
        <v>15</v>
      </c>
      <c r="H378" s="38" t="s">
        <v>1027</v>
      </c>
      <c r="I378" s="30" t="s">
        <v>984</v>
      </c>
      <c r="J378" s="38" t="s">
        <v>1245</v>
      </c>
      <c r="K378" s="37">
        <v>21</v>
      </c>
      <c r="L378" s="39"/>
      <c r="M378" s="37" t="e">
        <f>VLOOKUP(K378,Sheet1!$A$8:$E$36,2,0)</f>
        <v>#N/A</v>
      </c>
      <c r="N378" s="37" t="str">
        <f>IFERROR(LEFT(VLOOKUP('2223_HK2_thoikhoabieu'!$K2013,Sheet1!$A$2:$E$36,4,0),2),"Không xếp lịch")</f>
        <v>4</v>
      </c>
      <c r="O378" s="37">
        <v>3</v>
      </c>
      <c r="P378" s="37" t="str">
        <f>VLOOKUP(K378,Sheet1!$A$2:$E$36,3,0)</f>
        <v>Thứ 2(04-06)</v>
      </c>
      <c r="Q378" s="37"/>
      <c r="R378" s="38">
        <v>1</v>
      </c>
      <c r="S378" s="38">
        <v>61</v>
      </c>
      <c r="T378" s="38" t="s">
        <v>975</v>
      </c>
      <c r="U378" s="37" t="s">
        <v>843</v>
      </c>
      <c r="V378" s="37"/>
      <c r="W378" s="37" t="s">
        <v>1294</v>
      </c>
      <c r="X378" s="37" t="s">
        <v>1005</v>
      </c>
      <c r="Y378" s="37">
        <v>1</v>
      </c>
      <c r="Z378" s="40" t="s">
        <v>843</v>
      </c>
      <c r="AA378" s="49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6">
        <v>1</v>
      </c>
      <c r="AX378" s="46">
        <v>1</v>
      </c>
      <c r="AY378" s="46">
        <v>1</v>
      </c>
      <c r="AZ378" s="46">
        <v>1</v>
      </c>
      <c r="BA378" s="47"/>
      <c r="BB378" s="46"/>
      <c r="BC378" s="67"/>
    </row>
    <row r="379" spans="1:55" s="2" customFormat="1" ht="16" x14ac:dyDescent="0.2">
      <c r="A379" s="37">
        <v>213</v>
      </c>
      <c r="B379" s="37" t="s">
        <v>826</v>
      </c>
      <c r="C379" s="37" t="s">
        <v>827</v>
      </c>
      <c r="D379" s="37" t="str">
        <f>B379&amp;"(GD"&amp;H379&amp;"-HK2-2223)"&amp;Z379&amp;"."&amp;Y379</f>
        <v>KTE401E(GD2.2-HK2-2223)61CTTTKT.1</v>
      </c>
      <c r="E379" s="38">
        <v>3</v>
      </c>
      <c r="F379" s="38">
        <v>45</v>
      </c>
      <c r="G379" s="38">
        <v>15</v>
      </c>
      <c r="H379" s="38" t="s">
        <v>1027</v>
      </c>
      <c r="I379" s="30" t="s">
        <v>984</v>
      </c>
      <c r="J379" s="38" t="s">
        <v>1245</v>
      </c>
      <c r="K379" s="37">
        <v>41</v>
      </c>
      <c r="L379" s="39" t="s">
        <v>988</v>
      </c>
      <c r="M379" s="37" t="str">
        <f>VLOOKUP(K379,Sheet1!$A$8:$E$36,2,0)</f>
        <v>3Ca2</v>
      </c>
      <c r="N379" s="37" t="str">
        <f>IFERROR(LEFT(VLOOKUP('2223_HK2_thoikhoabieu'!$K2014,Sheet1!$A$2:$E$36,4,0),2),"Không xếp lịch")</f>
        <v>7</v>
      </c>
      <c r="O379" s="37">
        <v>3</v>
      </c>
      <c r="P379" s="37" t="str">
        <f>VLOOKUP(K379,Sheet1!$A$2:$E$36,3,0)</f>
        <v>Thứ 3(04-06)</v>
      </c>
      <c r="Q379" s="37"/>
      <c r="R379" s="38">
        <v>1</v>
      </c>
      <c r="S379" s="38">
        <v>61</v>
      </c>
      <c r="T379" s="38" t="s">
        <v>975</v>
      </c>
      <c r="U379" s="37" t="s">
        <v>843</v>
      </c>
      <c r="V379" s="37"/>
      <c r="W379" s="37" t="s">
        <v>1294</v>
      </c>
      <c r="X379" s="37" t="s">
        <v>1005</v>
      </c>
      <c r="Y379" s="37">
        <v>1</v>
      </c>
      <c r="Z379" s="40" t="s">
        <v>843</v>
      </c>
      <c r="AA379" s="49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6">
        <v>1</v>
      </c>
      <c r="AX379" s="46">
        <v>1</v>
      </c>
      <c r="AY379" s="46">
        <v>1</v>
      </c>
      <c r="AZ379" s="46">
        <v>1</v>
      </c>
      <c r="BA379" s="47"/>
      <c r="BB379" s="46"/>
      <c r="BC379" s="67"/>
    </row>
    <row r="380" spans="1:55" s="2" customFormat="1" ht="16" x14ac:dyDescent="0.2">
      <c r="A380" s="37">
        <v>213</v>
      </c>
      <c r="B380" s="37" t="s">
        <v>826</v>
      </c>
      <c r="C380" s="37" t="s">
        <v>827</v>
      </c>
      <c r="D380" s="37" t="str">
        <f>B380&amp;"(GD"&amp;H380&amp;"-HK2-2223)"&amp;Z380&amp;"."&amp;Y380</f>
        <v>KTE401E(GD2.2-HK2-2223)61CTTTKT.1</v>
      </c>
      <c r="E380" s="38">
        <v>3</v>
      </c>
      <c r="F380" s="38">
        <v>45</v>
      </c>
      <c r="G380" s="38">
        <v>15</v>
      </c>
      <c r="H380" s="38" t="s">
        <v>1027</v>
      </c>
      <c r="I380" s="30" t="s">
        <v>984</v>
      </c>
      <c r="J380" s="38" t="s">
        <v>1245</v>
      </c>
      <c r="K380" s="37">
        <v>12</v>
      </c>
      <c r="L380" s="39" t="s">
        <v>989</v>
      </c>
      <c r="M380" s="37" t="str">
        <f>VLOOKUP(K380,Sheet1!$A$8:$E$36,2,0)</f>
        <v>4Ca2</v>
      </c>
      <c r="N380" s="37" t="str">
        <f>IFERROR(LEFT(VLOOKUP('2223_HK2_thoikhoabieu'!$K2015,Sheet1!$A$2:$E$36,4,0),2),"Không xếp lịch")</f>
        <v>10</v>
      </c>
      <c r="O380" s="37">
        <v>3</v>
      </c>
      <c r="P380" s="37" t="str">
        <f>VLOOKUP(K380,Sheet1!$A$2:$E$36,3,0)</f>
        <v>Thứ 4(04-06)</v>
      </c>
      <c r="Q380" s="37"/>
      <c r="R380" s="38">
        <v>1</v>
      </c>
      <c r="S380" s="38">
        <v>61</v>
      </c>
      <c r="T380" s="38" t="s">
        <v>975</v>
      </c>
      <c r="U380" s="37" t="s">
        <v>843</v>
      </c>
      <c r="V380" s="37"/>
      <c r="W380" s="37" t="s">
        <v>1294</v>
      </c>
      <c r="X380" s="37" t="s">
        <v>1005</v>
      </c>
      <c r="Y380" s="37">
        <v>1</v>
      </c>
      <c r="Z380" s="40" t="s">
        <v>843</v>
      </c>
      <c r="AA380" s="49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6">
        <v>1</v>
      </c>
      <c r="AX380" s="46">
        <v>1</v>
      </c>
      <c r="AY380" s="46">
        <v>1</v>
      </c>
      <c r="AZ380" s="46">
        <v>1</v>
      </c>
      <c r="BA380" s="47"/>
      <c r="BB380" s="46"/>
      <c r="BC380" s="67"/>
    </row>
    <row r="381" spans="1:55" s="2" customFormat="1" ht="16" x14ac:dyDescent="0.2">
      <c r="A381" s="37">
        <v>213</v>
      </c>
      <c r="B381" s="37" t="s">
        <v>826</v>
      </c>
      <c r="C381" s="37" t="s">
        <v>827</v>
      </c>
      <c r="D381" s="37" t="str">
        <f>B381&amp;"(GD"&amp;H381&amp;"-HK2-2223)"&amp;Z381&amp;"."&amp;Y381</f>
        <v>KTE401E(GD2.2-HK2-2223)61CTTTKT.1</v>
      </c>
      <c r="E381" s="38">
        <v>3</v>
      </c>
      <c r="F381" s="38">
        <v>45</v>
      </c>
      <c r="G381" s="38">
        <v>15</v>
      </c>
      <c r="H381" s="38" t="s">
        <v>1027</v>
      </c>
      <c r="I381" s="30" t="s">
        <v>984</v>
      </c>
      <c r="J381" s="38" t="s">
        <v>1245</v>
      </c>
      <c r="K381" s="37">
        <v>32</v>
      </c>
      <c r="L381" s="39" t="s">
        <v>990</v>
      </c>
      <c r="M381" s="37" t="str">
        <f>VLOOKUP(K381,Sheet1!$A$8:$E$36,2,0)</f>
        <v>5Ca2</v>
      </c>
      <c r="N381" s="37" t="str">
        <f>IFERROR(LEFT(VLOOKUP('2223_HK2_thoikhoabieu'!$K2016,Sheet1!$A$2:$E$36,4,0),2),"Không xếp lịch")</f>
        <v>4</v>
      </c>
      <c r="O381" s="37">
        <v>3</v>
      </c>
      <c r="P381" s="37" t="str">
        <f>VLOOKUP(K381,Sheet1!$A$2:$E$36,3,0)</f>
        <v>Thứ 5(04-06)</v>
      </c>
      <c r="Q381" s="37"/>
      <c r="R381" s="38">
        <v>1</v>
      </c>
      <c r="S381" s="38">
        <v>61</v>
      </c>
      <c r="T381" s="38" t="s">
        <v>975</v>
      </c>
      <c r="U381" s="37" t="s">
        <v>843</v>
      </c>
      <c r="V381" s="37"/>
      <c r="W381" s="37" t="s">
        <v>1294</v>
      </c>
      <c r="X381" s="37" t="s">
        <v>1005</v>
      </c>
      <c r="Y381" s="37">
        <v>1</v>
      </c>
      <c r="Z381" s="40" t="s">
        <v>843</v>
      </c>
      <c r="AA381" s="49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6">
        <v>1</v>
      </c>
      <c r="AX381" s="46">
        <v>1</v>
      </c>
      <c r="AY381" s="46">
        <v>1</v>
      </c>
      <c r="AZ381" s="46">
        <v>1</v>
      </c>
      <c r="BA381" s="47"/>
      <c r="BB381" s="46"/>
      <c r="BC381" s="67"/>
    </row>
    <row r="382" spans="1:55" s="2" customFormat="1" ht="16" x14ac:dyDescent="0.2">
      <c r="A382" s="37">
        <v>213</v>
      </c>
      <c r="B382" s="37" t="s">
        <v>826</v>
      </c>
      <c r="C382" s="37" t="s">
        <v>827</v>
      </c>
      <c r="D382" s="37" t="str">
        <f>B382&amp;"(GD"&amp;H382&amp;"-HK2-2223)"&amp;Z382&amp;"."&amp;Y382</f>
        <v>KTE401E(GD2.2-HK2-2223)61CTTTKT.1</v>
      </c>
      <c r="E382" s="38">
        <v>3</v>
      </c>
      <c r="F382" s="38">
        <v>45</v>
      </c>
      <c r="G382" s="38">
        <v>15</v>
      </c>
      <c r="H382" s="38" t="s">
        <v>1027</v>
      </c>
      <c r="I382" s="30" t="s">
        <v>984</v>
      </c>
      <c r="J382" s="38" t="s">
        <v>1245</v>
      </c>
      <c r="K382" s="37">
        <v>52</v>
      </c>
      <c r="L382" s="39" t="s">
        <v>991</v>
      </c>
      <c r="M382" s="37" t="str">
        <f>VLOOKUP(K382,Sheet1!$A$8:$E$36,2,0)</f>
        <v>6Ca2</v>
      </c>
      <c r="N382" s="37" t="str">
        <f>IFERROR(LEFT(VLOOKUP('2223_HK2_thoikhoabieu'!$K2017,Sheet1!$A$2:$E$36,4,0),2),"Không xếp lịch")</f>
        <v>7</v>
      </c>
      <c r="O382" s="37">
        <v>3</v>
      </c>
      <c r="P382" s="37" t="str">
        <f>VLOOKUP(K382,Sheet1!$A$2:$E$36,3,0)</f>
        <v>Thứ 6(04-06)</v>
      </c>
      <c r="Q382" s="37"/>
      <c r="R382" s="38">
        <v>1</v>
      </c>
      <c r="S382" s="38">
        <v>61</v>
      </c>
      <c r="T382" s="38" t="s">
        <v>975</v>
      </c>
      <c r="U382" s="37" t="s">
        <v>843</v>
      </c>
      <c r="V382" s="37"/>
      <c r="W382" s="37" t="s">
        <v>1294</v>
      </c>
      <c r="X382" s="37" t="s">
        <v>1005</v>
      </c>
      <c r="Y382" s="37">
        <v>1</v>
      </c>
      <c r="Z382" s="40" t="s">
        <v>843</v>
      </c>
      <c r="AA382" s="49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6">
        <v>1</v>
      </c>
      <c r="AX382" s="46">
        <v>1</v>
      </c>
      <c r="AY382" s="46">
        <v>1</v>
      </c>
      <c r="AZ382" s="46">
        <v>1</v>
      </c>
      <c r="BA382" s="47"/>
      <c r="BB382" s="46"/>
      <c r="BC382" s="67"/>
    </row>
    <row r="383" spans="1:55" s="2" customFormat="1" ht="30" x14ac:dyDescent="0.2">
      <c r="A383" s="37">
        <v>418</v>
      </c>
      <c r="B383" s="39" t="s">
        <v>113</v>
      </c>
      <c r="C383" s="39" t="s">
        <v>112</v>
      </c>
      <c r="D383" s="37" t="str">
        <f>B383&amp;"(GD"&amp;H383&amp;"-HK2-2223)"&amp;Z383&amp;"."&amp;Y383</f>
        <v>KTE312(GD1-HK2-2223).1</v>
      </c>
      <c r="E383" s="38">
        <v>3</v>
      </c>
      <c r="F383" s="38">
        <v>45</v>
      </c>
      <c r="G383" s="38">
        <v>6</v>
      </c>
      <c r="H383" s="38">
        <v>1</v>
      </c>
      <c r="I383" s="30"/>
      <c r="J383" s="38" t="s">
        <v>1183</v>
      </c>
      <c r="K383" s="37">
        <v>53</v>
      </c>
      <c r="L383" s="39"/>
      <c r="M383" s="37" t="str">
        <f>VLOOKUP(K383,Sheet1!$A$8:$E$36,2,0)</f>
        <v>3Ca3</v>
      </c>
      <c r="N383" s="37" t="str">
        <f>IFERROR(LEFT(VLOOKUP('2223_HK2_thoikhoabieu'!$K622,Sheet1!$A$2:$E$36,4,0),2),"Không xếp lịch")</f>
        <v>1</v>
      </c>
      <c r="O383" s="37">
        <v>100</v>
      </c>
      <c r="P383" s="37" t="str">
        <f>VLOOKUP(K383,Sheet1!$A$2:$E$36,3,0)</f>
        <v>Thứ 3(07-09)</v>
      </c>
      <c r="Q383" s="37"/>
      <c r="R383" s="38">
        <v>6</v>
      </c>
      <c r="S383" s="38">
        <v>60</v>
      </c>
      <c r="T383" s="38" t="s">
        <v>977</v>
      </c>
      <c r="U383" s="37" t="s">
        <v>114</v>
      </c>
      <c r="V383" s="37"/>
      <c r="W383" s="37"/>
      <c r="X383" s="37" t="s">
        <v>1005</v>
      </c>
      <c r="Y383" s="37">
        <v>1</v>
      </c>
      <c r="Z383" s="40"/>
      <c r="AA383" s="45">
        <v>1</v>
      </c>
      <c r="AB383" s="46"/>
      <c r="AC383" s="46"/>
      <c r="AD383" s="46"/>
      <c r="AE383" s="46">
        <v>1</v>
      </c>
      <c r="AF383" s="46">
        <v>1</v>
      </c>
      <c r="AG383" s="46">
        <v>1</v>
      </c>
      <c r="AH383" s="46">
        <v>1</v>
      </c>
      <c r="AI383" s="46">
        <v>1</v>
      </c>
      <c r="AJ383" s="46">
        <v>1</v>
      </c>
      <c r="AK383" s="46">
        <v>1</v>
      </c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8"/>
    </row>
    <row r="384" spans="1:55" s="2" customFormat="1" ht="30" x14ac:dyDescent="0.2">
      <c r="A384" s="37">
        <v>418</v>
      </c>
      <c r="B384" s="39" t="s">
        <v>113</v>
      </c>
      <c r="C384" s="39" t="s">
        <v>112</v>
      </c>
      <c r="D384" s="37" t="str">
        <f>B384&amp;"(GD"&amp;H384&amp;"-HK2-2223)"&amp;Z384&amp;"."&amp;Y384</f>
        <v>KTE312(GD1-HK2-2223).1</v>
      </c>
      <c r="E384" s="38">
        <v>3</v>
      </c>
      <c r="F384" s="38">
        <v>45</v>
      </c>
      <c r="G384" s="38">
        <v>6</v>
      </c>
      <c r="H384" s="38">
        <v>1</v>
      </c>
      <c r="I384" s="30"/>
      <c r="J384" s="38" t="s">
        <v>1183</v>
      </c>
      <c r="K384" s="37">
        <v>54</v>
      </c>
      <c r="L384" s="39" t="s">
        <v>988</v>
      </c>
      <c r="M384" s="37" t="str">
        <f>VLOOKUP(K384,Sheet1!$A$8:$E$36,2,0)</f>
        <v>5Ca4</v>
      </c>
      <c r="N384" s="37" t="str">
        <f>IFERROR(LEFT(VLOOKUP('2223_HK2_thoikhoabieu'!$K623,Sheet1!$A$2:$E$36,4,0),2),"Không xếp lịch")</f>
        <v>4</v>
      </c>
      <c r="O384" s="37">
        <v>100</v>
      </c>
      <c r="P384" s="37" t="str">
        <f>VLOOKUP(K384,Sheet1!$A$2:$E$36,3,0)</f>
        <v>Thứ 5(10-12)</v>
      </c>
      <c r="Q384" s="37"/>
      <c r="R384" s="38">
        <v>6</v>
      </c>
      <c r="S384" s="38">
        <v>60</v>
      </c>
      <c r="T384" s="38" t="s">
        <v>977</v>
      </c>
      <c r="U384" s="37" t="s">
        <v>114</v>
      </c>
      <c r="V384" s="37"/>
      <c r="W384" s="37"/>
      <c r="X384" s="37" t="s">
        <v>1005</v>
      </c>
      <c r="Y384" s="37">
        <v>1</v>
      </c>
      <c r="Z384" s="40"/>
      <c r="AA384" s="45">
        <v>1</v>
      </c>
      <c r="AB384" s="46"/>
      <c r="AC384" s="46"/>
      <c r="AD384" s="46"/>
      <c r="AE384" s="46">
        <v>1</v>
      </c>
      <c r="AF384" s="46">
        <v>1</v>
      </c>
      <c r="AG384" s="46">
        <v>1</v>
      </c>
      <c r="AH384" s="46">
        <v>1</v>
      </c>
      <c r="AI384" s="46">
        <v>1</v>
      </c>
      <c r="AJ384" s="46">
        <v>1</v>
      </c>
      <c r="AK384" s="46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8"/>
    </row>
    <row r="385" spans="1:55" s="2" customFormat="1" ht="30" x14ac:dyDescent="0.2">
      <c r="A385" s="37">
        <v>418</v>
      </c>
      <c r="B385" s="39" t="s">
        <v>113</v>
      </c>
      <c r="C385" s="39" t="s">
        <v>112</v>
      </c>
      <c r="D385" s="37" t="str">
        <f>B385&amp;"(GD"&amp;H385&amp;"-HK2-2223)"&amp;Z385&amp;"."&amp;Y385</f>
        <v>KTE312(GD1-HK2-2223).3</v>
      </c>
      <c r="E385" s="38">
        <v>3</v>
      </c>
      <c r="F385" s="38">
        <v>45</v>
      </c>
      <c r="G385" s="38">
        <v>6</v>
      </c>
      <c r="H385" s="38">
        <v>1</v>
      </c>
      <c r="I385" s="30"/>
      <c r="J385" s="38" t="s">
        <v>1183</v>
      </c>
      <c r="K385" s="37">
        <v>51</v>
      </c>
      <c r="L385" s="39"/>
      <c r="M385" s="37" t="str">
        <f>VLOOKUP(K385,Sheet1!$A$8:$E$36,2,0)</f>
        <v>4Ca1</v>
      </c>
      <c r="N385" s="37" t="str">
        <f>IFERROR(LEFT(VLOOKUP('2223_HK2_thoikhoabieu'!$K624,Sheet1!$A$2:$E$36,4,0),2),"Không xếp lịch")</f>
        <v>7</v>
      </c>
      <c r="O385" s="37">
        <v>100</v>
      </c>
      <c r="P385" s="37" t="str">
        <f>VLOOKUP(K385,Sheet1!$A$2:$E$36,3,0)</f>
        <v>Thứ 4(01-03)</v>
      </c>
      <c r="Q385" s="37"/>
      <c r="R385" s="38">
        <v>6</v>
      </c>
      <c r="S385" s="38">
        <v>60</v>
      </c>
      <c r="T385" s="38" t="s">
        <v>977</v>
      </c>
      <c r="U385" s="37" t="s">
        <v>114</v>
      </c>
      <c r="V385" s="37"/>
      <c r="W385" s="37"/>
      <c r="X385" s="37" t="s">
        <v>1005</v>
      </c>
      <c r="Y385" s="37">
        <v>3</v>
      </c>
      <c r="Z385" s="40"/>
      <c r="AA385" s="45">
        <v>1</v>
      </c>
      <c r="AB385" s="46"/>
      <c r="AC385" s="46"/>
      <c r="AD385" s="46"/>
      <c r="AE385" s="46">
        <v>1</v>
      </c>
      <c r="AF385" s="46">
        <v>1</v>
      </c>
      <c r="AG385" s="46">
        <v>1</v>
      </c>
      <c r="AH385" s="46">
        <v>1</v>
      </c>
      <c r="AI385" s="46">
        <v>1</v>
      </c>
      <c r="AJ385" s="46">
        <v>1</v>
      </c>
      <c r="AK385" s="46">
        <v>1</v>
      </c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8"/>
    </row>
    <row r="386" spans="1:55" s="2" customFormat="1" ht="30" x14ac:dyDescent="0.2">
      <c r="A386" s="37">
        <v>418</v>
      </c>
      <c r="B386" s="39" t="s">
        <v>113</v>
      </c>
      <c r="C386" s="39" t="s">
        <v>112</v>
      </c>
      <c r="D386" s="37" t="str">
        <f>B386&amp;"(GD"&amp;H386&amp;"-HK2-2223)"&amp;Z386&amp;"."&amp;Y386</f>
        <v>KTE312(GD1-HK2-2223).3</v>
      </c>
      <c r="E386" s="38">
        <v>3</v>
      </c>
      <c r="F386" s="38">
        <v>45</v>
      </c>
      <c r="G386" s="38">
        <v>6</v>
      </c>
      <c r="H386" s="38">
        <v>1</v>
      </c>
      <c r="I386" s="30"/>
      <c r="J386" s="38" t="s">
        <v>1183</v>
      </c>
      <c r="K386" s="37">
        <v>52</v>
      </c>
      <c r="L386" s="39" t="s">
        <v>988</v>
      </c>
      <c r="M386" s="37" t="str">
        <f>VLOOKUP(K386,Sheet1!$A$8:$E$36,2,0)</f>
        <v>6Ca2</v>
      </c>
      <c r="N386" s="37" t="str">
        <f>IFERROR(LEFT(VLOOKUP('2223_HK2_thoikhoabieu'!$K625,Sheet1!$A$2:$E$36,4,0),2),"Không xếp lịch")</f>
        <v>10</v>
      </c>
      <c r="O386" s="37">
        <v>100</v>
      </c>
      <c r="P386" s="37" t="str">
        <f>VLOOKUP(K386,Sheet1!$A$2:$E$36,3,0)</f>
        <v>Thứ 6(04-06)</v>
      </c>
      <c r="Q386" s="37"/>
      <c r="R386" s="38">
        <v>6</v>
      </c>
      <c r="S386" s="38">
        <v>60</v>
      </c>
      <c r="T386" s="38" t="s">
        <v>977</v>
      </c>
      <c r="U386" s="37" t="s">
        <v>114</v>
      </c>
      <c r="V386" s="37"/>
      <c r="W386" s="37"/>
      <c r="X386" s="37" t="s">
        <v>1005</v>
      </c>
      <c r="Y386" s="37">
        <v>3</v>
      </c>
      <c r="Z386" s="40"/>
      <c r="AA386" s="45">
        <v>1</v>
      </c>
      <c r="AB386" s="46"/>
      <c r="AC386" s="46"/>
      <c r="AD386" s="46"/>
      <c r="AE386" s="46">
        <v>1</v>
      </c>
      <c r="AF386" s="46">
        <v>1</v>
      </c>
      <c r="AG386" s="46">
        <v>1</v>
      </c>
      <c r="AH386" s="46">
        <v>1</v>
      </c>
      <c r="AI386" s="46">
        <v>1</v>
      </c>
      <c r="AJ386" s="46">
        <v>1</v>
      </c>
      <c r="AK386" s="46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8"/>
    </row>
    <row r="387" spans="1:55" s="2" customFormat="1" ht="30" x14ac:dyDescent="0.2">
      <c r="A387" s="37">
        <v>418</v>
      </c>
      <c r="B387" s="39" t="s">
        <v>113</v>
      </c>
      <c r="C387" s="39" t="s">
        <v>112</v>
      </c>
      <c r="D387" s="37" t="str">
        <f>B387&amp;"(GD"&amp;H387&amp;"-HK2-2223)"&amp;Z387&amp;"."&amp;Y387</f>
        <v>KTE312(GD1-HK2-2223).5</v>
      </c>
      <c r="E387" s="38">
        <v>3</v>
      </c>
      <c r="F387" s="38">
        <v>45</v>
      </c>
      <c r="G387" s="38">
        <v>6</v>
      </c>
      <c r="H387" s="38">
        <v>1</v>
      </c>
      <c r="I387" s="30"/>
      <c r="J387" s="38" t="s">
        <v>1183</v>
      </c>
      <c r="K387" s="37">
        <v>13</v>
      </c>
      <c r="L387" s="39"/>
      <c r="M387" s="37" t="str">
        <f>VLOOKUP(K387,Sheet1!$A$8:$E$36,2,0)</f>
        <v>3Ca4</v>
      </c>
      <c r="N387" s="37" t="str">
        <f>IFERROR(LEFT(VLOOKUP('2223_HK2_thoikhoabieu'!$K626,Sheet1!$A$2:$E$36,4,0),2),"Không xếp lịch")</f>
        <v>1</v>
      </c>
      <c r="O387" s="37">
        <v>100</v>
      </c>
      <c r="P387" s="37" t="str">
        <f>VLOOKUP(K387,Sheet1!$A$2:$E$36,3,0)</f>
        <v>Thứ 3(10-12)</v>
      </c>
      <c r="Q387" s="37"/>
      <c r="R387" s="38">
        <v>6</v>
      </c>
      <c r="S387" s="38">
        <v>60</v>
      </c>
      <c r="T387" s="38" t="s">
        <v>977</v>
      </c>
      <c r="U387" s="37" t="s">
        <v>114</v>
      </c>
      <c r="V387" s="37"/>
      <c r="W387" s="37"/>
      <c r="X387" s="37" t="s">
        <v>1005</v>
      </c>
      <c r="Y387" s="37">
        <v>5</v>
      </c>
      <c r="Z387" s="40"/>
      <c r="AA387" s="45">
        <v>1</v>
      </c>
      <c r="AB387" s="46"/>
      <c r="AC387" s="46"/>
      <c r="AD387" s="46"/>
      <c r="AE387" s="46">
        <v>1</v>
      </c>
      <c r="AF387" s="46">
        <v>1</v>
      </c>
      <c r="AG387" s="46">
        <v>1</v>
      </c>
      <c r="AH387" s="46">
        <v>1</v>
      </c>
      <c r="AI387" s="46">
        <v>1</v>
      </c>
      <c r="AJ387" s="46">
        <v>1</v>
      </c>
      <c r="AK387" s="46">
        <v>1</v>
      </c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8"/>
    </row>
    <row r="388" spans="1:55" s="2" customFormat="1" ht="30" x14ac:dyDescent="0.2">
      <c r="A388" s="37">
        <v>418</v>
      </c>
      <c r="B388" s="39" t="s">
        <v>113</v>
      </c>
      <c r="C388" s="39" t="s">
        <v>112</v>
      </c>
      <c r="D388" s="37" t="str">
        <f>B388&amp;"(GD"&amp;H388&amp;"-HK2-2223)"&amp;Z388&amp;"."&amp;Y388</f>
        <v>KTE312(GD1-HK2-2223).5</v>
      </c>
      <c r="E388" s="38">
        <v>3</v>
      </c>
      <c r="F388" s="38">
        <v>45</v>
      </c>
      <c r="G388" s="38">
        <v>6</v>
      </c>
      <c r="H388" s="38">
        <v>1</v>
      </c>
      <c r="I388" s="30"/>
      <c r="J388" s="38" t="s">
        <v>1183</v>
      </c>
      <c r="K388" s="37">
        <v>14</v>
      </c>
      <c r="L388" s="39" t="s">
        <v>988</v>
      </c>
      <c r="M388" s="37" t="str">
        <f>VLOOKUP(K388,Sheet1!$A$8:$E$36,2,0)</f>
        <v>6Ca3</v>
      </c>
      <c r="N388" s="37" t="str">
        <f>IFERROR(LEFT(VLOOKUP('2223_HK2_thoikhoabieu'!$K627,Sheet1!$A$2:$E$36,4,0),2),"Không xếp lịch")</f>
        <v>4</v>
      </c>
      <c r="O388" s="37">
        <v>100</v>
      </c>
      <c r="P388" s="37" t="str">
        <f>VLOOKUP(K388,Sheet1!$A$2:$E$36,3,0)</f>
        <v>Thứ 6(07-09)</v>
      </c>
      <c r="Q388" s="37"/>
      <c r="R388" s="38">
        <v>6</v>
      </c>
      <c r="S388" s="38">
        <v>60</v>
      </c>
      <c r="T388" s="38" t="s">
        <v>977</v>
      </c>
      <c r="U388" s="37" t="s">
        <v>114</v>
      </c>
      <c r="V388" s="37"/>
      <c r="W388" s="37"/>
      <c r="X388" s="37" t="s">
        <v>1005</v>
      </c>
      <c r="Y388" s="37">
        <v>5</v>
      </c>
      <c r="Z388" s="40"/>
      <c r="AA388" s="45">
        <v>1</v>
      </c>
      <c r="AB388" s="46"/>
      <c r="AC388" s="46"/>
      <c r="AD388" s="46"/>
      <c r="AE388" s="46">
        <v>1</v>
      </c>
      <c r="AF388" s="46">
        <v>1</v>
      </c>
      <c r="AG388" s="46">
        <v>1</v>
      </c>
      <c r="AH388" s="46">
        <v>1</v>
      </c>
      <c r="AI388" s="46">
        <v>1</v>
      </c>
      <c r="AJ388" s="46">
        <v>1</v>
      </c>
      <c r="AK388" s="46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8"/>
    </row>
    <row r="389" spans="1:55" s="2" customFormat="1" ht="16" x14ac:dyDescent="0.2">
      <c r="A389" s="37">
        <v>418</v>
      </c>
      <c r="B389" s="39" t="s">
        <v>113</v>
      </c>
      <c r="C389" s="39" t="s">
        <v>112</v>
      </c>
      <c r="D389" s="37" t="str">
        <f>B389&amp;"(GD"&amp;H389&amp;"-HK2-2223)"&amp;Z389&amp;"."&amp;Y389</f>
        <v>KTE312(GD2-HK2-2223).2</v>
      </c>
      <c r="E389" s="38">
        <v>3</v>
      </c>
      <c r="F389" s="38">
        <v>45</v>
      </c>
      <c r="G389" s="38">
        <v>6</v>
      </c>
      <c r="H389" s="38">
        <v>2</v>
      </c>
      <c r="I389" s="30"/>
      <c r="J389" s="38" t="s">
        <v>1109</v>
      </c>
      <c r="K389" s="37">
        <v>53</v>
      </c>
      <c r="L389" s="39"/>
      <c r="M389" s="37" t="str">
        <f>VLOOKUP(K389,Sheet1!$A$8:$E$36,2,0)</f>
        <v>3Ca3</v>
      </c>
      <c r="N389" s="37" t="str">
        <f>IFERROR(LEFT(VLOOKUP('2223_HK2_thoikhoabieu'!$K628,Sheet1!$A$2:$E$36,4,0),2),"Không xếp lịch")</f>
        <v>7</v>
      </c>
      <c r="O389" s="37">
        <v>100</v>
      </c>
      <c r="P389" s="37" t="str">
        <f>VLOOKUP(K389,Sheet1!$A$2:$E$36,3,0)</f>
        <v>Thứ 3(07-09)</v>
      </c>
      <c r="Q389" s="37"/>
      <c r="R389" s="38">
        <v>6</v>
      </c>
      <c r="S389" s="38">
        <v>60</v>
      </c>
      <c r="T389" s="38" t="s">
        <v>977</v>
      </c>
      <c r="U389" s="37" t="s">
        <v>114</v>
      </c>
      <c r="V389" s="37"/>
      <c r="W389" s="37"/>
      <c r="X389" s="37" t="s">
        <v>1005</v>
      </c>
      <c r="Y389" s="37">
        <v>2</v>
      </c>
      <c r="Z389" s="40"/>
      <c r="AA389" s="49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6">
        <v>1</v>
      </c>
      <c r="AP389" s="46">
        <v>1</v>
      </c>
      <c r="AQ389" s="46">
        <v>1</v>
      </c>
      <c r="AR389" s="46">
        <v>1</v>
      </c>
      <c r="AS389" s="46">
        <v>1</v>
      </c>
      <c r="AT389" s="46">
        <v>1</v>
      </c>
      <c r="AU389" s="46">
        <v>1</v>
      </c>
      <c r="AV389" s="46">
        <v>1</v>
      </c>
      <c r="AW389" s="47"/>
      <c r="AX389" s="47"/>
      <c r="AY389" s="47"/>
      <c r="AZ389" s="47"/>
      <c r="BA389" s="47"/>
      <c r="BB389" s="47"/>
      <c r="BC389" s="48"/>
    </row>
    <row r="390" spans="1:55" s="2" customFormat="1" ht="16" x14ac:dyDescent="0.2">
      <c r="A390" s="37">
        <v>418</v>
      </c>
      <c r="B390" s="39" t="s">
        <v>113</v>
      </c>
      <c r="C390" s="39" t="s">
        <v>112</v>
      </c>
      <c r="D390" s="37" t="str">
        <f>B390&amp;"(GD"&amp;H390&amp;"-HK2-2223)"&amp;Z390&amp;"."&amp;Y390</f>
        <v>KTE312(GD2-HK2-2223).2</v>
      </c>
      <c r="E390" s="38">
        <v>3</v>
      </c>
      <c r="F390" s="38">
        <v>45</v>
      </c>
      <c r="G390" s="38">
        <v>6</v>
      </c>
      <c r="H390" s="38">
        <v>2</v>
      </c>
      <c r="I390" s="30"/>
      <c r="J390" s="38" t="s">
        <v>1109</v>
      </c>
      <c r="K390" s="37">
        <v>54</v>
      </c>
      <c r="L390" s="39" t="s">
        <v>988</v>
      </c>
      <c r="M390" s="37" t="str">
        <f>VLOOKUP(K390,Sheet1!$A$8:$E$36,2,0)</f>
        <v>5Ca4</v>
      </c>
      <c r="N390" s="37" t="str">
        <f>IFERROR(LEFT(VLOOKUP('2223_HK2_thoikhoabieu'!$K629,Sheet1!$A$2:$E$36,4,0),2),"Không xếp lịch")</f>
        <v>10</v>
      </c>
      <c r="O390" s="37">
        <v>100</v>
      </c>
      <c r="P390" s="37" t="str">
        <f>VLOOKUP(K390,Sheet1!$A$2:$E$36,3,0)</f>
        <v>Thứ 5(10-12)</v>
      </c>
      <c r="Q390" s="37"/>
      <c r="R390" s="38">
        <v>6</v>
      </c>
      <c r="S390" s="38">
        <v>60</v>
      </c>
      <c r="T390" s="38" t="s">
        <v>977</v>
      </c>
      <c r="U390" s="37" t="s">
        <v>114</v>
      </c>
      <c r="V390" s="37"/>
      <c r="W390" s="37"/>
      <c r="X390" s="37" t="s">
        <v>1005</v>
      </c>
      <c r="Y390" s="37">
        <v>2</v>
      </c>
      <c r="Z390" s="40"/>
      <c r="AA390" s="49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6">
        <v>1</v>
      </c>
      <c r="AP390" s="46">
        <v>1</v>
      </c>
      <c r="AQ390" s="46">
        <v>1</v>
      </c>
      <c r="AR390" s="46">
        <v>1</v>
      </c>
      <c r="AS390" s="46">
        <v>1</v>
      </c>
      <c r="AT390" s="46">
        <v>1</v>
      </c>
      <c r="AU390" s="46">
        <v>1</v>
      </c>
      <c r="AV390" s="46"/>
      <c r="AW390" s="47"/>
      <c r="AX390" s="47"/>
      <c r="AY390" s="47"/>
      <c r="AZ390" s="47"/>
      <c r="BA390" s="47"/>
      <c r="BB390" s="47"/>
      <c r="BC390" s="48"/>
    </row>
    <row r="391" spans="1:55" s="2" customFormat="1" ht="16" x14ac:dyDescent="0.2">
      <c r="A391" s="37">
        <v>418</v>
      </c>
      <c r="B391" s="39" t="s">
        <v>113</v>
      </c>
      <c r="C391" s="39" t="s">
        <v>112</v>
      </c>
      <c r="D391" s="37" t="str">
        <f>B391&amp;"(GD"&amp;H391&amp;"-HK2-2223)"&amp;Z391&amp;"."&amp;Y391</f>
        <v>KTE312(GD2-HK2-2223).4</v>
      </c>
      <c r="E391" s="38">
        <v>3</v>
      </c>
      <c r="F391" s="38">
        <v>45</v>
      </c>
      <c r="G391" s="38">
        <v>6</v>
      </c>
      <c r="H391" s="38">
        <v>2</v>
      </c>
      <c r="I391" s="30"/>
      <c r="J391" s="38" t="s">
        <v>1109</v>
      </c>
      <c r="K391" s="37">
        <v>51</v>
      </c>
      <c r="L391" s="39"/>
      <c r="M391" s="37" t="str">
        <f>VLOOKUP(K391,Sheet1!$A$8:$E$36,2,0)</f>
        <v>4Ca1</v>
      </c>
      <c r="N391" s="37" t="str">
        <f>IFERROR(LEFT(VLOOKUP('2223_HK2_thoikhoabieu'!$K630,Sheet1!$A$2:$E$36,4,0),2),"Không xếp lịch")</f>
        <v>7</v>
      </c>
      <c r="O391" s="37">
        <v>100</v>
      </c>
      <c r="P391" s="37" t="str">
        <f>VLOOKUP(K391,Sheet1!$A$2:$E$36,3,0)</f>
        <v>Thứ 4(01-03)</v>
      </c>
      <c r="Q391" s="37"/>
      <c r="R391" s="38">
        <v>6</v>
      </c>
      <c r="S391" s="38">
        <v>60</v>
      </c>
      <c r="T391" s="38" t="s">
        <v>977</v>
      </c>
      <c r="U391" s="37" t="s">
        <v>114</v>
      </c>
      <c r="V391" s="37"/>
      <c r="W391" s="37"/>
      <c r="X391" s="37" t="s">
        <v>1005</v>
      </c>
      <c r="Y391" s="37">
        <v>4</v>
      </c>
      <c r="Z391" s="40"/>
      <c r="AA391" s="49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6">
        <v>1</v>
      </c>
      <c r="AP391" s="46">
        <v>1</v>
      </c>
      <c r="AQ391" s="46">
        <v>1</v>
      </c>
      <c r="AR391" s="46">
        <v>1</v>
      </c>
      <c r="AS391" s="46">
        <v>1</v>
      </c>
      <c r="AT391" s="46">
        <v>1</v>
      </c>
      <c r="AU391" s="46">
        <v>1</v>
      </c>
      <c r="AV391" s="46">
        <v>1</v>
      </c>
      <c r="AW391" s="47"/>
      <c r="AX391" s="47"/>
      <c r="AY391" s="47"/>
      <c r="AZ391" s="47"/>
      <c r="BA391" s="47"/>
      <c r="BB391" s="47"/>
      <c r="BC391" s="48"/>
    </row>
    <row r="392" spans="1:55" s="2" customFormat="1" ht="16" x14ac:dyDescent="0.2">
      <c r="A392" s="37">
        <v>418</v>
      </c>
      <c r="B392" s="39" t="s">
        <v>113</v>
      </c>
      <c r="C392" s="39" t="s">
        <v>112</v>
      </c>
      <c r="D392" s="37" t="str">
        <f>B392&amp;"(GD"&amp;H392&amp;"-HK2-2223)"&amp;Z392&amp;"."&amp;Y392</f>
        <v>KTE312(GD2-HK2-2223).4</v>
      </c>
      <c r="E392" s="38">
        <v>3</v>
      </c>
      <c r="F392" s="38">
        <v>45</v>
      </c>
      <c r="G392" s="38">
        <v>6</v>
      </c>
      <c r="H392" s="38">
        <v>2</v>
      </c>
      <c r="I392" s="30"/>
      <c r="J392" s="38" t="s">
        <v>1109</v>
      </c>
      <c r="K392" s="37">
        <v>52</v>
      </c>
      <c r="L392" s="39" t="s">
        <v>988</v>
      </c>
      <c r="M392" s="37" t="str">
        <f>VLOOKUP(K392,Sheet1!$A$8:$E$36,2,0)</f>
        <v>6Ca2</v>
      </c>
      <c r="N392" s="37" t="str">
        <f>IFERROR(LEFT(VLOOKUP('2223_HK2_thoikhoabieu'!$K631,Sheet1!$A$2:$E$36,4,0),2),"Không xếp lịch")</f>
        <v>10</v>
      </c>
      <c r="O392" s="37">
        <v>100</v>
      </c>
      <c r="P392" s="37" t="str">
        <f>VLOOKUP(K392,Sheet1!$A$2:$E$36,3,0)</f>
        <v>Thứ 6(04-06)</v>
      </c>
      <c r="Q392" s="37"/>
      <c r="R392" s="38">
        <v>6</v>
      </c>
      <c r="S392" s="38">
        <v>60</v>
      </c>
      <c r="T392" s="38" t="s">
        <v>977</v>
      </c>
      <c r="U392" s="37" t="s">
        <v>114</v>
      </c>
      <c r="V392" s="37"/>
      <c r="W392" s="37"/>
      <c r="X392" s="37" t="s">
        <v>1005</v>
      </c>
      <c r="Y392" s="37">
        <v>4</v>
      </c>
      <c r="Z392" s="40"/>
      <c r="AA392" s="49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6">
        <v>1</v>
      </c>
      <c r="AP392" s="46">
        <v>1</v>
      </c>
      <c r="AQ392" s="46">
        <v>1</v>
      </c>
      <c r="AR392" s="46">
        <v>1</v>
      </c>
      <c r="AS392" s="46">
        <v>1</v>
      </c>
      <c r="AT392" s="46">
        <v>1</v>
      </c>
      <c r="AU392" s="46">
        <v>1</v>
      </c>
      <c r="AV392" s="46"/>
      <c r="AW392" s="47"/>
      <c r="AX392" s="47"/>
      <c r="AY392" s="47"/>
      <c r="AZ392" s="47"/>
      <c r="BA392" s="47"/>
      <c r="BB392" s="47"/>
      <c r="BC392" s="48"/>
    </row>
    <row r="393" spans="1:55" s="2" customFormat="1" ht="16" x14ac:dyDescent="0.2">
      <c r="A393" s="37">
        <v>418</v>
      </c>
      <c r="B393" s="39" t="s">
        <v>113</v>
      </c>
      <c r="C393" s="39" t="s">
        <v>112</v>
      </c>
      <c r="D393" s="37" t="str">
        <f>B393&amp;"(GD"&amp;H393&amp;"-HK2-2223)"&amp;Z393&amp;"."&amp;Y393</f>
        <v>KTE312(GD2-HK2-2223).6</v>
      </c>
      <c r="E393" s="38">
        <v>3</v>
      </c>
      <c r="F393" s="38">
        <v>45</v>
      </c>
      <c r="G393" s="38">
        <v>6</v>
      </c>
      <c r="H393" s="38">
        <v>2</v>
      </c>
      <c r="I393" s="30"/>
      <c r="J393" s="38" t="s">
        <v>1109</v>
      </c>
      <c r="K393" s="37">
        <v>13</v>
      </c>
      <c r="L393" s="39"/>
      <c r="M393" s="37" t="str">
        <f>VLOOKUP(K393,Sheet1!$A$8:$E$36,2,0)</f>
        <v>3Ca4</v>
      </c>
      <c r="N393" s="37" t="str">
        <f>IFERROR(LEFT(VLOOKUP('2223_HK2_thoikhoabieu'!$K632,Sheet1!$A$2:$E$36,4,0),2),"Không xếp lịch")</f>
        <v>7</v>
      </c>
      <c r="O393" s="37">
        <v>100</v>
      </c>
      <c r="P393" s="37" t="str">
        <f>VLOOKUP(K393,Sheet1!$A$2:$E$36,3,0)</f>
        <v>Thứ 3(10-12)</v>
      </c>
      <c r="Q393" s="37"/>
      <c r="R393" s="38">
        <v>6</v>
      </c>
      <c r="S393" s="38">
        <v>60</v>
      </c>
      <c r="T393" s="38" t="s">
        <v>977</v>
      </c>
      <c r="U393" s="37" t="s">
        <v>114</v>
      </c>
      <c r="V393" s="37"/>
      <c r="W393" s="37"/>
      <c r="X393" s="37" t="s">
        <v>1005</v>
      </c>
      <c r="Y393" s="37">
        <v>6</v>
      </c>
      <c r="Z393" s="40"/>
      <c r="AA393" s="49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6">
        <v>1</v>
      </c>
      <c r="AP393" s="46">
        <v>1</v>
      </c>
      <c r="AQ393" s="46">
        <v>1</v>
      </c>
      <c r="AR393" s="46">
        <v>1</v>
      </c>
      <c r="AS393" s="46">
        <v>1</v>
      </c>
      <c r="AT393" s="46">
        <v>1</v>
      </c>
      <c r="AU393" s="46">
        <v>1</v>
      </c>
      <c r="AV393" s="46">
        <v>1</v>
      </c>
      <c r="AW393" s="47"/>
      <c r="AX393" s="47"/>
      <c r="AY393" s="47"/>
      <c r="AZ393" s="47"/>
      <c r="BA393" s="47"/>
      <c r="BB393" s="47"/>
      <c r="BC393" s="48"/>
    </row>
    <row r="394" spans="1:55" s="2" customFormat="1" ht="16" x14ac:dyDescent="0.2">
      <c r="A394" s="37">
        <v>418</v>
      </c>
      <c r="B394" s="39" t="s">
        <v>113</v>
      </c>
      <c r="C394" s="39" t="s">
        <v>112</v>
      </c>
      <c r="D394" s="37" t="str">
        <f>B394&amp;"(GD"&amp;H394&amp;"-HK2-2223)"&amp;Z394&amp;"."&amp;Y394</f>
        <v>KTE312(GD2-HK2-2223).6</v>
      </c>
      <c r="E394" s="38">
        <v>3</v>
      </c>
      <c r="F394" s="38">
        <v>45</v>
      </c>
      <c r="G394" s="38">
        <v>6</v>
      </c>
      <c r="H394" s="38">
        <v>2</v>
      </c>
      <c r="I394" s="30"/>
      <c r="J394" s="38" t="s">
        <v>1109</v>
      </c>
      <c r="K394" s="37">
        <v>14</v>
      </c>
      <c r="L394" s="39" t="s">
        <v>988</v>
      </c>
      <c r="M394" s="37" t="str">
        <f>VLOOKUP(K394,Sheet1!$A$8:$E$36,2,0)</f>
        <v>6Ca3</v>
      </c>
      <c r="N394" s="37" t="str">
        <f>IFERROR(LEFT(VLOOKUP('2223_HK2_thoikhoabieu'!$K633,Sheet1!$A$2:$E$36,4,0),2),"Không xếp lịch")</f>
        <v>10</v>
      </c>
      <c r="O394" s="37">
        <v>100</v>
      </c>
      <c r="P394" s="37" t="str">
        <f>VLOOKUP(K394,Sheet1!$A$2:$E$36,3,0)</f>
        <v>Thứ 6(07-09)</v>
      </c>
      <c r="Q394" s="37"/>
      <c r="R394" s="38">
        <v>6</v>
      </c>
      <c r="S394" s="38">
        <v>60</v>
      </c>
      <c r="T394" s="38" t="s">
        <v>977</v>
      </c>
      <c r="U394" s="37" t="s">
        <v>114</v>
      </c>
      <c r="V394" s="37"/>
      <c r="W394" s="37"/>
      <c r="X394" s="37" t="s">
        <v>1005</v>
      </c>
      <c r="Y394" s="37">
        <v>6</v>
      </c>
      <c r="Z394" s="40"/>
      <c r="AA394" s="49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6">
        <v>1</v>
      </c>
      <c r="AP394" s="46">
        <v>1</v>
      </c>
      <c r="AQ394" s="46">
        <v>1</v>
      </c>
      <c r="AR394" s="46">
        <v>1</v>
      </c>
      <c r="AS394" s="46">
        <v>1</v>
      </c>
      <c r="AT394" s="46">
        <v>1</v>
      </c>
      <c r="AU394" s="46">
        <v>1</v>
      </c>
      <c r="AV394" s="46"/>
      <c r="AW394" s="47"/>
      <c r="AX394" s="47"/>
      <c r="AY394" s="47"/>
      <c r="AZ394" s="47"/>
      <c r="BA394" s="47"/>
      <c r="BB394" s="47"/>
      <c r="BC394" s="48"/>
    </row>
    <row r="395" spans="1:55" s="2" customFormat="1" ht="16" x14ac:dyDescent="0.2">
      <c r="A395" s="37">
        <v>131</v>
      </c>
      <c r="B395" s="37" t="s">
        <v>605</v>
      </c>
      <c r="C395" s="37" t="s">
        <v>112</v>
      </c>
      <c r="D395" s="37" t="str">
        <f>B395&amp;"(GD"&amp;H395&amp;"-HK2-2223)"&amp;Z395&amp;"."&amp;Y395</f>
        <v>KTE312E(GD0-HK2-2223).1</v>
      </c>
      <c r="E395" s="38">
        <v>3</v>
      </c>
      <c r="F395" s="38">
        <v>45</v>
      </c>
      <c r="G395" s="38">
        <v>6</v>
      </c>
      <c r="H395" s="38">
        <v>0</v>
      </c>
      <c r="I395" s="30"/>
      <c r="J395" s="38">
        <v>0</v>
      </c>
      <c r="K395" s="37">
        <v>0</v>
      </c>
      <c r="L395" s="39"/>
      <c r="M395" s="37" t="e">
        <f>VLOOKUP(K395,Sheet1!$A$8:$E$36,2,0)</f>
        <v>#N/A</v>
      </c>
      <c r="N395" s="37" t="str">
        <f>IFERROR(LEFT(VLOOKUP('2223_HK2_thoikhoabieu'!$K634,Sheet1!$A$2:$E$36,4,0),2),"Không xếp lịch")</f>
        <v>1</v>
      </c>
      <c r="O395" s="37"/>
      <c r="P395" s="37" t="e">
        <f>VLOOKUP(K395,Sheet1!$A$2:$E$36,3,0)</f>
        <v>#N/A</v>
      </c>
      <c r="Q395" s="37"/>
      <c r="R395" s="38">
        <v>0</v>
      </c>
      <c r="S395" s="38">
        <v>60</v>
      </c>
      <c r="T395" s="38" t="s">
        <v>982</v>
      </c>
      <c r="U395" s="37" t="s">
        <v>601</v>
      </c>
      <c r="V395" s="37"/>
      <c r="W395" s="37"/>
      <c r="X395" s="37">
        <v>0</v>
      </c>
      <c r="Y395" s="37">
        <v>1</v>
      </c>
      <c r="Z395" s="40"/>
      <c r="AA395" s="49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8"/>
    </row>
    <row r="396" spans="1:55" s="2" customFormat="1" ht="30" x14ac:dyDescent="0.2">
      <c r="A396" s="37">
        <v>206</v>
      </c>
      <c r="B396" s="37" t="s">
        <v>605</v>
      </c>
      <c r="C396" s="37" t="s">
        <v>112</v>
      </c>
      <c r="D396" s="37" t="str">
        <f>B396&amp;"(GD"&amp;H396&amp;"-HK2-2223)"&amp;Z396&amp;"."&amp;Y396</f>
        <v>KTE312E(GD1-HK2-2223)60CTTTKT.1</v>
      </c>
      <c r="E396" s="38">
        <v>3</v>
      </c>
      <c r="F396" s="38">
        <v>45</v>
      </c>
      <c r="G396" s="38">
        <v>6</v>
      </c>
      <c r="H396" s="38">
        <v>1</v>
      </c>
      <c r="I396" s="30"/>
      <c r="J396" s="38" t="s">
        <v>1183</v>
      </c>
      <c r="K396" s="37">
        <v>51</v>
      </c>
      <c r="L396" s="39"/>
      <c r="M396" s="37" t="str">
        <f>VLOOKUP(K396,Sheet1!$A$8:$E$36,2,0)</f>
        <v>4Ca1</v>
      </c>
      <c r="N396" s="37" t="str">
        <f>IFERROR(LEFT(VLOOKUP('2223_HK2_thoikhoabieu'!$K635,Sheet1!$A$2:$E$36,4,0),2),"Không xếp lịch")</f>
        <v>4</v>
      </c>
      <c r="O396" s="37">
        <v>100</v>
      </c>
      <c r="P396" s="37" t="str">
        <f>VLOOKUP(K396,Sheet1!$A$2:$E$36,3,0)</f>
        <v>Thứ 4(01-03)</v>
      </c>
      <c r="Q396" s="37"/>
      <c r="R396" s="38">
        <v>1</v>
      </c>
      <c r="S396" s="38">
        <v>60</v>
      </c>
      <c r="T396" s="38" t="s">
        <v>975</v>
      </c>
      <c r="U396" s="37" t="s">
        <v>842</v>
      </c>
      <c r="V396" s="37"/>
      <c r="W396" s="37"/>
      <c r="X396" s="37" t="s">
        <v>1005</v>
      </c>
      <c r="Y396" s="37">
        <v>1</v>
      </c>
      <c r="Z396" s="40" t="s">
        <v>842</v>
      </c>
      <c r="AA396" s="45">
        <v>1</v>
      </c>
      <c r="AB396" s="46"/>
      <c r="AC396" s="46"/>
      <c r="AD396" s="46"/>
      <c r="AE396" s="46">
        <v>1</v>
      </c>
      <c r="AF396" s="46">
        <v>1</v>
      </c>
      <c r="AG396" s="46">
        <v>1</v>
      </c>
      <c r="AH396" s="46">
        <v>1</v>
      </c>
      <c r="AI396" s="46">
        <v>1</v>
      </c>
      <c r="AJ396" s="46">
        <v>1</v>
      </c>
      <c r="AK396" s="46">
        <v>1</v>
      </c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8"/>
    </row>
    <row r="397" spans="1:55" s="2" customFormat="1" ht="30" x14ac:dyDescent="0.2">
      <c r="A397" s="37">
        <v>206</v>
      </c>
      <c r="B397" s="37" t="s">
        <v>605</v>
      </c>
      <c r="C397" s="37" t="s">
        <v>112</v>
      </c>
      <c r="D397" s="37" t="str">
        <f>B397&amp;"(GD"&amp;H397&amp;"-HK2-2223)"&amp;Z397&amp;"."&amp;Y397</f>
        <v>KTE312E(GD1-HK2-2223)60CTTTKT.1</v>
      </c>
      <c r="E397" s="38">
        <v>3</v>
      </c>
      <c r="F397" s="38">
        <v>45</v>
      </c>
      <c r="G397" s="38">
        <v>6</v>
      </c>
      <c r="H397" s="38">
        <v>1</v>
      </c>
      <c r="I397" s="30"/>
      <c r="J397" s="38" t="s">
        <v>1183</v>
      </c>
      <c r="K397" s="37">
        <v>52</v>
      </c>
      <c r="L397" s="39" t="s">
        <v>988</v>
      </c>
      <c r="M397" s="37" t="str">
        <f>VLOOKUP(K397,Sheet1!$A$8:$E$36,2,0)</f>
        <v>6Ca2</v>
      </c>
      <c r="N397" s="37" t="str">
        <f>IFERROR(LEFT(VLOOKUP('2223_HK2_thoikhoabieu'!$K636,Sheet1!$A$2:$E$36,4,0),2),"Không xếp lịch")</f>
        <v>4</v>
      </c>
      <c r="O397" s="37">
        <v>100</v>
      </c>
      <c r="P397" s="37" t="str">
        <f>VLOOKUP(K397,Sheet1!$A$2:$E$36,3,0)</f>
        <v>Thứ 6(04-06)</v>
      </c>
      <c r="Q397" s="37"/>
      <c r="R397" s="38">
        <v>1</v>
      </c>
      <c r="S397" s="38">
        <v>60</v>
      </c>
      <c r="T397" s="38" t="s">
        <v>975</v>
      </c>
      <c r="U397" s="37" t="s">
        <v>842</v>
      </c>
      <c r="V397" s="37"/>
      <c r="W397" s="37"/>
      <c r="X397" s="37" t="s">
        <v>1005</v>
      </c>
      <c r="Y397" s="37">
        <v>1</v>
      </c>
      <c r="Z397" s="40" t="s">
        <v>842</v>
      </c>
      <c r="AA397" s="45">
        <v>1</v>
      </c>
      <c r="AB397" s="46"/>
      <c r="AC397" s="46"/>
      <c r="AD397" s="46"/>
      <c r="AE397" s="46">
        <v>1</v>
      </c>
      <c r="AF397" s="46">
        <v>1</v>
      </c>
      <c r="AG397" s="46">
        <v>1</v>
      </c>
      <c r="AH397" s="46">
        <v>1</v>
      </c>
      <c r="AI397" s="46">
        <v>1</v>
      </c>
      <c r="AJ397" s="46">
        <v>1</v>
      </c>
      <c r="AK397" s="46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8"/>
    </row>
    <row r="398" spans="1:55" s="2" customFormat="1" ht="30" x14ac:dyDescent="0.2">
      <c r="A398" s="37">
        <v>346</v>
      </c>
      <c r="B398" s="39" t="s">
        <v>111</v>
      </c>
      <c r="C398" s="39" t="s">
        <v>112</v>
      </c>
      <c r="D398" s="37" t="str">
        <f>B398&amp;"(GD"&amp;H398&amp;"-HK2-2223)"&amp;Z398&amp;"."&amp;Y398</f>
        <v>KTEE312(GD1-HK2-2223).1</v>
      </c>
      <c r="E398" s="38">
        <v>3</v>
      </c>
      <c r="F398" s="38">
        <v>45</v>
      </c>
      <c r="G398" s="38">
        <v>6</v>
      </c>
      <c r="H398" s="38">
        <v>1</v>
      </c>
      <c r="I398" s="30"/>
      <c r="J398" s="38" t="s">
        <v>1183</v>
      </c>
      <c r="K398" s="37">
        <v>43</v>
      </c>
      <c r="L398" s="39"/>
      <c r="M398" s="37" t="e">
        <f>VLOOKUP(K398,Sheet1!$A$8:$E$36,2,0)</f>
        <v>#N/A</v>
      </c>
      <c r="N398" s="37" t="str">
        <f>IFERROR(LEFT(VLOOKUP('2223_HK2_thoikhoabieu'!$K724,Sheet1!$A$2:$E$36,4,0),2),"Không xếp lịch")</f>
        <v>1</v>
      </c>
      <c r="O398" s="37">
        <v>80</v>
      </c>
      <c r="P398" s="37" t="str">
        <f>VLOOKUP(K398,Sheet1!$A$2:$E$36,3,0)</f>
        <v>Thứ 2(10-12)</v>
      </c>
      <c r="Q398" s="37"/>
      <c r="R398" s="38">
        <v>3</v>
      </c>
      <c r="S398" s="38">
        <v>60</v>
      </c>
      <c r="T398" s="38" t="s">
        <v>976</v>
      </c>
      <c r="U398" s="37" t="s">
        <v>23</v>
      </c>
      <c r="V398" s="37"/>
      <c r="W398" s="37"/>
      <c r="X398" s="37" t="s">
        <v>1003</v>
      </c>
      <c r="Y398" s="37">
        <v>1</v>
      </c>
      <c r="Z398" s="40"/>
      <c r="AA398" s="45">
        <v>1</v>
      </c>
      <c r="AB398" s="46"/>
      <c r="AC398" s="46"/>
      <c r="AD398" s="46"/>
      <c r="AE398" s="46">
        <v>1</v>
      </c>
      <c r="AF398" s="46">
        <v>1</v>
      </c>
      <c r="AG398" s="46">
        <v>1</v>
      </c>
      <c r="AH398" s="46">
        <v>1</v>
      </c>
      <c r="AI398" s="46">
        <v>1</v>
      </c>
      <c r="AJ398" s="46">
        <v>1</v>
      </c>
      <c r="AK398" s="46">
        <v>1</v>
      </c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8"/>
    </row>
    <row r="399" spans="1:55" s="2" customFormat="1" ht="30" x14ac:dyDescent="0.2">
      <c r="A399" s="37">
        <v>346</v>
      </c>
      <c r="B399" s="39" t="s">
        <v>111</v>
      </c>
      <c r="C399" s="39" t="s">
        <v>112</v>
      </c>
      <c r="D399" s="37" t="str">
        <f>B399&amp;"(GD"&amp;H399&amp;"-HK2-2223)"&amp;Z399&amp;"."&amp;Y399</f>
        <v>KTEE312(GD1-HK2-2223).1</v>
      </c>
      <c r="E399" s="38">
        <v>3</v>
      </c>
      <c r="F399" s="38">
        <v>45</v>
      </c>
      <c r="G399" s="38">
        <v>6</v>
      </c>
      <c r="H399" s="38">
        <v>1</v>
      </c>
      <c r="I399" s="30"/>
      <c r="J399" s="38" t="s">
        <v>1183</v>
      </c>
      <c r="K399" s="37">
        <v>44</v>
      </c>
      <c r="L399" s="39" t="s">
        <v>988</v>
      </c>
      <c r="M399" s="37" t="str">
        <f>VLOOKUP(K399,Sheet1!$A$8:$E$36,2,0)</f>
        <v>5Ca3</v>
      </c>
      <c r="N399" s="37" t="str">
        <f>IFERROR(LEFT(VLOOKUP('2223_HK2_thoikhoabieu'!$K725,Sheet1!$A$2:$E$36,4,0),2),"Không xếp lịch")</f>
        <v>7</v>
      </c>
      <c r="O399" s="37">
        <v>80</v>
      </c>
      <c r="P399" s="37" t="str">
        <f>VLOOKUP(K399,Sheet1!$A$2:$E$36,3,0)</f>
        <v>Thứ 5(07-09)</v>
      </c>
      <c r="Q399" s="37"/>
      <c r="R399" s="38">
        <v>3</v>
      </c>
      <c r="S399" s="38">
        <v>60</v>
      </c>
      <c r="T399" s="38" t="s">
        <v>976</v>
      </c>
      <c r="U399" s="37" t="s">
        <v>23</v>
      </c>
      <c r="V399" s="37"/>
      <c r="W399" s="37"/>
      <c r="X399" s="37" t="s">
        <v>1003</v>
      </c>
      <c r="Y399" s="37">
        <v>1</v>
      </c>
      <c r="Z399" s="40"/>
      <c r="AA399" s="45">
        <v>1</v>
      </c>
      <c r="AB399" s="46"/>
      <c r="AC399" s="46"/>
      <c r="AD399" s="46"/>
      <c r="AE399" s="46">
        <v>1</v>
      </c>
      <c r="AF399" s="46">
        <v>1</v>
      </c>
      <c r="AG399" s="46">
        <v>1</v>
      </c>
      <c r="AH399" s="46">
        <v>1</v>
      </c>
      <c r="AI399" s="46">
        <v>1</v>
      </c>
      <c r="AJ399" s="46">
        <v>1</v>
      </c>
      <c r="AK399" s="46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8"/>
    </row>
    <row r="400" spans="1:55" s="2" customFormat="1" ht="16" x14ac:dyDescent="0.2">
      <c r="A400" s="37">
        <v>346</v>
      </c>
      <c r="B400" s="39" t="s">
        <v>111</v>
      </c>
      <c r="C400" s="39" t="s">
        <v>112</v>
      </c>
      <c r="D400" s="37" t="str">
        <f>B400&amp;"(GD"&amp;H400&amp;"-HK2-2223)"&amp;Z400&amp;"."&amp;Y400</f>
        <v>KTEE312(GD2-HK2-2223).2</v>
      </c>
      <c r="E400" s="38">
        <v>3</v>
      </c>
      <c r="F400" s="38">
        <v>45</v>
      </c>
      <c r="G400" s="38">
        <v>6</v>
      </c>
      <c r="H400" s="38">
        <v>2</v>
      </c>
      <c r="I400" s="30"/>
      <c r="J400" s="38" t="s">
        <v>1109</v>
      </c>
      <c r="K400" s="37">
        <v>41</v>
      </c>
      <c r="L400" s="39"/>
      <c r="M400" s="37" t="str">
        <f>VLOOKUP(K400,Sheet1!$A$8:$E$36,2,0)</f>
        <v>3Ca2</v>
      </c>
      <c r="N400" s="37" t="str">
        <f>IFERROR(LEFT(VLOOKUP('2223_HK2_thoikhoabieu'!$K726,Sheet1!$A$2:$E$36,4,0),2),"Không xếp lịch")</f>
        <v>10</v>
      </c>
      <c r="O400" s="37">
        <v>80</v>
      </c>
      <c r="P400" s="37" t="str">
        <f>VLOOKUP(K400,Sheet1!$A$2:$E$36,3,0)</f>
        <v>Thứ 3(04-06)</v>
      </c>
      <c r="Q400" s="37"/>
      <c r="R400" s="38">
        <v>3</v>
      </c>
      <c r="S400" s="38">
        <v>60</v>
      </c>
      <c r="T400" s="38" t="s">
        <v>976</v>
      </c>
      <c r="U400" s="37" t="s">
        <v>23</v>
      </c>
      <c r="V400" s="37"/>
      <c r="W400" s="37"/>
      <c r="X400" s="37" t="s">
        <v>1003</v>
      </c>
      <c r="Y400" s="37">
        <v>2</v>
      </c>
      <c r="Z400" s="40"/>
      <c r="AA400" s="49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6">
        <v>1</v>
      </c>
      <c r="AP400" s="46">
        <v>1</v>
      </c>
      <c r="AQ400" s="46">
        <v>1</v>
      </c>
      <c r="AR400" s="46">
        <v>1</v>
      </c>
      <c r="AS400" s="46">
        <v>1</v>
      </c>
      <c r="AT400" s="46">
        <v>1</v>
      </c>
      <c r="AU400" s="46">
        <v>1</v>
      </c>
      <c r="AV400" s="46">
        <v>1</v>
      </c>
      <c r="AW400" s="47"/>
      <c r="AX400" s="47"/>
      <c r="AY400" s="47"/>
      <c r="AZ400" s="47"/>
      <c r="BA400" s="47"/>
      <c r="BB400" s="47"/>
      <c r="BC400" s="48"/>
    </row>
    <row r="401" spans="1:55" s="2" customFormat="1" ht="16" x14ac:dyDescent="0.2">
      <c r="A401" s="37">
        <v>346</v>
      </c>
      <c r="B401" s="39" t="s">
        <v>111</v>
      </c>
      <c r="C401" s="39" t="s">
        <v>112</v>
      </c>
      <c r="D401" s="37" t="str">
        <f>B401&amp;"(GD"&amp;H401&amp;"-HK2-2223)"&amp;Z401&amp;"."&amp;Y401</f>
        <v>KTEE312(GD2-HK2-2223).2</v>
      </c>
      <c r="E401" s="38">
        <v>3</v>
      </c>
      <c r="F401" s="38">
        <v>45</v>
      </c>
      <c r="G401" s="38">
        <v>6</v>
      </c>
      <c r="H401" s="38">
        <v>2</v>
      </c>
      <c r="I401" s="30"/>
      <c r="J401" s="38" t="s">
        <v>1109</v>
      </c>
      <c r="K401" s="37">
        <v>42</v>
      </c>
      <c r="L401" s="39" t="s">
        <v>988</v>
      </c>
      <c r="M401" s="37" t="str">
        <f>VLOOKUP(K401,Sheet1!$A$8:$E$36,2,0)</f>
        <v>6Ca1</v>
      </c>
      <c r="N401" s="37" t="str">
        <f>IFERROR(LEFT(VLOOKUP('2223_HK2_thoikhoabieu'!$K727,Sheet1!$A$2:$E$36,4,0),2),"Không xếp lịch")</f>
        <v>1</v>
      </c>
      <c r="O401" s="37">
        <v>80</v>
      </c>
      <c r="P401" s="37" t="str">
        <f>VLOOKUP(K401,Sheet1!$A$2:$E$36,3,0)</f>
        <v>Thứ 6(01-03)</v>
      </c>
      <c r="Q401" s="37"/>
      <c r="R401" s="38">
        <v>3</v>
      </c>
      <c r="S401" s="38">
        <v>60</v>
      </c>
      <c r="T401" s="38" t="s">
        <v>976</v>
      </c>
      <c r="U401" s="37" t="s">
        <v>23</v>
      </c>
      <c r="V401" s="37"/>
      <c r="W401" s="37"/>
      <c r="X401" s="37" t="s">
        <v>1003</v>
      </c>
      <c r="Y401" s="37">
        <v>2</v>
      </c>
      <c r="Z401" s="40"/>
      <c r="AA401" s="49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6">
        <v>1</v>
      </c>
      <c r="AP401" s="46">
        <v>1</v>
      </c>
      <c r="AQ401" s="46">
        <v>1</v>
      </c>
      <c r="AR401" s="46">
        <v>1</v>
      </c>
      <c r="AS401" s="46">
        <v>1</v>
      </c>
      <c r="AT401" s="46">
        <v>1</v>
      </c>
      <c r="AU401" s="46">
        <v>1</v>
      </c>
      <c r="AV401" s="46"/>
      <c r="AW401" s="47"/>
      <c r="AX401" s="47"/>
      <c r="AY401" s="47"/>
      <c r="AZ401" s="47"/>
      <c r="BA401" s="47"/>
      <c r="BB401" s="47"/>
      <c r="BC401" s="48"/>
    </row>
    <row r="402" spans="1:55" s="2" customFormat="1" ht="16" x14ac:dyDescent="0.2">
      <c r="A402" s="37">
        <v>346</v>
      </c>
      <c r="B402" s="39" t="s">
        <v>111</v>
      </c>
      <c r="C402" s="39" t="s">
        <v>112</v>
      </c>
      <c r="D402" s="37" t="str">
        <f>B402&amp;"(GD"&amp;H402&amp;"-HK2-2223)"&amp;Z402&amp;"."&amp;Y402</f>
        <v>KTEE312(GD2-HK2-2223).3</v>
      </c>
      <c r="E402" s="38">
        <v>3</v>
      </c>
      <c r="F402" s="38">
        <v>45</v>
      </c>
      <c r="G402" s="38">
        <v>6</v>
      </c>
      <c r="H402" s="38">
        <v>2</v>
      </c>
      <c r="I402" s="30"/>
      <c r="J402" s="38" t="s">
        <v>1109</v>
      </c>
      <c r="K402" s="37">
        <v>31</v>
      </c>
      <c r="L402" s="39"/>
      <c r="M402" s="37" t="e">
        <f>VLOOKUP(K402,Sheet1!$A$8:$E$36,2,0)</f>
        <v>#N/A</v>
      </c>
      <c r="N402" s="37" t="str">
        <f>IFERROR(LEFT(VLOOKUP('2223_HK2_thoikhoabieu'!$K728,Sheet1!$A$2:$E$36,4,0),2),"Không xếp lịch")</f>
        <v>1</v>
      </c>
      <c r="O402" s="37">
        <v>80</v>
      </c>
      <c r="P402" s="37" t="str">
        <f>VLOOKUP(K402,Sheet1!$A$2:$E$36,3,0)</f>
        <v>Thứ 3(01-03)</v>
      </c>
      <c r="Q402" s="37"/>
      <c r="R402" s="38">
        <v>3</v>
      </c>
      <c r="S402" s="38">
        <v>60</v>
      </c>
      <c r="T402" s="38" t="s">
        <v>976</v>
      </c>
      <c r="U402" s="37" t="s">
        <v>289</v>
      </c>
      <c r="V402" s="37"/>
      <c r="W402" s="37"/>
      <c r="X402" s="37" t="s">
        <v>1003</v>
      </c>
      <c r="Y402" s="37">
        <v>3</v>
      </c>
      <c r="Z402" s="40"/>
      <c r="AA402" s="49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6">
        <v>1</v>
      </c>
      <c r="AP402" s="46">
        <v>1</v>
      </c>
      <c r="AQ402" s="46">
        <v>1</v>
      </c>
      <c r="AR402" s="46">
        <v>1</v>
      </c>
      <c r="AS402" s="46">
        <v>1</v>
      </c>
      <c r="AT402" s="46">
        <v>1</v>
      </c>
      <c r="AU402" s="46">
        <v>1</v>
      </c>
      <c r="AV402" s="46">
        <v>1</v>
      </c>
      <c r="AW402" s="47"/>
      <c r="AX402" s="47"/>
      <c r="AY402" s="47"/>
      <c r="AZ402" s="47"/>
      <c r="BA402" s="47"/>
      <c r="BB402" s="47"/>
      <c r="BC402" s="48"/>
    </row>
    <row r="403" spans="1:55" s="2" customFormat="1" ht="16" x14ac:dyDescent="0.2">
      <c r="A403" s="37">
        <v>346</v>
      </c>
      <c r="B403" s="39" t="s">
        <v>111</v>
      </c>
      <c r="C403" s="39" t="s">
        <v>112</v>
      </c>
      <c r="D403" s="37" t="str">
        <f>B403&amp;"(GD"&amp;H403&amp;"-HK2-2223)"&amp;Z403&amp;"."&amp;Y403</f>
        <v>KTEE312(GD2-HK2-2223).3</v>
      </c>
      <c r="E403" s="38">
        <v>3</v>
      </c>
      <c r="F403" s="38">
        <v>45</v>
      </c>
      <c r="G403" s="38">
        <v>6</v>
      </c>
      <c r="H403" s="38">
        <v>2</v>
      </c>
      <c r="I403" s="30"/>
      <c r="J403" s="38" t="s">
        <v>1109</v>
      </c>
      <c r="K403" s="37">
        <v>32</v>
      </c>
      <c r="L403" s="39" t="s">
        <v>988</v>
      </c>
      <c r="M403" s="37" t="str">
        <f>VLOOKUP(K403,Sheet1!$A$8:$E$36,2,0)</f>
        <v>5Ca2</v>
      </c>
      <c r="N403" s="37" t="str">
        <f>IFERROR(LEFT(VLOOKUP('2223_HK2_thoikhoabieu'!$K729,Sheet1!$A$2:$E$36,4,0),2),"Không xếp lịch")</f>
        <v>1</v>
      </c>
      <c r="O403" s="37">
        <v>80</v>
      </c>
      <c r="P403" s="37" t="str">
        <f>VLOOKUP(K403,Sheet1!$A$2:$E$36,3,0)</f>
        <v>Thứ 5(04-06)</v>
      </c>
      <c r="Q403" s="37"/>
      <c r="R403" s="38">
        <v>3</v>
      </c>
      <c r="S403" s="38">
        <v>60</v>
      </c>
      <c r="T403" s="38" t="s">
        <v>976</v>
      </c>
      <c r="U403" s="37" t="s">
        <v>289</v>
      </c>
      <c r="V403" s="37"/>
      <c r="W403" s="37"/>
      <c r="X403" s="37" t="s">
        <v>1003</v>
      </c>
      <c r="Y403" s="37">
        <v>3</v>
      </c>
      <c r="Z403" s="40"/>
      <c r="AA403" s="49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6">
        <v>1</v>
      </c>
      <c r="AP403" s="46">
        <v>1</v>
      </c>
      <c r="AQ403" s="46">
        <v>1</v>
      </c>
      <c r="AR403" s="46">
        <v>1</v>
      </c>
      <c r="AS403" s="46">
        <v>1</v>
      </c>
      <c r="AT403" s="46">
        <v>1</v>
      </c>
      <c r="AU403" s="46">
        <v>1</v>
      </c>
      <c r="AV403" s="46"/>
      <c r="AW403" s="47"/>
      <c r="AX403" s="47"/>
      <c r="AY403" s="47"/>
      <c r="AZ403" s="47"/>
      <c r="BA403" s="47"/>
      <c r="BB403" s="47"/>
      <c r="BC403" s="48"/>
    </row>
    <row r="404" spans="1:55" s="2" customFormat="1" ht="30" x14ac:dyDescent="0.2">
      <c r="A404" s="37">
        <v>149</v>
      </c>
      <c r="B404" s="37" t="s">
        <v>750</v>
      </c>
      <c r="C404" s="37" t="s">
        <v>768</v>
      </c>
      <c r="D404" s="37" t="str">
        <f>B404&amp;"(GD"&amp;H404&amp;"-HK2-2223)"&amp;Z404&amp;"."&amp;Y404</f>
        <v>KTE302(GD1-HK2-2223).1</v>
      </c>
      <c r="E404" s="38">
        <v>3</v>
      </c>
      <c r="F404" s="38">
        <v>45</v>
      </c>
      <c r="G404" s="38">
        <v>6</v>
      </c>
      <c r="H404" s="38">
        <v>1</v>
      </c>
      <c r="I404" s="30"/>
      <c r="J404" s="38" t="s">
        <v>1183</v>
      </c>
      <c r="K404" s="37">
        <v>13</v>
      </c>
      <c r="L404" s="39"/>
      <c r="M404" s="37" t="str">
        <f>VLOOKUP(K404,Sheet1!$A$8:$E$36,2,0)</f>
        <v>3Ca4</v>
      </c>
      <c r="N404" s="37" t="str">
        <f>IFERROR(LEFT(VLOOKUP('2223_HK2_thoikhoabieu'!$K598,Sheet1!$A$2:$E$36,4,0),2),"Không xếp lịch")</f>
        <v>10</v>
      </c>
      <c r="O404" s="37">
        <v>100</v>
      </c>
      <c r="P404" s="37" t="str">
        <f>VLOOKUP(K404,Sheet1!$A$2:$E$36,3,0)</f>
        <v>Thứ 3(10-12)</v>
      </c>
      <c r="Q404" s="37"/>
      <c r="R404" s="38">
        <v>1</v>
      </c>
      <c r="S404" s="38" t="s">
        <v>776</v>
      </c>
      <c r="T404" s="38" t="s">
        <v>977</v>
      </c>
      <c r="U404" s="37" t="s">
        <v>776</v>
      </c>
      <c r="V404" s="37"/>
      <c r="W404" s="37"/>
      <c r="X404" s="37" t="s">
        <v>1005</v>
      </c>
      <c r="Y404" s="37">
        <v>1</v>
      </c>
      <c r="Z404" s="40"/>
      <c r="AA404" s="45">
        <v>1</v>
      </c>
      <c r="AB404" s="46"/>
      <c r="AC404" s="46"/>
      <c r="AD404" s="46"/>
      <c r="AE404" s="46">
        <v>1</v>
      </c>
      <c r="AF404" s="46">
        <v>1</v>
      </c>
      <c r="AG404" s="46">
        <v>1</v>
      </c>
      <c r="AH404" s="46">
        <v>1</v>
      </c>
      <c r="AI404" s="46">
        <v>1</v>
      </c>
      <c r="AJ404" s="46">
        <v>1</v>
      </c>
      <c r="AK404" s="46">
        <v>1</v>
      </c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6"/>
      <c r="BC404" s="67"/>
    </row>
    <row r="405" spans="1:55" s="2" customFormat="1" ht="30" x14ac:dyDescent="0.2">
      <c r="A405" s="37">
        <v>149</v>
      </c>
      <c r="B405" s="37" t="s">
        <v>750</v>
      </c>
      <c r="C405" s="37" t="s">
        <v>768</v>
      </c>
      <c r="D405" s="37" t="str">
        <f>B405&amp;"(GD"&amp;H405&amp;"-HK2-2223)"&amp;Z405&amp;"."&amp;Y405</f>
        <v>KTE302(GD1-HK2-2223).1</v>
      </c>
      <c r="E405" s="38">
        <v>3</v>
      </c>
      <c r="F405" s="38">
        <v>45</v>
      </c>
      <c r="G405" s="38">
        <v>6</v>
      </c>
      <c r="H405" s="38">
        <v>1</v>
      </c>
      <c r="I405" s="30"/>
      <c r="J405" s="38" t="s">
        <v>1183</v>
      </c>
      <c r="K405" s="37">
        <v>14</v>
      </c>
      <c r="L405" s="39" t="s">
        <v>988</v>
      </c>
      <c r="M405" s="37" t="str">
        <f>VLOOKUP(K405,Sheet1!$A$8:$E$36,2,0)</f>
        <v>6Ca3</v>
      </c>
      <c r="N405" s="37" t="str">
        <f>IFERROR(LEFT(VLOOKUP('2223_HK2_thoikhoabieu'!$K599,Sheet1!$A$2:$E$36,4,0),2),"Không xếp lịch")</f>
        <v>7</v>
      </c>
      <c r="O405" s="37">
        <v>100</v>
      </c>
      <c r="P405" s="37" t="str">
        <f>VLOOKUP(K405,Sheet1!$A$2:$E$36,3,0)</f>
        <v>Thứ 6(07-09)</v>
      </c>
      <c r="Q405" s="37"/>
      <c r="R405" s="38">
        <v>1</v>
      </c>
      <c r="S405" s="38" t="s">
        <v>776</v>
      </c>
      <c r="T405" s="38" t="s">
        <v>977</v>
      </c>
      <c r="U405" s="37" t="s">
        <v>776</v>
      </c>
      <c r="V405" s="37"/>
      <c r="W405" s="37"/>
      <c r="X405" s="37" t="s">
        <v>1005</v>
      </c>
      <c r="Y405" s="37">
        <v>1</v>
      </c>
      <c r="Z405" s="40"/>
      <c r="AA405" s="45">
        <v>1</v>
      </c>
      <c r="AB405" s="46"/>
      <c r="AC405" s="46"/>
      <c r="AD405" s="46"/>
      <c r="AE405" s="46">
        <v>1</v>
      </c>
      <c r="AF405" s="46">
        <v>1</v>
      </c>
      <c r="AG405" s="46">
        <v>1</v>
      </c>
      <c r="AH405" s="46">
        <v>1</v>
      </c>
      <c r="AI405" s="46">
        <v>1</v>
      </c>
      <c r="AJ405" s="46">
        <v>1</v>
      </c>
      <c r="AK405" s="46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8"/>
    </row>
    <row r="406" spans="1:55" s="2" customFormat="1" ht="30" x14ac:dyDescent="0.2">
      <c r="A406" s="37">
        <v>219</v>
      </c>
      <c r="B406" s="37" t="s">
        <v>741</v>
      </c>
      <c r="C406" s="37" t="s">
        <v>762</v>
      </c>
      <c r="D406" s="37" t="str">
        <f>B406&amp;"(GD"&amp;H406&amp;"-HK2-2223)"&amp;Z406&amp;"."&amp;Y406</f>
        <v>KTE309(GD1-HK2-2223).1</v>
      </c>
      <c r="E406" s="38">
        <v>3</v>
      </c>
      <c r="F406" s="38">
        <v>45</v>
      </c>
      <c r="G406" s="38">
        <v>6</v>
      </c>
      <c r="H406" s="38">
        <v>1</v>
      </c>
      <c r="I406" s="30"/>
      <c r="J406" s="38" t="s">
        <v>1183</v>
      </c>
      <c r="K406" s="37">
        <v>21</v>
      </c>
      <c r="L406" s="39"/>
      <c r="M406" s="37" t="e">
        <f>VLOOKUP(K406,Sheet1!$A$8:$E$36,2,0)</f>
        <v>#N/A</v>
      </c>
      <c r="N406" s="37" t="str">
        <f>IFERROR(LEFT(VLOOKUP('2223_HK2_thoikhoabieu'!$K618,Sheet1!$A$2:$E$36,4,0),2),"Không xếp lịch")</f>
        <v>1</v>
      </c>
      <c r="O406" s="37">
        <v>100</v>
      </c>
      <c r="P406" s="37" t="str">
        <f>VLOOKUP(K406,Sheet1!$A$2:$E$36,3,0)</f>
        <v>Thứ 2(04-06)</v>
      </c>
      <c r="Q406" s="37"/>
      <c r="R406" s="38">
        <v>2</v>
      </c>
      <c r="S406" s="38" t="s">
        <v>776</v>
      </c>
      <c r="T406" s="38" t="s">
        <v>977</v>
      </c>
      <c r="U406" s="37" t="s">
        <v>776</v>
      </c>
      <c r="V406" s="37"/>
      <c r="W406" s="37"/>
      <c r="X406" s="37" t="s">
        <v>1005</v>
      </c>
      <c r="Y406" s="37">
        <v>1</v>
      </c>
      <c r="Z406" s="40"/>
      <c r="AA406" s="45">
        <v>1</v>
      </c>
      <c r="AB406" s="46"/>
      <c r="AC406" s="46"/>
      <c r="AD406" s="46"/>
      <c r="AE406" s="46">
        <v>1</v>
      </c>
      <c r="AF406" s="46">
        <v>1</v>
      </c>
      <c r="AG406" s="46">
        <v>1</v>
      </c>
      <c r="AH406" s="46">
        <v>1</v>
      </c>
      <c r="AI406" s="46">
        <v>1</v>
      </c>
      <c r="AJ406" s="46">
        <v>1</v>
      </c>
      <c r="AK406" s="46">
        <v>1</v>
      </c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8"/>
    </row>
    <row r="407" spans="1:55" s="2" customFormat="1" ht="30" x14ac:dyDescent="0.2">
      <c r="A407" s="37">
        <v>219</v>
      </c>
      <c r="B407" s="37" t="s">
        <v>741</v>
      </c>
      <c r="C407" s="37" t="s">
        <v>762</v>
      </c>
      <c r="D407" s="37" t="str">
        <f>B407&amp;"(GD"&amp;H407&amp;"-HK2-2223)"&amp;Z407&amp;"."&amp;Y407</f>
        <v>KTE309(GD1-HK2-2223).1</v>
      </c>
      <c r="E407" s="38">
        <v>3</v>
      </c>
      <c r="F407" s="38">
        <v>45</v>
      </c>
      <c r="G407" s="38">
        <v>6</v>
      </c>
      <c r="H407" s="38">
        <v>1</v>
      </c>
      <c r="I407" s="30"/>
      <c r="J407" s="38" t="s">
        <v>1183</v>
      </c>
      <c r="K407" s="37">
        <v>22</v>
      </c>
      <c r="L407" s="39" t="s">
        <v>988</v>
      </c>
      <c r="M407" s="37" t="str">
        <f>VLOOKUP(K407,Sheet1!$A$8:$E$36,2,0)</f>
        <v>5Ca1</v>
      </c>
      <c r="N407" s="37" t="str">
        <f>IFERROR(LEFT(VLOOKUP('2223_HK2_thoikhoabieu'!$K619,Sheet1!$A$2:$E$36,4,0),2),"Không xếp lịch")</f>
        <v>4</v>
      </c>
      <c r="O407" s="37">
        <v>100</v>
      </c>
      <c r="P407" s="37" t="str">
        <f>VLOOKUP(K407,Sheet1!$A$2:$E$36,3,0)</f>
        <v>Thứ 5(01-03)</v>
      </c>
      <c r="Q407" s="37"/>
      <c r="R407" s="38">
        <v>2</v>
      </c>
      <c r="S407" s="38" t="s">
        <v>776</v>
      </c>
      <c r="T407" s="38" t="s">
        <v>977</v>
      </c>
      <c r="U407" s="37" t="s">
        <v>776</v>
      </c>
      <c r="V407" s="37"/>
      <c r="W407" s="37"/>
      <c r="X407" s="37" t="s">
        <v>1005</v>
      </c>
      <c r="Y407" s="37">
        <v>1</v>
      </c>
      <c r="Z407" s="40"/>
      <c r="AA407" s="45">
        <v>1</v>
      </c>
      <c r="AB407" s="46"/>
      <c r="AC407" s="46"/>
      <c r="AD407" s="46"/>
      <c r="AE407" s="46">
        <v>1</v>
      </c>
      <c r="AF407" s="46">
        <v>1</v>
      </c>
      <c r="AG407" s="46">
        <v>1</v>
      </c>
      <c r="AH407" s="46">
        <v>1</v>
      </c>
      <c r="AI407" s="46">
        <v>1</v>
      </c>
      <c r="AJ407" s="46">
        <v>1</v>
      </c>
      <c r="AK407" s="46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8"/>
    </row>
    <row r="408" spans="1:55" s="2" customFormat="1" ht="16" x14ac:dyDescent="0.2">
      <c r="A408" s="37">
        <v>219</v>
      </c>
      <c r="B408" s="37" t="s">
        <v>741</v>
      </c>
      <c r="C408" s="37" t="s">
        <v>762</v>
      </c>
      <c r="D408" s="37" t="str">
        <f>B408&amp;"(GD"&amp;H408&amp;"-HK2-2223)"&amp;Z408&amp;"."&amp;Y408</f>
        <v>KTE309(GD2-HK2-2223).2</v>
      </c>
      <c r="E408" s="38">
        <v>3</v>
      </c>
      <c r="F408" s="38">
        <v>45</v>
      </c>
      <c r="G408" s="38">
        <v>6</v>
      </c>
      <c r="H408" s="38">
        <v>2</v>
      </c>
      <c r="I408" s="30"/>
      <c r="J408" s="38" t="s">
        <v>1109</v>
      </c>
      <c r="K408" s="37">
        <v>43</v>
      </c>
      <c r="L408" s="39"/>
      <c r="M408" s="37" t="e">
        <f>VLOOKUP(K408,Sheet1!$A$8:$E$36,2,0)</f>
        <v>#N/A</v>
      </c>
      <c r="N408" s="37" t="str">
        <f>IFERROR(LEFT(VLOOKUP('2223_HK2_thoikhoabieu'!$K620,Sheet1!$A$2:$E$36,4,0),2),"Không xếp lịch")</f>
        <v>7</v>
      </c>
      <c r="O408" s="37">
        <v>100</v>
      </c>
      <c r="P408" s="37" t="str">
        <f>VLOOKUP(K408,Sheet1!$A$2:$E$36,3,0)</f>
        <v>Thứ 2(10-12)</v>
      </c>
      <c r="Q408" s="37"/>
      <c r="R408" s="38">
        <v>2</v>
      </c>
      <c r="S408" s="38" t="s">
        <v>776</v>
      </c>
      <c r="T408" s="38" t="s">
        <v>977</v>
      </c>
      <c r="U408" s="37" t="s">
        <v>776</v>
      </c>
      <c r="V408" s="37"/>
      <c r="W408" s="37"/>
      <c r="X408" s="37" t="s">
        <v>1005</v>
      </c>
      <c r="Y408" s="37">
        <v>2</v>
      </c>
      <c r="Z408" s="40"/>
      <c r="AA408" s="49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6">
        <v>1</v>
      </c>
      <c r="AP408" s="46">
        <v>1</v>
      </c>
      <c r="AQ408" s="46">
        <v>1</v>
      </c>
      <c r="AR408" s="46">
        <v>1</v>
      </c>
      <c r="AS408" s="46">
        <v>1</v>
      </c>
      <c r="AT408" s="46">
        <v>1</v>
      </c>
      <c r="AU408" s="46">
        <v>1</v>
      </c>
      <c r="AV408" s="46">
        <v>1</v>
      </c>
      <c r="AW408" s="47"/>
      <c r="AX408" s="47"/>
      <c r="AY408" s="47"/>
      <c r="AZ408" s="47"/>
      <c r="BA408" s="47"/>
      <c r="BB408" s="47"/>
      <c r="BC408" s="48"/>
    </row>
    <row r="409" spans="1:55" s="2" customFormat="1" ht="16" x14ac:dyDescent="0.2">
      <c r="A409" s="37">
        <v>219</v>
      </c>
      <c r="B409" s="37" t="s">
        <v>741</v>
      </c>
      <c r="C409" s="37" t="s">
        <v>762</v>
      </c>
      <c r="D409" s="37" t="str">
        <f>B409&amp;"(GD"&amp;H409&amp;"-HK2-2223)"&amp;Z409&amp;"."&amp;Y409</f>
        <v>KTE309(GD2-HK2-2223).2</v>
      </c>
      <c r="E409" s="38">
        <v>3</v>
      </c>
      <c r="F409" s="38">
        <v>45</v>
      </c>
      <c r="G409" s="38">
        <v>6</v>
      </c>
      <c r="H409" s="38">
        <v>2</v>
      </c>
      <c r="I409" s="30"/>
      <c r="J409" s="38" t="s">
        <v>1109</v>
      </c>
      <c r="K409" s="37">
        <v>44</v>
      </c>
      <c r="L409" s="39" t="s">
        <v>988</v>
      </c>
      <c r="M409" s="37" t="str">
        <f>VLOOKUP(K409,Sheet1!$A$8:$E$36,2,0)</f>
        <v>5Ca3</v>
      </c>
      <c r="N409" s="37" t="str">
        <f>IFERROR(LEFT(VLOOKUP('2223_HK2_thoikhoabieu'!$K621,Sheet1!$A$2:$E$36,4,0),2),"Không xếp lịch")</f>
        <v>10</v>
      </c>
      <c r="O409" s="37">
        <v>100</v>
      </c>
      <c r="P409" s="37" t="str">
        <f>VLOOKUP(K409,Sheet1!$A$2:$E$36,3,0)</f>
        <v>Thứ 5(07-09)</v>
      </c>
      <c r="Q409" s="37"/>
      <c r="R409" s="38">
        <v>2</v>
      </c>
      <c r="S409" s="38" t="s">
        <v>776</v>
      </c>
      <c r="T409" s="38" t="s">
        <v>977</v>
      </c>
      <c r="U409" s="37" t="s">
        <v>776</v>
      </c>
      <c r="V409" s="37"/>
      <c r="W409" s="37"/>
      <c r="X409" s="37" t="s">
        <v>1005</v>
      </c>
      <c r="Y409" s="37">
        <v>2</v>
      </c>
      <c r="Z409" s="40"/>
      <c r="AA409" s="49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6">
        <v>1</v>
      </c>
      <c r="AP409" s="46">
        <v>1</v>
      </c>
      <c r="AQ409" s="46">
        <v>1</v>
      </c>
      <c r="AR409" s="46">
        <v>1</v>
      </c>
      <c r="AS409" s="46">
        <v>1</v>
      </c>
      <c r="AT409" s="46">
        <v>1</v>
      </c>
      <c r="AU409" s="46">
        <v>1</v>
      </c>
      <c r="AV409" s="46"/>
      <c r="AW409" s="47"/>
      <c r="AX409" s="47"/>
      <c r="AY409" s="47"/>
      <c r="AZ409" s="47"/>
      <c r="BA409" s="47"/>
      <c r="BB409" s="47"/>
      <c r="BC409" s="48"/>
    </row>
    <row r="410" spans="1:55" s="2" customFormat="1" ht="16" x14ac:dyDescent="0.2">
      <c r="A410" s="37">
        <v>207</v>
      </c>
      <c r="B410" s="37" t="s">
        <v>1244</v>
      </c>
      <c r="C410" s="37" t="s">
        <v>762</v>
      </c>
      <c r="D410" s="37" t="str">
        <f>B410&amp;"(GD"&amp;H410&amp;"-HK2-2223)"&amp;Z410&amp;"."&amp;Y410</f>
        <v>KTE309E(GD2.2-HK2-2223)60CTTTKT.1</v>
      </c>
      <c r="E410" s="38">
        <v>3</v>
      </c>
      <c r="F410" s="38">
        <v>45</v>
      </c>
      <c r="G410" s="38">
        <v>15</v>
      </c>
      <c r="H410" s="38" t="s">
        <v>1027</v>
      </c>
      <c r="I410" s="30"/>
      <c r="J410" s="38" t="s">
        <v>1245</v>
      </c>
      <c r="K410" s="37">
        <v>33</v>
      </c>
      <c r="L410" s="39"/>
      <c r="M410" s="37" t="e">
        <f>VLOOKUP(K410,Sheet1!$A$8:$E$36,2,0)</f>
        <v>#N/A</v>
      </c>
      <c r="N410" s="37" t="str">
        <f>IFERROR(LEFT(VLOOKUP('2223_HK2_thoikhoabieu'!$K2008,Sheet1!$A$2:$E$36,4,0),2),"Không xếp lịch")</f>
        <v>10</v>
      </c>
      <c r="O410" s="37">
        <v>100</v>
      </c>
      <c r="P410" s="37" t="str">
        <f>VLOOKUP(K410,Sheet1!$A$2:$E$36,3,0)</f>
        <v>Thứ 2(07-09)</v>
      </c>
      <c r="Q410" s="37"/>
      <c r="R410" s="38">
        <v>1</v>
      </c>
      <c r="S410" s="38">
        <v>60</v>
      </c>
      <c r="T410" s="38" t="s">
        <v>975</v>
      </c>
      <c r="U410" s="37" t="s">
        <v>842</v>
      </c>
      <c r="V410" s="37" t="s">
        <v>1243</v>
      </c>
      <c r="W410" s="37"/>
      <c r="X410" s="37" t="s">
        <v>1005</v>
      </c>
      <c r="Y410" s="37">
        <v>1</v>
      </c>
      <c r="Z410" s="40" t="s">
        <v>842</v>
      </c>
      <c r="AA410" s="45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>
        <v>1</v>
      </c>
      <c r="AX410" s="46">
        <v>1</v>
      </c>
      <c r="AY410" s="46">
        <v>1</v>
      </c>
      <c r="AZ410" s="46">
        <v>1</v>
      </c>
      <c r="BA410" s="46"/>
      <c r="BB410" s="46"/>
      <c r="BC410" s="67"/>
    </row>
    <row r="411" spans="1:55" s="2" customFormat="1" ht="16" x14ac:dyDescent="0.2">
      <c r="A411" s="37">
        <v>207</v>
      </c>
      <c r="B411" s="37" t="s">
        <v>1244</v>
      </c>
      <c r="C411" s="37" t="s">
        <v>762</v>
      </c>
      <c r="D411" s="37" t="str">
        <f>B411&amp;"(GD"&amp;H411&amp;"-HK2-2223)"&amp;Z411&amp;"."&amp;Y411</f>
        <v>KTE309E(GD2.2-HK2-2223)60CTTTKT.1</v>
      </c>
      <c r="E411" s="38">
        <v>3</v>
      </c>
      <c r="F411" s="38">
        <v>45</v>
      </c>
      <c r="G411" s="38">
        <v>15</v>
      </c>
      <c r="H411" s="38" t="s">
        <v>1027</v>
      </c>
      <c r="I411" s="30"/>
      <c r="J411" s="38" t="s">
        <v>1245</v>
      </c>
      <c r="K411" s="37">
        <v>53</v>
      </c>
      <c r="L411" s="39" t="s">
        <v>988</v>
      </c>
      <c r="M411" s="37" t="str">
        <f>VLOOKUP(K411,Sheet1!$A$8:$E$36,2,0)</f>
        <v>3Ca3</v>
      </c>
      <c r="N411" s="37" t="str">
        <f>IFERROR(LEFT(VLOOKUP('2223_HK2_thoikhoabieu'!$K2009,Sheet1!$A$2:$E$36,4,0),2),"Không xếp lịch")</f>
        <v>7</v>
      </c>
      <c r="O411" s="37">
        <v>100</v>
      </c>
      <c r="P411" s="37" t="str">
        <f>VLOOKUP(K411,Sheet1!$A$2:$E$36,3,0)</f>
        <v>Thứ 3(07-09)</v>
      </c>
      <c r="Q411" s="37"/>
      <c r="R411" s="38">
        <v>1</v>
      </c>
      <c r="S411" s="38">
        <v>60</v>
      </c>
      <c r="T411" s="38" t="s">
        <v>975</v>
      </c>
      <c r="U411" s="37" t="s">
        <v>842</v>
      </c>
      <c r="V411" s="37" t="s">
        <v>1243</v>
      </c>
      <c r="W411" s="37"/>
      <c r="X411" s="37" t="s">
        <v>1005</v>
      </c>
      <c r="Y411" s="37">
        <v>1</v>
      </c>
      <c r="Z411" s="40" t="s">
        <v>842</v>
      </c>
      <c r="AA411" s="45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>
        <v>1</v>
      </c>
      <c r="AX411" s="46">
        <v>1</v>
      </c>
      <c r="AY411" s="46">
        <v>1</v>
      </c>
      <c r="AZ411" s="46">
        <v>1</v>
      </c>
      <c r="BA411" s="46"/>
      <c r="BB411" s="46"/>
      <c r="BC411" s="67"/>
    </row>
    <row r="412" spans="1:55" s="2" customFormat="1" ht="16" x14ac:dyDescent="0.2">
      <c r="A412" s="37">
        <v>207</v>
      </c>
      <c r="B412" s="37" t="s">
        <v>1244</v>
      </c>
      <c r="C412" s="37" t="s">
        <v>762</v>
      </c>
      <c r="D412" s="37" t="str">
        <f>B412&amp;"(GD"&amp;H412&amp;"-HK2-2223)"&amp;Z412&amp;"."&amp;Y412</f>
        <v>KTE309E(GD2.2-HK2-2223)60CTTTKT.1</v>
      </c>
      <c r="E412" s="38">
        <v>3</v>
      </c>
      <c r="F412" s="38">
        <v>45</v>
      </c>
      <c r="G412" s="38">
        <v>15</v>
      </c>
      <c r="H412" s="38" t="s">
        <v>1027</v>
      </c>
      <c r="I412" s="30"/>
      <c r="J412" s="38" t="s">
        <v>1245</v>
      </c>
      <c r="K412" s="37">
        <v>23</v>
      </c>
      <c r="L412" s="39" t="s">
        <v>989</v>
      </c>
      <c r="M412" s="37" t="str">
        <f>VLOOKUP(K412,Sheet1!$A$8:$E$36,2,0)</f>
        <v>4Ca3</v>
      </c>
      <c r="N412" s="37" t="str">
        <f>IFERROR(LEFT(VLOOKUP('2223_HK2_thoikhoabieu'!$K2010,Sheet1!$A$2:$E$36,4,0),2),"Không xếp lịch")</f>
        <v>10</v>
      </c>
      <c r="O412" s="37">
        <v>100</v>
      </c>
      <c r="P412" s="37" t="str">
        <f>VLOOKUP(K412,Sheet1!$A$2:$E$36,3,0)</f>
        <v>Thứ 4(07-09)</v>
      </c>
      <c r="Q412" s="37"/>
      <c r="R412" s="38">
        <v>1</v>
      </c>
      <c r="S412" s="38">
        <v>60</v>
      </c>
      <c r="T412" s="38" t="s">
        <v>975</v>
      </c>
      <c r="U412" s="37" t="s">
        <v>842</v>
      </c>
      <c r="V412" s="37" t="s">
        <v>1243</v>
      </c>
      <c r="W412" s="37"/>
      <c r="X412" s="37" t="s">
        <v>1005</v>
      </c>
      <c r="Y412" s="37">
        <v>1</v>
      </c>
      <c r="Z412" s="40" t="s">
        <v>842</v>
      </c>
      <c r="AA412" s="45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>
        <v>1</v>
      </c>
      <c r="AX412" s="46">
        <v>1</v>
      </c>
      <c r="AY412" s="46">
        <v>1</v>
      </c>
      <c r="AZ412" s="46">
        <v>1</v>
      </c>
      <c r="BA412" s="46"/>
      <c r="BB412" s="46"/>
      <c r="BC412" s="67"/>
    </row>
    <row r="413" spans="1:55" s="2" customFormat="1" ht="16" x14ac:dyDescent="0.2">
      <c r="A413" s="37">
        <v>207</v>
      </c>
      <c r="B413" s="37" t="s">
        <v>1244</v>
      </c>
      <c r="C413" s="37" t="s">
        <v>762</v>
      </c>
      <c r="D413" s="37" t="str">
        <f>B413&amp;"(GD"&amp;H413&amp;"-HK2-2223)"&amp;Z413&amp;"."&amp;Y413</f>
        <v>KTE309E(GD2.2-HK2-2223)60CTTTKT.1</v>
      </c>
      <c r="E413" s="38">
        <v>3</v>
      </c>
      <c r="F413" s="38">
        <v>45</v>
      </c>
      <c r="G413" s="38">
        <v>15</v>
      </c>
      <c r="H413" s="38" t="s">
        <v>1027</v>
      </c>
      <c r="I413" s="30"/>
      <c r="J413" s="38" t="s">
        <v>1245</v>
      </c>
      <c r="K413" s="37">
        <v>44</v>
      </c>
      <c r="L413" s="39" t="s">
        <v>990</v>
      </c>
      <c r="M413" s="37" t="str">
        <f>VLOOKUP(K413,Sheet1!$A$8:$E$36,2,0)</f>
        <v>5Ca3</v>
      </c>
      <c r="N413" s="37" t="str">
        <f>IFERROR(LEFT(VLOOKUP('2223_HK2_thoikhoabieu'!$K2011,Sheet1!$A$2:$E$36,4,0),2),"Không xếp lịch")</f>
        <v>7</v>
      </c>
      <c r="O413" s="37">
        <v>100</v>
      </c>
      <c r="P413" s="37" t="str">
        <f>VLOOKUP(K413,Sheet1!$A$2:$E$36,3,0)</f>
        <v>Thứ 5(07-09)</v>
      </c>
      <c r="Q413" s="37"/>
      <c r="R413" s="38">
        <v>1</v>
      </c>
      <c r="S413" s="38">
        <v>60</v>
      </c>
      <c r="T413" s="38" t="s">
        <v>975</v>
      </c>
      <c r="U413" s="37" t="s">
        <v>842</v>
      </c>
      <c r="V413" s="37" t="s">
        <v>1243</v>
      </c>
      <c r="W413" s="37"/>
      <c r="X413" s="37" t="s">
        <v>1005</v>
      </c>
      <c r="Y413" s="37">
        <v>1</v>
      </c>
      <c r="Z413" s="40" t="s">
        <v>842</v>
      </c>
      <c r="AA413" s="45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>
        <v>1</v>
      </c>
      <c r="AX413" s="46">
        <v>1</v>
      </c>
      <c r="AY413" s="46">
        <v>1</v>
      </c>
      <c r="AZ413" s="46">
        <v>1</v>
      </c>
      <c r="BA413" s="46"/>
      <c r="BB413" s="46"/>
      <c r="BC413" s="67"/>
    </row>
    <row r="414" spans="1:55" s="2" customFormat="1" ht="16" x14ac:dyDescent="0.2">
      <c r="A414" s="37">
        <v>207</v>
      </c>
      <c r="B414" s="37" t="s">
        <v>1244</v>
      </c>
      <c r="C414" s="37" t="s">
        <v>762</v>
      </c>
      <c r="D414" s="37" t="str">
        <f>B414&amp;"(GD"&amp;H414&amp;"-HK2-2223)"&amp;Z414&amp;"."&amp;Y414</f>
        <v>KTE309E(GD2.2-HK2-2223)60CTTTKT.1</v>
      </c>
      <c r="E414" s="38">
        <v>3</v>
      </c>
      <c r="F414" s="38">
        <v>45</v>
      </c>
      <c r="G414" s="38">
        <v>15</v>
      </c>
      <c r="H414" s="38" t="s">
        <v>1027</v>
      </c>
      <c r="I414" s="30"/>
      <c r="J414" s="38" t="s">
        <v>1245</v>
      </c>
      <c r="K414" s="37">
        <v>14</v>
      </c>
      <c r="L414" s="39" t="s">
        <v>991</v>
      </c>
      <c r="M414" s="37" t="str">
        <f>VLOOKUP(K414,Sheet1!$A$8:$E$36,2,0)</f>
        <v>6Ca3</v>
      </c>
      <c r="N414" s="37" t="str">
        <f>IFERROR(LEFT(VLOOKUP('2223_HK2_thoikhoabieu'!$K2012,Sheet1!$A$2:$E$36,4,0),2),"Không xếp lịch")</f>
        <v>1</v>
      </c>
      <c r="O414" s="37">
        <v>100</v>
      </c>
      <c r="P414" s="37" t="str">
        <f>VLOOKUP(K414,Sheet1!$A$2:$E$36,3,0)</f>
        <v>Thứ 6(07-09)</v>
      </c>
      <c r="Q414" s="37"/>
      <c r="R414" s="38">
        <v>1</v>
      </c>
      <c r="S414" s="38">
        <v>60</v>
      </c>
      <c r="T414" s="38" t="s">
        <v>975</v>
      </c>
      <c r="U414" s="37" t="s">
        <v>842</v>
      </c>
      <c r="V414" s="37" t="s">
        <v>1243</v>
      </c>
      <c r="W414" s="37"/>
      <c r="X414" s="37" t="s">
        <v>1005</v>
      </c>
      <c r="Y414" s="37">
        <v>1</v>
      </c>
      <c r="Z414" s="40" t="s">
        <v>842</v>
      </c>
      <c r="AA414" s="45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>
        <v>1</v>
      </c>
      <c r="AX414" s="46">
        <v>1</v>
      </c>
      <c r="AY414" s="46">
        <v>1</v>
      </c>
      <c r="AZ414" s="46">
        <v>1</v>
      </c>
      <c r="BA414" s="46"/>
      <c r="BB414" s="46"/>
      <c r="BC414" s="67"/>
    </row>
    <row r="415" spans="1:55" s="2" customFormat="1" ht="30" x14ac:dyDescent="0.2">
      <c r="A415" s="37">
        <v>347</v>
      </c>
      <c r="B415" s="39" t="s">
        <v>115</v>
      </c>
      <c r="C415" s="39" t="s">
        <v>116</v>
      </c>
      <c r="D415" s="37" t="str">
        <f>B415&amp;"(GD"&amp;H415&amp;"-HK2-2223)"&amp;Z415&amp;"."&amp;Y415</f>
        <v>KTE318(GD1-HK2-2223).2</v>
      </c>
      <c r="E415" s="38">
        <v>3</v>
      </c>
      <c r="F415" s="38">
        <v>45</v>
      </c>
      <c r="G415" s="38">
        <v>6</v>
      </c>
      <c r="H415" s="38">
        <v>1</v>
      </c>
      <c r="I415" s="30"/>
      <c r="J415" s="38" t="s">
        <v>1183</v>
      </c>
      <c r="K415" s="37">
        <v>13</v>
      </c>
      <c r="L415" s="39"/>
      <c r="M415" s="37" t="str">
        <f>VLOOKUP(K415,Sheet1!$A$8:$E$36,2,0)</f>
        <v>3Ca4</v>
      </c>
      <c r="N415" s="37" t="str">
        <f>IFERROR(LEFT(VLOOKUP('2223_HK2_thoikhoabieu'!$K645,Sheet1!$A$2:$E$36,4,0),2),"Không xếp lịch")</f>
        <v>7</v>
      </c>
      <c r="O415" s="37">
        <v>100</v>
      </c>
      <c r="P415" s="37" t="str">
        <f>VLOOKUP(K415,Sheet1!$A$2:$E$36,3,0)</f>
        <v>Thứ 3(10-12)</v>
      </c>
      <c r="Q415" s="37"/>
      <c r="R415" s="38">
        <v>3</v>
      </c>
      <c r="S415" s="38">
        <v>60</v>
      </c>
      <c r="T415" s="38" t="s">
        <v>977</v>
      </c>
      <c r="U415" s="37" t="s">
        <v>104</v>
      </c>
      <c r="V415" s="37"/>
      <c r="W415" s="37"/>
      <c r="X415" s="37" t="s">
        <v>1005</v>
      </c>
      <c r="Y415" s="37">
        <v>2</v>
      </c>
      <c r="Z415" s="40"/>
      <c r="AA415" s="45">
        <v>1</v>
      </c>
      <c r="AB415" s="46"/>
      <c r="AC415" s="46"/>
      <c r="AD415" s="46"/>
      <c r="AE415" s="46">
        <v>1</v>
      </c>
      <c r="AF415" s="46">
        <v>1</v>
      </c>
      <c r="AG415" s="46">
        <v>1</v>
      </c>
      <c r="AH415" s="46">
        <v>1</v>
      </c>
      <c r="AI415" s="46">
        <v>1</v>
      </c>
      <c r="AJ415" s="46">
        <v>1</v>
      </c>
      <c r="AK415" s="46">
        <v>1</v>
      </c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8"/>
    </row>
    <row r="416" spans="1:55" s="2" customFormat="1" ht="30" x14ac:dyDescent="0.2">
      <c r="A416" s="37">
        <v>347</v>
      </c>
      <c r="B416" s="39" t="s">
        <v>115</v>
      </c>
      <c r="C416" s="39" t="s">
        <v>116</v>
      </c>
      <c r="D416" s="37" t="str">
        <f>B416&amp;"(GD"&amp;H416&amp;"-HK2-2223)"&amp;Z416&amp;"."&amp;Y416</f>
        <v>KTE318(GD1-HK2-2223).2</v>
      </c>
      <c r="E416" s="38">
        <v>3</v>
      </c>
      <c r="F416" s="38">
        <v>45</v>
      </c>
      <c r="G416" s="38">
        <v>6</v>
      </c>
      <c r="H416" s="38">
        <v>1</v>
      </c>
      <c r="I416" s="30"/>
      <c r="J416" s="38" t="s">
        <v>1183</v>
      </c>
      <c r="K416" s="37">
        <v>14</v>
      </c>
      <c r="L416" s="39" t="s">
        <v>988</v>
      </c>
      <c r="M416" s="37" t="str">
        <f>VLOOKUP(K416,Sheet1!$A$8:$E$36,2,0)</f>
        <v>6Ca3</v>
      </c>
      <c r="N416" s="37" t="str">
        <f>IFERROR(LEFT(VLOOKUP('2223_HK2_thoikhoabieu'!$K646,Sheet1!$A$2:$E$36,4,0),2),"Không xếp lịch")</f>
        <v>1</v>
      </c>
      <c r="O416" s="37">
        <v>100</v>
      </c>
      <c r="P416" s="37" t="str">
        <f>VLOOKUP(K416,Sheet1!$A$2:$E$36,3,0)</f>
        <v>Thứ 6(07-09)</v>
      </c>
      <c r="Q416" s="37"/>
      <c r="R416" s="38">
        <v>3</v>
      </c>
      <c r="S416" s="38">
        <v>60</v>
      </c>
      <c r="T416" s="38" t="s">
        <v>977</v>
      </c>
      <c r="U416" s="37" t="s">
        <v>104</v>
      </c>
      <c r="V416" s="37"/>
      <c r="W416" s="37"/>
      <c r="X416" s="37" t="s">
        <v>1005</v>
      </c>
      <c r="Y416" s="37">
        <v>2</v>
      </c>
      <c r="Z416" s="40"/>
      <c r="AA416" s="45">
        <v>1</v>
      </c>
      <c r="AB416" s="46"/>
      <c r="AC416" s="46"/>
      <c r="AD416" s="46"/>
      <c r="AE416" s="46">
        <v>1</v>
      </c>
      <c r="AF416" s="46">
        <v>1</v>
      </c>
      <c r="AG416" s="46">
        <v>1</v>
      </c>
      <c r="AH416" s="46">
        <v>1</v>
      </c>
      <c r="AI416" s="46">
        <v>1</v>
      </c>
      <c r="AJ416" s="46">
        <v>1</v>
      </c>
      <c r="AK416" s="46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8"/>
    </row>
    <row r="417" spans="1:55" s="2" customFormat="1" ht="16" x14ac:dyDescent="0.2">
      <c r="A417" s="37">
        <v>347</v>
      </c>
      <c r="B417" s="39" t="s">
        <v>115</v>
      </c>
      <c r="C417" s="39" t="s">
        <v>116</v>
      </c>
      <c r="D417" s="37" t="str">
        <f>B417&amp;"(GD"&amp;H417&amp;"-HK2-2223)"&amp;Z417&amp;"."&amp;Y417</f>
        <v>KTE318(GD2-HK2-2223).1</v>
      </c>
      <c r="E417" s="38">
        <v>3</v>
      </c>
      <c r="F417" s="38">
        <v>45</v>
      </c>
      <c r="G417" s="38">
        <v>6</v>
      </c>
      <c r="H417" s="38">
        <v>2</v>
      </c>
      <c r="I417" s="30"/>
      <c r="J417" s="38" t="s">
        <v>1109</v>
      </c>
      <c r="K417" s="37">
        <v>13</v>
      </c>
      <c r="L417" s="39"/>
      <c r="M417" s="37" t="str">
        <f>VLOOKUP(K417,Sheet1!$A$8:$E$36,2,0)</f>
        <v>3Ca4</v>
      </c>
      <c r="N417" s="37" t="str">
        <f>IFERROR(LEFT(VLOOKUP('2223_HK2_thoikhoabieu'!$K647,Sheet1!$A$2:$E$36,4,0),2),"Không xếp lịch")</f>
        <v>4</v>
      </c>
      <c r="O417" s="37">
        <v>100</v>
      </c>
      <c r="P417" s="37" t="str">
        <f>VLOOKUP(K417,Sheet1!$A$2:$E$36,3,0)</f>
        <v>Thứ 3(10-12)</v>
      </c>
      <c r="Q417" s="37"/>
      <c r="R417" s="38">
        <v>3</v>
      </c>
      <c r="S417" s="38">
        <v>60</v>
      </c>
      <c r="T417" s="38" t="s">
        <v>977</v>
      </c>
      <c r="U417" s="37" t="s">
        <v>1010</v>
      </c>
      <c r="V417" s="37"/>
      <c r="W417" s="37"/>
      <c r="X417" s="37" t="s">
        <v>1005</v>
      </c>
      <c r="Y417" s="37">
        <v>1</v>
      </c>
      <c r="Z417" s="40"/>
      <c r="AA417" s="49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6">
        <v>1</v>
      </c>
      <c r="AP417" s="46">
        <v>1</v>
      </c>
      <c r="AQ417" s="46">
        <v>1</v>
      </c>
      <c r="AR417" s="46">
        <v>1</v>
      </c>
      <c r="AS417" s="46">
        <v>1</v>
      </c>
      <c r="AT417" s="46">
        <v>1</v>
      </c>
      <c r="AU417" s="46">
        <v>1</v>
      </c>
      <c r="AV417" s="46">
        <v>1</v>
      </c>
      <c r="AW417" s="47"/>
      <c r="AX417" s="47"/>
      <c r="AY417" s="47"/>
      <c r="AZ417" s="47"/>
      <c r="BA417" s="47"/>
      <c r="BB417" s="47"/>
      <c r="BC417" s="48"/>
    </row>
    <row r="418" spans="1:55" s="2" customFormat="1" ht="16" x14ac:dyDescent="0.2">
      <c r="A418" s="37">
        <v>347</v>
      </c>
      <c r="B418" s="39" t="s">
        <v>115</v>
      </c>
      <c r="C418" s="39" t="s">
        <v>116</v>
      </c>
      <c r="D418" s="37" t="str">
        <f>B418&amp;"(GD"&amp;H418&amp;"-HK2-2223)"&amp;Z418&amp;"."&amp;Y418</f>
        <v>KTE318(GD2-HK2-2223).1</v>
      </c>
      <c r="E418" s="38">
        <v>3</v>
      </c>
      <c r="F418" s="38">
        <v>45</v>
      </c>
      <c r="G418" s="38">
        <v>6</v>
      </c>
      <c r="H418" s="38">
        <v>2</v>
      </c>
      <c r="I418" s="30"/>
      <c r="J418" s="38" t="s">
        <v>1109</v>
      </c>
      <c r="K418" s="37">
        <v>14</v>
      </c>
      <c r="L418" s="39" t="s">
        <v>988</v>
      </c>
      <c r="M418" s="37" t="str">
        <f>VLOOKUP(K418,Sheet1!$A$8:$E$36,2,0)</f>
        <v>6Ca3</v>
      </c>
      <c r="N418" s="37" t="str">
        <f>IFERROR(LEFT(VLOOKUP('2223_HK2_thoikhoabieu'!$K648,Sheet1!$A$2:$E$36,4,0),2),"Không xếp lịch")</f>
        <v>1</v>
      </c>
      <c r="O418" s="37">
        <v>100</v>
      </c>
      <c r="P418" s="37" t="str">
        <f>VLOOKUP(K418,Sheet1!$A$2:$E$36,3,0)</f>
        <v>Thứ 6(07-09)</v>
      </c>
      <c r="Q418" s="37"/>
      <c r="R418" s="38">
        <v>3</v>
      </c>
      <c r="S418" s="38">
        <v>60</v>
      </c>
      <c r="T418" s="38" t="s">
        <v>977</v>
      </c>
      <c r="U418" s="37" t="s">
        <v>1010</v>
      </c>
      <c r="V418" s="37"/>
      <c r="W418" s="37"/>
      <c r="X418" s="37" t="s">
        <v>1005</v>
      </c>
      <c r="Y418" s="37">
        <v>1</v>
      </c>
      <c r="Z418" s="40"/>
      <c r="AA418" s="49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6">
        <v>1</v>
      </c>
      <c r="AP418" s="46">
        <v>1</v>
      </c>
      <c r="AQ418" s="46">
        <v>1</v>
      </c>
      <c r="AR418" s="46">
        <v>1</v>
      </c>
      <c r="AS418" s="46">
        <v>1</v>
      </c>
      <c r="AT418" s="46">
        <v>1</v>
      </c>
      <c r="AU418" s="46">
        <v>1</v>
      </c>
      <c r="AV418" s="46"/>
      <c r="AW418" s="47"/>
      <c r="AX418" s="47"/>
      <c r="AY418" s="47"/>
      <c r="AZ418" s="47"/>
      <c r="BA418" s="47"/>
      <c r="BB418" s="47"/>
      <c r="BC418" s="48"/>
    </row>
    <row r="419" spans="1:55" s="2" customFormat="1" ht="16" x14ac:dyDescent="0.2">
      <c r="A419" s="37">
        <v>347</v>
      </c>
      <c r="B419" s="39" t="s">
        <v>115</v>
      </c>
      <c r="C419" s="39" t="s">
        <v>116</v>
      </c>
      <c r="D419" s="37" t="str">
        <f>B419&amp;"(GD"&amp;H419&amp;"-HK2-2223)"&amp;Z419&amp;"."&amp;Y419</f>
        <v>KTE318(GD2-HK2-2223).3</v>
      </c>
      <c r="E419" s="38">
        <v>3</v>
      </c>
      <c r="F419" s="38">
        <v>45</v>
      </c>
      <c r="G419" s="38">
        <v>6</v>
      </c>
      <c r="H419" s="38">
        <v>2</v>
      </c>
      <c r="I419" s="30"/>
      <c r="J419" s="38" t="s">
        <v>1109</v>
      </c>
      <c r="K419" s="37">
        <v>31</v>
      </c>
      <c r="L419" s="39"/>
      <c r="M419" s="37" t="e">
        <f>VLOOKUP(K419,Sheet1!$A$8:$E$36,2,0)</f>
        <v>#N/A</v>
      </c>
      <c r="N419" s="37" t="str">
        <f>IFERROR(LEFT(VLOOKUP('2223_HK2_thoikhoabieu'!$K649,Sheet1!$A$2:$E$36,4,0),2),"Không xếp lịch")</f>
        <v>4</v>
      </c>
      <c r="O419" s="37">
        <v>100</v>
      </c>
      <c r="P419" s="37" t="str">
        <f>VLOOKUP(K419,Sheet1!$A$2:$E$36,3,0)</f>
        <v>Thứ 3(01-03)</v>
      </c>
      <c r="Q419" s="37"/>
      <c r="R419" s="38">
        <v>3</v>
      </c>
      <c r="S419" s="38">
        <v>60</v>
      </c>
      <c r="T419" s="38" t="s">
        <v>977</v>
      </c>
      <c r="U419" s="37" t="s">
        <v>104</v>
      </c>
      <c r="V419" s="37"/>
      <c r="W419" s="37"/>
      <c r="X419" s="37" t="s">
        <v>1005</v>
      </c>
      <c r="Y419" s="37">
        <v>3</v>
      </c>
      <c r="Z419" s="40"/>
      <c r="AA419" s="49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6">
        <v>1</v>
      </c>
      <c r="AP419" s="46">
        <v>1</v>
      </c>
      <c r="AQ419" s="46">
        <v>1</v>
      </c>
      <c r="AR419" s="46">
        <v>1</v>
      </c>
      <c r="AS419" s="46">
        <v>1</v>
      </c>
      <c r="AT419" s="46">
        <v>1</v>
      </c>
      <c r="AU419" s="46">
        <v>1</v>
      </c>
      <c r="AV419" s="46">
        <v>1</v>
      </c>
      <c r="AW419" s="47"/>
      <c r="AX419" s="47"/>
      <c r="AY419" s="47"/>
      <c r="AZ419" s="47"/>
      <c r="BA419" s="47"/>
      <c r="BB419" s="47"/>
      <c r="BC419" s="48"/>
    </row>
    <row r="420" spans="1:55" s="2" customFormat="1" ht="16" x14ac:dyDescent="0.2">
      <c r="A420" s="37">
        <v>347</v>
      </c>
      <c r="B420" s="39" t="s">
        <v>115</v>
      </c>
      <c r="C420" s="39" t="s">
        <v>116</v>
      </c>
      <c r="D420" s="37" t="str">
        <f>B420&amp;"(GD"&amp;H420&amp;"-HK2-2223)"&amp;Z420&amp;"."&amp;Y420</f>
        <v>KTE318(GD2-HK2-2223).3</v>
      </c>
      <c r="E420" s="38">
        <v>3</v>
      </c>
      <c r="F420" s="38">
        <v>45</v>
      </c>
      <c r="G420" s="38">
        <v>6</v>
      </c>
      <c r="H420" s="38">
        <v>2</v>
      </c>
      <c r="I420" s="30"/>
      <c r="J420" s="38" t="s">
        <v>1109</v>
      </c>
      <c r="K420" s="37">
        <v>32</v>
      </c>
      <c r="L420" s="39" t="s">
        <v>988</v>
      </c>
      <c r="M420" s="37" t="str">
        <f>VLOOKUP(K420,Sheet1!$A$8:$E$36,2,0)</f>
        <v>5Ca2</v>
      </c>
      <c r="N420" s="37" t="str">
        <f>IFERROR(LEFT(VLOOKUP('2223_HK2_thoikhoabieu'!$K650,Sheet1!$A$2:$E$36,4,0),2),"Không xếp lịch")</f>
        <v>1</v>
      </c>
      <c r="O420" s="37">
        <v>100</v>
      </c>
      <c r="P420" s="37" t="str">
        <f>VLOOKUP(K420,Sheet1!$A$2:$E$36,3,0)</f>
        <v>Thứ 5(04-06)</v>
      </c>
      <c r="Q420" s="37"/>
      <c r="R420" s="38">
        <v>3</v>
      </c>
      <c r="S420" s="38">
        <v>60</v>
      </c>
      <c r="T420" s="38" t="s">
        <v>977</v>
      </c>
      <c r="U420" s="37" t="s">
        <v>104</v>
      </c>
      <c r="V420" s="37"/>
      <c r="W420" s="37"/>
      <c r="X420" s="37" t="s">
        <v>1005</v>
      </c>
      <c r="Y420" s="37">
        <v>3</v>
      </c>
      <c r="Z420" s="40"/>
      <c r="AA420" s="49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6">
        <v>1</v>
      </c>
      <c r="AP420" s="46">
        <v>1</v>
      </c>
      <c r="AQ420" s="46">
        <v>1</v>
      </c>
      <c r="AR420" s="46">
        <v>1</v>
      </c>
      <c r="AS420" s="46">
        <v>1</v>
      </c>
      <c r="AT420" s="46">
        <v>1</v>
      </c>
      <c r="AU420" s="46">
        <v>1</v>
      </c>
      <c r="AV420" s="46"/>
      <c r="AW420" s="47"/>
      <c r="AX420" s="47"/>
      <c r="AY420" s="47"/>
      <c r="AZ420" s="47"/>
      <c r="BA420" s="47"/>
      <c r="BB420" s="47"/>
      <c r="BC420" s="48"/>
    </row>
    <row r="421" spans="1:55" s="2" customFormat="1" ht="30" x14ac:dyDescent="0.2">
      <c r="A421" s="37">
        <v>143</v>
      </c>
      <c r="B421" s="37" t="s">
        <v>744</v>
      </c>
      <c r="C421" s="37" t="s">
        <v>764</v>
      </c>
      <c r="D421" s="37" t="str">
        <f>B421&amp;"(GD"&amp;H421&amp;"-HK2-2223)"&amp;Z421&amp;"."&amp;Y421</f>
        <v>KTEE404(GD1-HK2-2223).1</v>
      </c>
      <c r="E421" s="38">
        <v>3</v>
      </c>
      <c r="F421" s="38">
        <v>45</v>
      </c>
      <c r="G421" s="38">
        <v>6</v>
      </c>
      <c r="H421" s="38">
        <v>1</v>
      </c>
      <c r="I421" s="30"/>
      <c r="J421" s="38" t="s">
        <v>1183</v>
      </c>
      <c r="K421" s="37">
        <v>53</v>
      </c>
      <c r="L421" s="39"/>
      <c r="M421" s="37" t="str">
        <f>VLOOKUP(K421,Sheet1!$A$8:$E$36,2,0)</f>
        <v>3Ca3</v>
      </c>
      <c r="N421" s="37" t="str">
        <f>IFERROR(LEFT(VLOOKUP('2223_HK2_thoikhoabieu'!$K732,Sheet1!$A$2:$E$36,4,0),2),"Không xếp lịch")</f>
        <v>1</v>
      </c>
      <c r="O421" s="37">
        <v>80</v>
      </c>
      <c r="P421" s="37" t="str">
        <f>VLOOKUP(K421,Sheet1!$A$2:$E$36,3,0)</f>
        <v>Thứ 3(07-09)</v>
      </c>
      <c r="Q421" s="37"/>
      <c r="R421" s="38">
        <v>1</v>
      </c>
      <c r="S421" s="38" t="s">
        <v>776</v>
      </c>
      <c r="T421" s="38" t="s">
        <v>976</v>
      </c>
      <c r="U421" s="37" t="s">
        <v>776</v>
      </c>
      <c r="V421" s="37"/>
      <c r="W421" s="37"/>
      <c r="X421" s="37" t="s">
        <v>1003</v>
      </c>
      <c r="Y421" s="37">
        <v>1</v>
      </c>
      <c r="Z421" s="40"/>
      <c r="AA421" s="45">
        <v>1</v>
      </c>
      <c r="AB421" s="46"/>
      <c r="AC421" s="46"/>
      <c r="AD421" s="46"/>
      <c r="AE421" s="46">
        <v>1</v>
      </c>
      <c r="AF421" s="46">
        <v>1</v>
      </c>
      <c r="AG421" s="46">
        <v>1</v>
      </c>
      <c r="AH421" s="46">
        <v>1</v>
      </c>
      <c r="AI421" s="46">
        <v>1</v>
      </c>
      <c r="AJ421" s="46">
        <v>1</v>
      </c>
      <c r="AK421" s="46">
        <v>1</v>
      </c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6"/>
      <c r="BC421" s="67"/>
    </row>
    <row r="422" spans="1:55" s="2" customFormat="1" ht="30" x14ac:dyDescent="0.2">
      <c r="A422" s="37">
        <v>143</v>
      </c>
      <c r="B422" s="37" t="s">
        <v>744</v>
      </c>
      <c r="C422" s="37" t="s">
        <v>764</v>
      </c>
      <c r="D422" s="37" t="str">
        <f>B422&amp;"(GD"&amp;H422&amp;"-HK2-2223)"&amp;Z422&amp;"."&amp;Y422</f>
        <v>KTEE404(GD1-HK2-2223).1</v>
      </c>
      <c r="E422" s="38">
        <v>3</v>
      </c>
      <c r="F422" s="38">
        <v>45</v>
      </c>
      <c r="G422" s="38">
        <v>6</v>
      </c>
      <c r="H422" s="38">
        <v>1</v>
      </c>
      <c r="I422" s="30"/>
      <c r="J422" s="38" t="s">
        <v>1183</v>
      </c>
      <c r="K422" s="37">
        <v>54</v>
      </c>
      <c r="L422" s="39" t="s">
        <v>988</v>
      </c>
      <c r="M422" s="37" t="str">
        <f>VLOOKUP(K422,Sheet1!$A$8:$E$36,2,0)</f>
        <v>5Ca4</v>
      </c>
      <c r="N422" s="37" t="str">
        <f>IFERROR(LEFT(VLOOKUP('2223_HK2_thoikhoabieu'!$K733,Sheet1!$A$2:$E$36,4,0),2),"Không xếp lịch")</f>
        <v>1</v>
      </c>
      <c r="O422" s="37">
        <v>80</v>
      </c>
      <c r="P422" s="37" t="str">
        <f>VLOOKUP(K422,Sheet1!$A$2:$E$36,3,0)</f>
        <v>Thứ 5(10-12)</v>
      </c>
      <c r="Q422" s="37"/>
      <c r="R422" s="38">
        <v>1</v>
      </c>
      <c r="S422" s="38" t="s">
        <v>776</v>
      </c>
      <c r="T422" s="38" t="s">
        <v>976</v>
      </c>
      <c r="U422" s="37" t="s">
        <v>776</v>
      </c>
      <c r="V422" s="37"/>
      <c r="W422" s="37"/>
      <c r="X422" s="37" t="s">
        <v>1003</v>
      </c>
      <c r="Y422" s="37">
        <v>1</v>
      </c>
      <c r="Z422" s="40"/>
      <c r="AA422" s="45">
        <v>1</v>
      </c>
      <c r="AB422" s="46"/>
      <c r="AC422" s="46"/>
      <c r="AD422" s="46"/>
      <c r="AE422" s="46">
        <v>1</v>
      </c>
      <c r="AF422" s="46">
        <v>1</v>
      </c>
      <c r="AG422" s="46">
        <v>1</v>
      </c>
      <c r="AH422" s="46">
        <v>1</v>
      </c>
      <c r="AI422" s="46">
        <v>1</v>
      </c>
      <c r="AJ422" s="46">
        <v>1</v>
      </c>
      <c r="AK422" s="46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6"/>
      <c r="BC422" s="67"/>
    </row>
    <row r="423" spans="1:55" s="2" customFormat="1" ht="16" x14ac:dyDescent="0.2">
      <c r="A423" s="37">
        <v>24</v>
      </c>
      <c r="B423" s="39" t="s">
        <v>117</v>
      </c>
      <c r="C423" s="39" t="s">
        <v>118</v>
      </c>
      <c r="D423" s="37" t="str">
        <f>B423&amp;"(GD"&amp;H423&amp;"-HK2-2223)"&amp;Z423&amp;"."&amp;Y423</f>
        <v>KTEE406(GD2-HK2-2223).1</v>
      </c>
      <c r="E423" s="38">
        <v>3</v>
      </c>
      <c r="F423" s="38">
        <v>45</v>
      </c>
      <c r="G423" s="38">
        <v>6</v>
      </c>
      <c r="H423" s="38">
        <v>2</v>
      </c>
      <c r="I423" s="30"/>
      <c r="J423" s="38" t="s">
        <v>1109</v>
      </c>
      <c r="K423" s="37">
        <v>31</v>
      </c>
      <c r="L423" s="39"/>
      <c r="M423" s="37" t="e">
        <f>VLOOKUP(K423,Sheet1!$A$8:$E$36,2,0)</f>
        <v>#N/A</v>
      </c>
      <c r="N423" s="37" t="str">
        <f>IFERROR(LEFT(VLOOKUP('2223_HK2_thoikhoabieu'!$K734,Sheet1!$A$2:$E$36,4,0),2),"Không xếp lịch")</f>
        <v>4</v>
      </c>
      <c r="O423" s="37">
        <v>80</v>
      </c>
      <c r="P423" s="37" t="str">
        <f>VLOOKUP(K423,Sheet1!$A$2:$E$36,3,0)</f>
        <v>Thứ 3(01-03)</v>
      </c>
      <c r="Q423" s="37"/>
      <c r="R423" s="38">
        <v>1</v>
      </c>
      <c r="S423" s="38">
        <v>59</v>
      </c>
      <c r="T423" s="38" t="s">
        <v>976</v>
      </c>
      <c r="U423" s="37" t="s">
        <v>119</v>
      </c>
      <c r="V423" s="37"/>
      <c r="W423" s="37"/>
      <c r="X423" s="37" t="s">
        <v>1003</v>
      </c>
      <c r="Y423" s="37">
        <v>1</v>
      </c>
      <c r="Z423" s="40"/>
      <c r="AA423" s="49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6">
        <v>1</v>
      </c>
      <c r="AP423" s="46">
        <v>1</v>
      </c>
      <c r="AQ423" s="46">
        <v>1</v>
      </c>
      <c r="AR423" s="46">
        <v>1</v>
      </c>
      <c r="AS423" s="46">
        <v>1</v>
      </c>
      <c r="AT423" s="46">
        <v>1</v>
      </c>
      <c r="AU423" s="46">
        <v>1</v>
      </c>
      <c r="AV423" s="46">
        <v>1</v>
      </c>
      <c r="AW423" s="47"/>
      <c r="AX423" s="47"/>
      <c r="AY423" s="47"/>
      <c r="AZ423" s="47"/>
      <c r="BA423" s="47"/>
      <c r="BB423" s="47"/>
      <c r="BC423" s="48"/>
    </row>
    <row r="424" spans="1:55" s="2" customFormat="1" ht="16" x14ac:dyDescent="0.2">
      <c r="A424" s="37">
        <v>24</v>
      </c>
      <c r="B424" s="39" t="s">
        <v>117</v>
      </c>
      <c r="C424" s="39" t="s">
        <v>118</v>
      </c>
      <c r="D424" s="37" t="str">
        <f>B424&amp;"(GD"&amp;H424&amp;"-HK2-2223)"&amp;Z424&amp;"."&amp;Y424</f>
        <v>KTEE406(GD2-HK2-2223).1</v>
      </c>
      <c r="E424" s="38">
        <v>3</v>
      </c>
      <c r="F424" s="38">
        <v>45</v>
      </c>
      <c r="G424" s="38">
        <v>6</v>
      </c>
      <c r="H424" s="38">
        <v>2</v>
      </c>
      <c r="I424" s="30"/>
      <c r="J424" s="38" t="s">
        <v>1109</v>
      </c>
      <c r="K424" s="37">
        <v>32</v>
      </c>
      <c r="L424" s="39" t="s">
        <v>988</v>
      </c>
      <c r="M424" s="37" t="str">
        <f>VLOOKUP(K424,Sheet1!$A$8:$E$36,2,0)</f>
        <v>5Ca2</v>
      </c>
      <c r="N424" s="37" t="str">
        <f>IFERROR(LEFT(VLOOKUP('2223_HK2_thoikhoabieu'!$K735,Sheet1!$A$2:$E$36,4,0),2),"Không xếp lịch")</f>
        <v>4</v>
      </c>
      <c r="O424" s="37">
        <v>80</v>
      </c>
      <c r="P424" s="37" t="str">
        <f>VLOOKUP(K424,Sheet1!$A$2:$E$36,3,0)</f>
        <v>Thứ 5(04-06)</v>
      </c>
      <c r="Q424" s="37"/>
      <c r="R424" s="38">
        <v>1</v>
      </c>
      <c r="S424" s="38">
        <v>59</v>
      </c>
      <c r="T424" s="38" t="s">
        <v>976</v>
      </c>
      <c r="U424" s="37" t="s">
        <v>119</v>
      </c>
      <c r="V424" s="37"/>
      <c r="W424" s="37"/>
      <c r="X424" s="37" t="s">
        <v>1003</v>
      </c>
      <c r="Y424" s="37">
        <v>1</v>
      </c>
      <c r="Z424" s="40"/>
      <c r="AA424" s="49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6">
        <v>1</v>
      </c>
      <c r="AP424" s="46">
        <v>1</v>
      </c>
      <c r="AQ424" s="46">
        <v>1</v>
      </c>
      <c r="AR424" s="46">
        <v>1</v>
      </c>
      <c r="AS424" s="46">
        <v>1</v>
      </c>
      <c r="AT424" s="46">
        <v>1</v>
      </c>
      <c r="AU424" s="46">
        <v>1</v>
      </c>
      <c r="AV424" s="46"/>
      <c r="AW424" s="47"/>
      <c r="AX424" s="47"/>
      <c r="AY424" s="47"/>
      <c r="AZ424" s="47"/>
      <c r="BA424" s="47"/>
      <c r="BB424" s="47"/>
      <c r="BC424" s="48"/>
    </row>
    <row r="425" spans="1:55" s="2" customFormat="1" ht="30" x14ac:dyDescent="0.2">
      <c r="A425" s="37">
        <v>25</v>
      </c>
      <c r="B425" s="39" t="s">
        <v>120</v>
      </c>
      <c r="C425" s="39" t="s">
        <v>121</v>
      </c>
      <c r="D425" s="37" t="str">
        <f>B425&amp;"(GD"&amp;H425&amp;"-HK2-2223)"&amp;Z425&amp;"."&amp;Y425</f>
        <v>KTEE216(GD1-HK2-2223).1</v>
      </c>
      <c r="E425" s="38">
        <v>3</v>
      </c>
      <c r="F425" s="38">
        <v>45</v>
      </c>
      <c r="G425" s="38">
        <v>6</v>
      </c>
      <c r="H425" s="38">
        <v>1</v>
      </c>
      <c r="I425" s="30"/>
      <c r="J425" s="38" t="s">
        <v>1183</v>
      </c>
      <c r="K425" s="37">
        <v>23</v>
      </c>
      <c r="L425" s="39"/>
      <c r="M425" s="37" t="str">
        <f>VLOOKUP(K425,Sheet1!$A$8:$E$36,2,0)</f>
        <v>4Ca3</v>
      </c>
      <c r="N425" s="37" t="str">
        <f>IFERROR(LEFT(VLOOKUP('2223_HK2_thoikhoabieu'!$K722,Sheet1!$A$2:$E$36,4,0),2),"Không xếp lịch")</f>
        <v>10</v>
      </c>
      <c r="O425" s="37">
        <v>80</v>
      </c>
      <c r="P425" s="37" t="str">
        <f>VLOOKUP(K425,Sheet1!$A$2:$E$36,3,0)</f>
        <v>Thứ 4(07-09)</v>
      </c>
      <c r="Q425" s="37"/>
      <c r="R425" s="38">
        <v>1</v>
      </c>
      <c r="S425" s="38">
        <v>60</v>
      </c>
      <c r="T425" s="38" t="s">
        <v>976</v>
      </c>
      <c r="U425" s="37" t="s">
        <v>122</v>
      </c>
      <c r="V425" s="37"/>
      <c r="W425" s="37"/>
      <c r="X425" s="37" t="s">
        <v>1003</v>
      </c>
      <c r="Y425" s="37">
        <v>1</v>
      </c>
      <c r="Z425" s="40"/>
      <c r="AA425" s="45">
        <v>1</v>
      </c>
      <c r="AB425" s="46"/>
      <c r="AC425" s="46"/>
      <c r="AD425" s="46"/>
      <c r="AE425" s="46">
        <v>1</v>
      </c>
      <c r="AF425" s="46">
        <v>1</v>
      </c>
      <c r="AG425" s="46">
        <v>1</v>
      </c>
      <c r="AH425" s="46">
        <v>1</v>
      </c>
      <c r="AI425" s="46">
        <v>1</v>
      </c>
      <c r="AJ425" s="46">
        <v>1</v>
      </c>
      <c r="AK425" s="46">
        <v>1</v>
      </c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8"/>
    </row>
    <row r="426" spans="1:55" s="2" customFormat="1" ht="30" x14ac:dyDescent="0.2">
      <c r="A426" s="37">
        <v>25</v>
      </c>
      <c r="B426" s="39" t="s">
        <v>120</v>
      </c>
      <c r="C426" s="39" t="s">
        <v>121</v>
      </c>
      <c r="D426" s="37" t="str">
        <f>B426&amp;"(GD"&amp;H426&amp;"-HK2-2223)"&amp;Z426&amp;"."&amp;Y426</f>
        <v>KTEE216(GD1-HK2-2223).1</v>
      </c>
      <c r="E426" s="38">
        <v>3</v>
      </c>
      <c r="F426" s="38">
        <v>45</v>
      </c>
      <c r="G426" s="38">
        <v>6</v>
      </c>
      <c r="H426" s="38">
        <v>1</v>
      </c>
      <c r="I426" s="30"/>
      <c r="J426" s="38" t="s">
        <v>1183</v>
      </c>
      <c r="K426" s="37">
        <v>24</v>
      </c>
      <c r="L426" s="39" t="s">
        <v>988</v>
      </c>
      <c r="M426" s="37" t="str">
        <f>VLOOKUP(K426,Sheet1!$A$8:$E$36,2,0)</f>
        <v>6Ca4</v>
      </c>
      <c r="N426" s="37" t="str">
        <f>IFERROR(LEFT(VLOOKUP('2223_HK2_thoikhoabieu'!$K723,Sheet1!$A$2:$E$36,4,0),2),"Không xếp lịch")</f>
        <v>4</v>
      </c>
      <c r="O426" s="37">
        <v>80</v>
      </c>
      <c r="P426" s="37" t="str">
        <f>VLOOKUP(K426,Sheet1!$A$2:$E$36,3,0)</f>
        <v>Thứ 6(10-12)</v>
      </c>
      <c r="Q426" s="37"/>
      <c r="R426" s="38">
        <v>1</v>
      </c>
      <c r="S426" s="38">
        <v>60</v>
      </c>
      <c r="T426" s="38" t="s">
        <v>976</v>
      </c>
      <c r="U426" s="37" t="s">
        <v>122</v>
      </c>
      <c r="V426" s="37"/>
      <c r="W426" s="37"/>
      <c r="X426" s="37" t="s">
        <v>1003</v>
      </c>
      <c r="Y426" s="37">
        <v>1</v>
      </c>
      <c r="Z426" s="40"/>
      <c r="AA426" s="45">
        <v>1</v>
      </c>
      <c r="AB426" s="46"/>
      <c r="AC426" s="46"/>
      <c r="AD426" s="46"/>
      <c r="AE426" s="46">
        <v>1</v>
      </c>
      <c r="AF426" s="46">
        <v>1</v>
      </c>
      <c r="AG426" s="46">
        <v>1</v>
      </c>
      <c r="AH426" s="46">
        <v>1</v>
      </c>
      <c r="AI426" s="46">
        <v>1</v>
      </c>
      <c r="AJ426" s="46">
        <v>1</v>
      </c>
      <c r="AK426" s="46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8"/>
    </row>
    <row r="427" spans="1:55" s="2" customFormat="1" ht="30" x14ac:dyDescent="0.2">
      <c r="A427" s="37">
        <v>27</v>
      </c>
      <c r="B427" s="39" t="s">
        <v>125</v>
      </c>
      <c r="C427" s="39" t="s">
        <v>124</v>
      </c>
      <c r="D427" s="37" t="str">
        <f>B427&amp;"(GD"&amp;H427&amp;"-HK2-2223)"&amp;Z427&amp;"."&amp;Y427</f>
        <v>KTE214(GD1-HK2-2223).1</v>
      </c>
      <c r="E427" s="38">
        <v>3</v>
      </c>
      <c r="F427" s="38">
        <v>45</v>
      </c>
      <c r="G427" s="38">
        <v>6</v>
      </c>
      <c r="H427" s="38">
        <v>1</v>
      </c>
      <c r="I427" s="30"/>
      <c r="J427" s="38" t="s">
        <v>1183</v>
      </c>
      <c r="K427" s="37">
        <v>23</v>
      </c>
      <c r="L427" s="39"/>
      <c r="M427" s="37" t="str">
        <f>VLOOKUP(K427,Sheet1!$A$8:$E$36,2,0)</f>
        <v>4Ca3</v>
      </c>
      <c r="N427" s="37" t="str">
        <f>IFERROR(LEFT(VLOOKUP('2223_HK2_thoikhoabieu'!$K588,Sheet1!$A$2:$E$36,4,0),2),"Không xếp lịch")</f>
        <v>4</v>
      </c>
      <c r="O427" s="37">
        <v>100</v>
      </c>
      <c r="P427" s="37" t="str">
        <f>VLOOKUP(K427,Sheet1!$A$2:$E$36,3,0)</f>
        <v>Thứ 4(07-09)</v>
      </c>
      <c r="Q427" s="37"/>
      <c r="R427" s="38">
        <v>1</v>
      </c>
      <c r="S427" s="38">
        <v>60</v>
      </c>
      <c r="T427" s="38" t="s">
        <v>977</v>
      </c>
      <c r="U427" s="37" t="s">
        <v>1010</v>
      </c>
      <c r="V427" s="37"/>
      <c r="W427" s="37"/>
      <c r="X427" s="37" t="s">
        <v>1005</v>
      </c>
      <c r="Y427" s="37">
        <v>1</v>
      </c>
      <c r="Z427" s="40"/>
      <c r="AA427" s="45">
        <v>1</v>
      </c>
      <c r="AB427" s="46"/>
      <c r="AC427" s="46"/>
      <c r="AD427" s="46"/>
      <c r="AE427" s="46">
        <v>1</v>
      </c>
      <c r="AF427" s="46">
        <v>1</v>
      </c>
      <c r="AG427" s="46">
        <v>1</v>
      </c>
      <c r="AH427" s="46">
        <v>1</v>
      </c>
      <c r="AI427" s="46">
        <v>1</v>
      </c>
      <c r="AJ427" s="46">
        <v>1</v>
      </c>
      <c r="AK427" s="46">
        <v>1</v>
      </c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6"/>
      <c r="BC427" s="67"/>
    </row>
    <row r="428" spans="1:55" s="2" customFormat="1" ht="30" x14ac:dyDescent="0.2">
      <c r="A428" s="37">
        <v>27</v>
      </c>
      <c r="B428" s="39" t="s">
        <v>125</v>
      </c>
      <c r="C428" s="39" t="s">
        <v>124</v>
      </c>
      <c r="D428" s="37" t="str">
        <f>B428&amp;"(GD"&amp;H428&amp;"-HK2-2223)"&amp;Z428&amp;"."&amp;Y428</f>
        <v>KTE214(GD1-HK2-2223).1</v>
      </c>
      <c r="E428" s="38">
        <v>3</v>
      </c>
      <c r="F428" s="38">
        <v>45</v>
      </c>
      <c r="G428" s="38">
        <v>6</v>
      </c>
      <c r="H428" s="38">
        <v>1</v>
      </c>
      <c r="I428" s="30"/>
      <c r="J428" s="38" t="s">
        <v>1183</v>
      </c>
      <c r="K428" s="37">
        <v>24</v>
      </c>
      <c r="L428" s="39" t="s">
        <v>988</v>
      </c>
      <c r="M428" s="37" t="str">
        <f>VLOOKUP(K428,Sheet1!$A$8:$E$36,2,0)</f>
        <v>6Ca4</v>
      </c>
      <c r="N428" s="37" t="str">
        <f>IFERROR(LEFT(VLOOKUP('2223_HK2_thoikhoabieu'!$K589,Sheet1!$A$2:$E$36,4,0),2),"Không xếp lịch")</f>
        <v>1</v>
      </c>
      <c r="O428" s="37">
        <v>100</v>
      </c>
      <c r="P428" s="37" t="str">
        <f>VLOOKUP(K428,Sheet1!$A$2:$E$36,3,0)</f>
        <v>Thứ 6(10-12)</v>
      </c>
      <c r="Q428" s="37"/>
      <c r="R428" s="38">
        <v>1</v>
      </c>
      <c r="S428" s="38">
        <v>60</v>
      </c>
      <c r="T428" s="38" t="s">
        <v>977</v>
      </c>
      <c r="U428" s="37" t="s">
        <v>1010</v>
      </c>
      <c r="V428" s="37"/>
      <c r="W428" s="37"/>
      <c r="X428" s="37" t="s">
        <v>1005</v>
      </c>
      <c r="Y428" s="37">
        <v>1</v>
      </c>
      <c r="Z428" s="40"/>
      <c r="AA428" s="45">
        <v>1</v>
      </c>
      <c r="AB428" s="46"/>
      <c r="AC428" s="46"/>
      <c r="AD428" s="46"/>
      <c r="AE428" s="46">
        <v>1</v>
      </c>
      <c r="AF428" s="46">
        <v>1</v>
      </c>
      <c r="AG428" s="46">
        <v>1</v>
      </c>
      <c r="AH428" s="46">
        <v>1</v>
      </c>
      <c r="AI428" s="46">
        <v>1</v>
      </c>
      <c r="AJ428" s="46">
        <v>1</v>
      </c>
      <c r="AK428" s="46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8"/>
    </row>
    <row r="429" spans="1:55" s="2" customFormat="1" ht="16" x14ac:dyDescent="0.2">
      <c r="A429" s="37">
        <v>26</v>
      </c>
      <c r="B429" s="39" t="s">
        <v>123</v>
      </c>
      <c r="C429" s="39" t="s">
        <v>124</v>
      </c>
      <c r="D429" s="37" t="str">
        <f>B429&amp;"(GD"&amp;H429&amp;"-HK2-2223)"&amp;Z429&amp;"."&amp;Y429</f>
        <v>KTEE214(GD2-HK2-2223).1</v>
      </c>
      <c r="E429" s="38">
        <v>3</v>
      </c>
      <c r="F429" s="38">
        <v>45</v>
      </c>
      <c r="G429" s="38">
        <v>6</v>
      </c>
      <c r="H429" s="38">
        <v>2</v>
      </c>
      <c r="I429" s="30"/>
      <c r="J429" s="38" t="s">
        <v>1109</v>
      </c>
      <c r="K429" s="37">
        <v>23</v>
      </c>
      <c r="L429" s="39"/>
      <c r="M429" s="37" t="str">
        <f>VLOOKUP(K429,Sheet1!$A$8:$E$36,2,0)</f>
        <v>4Ca3</v>
      </c>
      <c r="N429" s="37" t="str">
        <f>IFERROR(LEFT(VLOOKUP('2223_HK2_thoikhoabieu'!$K720,Sheet1!$A$2:$E$36,4,0),2),"Không xếp lịch")</f>
        <v>1</v>
      </c>
      <c r="O429" s="37">
        <v>80</v>
      </c>
      <c r="P429" s="37" t="str">
        <f>VLOOKUP(K429,Sheet1!$A$2:$E$36,3,0)</f>
        <v>Thứ 4(07-09)</v>
      </c>
      <c r="Q429" s="37"/>
      <c r="R429" s="38">
        <v>1</v>
      </c>
      <c r="S429" s="38">
        <v>60</v>
      </c>
      <c r="T429" s="38" t="s">
        <v>976</v>
      </c>
      <c r="U429" s="37" t="s">
        <v>122</v>
      </c>
      <c r="V429" s="37"/>
      <c r="W429" s="37"/>
      <c r="X429" s="37" t="s">
        <v>1003</v>
      </c>
      <c r="Y429" s="37">
        <v>1</v>
      </c>
      <c r="Z429" s="40"/>
      <c r="AA429" s="49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6">
        <v>1</v>
      </c>
      <c r="AP429" s="46">
        <v>1</v>
      </c>
      <c r="AQ429" s="46">
        <v>1</v>
      </c>
      <c r="AR429" s="46">
        <v>1</v>
      </c>
      <c r="AS429" s="46">
        <v>1</v>
      </c>
      <c r="AT429" s="46">
        <v>1</v>
      </c>
      <c r="AU429" s="46">
        <v>1</v>
      </c>
      <c r="AV429" s="46">
        <v>1</v>
      </c>
      <c r="AW429" s="47"/>
      <c r="AX429" s="47"/>
      <c r="AY429" s="47"/>
      <c r="AZ429" s="47"/>
      <c r="BA429" s="47"/>
      <c r="BB429" s="46"/>
      <c r="BC429" s="67"/>
    </row>
    <row r="430" spans="1:55" s="2" customFormat="1" ht="16" x14ac:dyDescent="0.2">
      <c r="A430" s="37">
        <v>26</v>
      </c>
      <c r="B430" s="39" t="s">
        <v>123</v>
      </c>
      <c r="C430" s="39" t="s">
        <v>124</v>
      </c>
      <c r="D430" s="37" t="str">
        <f>B430&amp;"(GD"&amp;H430&amp;"-HK2-2223)"&amp;Z430&amp;"."&amp;Y430</f>
        <v>KTEE214(GD2-HK2-2223).1</v>
      </c>
      <c r="E430" s="38">
        <v>3</v>
      </c>
      <c r="F430" s="38">
        <v>45</v>
      </c>
      <c r="G430" s="38">
        <v>6</v>
      </c>
      <c r="H430" s="38">
        <v>2</v>
      </c>
      <c r="I430" s="30"/>
      <c r="J430" s="38" t="s">
        <v>1109</v>
      </c>
      <c r="K430" s="37">
        <v>24</v>
      </c>
      <c r="L430" s="39" t="s">
        <v>988</v>
      </c>
      <c r="M430" s="37" t="str">
        <f>VLOOKUP(K430,Sheet1!$A$8:$E$36,2,0)</f>
        <v>6Ca4</v>
      </c>
      <c r="N430" s="37" t="str">
        <f>IFERROR(LEFT(VLOOKUP('2223_HK2_thoikhoabieu'!$K721,Sheet1!$A$2:$E$36,4,0),2),"Không xếp lịch")</f>
        <v>7</v>
      </c>
      <c r="O430" s="37">
        <v>80</v>
      </c>
      <c r="P430" s="37" t="str">
        <f>VLOOKUP(K430,Sheet1!$A$2:$E$36,3,0)</f>
        <v>Thứ 6(10-12)</v>
      </c>
      <c r="Q430" s="37"/>
      <c r="R430" s="38">
        <v>1</v>
      </c>
      <c r="S430" s="38">
        <v>60</v>
      </c>
      <c r="T430" s="38" t="s">
        <v>976</v>
      </c>
      <c r="U430" s="37" t="s">
        <v>122</v>
      </c>
      <c r="V430" s="37"/>
      <c r="W430" s="37"/>
      <c r="X430" s="37" t="s">
        <v>1003</v>
      </c>
      <c r="Y430" s="37">
        <v>1</v>
      </c>
      <c r="Z430" s="40"/>
      <c r="AA430" s="49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6">
        <v>1</v>
      </c>
      <c r="AP430" s="46">
        <v>1</v>
      </c>
      <c r="AQ430" s="46">
        <v>1</v>
      </c>
      <c r="AR430" s="46">
        <v>1</v>
      </c>
      <c r="AS430" s="46">
        <v>1</v>
      </c>
      <c r="AT430" s="46">
        <v>1</v>
      </c>
      <c r="AU430" s="46">
        <v>1</v>
      </c>
      <c r="AV430" s="46"/>
      <c r="AW430" s="47"/>
      <c r="AX430" s="47"/>
      <c r="AY430" s="47"/>
      <c r="AZ430" s="47"/>
      <c r="BA430" s="47"/>
      <c r="BB430" s="46"/>
      <c r="BC430" s="67"/>
    </row>
    <row r="431" spans="1:55" s="2" customFormat="1" ht="45" x14ac:dyDescent="0.2">
      <c r="A431" s="37">
        <v>122</v>
      </c>
      <c r="B431" s="37" t="s">
        <v>587</v>
      </c>
      <c r="C431" s="37" t="s">
        <v>588</v>
      </c>
      <c r="D431" s="37" t="str">
        <f>B431&amp;"(GD"&amp;H431&amp;"-HK2-2223)"&amp;Z431&amp;"."&amp;Y431</f>
        <v>VJP312E(GD0-HK2-2223).1</v>
      </c>
      <c r="E431" s="38">
        <v>3</v>
      </c>
      <c r="F431" s="38">
        <v>45</v>
      </c>
      <c r="G431" s="38">
        <v>6</v>
      </c>
      <c r="H431" s="38">
        <v>0</v>
      </c>
      <c r="I431" s="30"/>
      <c r="J431" s="38">
        <v>0</v>
      </c>
      <c r="K431" s="37">
        <v>0</v>
      </c>
      <c r="L431" s="39"/>
      <c r="M431" s="37" t="e">
        <f>VLOOKUP(K431,Sheet1!$A$8:$E$36,2,0)</f>
        <v>#N/A</v>
      </c>
      <c r="N431" s="37" t="str">
        <f>IFERROR(LEFT(VLOOKUP('2223_HK2_thoikhoabieu'!$K1924,Sheet1!$A$2:$E$36,4,0),2),"Không xếp lịch")</f>
        <v>Không xếp lịch</v>
      </c>
      <c r="O431" s="37"/>
      <c r="P431" s="37" t="e">
        <f>VLOOKUP(K431,Sheet1!$A$2:$E$36,3,0)</f>
        <v>#N/A</v>
      </c>
      <c r="Q431" s="37"/>
      <c r="R431" s="38">
        <v>0</v>
      </c>
      <c r="S431" s="38">
        <v>59</v>
      </c>
      <c r="T431" s="38" t="s">
        <v>982</v>
      </c>
      <c r="U431" s="37" t="s">
        <v>589</v>
      </c>
      <c r="V431" s="37"/>
      <c r="W431" s="37"/>
      <c r="X431" s="37">
        <v>0</v>
      </c>
      <c r="Y431" s="37">
        <v>1</v>
      </c>
      <c r="Z431" s="40"/>
      <c r="AA431" s="49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6"/>
      <c r="BC431" s="67"/>
    </row>
    <row r="432" spans="1:55" s="2" customFormat="1" ht="45" x14ac:dyDescent="0.2">
      <c r="A432" s="37">
        <v>450</v>
      </c>
      <c r="B432" s="37" t="s">
        <v>638</v>
      </c>
      <c r="C432" s="39" t="s">
        <v>127</v>
      </c>
      <c r="D432" s="37" t="str">
        <f>B432&amp;"(GD"&amp;H432&amp;"-HK2-2223)"&amp;Z432&amp;"."&amp;Y432</f>
        <v>KTE201(GD1+2-HK2-2223).1</v>
      </c>
      <c r="E432" s="38">
        <v>3</v>
      </c>
      <c r="F432" s="38">
        <v>45</v>
      </c>
      <c r="G432" s="38">
        <v>3</v>
      </c>
      <c r="H432" s="38" t="s">
        <v>734</v>
      </c>
      <c r="I432" s="30" t="s">
        <v>984</v>
      </c>
      <c r="J432" s="38" t="s">
        <v>1304</v>
      </c>
      <c r="K432" s="37">
        <v>11</v>
      </c>
      <c r="L432" s="39"/>
      <c r="M432" s="37" t="e">
        <f>VLOOKUP(K432,Sheet1!$A$8:$E$36,2,0)</f>
        <v>#N/A</v>
      </c>
      <c r="N432" s="37" t="str">
        <f>IFERROR(LEFT(VLOOKUP('2223_HK2_thoikhoabieu'!$K519,Sheet1!$A$2:$E$36,4,0),2),"Không xếp lịch")</f>
        <v>Không xếp lịch</v>
      </c>
      <c r="O432" s="37">
        <v>3</v>
      </c>
      <c r="P432" s="37" t="str">
        <f>VLOOKUP(K432,Sheet1!$A$2:$E$36,3,0)</f>
        <v>Thứ 2(01-03)</v>
      </c>
      <c r="Q432" s="37" t="s">
        <v>1220</v>
      </c>
      <c r="R432" s="38">
        <v>13</v>
      </c>
      <c r="S432" s="38">
        <v>61</v>
      </c>
      <c r="T432" s="38" t="s">
        <v>977</v>
      </c>
      <c r="U432" s="50" t="s">
        <v>942</v>
      </c>
      <c r="V432" s="37" t="s">
        <v>1305</v>
      </c>
      <c r="W432" s="37" t="s">
        <v>1298</v>
      </c>
      <c r="X432" s="37" t="s">
        <v>1005</v>
      </c>
      <c r="Y432" s="37">
        <v>1</v>
      </c>
      <c r="Z432" s="40"/>
      <c r="AA432" s="49"/>
      <c r="AB432" s="47"/>
      <c r="AC432" s="47"/>
      <c r="AD432" s="47"/>
      <c r="AE432" s="47"/>
      <c r="AF432" s="47"/>
      <c r="AG432" s="47"/>
      <c r="AH432" s="47">
        <v>1</v>
      </c>
      <c r="AI432" s="47">
        <v>1</v>
      </c>
      <c r="AJ432" s="47">
        <v>1</v>
      </c>
      <c r="AK432" s="47">
        <v>1</v>
      </c>
      <c r="AL432" s="47">
        <v>1</v>
      </c>
      <c r="AM432" s="47">
        <v>1</v>
      </c>
      <c r="AN432" s="47">
        <v>1</v>
      </c>
      <c r="AO432" s="47">
        <v>1</v>
      </c>
      <c r="AP432" s="47">
        <v>1</v>
      </c>
      <c r="AQ432" s="47">
        <v>1</v>
      </c>
      <c r="AR432" s="47">
        <v>1</v>
      </c>
      <c r="AS432" s="47">
        <v>1</v>
      </c>
      <c r="AT432" s="47">
        <v>1</v>
      </c>
      <c r="AU432" s="47">
        <v>1</v>
      </c>
      <c r="AV432" s="47">
        <v>1</v>
      </c>
      <c r="AW432" s="47"/>
      <c r="AX432" s="47"/>
      <c r="AY432" s="47"/>
      <c r="AZ432" s="47"/>
      <c r="BA432" s="47"/>
      <c r="BB432" s="47"/>
      <c r="BC432" s="48"/>
    </row>
    <row r="433" spans="1:55" s="2" customFormat="1" ht="45" x14ac:dyDescent="0.2">
      <c r="A433" s="37">
        <v>450</v>
      </c>
      <c r="B433" s="37" t="s">
        <v>638</v>
      </c>
      <c r="C433" s="39" t="s">
        <v>127</v>
      </c>
      <c r="D433" s="37" t="str">
        <f>B433&amp;"(GD"&amp;H433&amp;"-HK2-2223)"&amp;Z433&amp;"."&amp;Y433</f>
        <v>KTE201(GD1+2-HK2-2223).10</v>
      </c>
      <c r="E433" s="38">
        <v>3</v>
      </c>
      <c r="F433" s="38">
        <v>45</v>
      </c>
      <c r="G433" s="38">
        <v>3</v>
      </c>
      <c r="H433" s="38" t="s">
        <v>734</v>
      </c>
      <c r="I433" s="30" t="s">
        <v>984</v>
      </c>
      <c r="J433" s="38" t="s">
        <v>1304</v>
      </c>
      <c r="K433" s="37">
        <v>42</v>
      </c>
      <c r="L433" s="39"/>
      <c r="M433" s="37" t="str">
        <f>VLOOKUP(K433,Sheet1!$A$8:$E$36,2,0)</f>
        <v>6Ca1</v>
      </c>
      <c r="N433" s="37" t="str">
        <f>IFERROR(LEFT(VLOOKUP('2223_HK2_thoikhoabieu'!$K520,Sheet1!$A$2:$E$36,4,0),2),"Không xếp lịch")</f>
        <v>Không xếp lịch</v>
      </c>
      <c r="O433" s="37">
        <v>3</v>
      </c>
      <c r="P433" s="37" t="str">
        <f>VLOOKUP(K433,Sheet1!$A$2:$E$36,3,0)</f>
        <v>Thứ 6(01-03)</v>
      </c>
      <c r="Q433" s="37"/>
      <c r="R433" s="38">
        <v>13</v>
      </c>
      <c r="S433" s="38">
        <v>61</v>
      </c>
      <c r="T433" s="38" t="s">
        <v>977</v>
      </c>
      <c r="U433" s="50" t="s">
        <v>953</v>
      </c>
      <c r="V433" s="37" t="s">
        <v>1305</v>
      </c>
      <c r="W433" s="37" t="s">
        <v>1297</v>
      </c>
      <c r="X433" s="37" t="s">
        <v>1005</v>
      </c>
      <c r="Y433" s="37">
        <v>10</v>
      </c>
      <c r="Z433" s="40"/>
      <c r="AA433" s="49"/>
      <c r="AB433" s="47"/>
      <c r="AC433" s="47"/>
      <c r="AD433" s="47"/>
      <c r="AE433" s="47"/>
      <c r="AF433" s="47"/>
      <c r="AG433" s="47"/>
      <c r="AH433" s="47">
        <v>1</v>
      </c>
      <c r="AI433" s="47">
        <v>1</v>
      </c>
      <c r="AJ433" s="47">
        <v>1</v>
      </c>
      <c r="AK433" s="47">
        <v>1</v>
      </c>
      <c r="AL433" s="47">
        <v>1</v>
      </c>
      <c r="AM433" s="47">
        <v>1</v>
      </c>
      <c r="AN433" s="47">
        <v>1</v>
      </c>
      <c r="AO433" s="47">
        <v>1</v>
      </c>
      <c r="AP433" s="47">
        <v>1</v>
      </c>
      <c r="AQ433" s="47">
        <v>1</v>
      </c>
      <c r="AR433" s="47">
        <v>1</v>
      </c>
      <c r="AS433" s="47">
        <v>1</v>
      </c>
      <c r="AT433" s="47">
        <v>1</v>
      </c>
      <c r="AU433" s="47">
        <v>1</v>
      </c>
      <c r="AV433" s="47">
        <v>1</v>
      </c>
      <c r="AW433" s="47"/>
      <c r="AX433" s="47"/>
      <c r="AY433" s="47"/>
      <c r="AZ433" s="47"/>
      <c r="BA433" s="47"/>
      <c r="BB433" s="47"/>
      <c r="BC433" s="48"/>
    </row>
    <row r="434" spans="1:55" s="2" customFormat="1" ht="45" x14ac:dyDescent="0.2">
      <c r="A434" s="37">
        <v>450</v>
      </c>
      <c r="B434" s="37" t="s">
        <v>638</v>
      </c>
      <c r="C434" s="39" t="s">
        <v>127</v>
      </c>
      <c r="D434" s="37" t="str">
        <f>B434&amp;"(GD"&amp;H434&amp;"-HK2-2223)"&amp;Z434&amp;"."&amp;Y434</f>
        <v>KTE201(GD1+2-HK2-2223).11</v>
      </c>
      <c r="E434" s="38">
        <v>3</v>
      </c>
      <c r="F434" s="38">
        <v>45</v>
      </c>
      <c r="G434" s="38">
        <v>3</v>
      </c>
      <c r="H434" s="38" t="s">
        <v>734</v>
      </c>
      <c r="I434" s="30" t="s">
        <v>984</v>
      </c>
      <c r="J434" s="38" t="s">
        <v>1304</v>
      </c>
      <c r="K434" s="37">
        <v>54</v>
      </c>
      <c r="L434" s="39"/>
      <c r="M434" s="37" t="str">
        <f>VLOOKUP(K434,Sheet1!$A$8:$E$36,2,0)</f>
        <v>5Ca4</v>
      </c>
      <c r="N434" s="37" t="str">
        <f>IFERROR(LEFT(VLOOKUP('2223_HK2_thoikhoabieu'!$K521,Sheet1!$A$2:$E$36,4,0),2),"Không xếp lịch")</f>
        <v>Không xếp lịch</v>
      </c>
      <c r="O434" s="37">
        <v>3</v>
      </c>
      <c r="P434" s="37" t="str">
        <f>VLOOKUP(K434,Sheet1!$A$2:$E$36,3,0)</f>
        <v>Thứ 5(10-12)</v>
      </c>
      <c r="Q434" s="37"/>
      <c r="R434" s="38">
        <v>13</v>
      </c>
      <c r="S434" s="38">
        <v>61</v>
      </c>
      <c r="T434" s="38" t="s">
        <v>978</v>
      </c>
      <c r="U434" s="50" t="s">
        <v>955</v>
      </c>
      <c r="V434" s="37" t="s">
        <v>1305</v>
      </c>
      <c r="W434" s="37" t="s">
        <v>1296</v>
      </c>
      <c r="X434" s="37" t="s">
        <v>1007</v>
      </c>
      <c r="Y434" s="37">
        <v>11</v>
      </c>
      <c r="Z434" s="40"/>
      <c r="AA434" s="49"/>
      <c r="AB434" s="47"/>
      <c r="AC434" s="47"/>
      <c r="AD434" s="47"/>
      <c r="AE434" s="47"/>
      <c r="AF434" s="47"/>
      <c r="AG434" s="47"/>
      <c r="AH434" s="47">
        <v>1</v>
      </c>
      <c r="AI434" s="47">
        <v>1</v>
      </c>
      <c r="AJ434" s="47">
        <v>1</v>
      </c>
      <c r="AK434" s="47">
        <v>1</v>
      </c>
      <c r="AL434" s="47">
        <v>1</v>
      </c>
      <c r="AM434" s="47">
        <v>1</v>
      </c>
      <c r="AN434" s="47">
        <v>1</v>
      </c>
      <c r="AO434" s="47">
        <v>1</v>
      </c>
      <c r="AP434" s="47">
        <v>1</v>
      </c>
      <c r="AQ434" s="47">
        <v>1</v>
      </c>
      <c r="AR434" s="47">
        <v>1</v>
      </c>
      <c r="AS434" s="47">
        <v>1</v>
      </c>
      <c r="AT434" s="47">
        <v>1</v>
      </c>
      <c r="AU434" s="47">
        <v>1</v>
      </c>
      <c r="AV434" s="47">
        <v>1</v>
      </c>
      <c r="AW434" s="47"/>
      <c r="AX434" s="47"/>
      <c r="AY434" s="47"/>
      <c r="AZ434" s="47"/>
      <c r="BA434" s="47"/>
      <c r="BB434" s="47"/>
      <c r="BC434" s="48"/>
    </row>
    <row r="435" spans="1:55" s="2" customFormat="1" ht="30" x14ac:dyDescent="0.2">
      <c r="A435" s="37">
        <v>450</v>
      </c>
      <c r="B435" s="37" t="s">
        <v>638</v>
      </c>
      <c r="C435" s="39" t="s">
        <v>127</v>
      </c>
      <c r="D435" s="37" t="str">
        <f>B435&amp;"(GD"&amp;H435&amp;"-HK2-2223)"&amp;Z435&amp;"."&amp;Y435</f>
        <v>KTE201(GD1+2-HK2-2223).12</v>
      </c>
      <c r="E435" s="38">
        <v>3</v>
      </c>
      <c r="F435" s="38">
        <v>45</v>
      </c>
      <c r="G435" s="38">
        <v>3</v>
      </c>
      <c r="H435" s="38" t="s">
        <v>734</v>
      </c>
      <c r="I435" s="30" t="s">
        <v>985</v>
      </c>
      <c r="J435" s="38" t="s">
        <v>1300</v>
      </c>
      <c r="K435" s="37">
        <v>33</v>
      </c>
      <c r="L435" s="39"/>
      <c r="M435" s="37" t="e">
        <f>VLOOKUP(K435,Sheet1!$A$8:$E$36,2,0)</f>
        <v>#N/A</v>
      </c>
      <c r="N435" s="37" t="str">
        <f>IFERROR(LEFT(VLOOKUP('2223_HK2_thoikhoabieu'!$K522,Sheet1!$A$2:$E$36,4,0),2),"Không xếp lịch")</f>
        <v>1</v>
      </c>
      <c r="O435" s="37">
        <v>3</v>
      </c>
      <c r="P435" s="37" t="str">
        <f>VLOOKUP(K435,Sheet1!$A$2:$E$36,3,0)</f>
        <v>Thứ 2(07-09)</v>
      </c>
      <c r="Q435" s="37"/>
      <c r="R435" s="38">
        <v>13</v>
      </c>
      <c r="S435" s="38">
        <v>61</v>
      </c>
      <c r="T435" s="38" t="s">
        <v>977</v>
      </c>
      <c r="U435" s="50" t="s">
        <v>937</v>
      </c>
      <c r="V435" s="37" t="s">
        <v>1305</v>
      </c>
      <c r="W435" s="37" t="s">
        <v>1295</v>
      </c>
      <c r="X435" s="37" t="s">
        <v>1005</v>
      </c>
      <c r="Y435" s="37">
        <v>12</v>
      </c>
      <c r="Z435" s="40"/>
      <c r="AA435" s="49"/>
      <c r="AB435" s="47"/>
      <c r="AC435" s="47"/>
      <c r="AD435" s="47"/>
      <c r="AE435" s="47">
        <v>1</v>
      </c>
      <c r="AF435" s="47">
        <v>1</v>
      </c>
      <c r="AG435" s="47">
        <v>1</v>
      </c>
      <c r="AH435" s="47"/>
      <c r="AI435" s="47"/>
      <c r="AJ435" s="47"/>
      <c r="AK435" s="47">
        <v>1</v>
      </c>
      <c r="AL435" s="47">
        <v>1</v>
      </c>
      <c r="AM435" s="47">
        <v>1</v>
      </c>
      <c r="AN435" s="47">
        <v>1</v>
      </c>
      <c r="AO435" s="47">
        <v>1</v>
      </c>
      <c r="AP435" s="47">
        <v>1</v>
      </c>
      <c r="AQ435" s="47">
        <v>1</v>
      </c>
      <c r="AR435" s="47">
        <v>1</v>
      </c>
      <c r="AS435" s="47">
        <v>1</v>
      </c>
      <c r="AT435" s="47">
        <v>1</v>
      </c>
      <c r="AU435" s="47">
        <v>1</v>
      </c>
      <c r="AV435" s="47">
        <v>1</v>
      </c>
      <c r="AW435" s="47"/>
      <c r="AX435" s="47"/>
      <c r="AY435" s="47"/>
      <c r="AZ435" s="47"/>
      <c r="BA435" s="47"/>
      <c r="BB435" s="47"/>
      <c r="BC435" s="48"/>
    </row>
    <row r="436" spans="1:55" s="2" customFormat="1" ht="30" x14ac:dyDescent="0.2">
      <c r="A436" s="37">
        <v>450</v>
      </c>
      <c r="B436" s="37" t="s">
        <v>638</v>
      </c>
      <c r="C436" s="39" t="s">
        <v>127</v>
      </c>
      <c r="D436" s="37" t="str">
        <f>B436&amp;"(GD"&amp;H436&amp;"-HK2-2223)"&amp;Z436&amp;"."&amp;Y436</f>
        <v>KTE201(GD1+2-HK2-2223).13</v>
      </c>
      <c r="E436" s="38">
        <v>3</v>
      </c>
      <c r="F436" s="38">
        <v>45</v>
      </c>
      <c r="G436" s="38">
        <v>3</v>
      </c>
      <c r="H436" s="38" t="s">
        <v>734</v>
      </c>
      <c r="I436" s="30" t="s">
        <v>985</v>
      </c>
      <c r="J436" s="38" t="s">
        <v>1300</v>
      </c>
      <c r="K436" s="37">
        <v>41</v>
      </c>
      <c r="L436" s="39"/>
      <c r="M436" s="37" t="str">
        <f>VLOOKUP(K436,Sheet1!$A$8:$E$36,2,0)</f>
        <v>3Ca2</v>
      </c>
      <c r="N436" s="37" t="str">
        <f>IFERROR(LEFT(VLOOKUP('2223_HK2_thoikhoabieu'!$K523,Sheet1!$A$2:$E$36,4,0),2),"Không xếp lịch")</f>
        <v>1</v>
      </c>
      <c r="O436" s="37">
        <v>3</v>
      </c>
      <c r="P436" s="37" t="str">
        <f>VLOOKUP(K436,Sheet1!$A$2:$E$36,3,0)</f>
        <v>Thứ 3(04-06)</v>
      </c>
      <c r="Q436" s="37"/>
      <c r="R436" s="38">
        <v>13</v>
      </c>
      <c r="S436" s="38">
        <v>61</v>
      </c>
      <c r="T436" s="38" t="s">
        <v>977</v>
      </c>
      <c r="U436" s="50" t="s">
        <v>959</v>
      </c>
      <c r="V436" s="37" t="s">
        <v>1305</v>
      </c>
      <c r="W436" s="37" t="s">
        <v>1295</v>
      </c>
      <c r="X436" s="37" t="s">
        <v>1005</v>
      </c>
      <c r="Y436" s="37">
        <v>13</v>
      </c>
      <c r="Z436" s="40"/>
      <c r="AA436" s="49"/>
      <c r="AB436" s="47"/>
      <c r="AC436" s="47"/>
      <c r="AD436" s="47"/>
      <c r="AE436" s="47">
        <v>1</v>
      </c>
      <c r="AF436" s="47">
        <v>1</v>
      </c>
      <c r="AG436" s="47">
        <v>1</v>
      </c>
      <c r="AH436" s="47"/>
      <c r="AI436" s="47"/>
      <c r="AJ436" s="47"/>
      <c r="AK436" s="47">
        <v>1</v>
      </c>
      <c r="AL436" s="47">
        <v>1</v>
      </c>
      <c r="AM436" s="47">
        <v>1</v>
      </c>
      <c r="AN436" s="47">
        <v>1</v>
      </c>
      <c r="AO436" s="47">
        <v>1</v>
      </c>
      <c r="AP436" s="47">
        <v>1</v>
      </c>
      <c r="AQ436" s="47">
        <v>1</v>
      </c>
      <c r="AR436" s="47">
        <v>1</v>
      </c>
      <c r="AS436" s="47">
        <v>1</v>
      </c>
      <c r="AT436" s="47">
        <v>1</v>
      </c>
      <c r="AU436" s="47">
        <v>1</v>
      </c>
      <c r="AV436" s="47">
        <v>1</v>
      </c>
      <c r="AW436" s="47"/>
      <c r="AX436" s="47"/>
      <c r="AY436" s="47"/>
      <c r="AZ436" s="47"/>
      <c r="BA436" s="47"/>
      <c r="BB436" s="47"/>
      <c r="BC436" s="48"/>
    </row>
    <row r="437" spans="1:55" s="2" customFormat="1" ht="30" x14ac:dyDescent="0.2">
      <c r="A437" s="37">
        <v>450</v>
      </c>
      <c r="B437" s="37" t="s">
        <v>638</v>
      </c>
      <c r="C437" s="39" t="s">
        <v>127</v>
      </c>
      <c r="D437" s="37" t="str">
        <f>B437&amp;"(GD"&amp;H437&amp;"-HK2-2223)"&amp;Z437&amp;"."&amp;Y437</f>
        <v>KTE201(GD1+2-HK2-2223).2</v>
      </c>
      <c r="E437" s="38">
        <v>3</v>
      </c>
      <c r="F437" s="38">
        <v>45</v>
      </c>
      <c r="G437" s="38">
        <v>3</v>
      </c>
      <c r="H437" s="38" t="s">
        <v>734</v>
      </c>
      <c r="I437" s="30" t="s">
        <v>984</v>
      </c>
      <c r="J437" s="38" t="s">
        <v>1304</v>
      </c>
      <c r="K437" s="37">
        <v>23</v>
      </c>
      <c r="L437" s="39"/>
      <c r="M437" s="37" t="str">
        <f>VLOOKUP(K437,Sheet1!$A$8:$E$36,2,0)</f>
        <v>4Ca3</v>
      </c>
      <c r="N437" s="37" t="str">
        <f>IFERROR(LEFT(VLOOKUP('2223_HK2_thoikhoabieu'!$K530,Sheet1!$A$2:$E$36,4,0),2),"Không xếp lịch")</f>
        <v>1</v>
      </c>
      <c r="O437" s="37">
        <v>3</v>
      </c>
      <c r="P437" s="37" t="str">
        <f>VLOOKUP(K437,Sheet1!$A$2:$E$36,3,0)</f>
        <v>Thứ 4(07-09)</v>
      </c>
      <c r="Q437" s="37"/>
      <c r="R437" s="38">
        <v>13</v>
      </c>
      <c r="S437" s="38">
        <v>61</v>
      </c>
      <c r="T437" s="38" t="s">
        <v>977</v>
      </c>
      <c r="U437" s="50" t="s">
        <v>943</v>
      </c>
      <c r="V437" s="37" t="s">
        <v>1305</v>
      </c>
      <c r="W437" s="37" t="s">
        <v>1298</v>
      </c>
      <c r="X437" s="37" t="s">
        <v>1005</v>
      </c>
      <c r="Y437" s="37">
        <v>2</v>
      </c>
      <c r="Z437" s="40"/>
      <c r="AA437" s="49"/>
      <c r="AB437" s="47"/>
      <c r="AC437" s="47"/>
      <c r="AD437" s="47"/>
      <c r="AE437" s="47"/>
      <c r="AF437" s="47"/>
      <c r="AG437" s="47"/>
      <c r="AH437" s="47">
        <v>1</v>
      </c>
      <c r="AI437" s="47">
        <v>1</v>
      </c>
      <c r="AJ437" s="47">
        <v>1</v>
      </c>
      <c r="AK437" s="47">
        <v>1</v>
      </c>
      <c r="AL437" s="47">
        <v>1</v>
      </c>
      <c r="AM437" s="47">
        <v>1</v>
      </c>
      <c r="AN437" s="47">
        <v>1</v>
      </c>
      <c r="AO437" s="47">
        <v>1</v>
      </c>
      <c r="AP437" s="47">
        <v>1</v>
      </c>
      <c r="AQ437" s="47">
        <v>1</v>
      </c>
      <c r="AR437" s="47">
        <v>1</v>
      </c>
      <c r="AS437" s="47">
        <v>1</v>
      </c>
      <c r="AT437" s="47">
        <v>1</v>
      </c>
      <c r="AU437" s="47">
        <v>1</v>
      </c>
      <c r="AV437" s="47">
        <v>1</v>
      </c>
      <c r="AW437" s="47"/>
      <c r="AX437" s="47"/>
      <c r="AY437" s="47"/>
      <c r="AZ437" s="47"/>
      <c r="BA437" s="47"/>
      <c r="BB437" s="47"/>
      <c r="BC437" s="48"/>
    </row>
    <row r="438" spans="1:55" s="2" customFormat="1" ht="30" x14ac:dyDescent="0.2">
      <c r="A438" s="37">
        <v>450</v>
      </c>
      <c r="B438" s="37" t="s">
        <v>638</v>
      </c>
      <c r="C438" s="39" t="s">
        <v>127</v>
      </c>
      <c r="D438" s="37" t="str">
        <f>B438&amp;"(GD"&amp;H438&amp;"-HK2-2223)"&amp;Z438&amp;"."&amp;Y438</f>
        <v>KTE201(GD1+2-HK2-2223).3</v>
      </c>
      <c r="E438" s="38">
        <v>3</v>
      </c>
      <c r="F438" s="38">
        <v>45</v>
      </c>
      <c r="G438" s="38">
        <v>3</v>
      </c>
      <c r="H438" s="38" t="s">
        <v>734</v>
      </c>
      <c r="I438" s="30" t="s">
        <v>984</v>
      </c>
      <c r="J438" s="38" t="s">
        <v>1304</v>
      </c>
      <c r="K438" s="37">
        <v>14</v>
      </c>
      <c r="L438" s="39"/>
      <c r="M438" s="37" t="str">
        <f>VLOOKUP(K438,Sheet1!$A$8:$E$36,2,0)</f>
        <v>6Ca3</v>
      </c>
      <c r="N438" s="37" t="str">
        <f>IFERROR(LEFT(VLOOKUP('2223_HK2_thoikhoabieu'!$K524,Sheet1!$A$2:$E$36,4,0),2),"Không xếp lịch")</f>
        <v>1</v>
      </c>
      <c r="O438" s="37">
        <v>3</v>
      </c>
      <c r="P438" s="37" t="str">
        <f>VLOOKUP(K438,Sheet1!$A$2:$E$36,3,0)</f>
        <v>Thứ 6(07-09)</v>
      </c>
      <c r="Q438" s="37"/>
      <c r="R438" s="38">
        <v>13</v>
      </c>
      <c r="S438" s="38">
        <v>61</v>
      </c>
      <c r="T438" s="38" t="s">
        <v>977</v>
      </c>
      <c r="U438" s="50" t="s">
        <v>944</v>
      </c>
      <c r="V438" s="37" t="s">
        <v>1305</v>
      </c>
      <c r="W438" s="37" t="s">
        <v>1298</v>
      </c>
      <c r="X438" s="37" t="s">
        <v>1005</v>
      </c>
      <c r="Y438" s="37">
        <v>3</v>
      </c>
      <c r="Z438" s="40"/>
      <c r="AA438" s="49"/>
      <c r="AB438" s="47"/>
      <c r="AC438" s="47"/>
      <c r="AD438" s="47"/>
      <c r="AE438" s="47"/>
      <c r="AF438" s="47"/>
      <c r="AG438" s="47"/>
      <c r="AH438" s="47">
        <v>1</v>
      </c>
      <c r="AI438" s="47">
        <v>1</v>
      </c>
      <c r="AJ438" s="47">
        <v>1</v>
      </c>
      <c r="AK438" s="47">
        <v>1</v>
      </c>
      <c r="AL438" s="47">
        <v>1</v>
      </c>
      <c r="AM438" s="47">
        <v>1</v>
      </c>
      <c r="AN438" s="47">
        <v>1</v>
      </c>
      <c r="AO438" s="47">
        <v>1</v>
      </c>
      <c r="AP438" s="47">
        <v>1</v>
      </c>
      <c r="AQ438" s="47">
        <v>1</v>
      </c>
      <c r="AR438" s="47">
        <v>1</v>
      </c>
      <c r="AS438" s="47">
        <v>1</v>
      </c>
      <c r="AT438" s="47">
        <v>1</v>
      </c>
      <c r="AU438" s="47">
        <v>1</v>
      </c>
      <c r="AV438" s="47">
        <v>1</v>
      </c>
      <c r="AW438" s="47"/>
      <c r="AX438" s="47"/>
      <c r="AY438" s="47"/>
      <c r="AZ438" s="47"/>
      <c r="BA438" s="47"/>
      <c r="BB438" s="47"/>
      <c r="BC438" s="48"/>
    </row>
    <row r="439" spans="1:55" s="2" customFormat="1" ht="30" x14ac:dyDescent="0.2">
      <c r="A439" s="37">
        <v>450</v>
      </c>
      <c r="B439" s="37" t="s">
        <v>638</v>
      </c>
      <c r="C439" s="39" t="s">
        <v>127</v>
      </c>
      <c r="D439" s="37" t="str">
        <f>B439&amp;"(GD"&amp;H439&amp;"-HK2-2223)"&amp;Z439&amp;"."&amp;Y439</f>
        <v>KTE201(GD1+2-HK2-2223).4</v>
      </c>
      <c r="E439" s="38">
        <v>3</v>
      </c>
      <c r="F439" s="38">
        <v>45</v>
      </c>
      <c r="G439" s="38">
        <v>3</v>
      </c>
      <c r="H439" s="38" t="s">
        <v>734</v>
      </c>
      <c r="I439" s="30" t="s">
        <v>984</v>
      </c>
      <c r="J439" s="38" t="s">
        <v>1304</v>
      </c>
      <c r="K439" s="37">
        <v>12</v>
      </c>
      <c r="L439" s="39"/>
      <c r="M439" s="37" t="str">
        <f>VLOOKUP(K439,Sheet1!$A$8:$E$36,2,0)</f>
        <v>4Ca2</v>
      </c>
      <c r="N439" s="37" t="str">
        <f>IFERROR(LEFT(VLOOKUP('2223_HK2_thoikhoabieu'!$K531,Sheet1!$A$2:$E$36,4,0),2),"Không xếp lịch")</f>
        <v>4</v>
      </c>
      <c r="O439" s="37">
        <v>3</v>
      </c>
      <c r="P439" s="37" t="str">
        <f>VLOOKUP(K439,Sheet1!$A$2:$E$36,3,0)</f>
        <v>Thứ 4(04-06)</v>
      </c>
      <c r="Q439" s="37"/>
      <c r="R439" s="38">
        <v>13</v>
      </c>
      <c r="S439" s="38">
        <v>61</v>
      </c>
      <c r="T439" s="38" t="s">
        <v>977</v>
      </c>
      <c r="U439" s="50" t="s">
        <v>945</v>
      </c>
      <c r="V439" s="37" t="s">
        <v>1305</v>
      </c>
      <c r="W439" s="37" t="s">
        <v>1298</v>
      </c>
      <c r="X439" s="37" t="s">
        <v>1005</v>
      </c>
      <c r="Y439" s="37">
        <v>4</v>
      </c>
      <c r="Z439" s="40"/>
      <c r="AA439" s="49"/>
      <c r="AB439" s="47"/>
      <c r="AC439" s="47"/>
      <c r="AD439" s="47"/>
      <c r="AE439" s="47"/>
      <c r="AF439" s="47"/>
      <c r="AG439" s="47"/>
      <c r="AH439" s="47">
        <v>1</v>
      </c>
      <c r="AI439" s="47">
        <v>1</v>
      </c>
      <c r="AJ439" s="47">
        <v>1</v>
      </c>
      <c r="AK439" s="47">
        <v>1</v>
      </c>
      <c r="AL439" s="47">
        <v>1</v>
      </c>
      <c r="AM439" s="47">
        <v>1</v>
      </c>
      <c r="AN439" s="47">
        <v>1</v>
      </c>
      <c r="AO439" s="47">
        <v>1</v>
      </c>
      <c r="AP439" s="47">
        <v>1</v>
      </c>
      <c r="AQ439" s="47">
        <v>1</v>
      </c>
      <c r="AR439" s="47">
        <v>1</v>
      </c>
      <c r="AS439" s="47">
        <v>1</v>
      </c>
      <c r="AT439" s="47">
        <v>1</v>
      </c>
      <c r="AU439" s="47">
        <v>1</v>
      </c>
      <c r="AV439" s="47">
        <v>1</v>
      </c>
      <c r="AW439" s="47"/>
      <c r="AX439" s="47"/>
      <c r="AY439" s="47"/>
      <c r="AZ439" s="47"/>
      <c r="BA439" s="47"/>
      <c r="BB439" s="47"/>
      <c r="BC439" s="48"/>
    </row>
    <row r="440" spans="1:55" s="2" customFormat="1" ht="30" x14ac:dyDescent="0.2">
      <c r="A440" s="37">
        <v>450</v>
      </c>
      <c r="B440" s="37" t="s">
        <v>638</v>
      </c>
      <c r="C440" s="39" t="s">
        <v>127</v>
      </c>
      <c r="D440" s="37" t="str">
        <f>B440&amp;"(GD"&amp;H440&amp;"-HK2-2223)"&amp;Z440&amp;"."&amp;Y440</f>
        <v>KTE201(GD1+2-HK2-2223).5</v>
      </c>
      <c r="E440" s="38">
        <v>3</v>
      </c>
      <c r="F440" s="38">
        <v>45</v>
      </c>
      <c r="G440" s="38">
        <v>3</v>
      </c>
      <c r="H440" s="38" t="s">
        <v>734</v>
      </c>
      <c r="I440" s="30" t="s">
        <v>984</v>
      </c>
      <c r="J440" s="38" t="s">
        <v>1304</v>
      </c>
      <c r="K440" s="37">
        <v>32</v>
      </c>
      <c r="L440" s="39"/>
      <c r="M440" s="37" t="str">
        <f>VLOOKUP(K440,Sheet1!$A$8:$E$36,2,0)</f>
        <v>5Ca2</v>
      </c>
      <c r="N440" s="37" t="str">
        <f>IFERROR(LEFT(VLOOKUP('2223_HK2_thoikhoabieu'!$K525,Sheet1!$A$2:$E$36,4,0),2),"Không xếp lịch")</f>
        <v>4</v>
      </c>
      <c r="O440" s="37">
        <v>3</v>
      </c>
      <c r="P440" s="37" t="str">
        <f>VLOOKUP(K440,Sheet1!$A$2:$E$36,3,0)</f>
        <v>Thứ 5(04-06)</v>
      </c>
      <c r="Q440" s="37"/>
      <c r="R440" s="38">
        <v>13</v>
      </c>
      <c r="S440" s="38">
        <v>61</v>
      </c>
      <c r="T440" s="38" t="s">
        <v>977</v>
      </c>
      <c r="U440" s="50" t="s">
        <v>946</v>
      </c>
      <c r="V440" s="37" t="s">
        <v>1305</v>
      </c>
      <c r="W440" s="37" t="s">
        <v>1298</v>
      </c>
      <c r="X440" s="37" t="s">
        <v>1005</v>
      </c>
      <c r="Y440" s="37">
        <v>5</v>
      </c>
      <c r="Z440" s="40"/>
      <c r="AA440" s="49"/>
      <c r="AB440" s="47"/>
      <c r="AC440" s="47"/>
      <c r="AD440" s="47"/>
      <c r="AE440" s="47"/>
      <c r="AF440" s="47"/>
      <c r="AG440" s="47"/>
      <c r="AH440" s="47">
        <v>1</v>
      </c>
      <c r="AI440" s="47">
        <v>1</v>
      </c>
      <c r="AJ440" s="47">
        <v>1</v>
      </c>
      <c r="AK440" s="47">
        <v>1</v>
      </c>
      <c r="AL440" s="47">
        <v>1</v>
      </c>
      <c r="AM440" s="47">
        <v>1</v>
      </c>
      <c r="AN440" s="47">
        <v>1</v>
      </c>
      <c r="AO440" s="47">
        <v>1</v>
      </c>
      <c r="AP440" s="47">
        <v>1</v>
      </c>
      <c r="AQ440" s="47">
        <v>1</v>
      </c>
      <c r="AR440" s="47">
        <v>1</v>
      </c>
      <c r="AS440" s="47">
        <v>1</v>
      </c>
      <c r="AT440" s="47">
        <v>1</v>
      </c>
      <c r="AU440" s="47">
        <v>1</v>
      </c>
      <c r="AV440" s="47">
        <v>1</v>
      </c>
      <c r="AW440" s="47"/>
      <c r="AX440" s="47"/>
      <c r="AY440" s="47"/>
      <c r="AZ440" s="47"/>
      <c r="BA440" s="47"/>
      <c r="BB440" s="47"/>
      <c r="BC440" s="48"/>
    </row>
    <row r="441" spans="1:55" s="2" customFormat="1" ht="30" x14ac:dyDescent="0.2">
      <c r="A441" s="37">
        <v>450</v>
      </c>
      <c r="B441" s="37" t="s">
        <v>638</v>
      </c>
      <c r="C441" s="39" t="s">
        <v>127</v>
      </c>
      <c r="D441" s="37" t="str">
        <f>B441&amp;"(GD"&amp;H441&amp;"-HK2-2223)"&amp;Z441&amp;"."&amp;Y441</f>
        <v>KTE201(GD1+2-HK2-2223).6</v>
      </c>
      <c r="E441" s="38">
        <v>3</v>
      </c>
      <c r="F441" s="38">
        <v>45</v>
      </c>
      <c r="G441" s="38">
        <v>3</v>
      </c>
      <c r="H441" s="38" t="s">
        <v>734</v>
      </c>
      <c r="I441" s="30" t="s">
        <v>984</v>
      </c>
      <c r="J441" s="38" t="s">
        <v>1304</v>
      </c>
      <c r="K441" s="37">
        <v>53</v>
      </c>
      <c r="L441" s="39"/>
      <c r="M441" s="37" t="str">
        <f>VLOOKUP(K441,Sheet1!$A$8:$E$36,2,0)</f>
        <v>3Ca3</v>
      </c>
      <c r="N441" s="37" t="str">
        <f>IFERROR(LEFT(VLOOKUP('2223_HK2_thoikhoabieu'!$K526,Sheet1!$A$2:$E$36,4,0),2),"Không xếp lịch")</f>
        <v>10</v>
      </c>
      <c r="O441" s="37">
        <v>3</v>
      </c>
      <c r="P441" s="37" t="str">
        <f>VLOOKUP(K441,Sheet1!$A$2:$E$36,3,0)</f>
        <v>Thứ 3(07-09)</v>
      </c>
      <c r="Q441" s="37"/>
      <c r="R441" s="38">
        <v>13</v>
      </c>
      <c r="S441" s="38">
        <v>61</v>
      </c>
      <c r="T441" s="38" t="s">
        <v>977</v>
      </c>
      <c r="U441" s="50" t="s">
        <v>936</v>
      </c>
      <c r="V441" s="37" t="s">
        <v>1305</v>
      </c>
      <c r="W441" s="37" t="s">
        <v>1297</v>
      </c>
      <c r="X441" s="37" t="s">
        <v>1005</v>
      </c>
      <c r="Y441" s="37">
        <v>6</v>
      </c>
      <c r="Z441" s="40"/>
      <c r="AA441" s="49"/>
      <c r="AB441" s="47"/>
      <c r="AC441" s="47"/>
      <c r="AD441" s="47"/>
      <c r="AE441" s="47"/>
      <c r="AF441" s="47"/>
      <c r="AG441" s="47"/>
      <c r="AH441" s="47">
        <v>1</v>
      </c>
      <c r="AI441" s="47">
        <v>1</v>
      </c>
      <c r="AJ441" s="47">
        <v>1</v>
      </c>
      <c r="AK441" s="47">
        <v>1</v>
      </c>
      <c r="AL441" s="47">
        <v>1</v>
      </c>
      <c r="AM441" s="47">
        <v>1</v>
      </c>
      <c r="AN441" s="47">
        <v>1</v>
      </c>
      <c r="AO441" s="47">
        <v>1</v>
      </c>
      <c r="AP441" s="47">
        <v>1</v>
      </c>
      <c r="AQ441" s="47">
        <v>1</v>
      </c>
      <c r="AR441" s="47">
        <v>1</v>
      </c>
      <c r="AS441" s="47">
        <v>1</v>
      </c>
      <c r="AT441" s="47">
        <v>1</v>
      </c>
      <c r="AU441" s="47">
        <v>1</v>
      </c>
      <c r="AV441" s="47">
        <v>1</v>
      </c>
      <c r="AW441" s="47"/>
      <c r="AX441" s="47"/>
      <c r="AY441" s="47"/>
      <c r="AZ441" s="47"/>
      <c r="BA441" s="47"/>
      <c r="BB441" s="47"/>
      <c r="BC441" s="48"/>
    </row>
    <row r="442" spans="1:55" s="2" customFormat="1" ht="30" x14ac:dyDescent="0.2">
      <c r="A442" s="37">
        <v>450</v>
      </c>
      <c r="B442" s="37" t="s">
        <v>638</v>
      </c>
      <c r="C442" s="39" t="s">
        <v>127</v>
      </c>
      <c r="D442" s="37" t="str">
        <f>B442&amp;"(GD"&amp;H442&amp;"-HK2-2223)"&amp;Z442&amp;"."&amp;Y442</f>
        <v>KTE201(GD1+2-HK2-2223).7</v>
      </c>
      <c r="E442" s="38">
        <v>3</v>
      </c>
      <c r="F442" s="38">
        <v>45</v>
      </c>
      <c r="G442" s="38">
        <v>3</v>
      </c>
      <c r="H442" s="38" t="s">
        <v>734</v>
      </c>
      <c r="I442" s="30" t="s">
        <v>984</v>
      </c>
      <c r="J442" s="38" t="s">
        <v>1304</v>
      </c>
      <c r="K442" s="37">
        <v>24</v>
      </c>
      <c r="L442" s="39"/>
      <c r="M442" s="37" t="str">
        <f>VLOOKUP(K442,Sheet1!$A$8:$E$36,2,0)</f>
        <v>6Ca4</v>
      </c>
      <c r="N442" s="37" t="str">
        <f>IFERROR(LEFT(VLOOKUP('2223_HK2_thoikhoabieu'!$K527,Sheet1!$A$2:$E$36,4,0),2),"Không xếp lịch")</f>
        <v>7</v>
      </c>
      <c r="O442" s="37">
        <v>3</v>
      </c>
      <c r="P442" s="37" t="str">
        <f>VLOOKUP(K442,Sheet1!$A$2:$E$36,3,0)</f>
        <v>Thứ 6(10-12)</v>
      </c>
      <c r="Q442" s="37"/>
      <c r="R442" s="38">
        <v>13</v>
      </c>
      <c r="S442" s="38">
        <v>61</v>
      </c>
      <c r="T442" s="38" t="s">
        <v>977</v>
      </c>
      <c r="U442" s="50" t="s">
        <v>939</v>
      </c>
      <c r="V442" s="37" t="s">
        <v>1305</v>
      </c>
      <c r="W442" s="37" t="s">
        <v>1297</v>
      </c>
      <c r="X442" s="37" t="s">
        <v>1005</v>
      </c>
      <c r="Y442" s="37">
        <v>7</v>
      </c>
      <c r="Z442" s="40"/>
      <c r="AA442" s="49"/>
      <c r="AB442" s="47"/>
      <c r="AC442" s="47"/>
      <c r="AD442" s="47"/>
      <c r="AE442" s="47"/>
      <c r="AF442" s="47"/>
      <c r="AG442" s="47"/>
      <c r="AH442" s="47">
        <v>1</v>
      </c>
      <c r="AI442" s="47">
        <v>1</v>
      </c>
      <c r="AJ442" s="47">
        <v>1</v>
      </c>
      <c r="AK442" s="47">
        <v>1</v>
      </c>
      <c r="AL442" s="47">
        <v>1</v>
      </c>
      <c r="AM442" s="47">
        <v>1</v>
      </c>
      <c r="AN442" s="47">
        <v>1</v>
      </c>
      <c r="AO442" s="47">
        <v>1</v>
      </c>
      <c r="AP442" s="47">
        <v>1</v>
      </c>
      <c r="AQ442" s="47">
        <v>1</v>
      </c>
      <c r="AR442" s="47">
        <v>1</v>
      </c>
      <c r="AS442" s="47">
        <v>1</v>
      </c>
      <c r="AT442" s="47">
        <v>1</v>
      </c>
      <c r="AU442" s="47">
        <v>1</v>
      </c>
      <c r="AV442" s="47">
        <v>1</v>
      </c>
      <c r="AW442" s="47"/>
      <c r="AX442" s="47"/>
      <c r="AY442" s="47"/>
      <c r="AZ442" s="47"/>
      <c r="BA442" s="47"/>
      <c r="BB442" s="47"/>
      <c r="BC442" s="48"/>
    </row>
    <row r="443" spans="1:55" s="2" customFormat="1" ht="30" x14ac:dyDescent="0.2">
      <c r="A443" s="37">
        <v>450</v>
      </c>
      <c r="B443" s="37" t="s">
        <v>638</v>
      </c>
      <c r="C443" s="39" t="s">
        <v>127</v>
      </c>
      <c r="D443" s="37" t="str">
        <f>B443&amp;"(GD"&amp;H443&amp;"-HK2-2223)"&amp;Z443&amp;"."&amp;Y443</f>
        <v>KTE201(GD1+2-HK2-2223).8</v>
      </c>
      <c r="E443" s="38">
        <v>3</v>
      </c>
      <c r="F443" s="38">
        <v>45</v>
      </c>
      <c r="G443" s="38">
        <v>3</v>
      </c>
      <c r="H443" s="38" t="s">
        <v>734</v>
      </c>
      <c r="I443" s="30" t="s">
        <v>985</v>
      </c>
      <c r="J443" s="38" t="s">
        <v>1300</v>
      </c>
      <c r="K443" s="37">
        <v>31</v>
      </c>
      <c r="L443" s="39"/>
      <c r="M443" s="37" t="e">
        <f>VLOOKUP(K443,Sheet1!$A$8:$E$36,2,0)</f>
        <v>#N/A</v>
      </c>
      <c r="N443" s="37" t="str">
        <f>IFERROR(LEFT(VLOOKUP('2223_HK2_thoikhoabieu'!$K528,Sheet1!$A$2:$E$36,4,0),2),"Không xếp lịch")</f>
        <v>4</v>
      </c>
      <c r="O443" s="37">
        <v>3</v>
      </c>
      <c r="P443" s="37" t="str">
        <f>VLOOKUP(K443,Sheet1!$A$2:$E$36,3,0)</f>
        <v>Thứ 3(01-03)</v>
      </c>
      <c r="Q443" s="37"/>
      <c r="R443" s="38">
        <v>13</v>
      </c>
      <c r="S443" s="38">
        <v>61</v>
      </c>
      <c r="T443" s="38" t="s">
        <v>977</v>
      </c>
      <c r="U443" s="50" t="s">
        <v>940</v>
      </c>
      <c r="V443" s="37" t="s">
        <v>1305</v>
      </c>
      <c r="W443" s="37" t="s">
        <v>1295</v>
      </c>
      <c r="X443" s="37" t="s">
        <v>1005</v>
      </c>
      <c r="Y443" s="37">
        <v>8</v>
      </c>
      <c r="Z443" s="40"/>
      <c r="AA443" s="49"/>
      <c r="AB443" s="47"/>
      <c r="AC443" s="47"/>
      <c r="AD443" s="47"/>
      <c r="AE443" s="47">
        <v>1</v>
      </c>
      <c r="AF443" s="47">
        <v>1</v>
      </c>
      <c r="AG443" s="47">
        <v>1</v>
      </c>
      <c r="AH443" s="47"/>
      <c r="AI443" s="47"/>
      <c r="AJ443" s="47"/>
      <c r="AK443" s="47">
        <v>1</v>
      </c>
      <c r="AL443" s="47">
        <v>1</v>
      </c>
      <c r="AM443" s="47">
        <v>1</v>
      </c>
      <c r="AN443" s="47">
        <v>1</v>
      </c>
      <c r="AO443" s="47">
        <v>1</v>
      </c>
      <c r="AP443" s="47">
        <v>1</v>
      </c>
      <c r="AQ443" s="47">
        <v>1</v>
      </c>
      <c r="AR443" s="47">
        <v>1</v>
      </c>
      <c r="AS443" s="47">
        <v>1</v>
      </c>
      <c r="AT443" s="47">
        <v>1</v>
      </c>
      <c r="AU443" s="47">
        <v>1</v>
      </c>
      <c r="AV443" s="47">
        <v>1</v>
      </c>
      <c r="AW443" s="47"/>
      <c r="AX443" s="47"/>
      <c r="AY443" s="47"/>
      <c r="AZ443" s="47"/>
      <c r="BA443" s="47"/>
      <c r="BB443" s="47"/>
      <c r="BC443" s="48"/>
    </row>
    <row r="444" spans="1:55" s="2" customFormat="1" ht="30" x14ac:dyDescent="0.2">
      <c r="A444" s="37">
        <v>450</v>
      </c>
      <c r="B444" s="37" t="s">
        <v>638</v>
      </c>
      <c r="C444" s="39" t="s">
        <v>127</v>
      </c>
      <c r="D444" s="37" t="str">
        <f>B444&amp;"(GD"&amp;H444&amp;"-HK2-2223)"&amp;Z444&amp;"."&amp;Y444</f>
        <v>KTE201(GD1+2-HK2-2223).9</v>
      </c>
      <c r="E444" s="38">
        <v>3</v>
      </c>
      <c r="F444" s="38">
        <v>45</v>
      </c>
      <c r="G444" s="38">
        <v>3</v>
      </c>
      <c r="H444" s="38" t="s">
        <v>734</v>
      </c>
      <c r="I444" s="30" t="s">
        <v>985</v>
      </c>
      <c r="J444" s="38" t="s">
        <v>1300</v>
      </c>
      <c r="K444" s="37">
        <v>13</v>
      </c>
      <c r="L444" s="39"/>
      <c r="M444" s="37" t="str">
        <f>VLOOKUP(K444,Sheet1!$A$8:$E$36,2,0)</f>
        <v>3Ca4</v>
      </c>
      <c r="N444" s="37" t="str">
        <f>IFERROR(LEFT(VLOOKUP('2223_HK2_thoikhoabieu'!$K529,Sheet1!$A$2:$E$36,4,0),2),"Không xếp lịch")</f>
        <v>1</v>
      </c>
      <c r="O444" s="37">
        <v>3</v>
      </c>
      <c r="P444" s="37" t="str">
        <f>VLOOKUP(K444,Sheet1!$A$2:$E$36,3,0)</f>
        <v>Thứ 3(10-12)</v>
      </c>
      <c r="Q444" s="37"/>
      <c r="R444" s="38">
        <v>13</v>
      </c>
      <c r="S444" s="38">
        <v>61</v>
      </c>
      <c r="T444" s="38" t="s">
        <v>977</v>
      </c>
      <c r="U444" s="50" t="s">
        <v>941</v>
      </c>
      <c r="V444" s="37" t="s">
        <v>1305</v>
      </c>
      <c r="W444" s="37" t="s">
        <v>1295</v>
      </c>
      <c r="X444" s="37" t="s">
        <v>1005</v>
      </c>
      <c r="Y444" s="37">
        <v>9</v>
      </c>
      <c r="Z444" s="40"/>
      <c r="AA444" s="49"/>
      <c r="AB444" s="47"/>
      <c r="AC444" s="47"/>
      <c r="AD444" s="47"/>
      <c r="AE444" s="47">
        <v>1</v>
      </c>
      <c r="AF444" s="47">
        <v>1</v>
      </c>
      <c r="AG444" s="47">
        <v>1</v>
      </c>
      <c r="AH444" s="47"/>
      <c r="AI444" s="47"/>
      <c r="AJ444" s="47"/>
      <c r="AK444" s="47">
        <v>1</v>
      </c>
      <c r="AL444" s="47">
        <v>1</v>
      </c>
      <c r="AM444" s="47">
        <v>1</v>
      </c>
      <c r="AN444" s="47">
        <v>1</v>
      </c>
      <c r="AO444" s="47">
        <v>1</v>
      </c>
      <c r="AP444" s="47">
        <v>1</v>
      </c>
      <c r="AQ444" s="47">
        <v>1</v>
      </c>
      <c r="AR444" s="47">
        <v>1</v>
      </c>
      <c r="AS444" s="47">
        <v>1</v>
      </c>
      <c r="AT444" s="47">
        <v>1</v>
      </c>
      <c r="AU444" s="47">
        <v>1</v>
      </c>
      <c r="AV444" s="47">
        <v>1</v>
      </c>
      <c r="AW444" s="47"/>
      <c r="AX444" s="47"/>
      <c r="AY444" s="47"/>
      <c r="AZ444" s="47"/>
      <c r="BA444" s="47"/>
      <c r="BB444" s="47"/>
      <c r="BC444" s="48"/>
    </row>
    <row r="445" spans="1:55" s="2" customFormat="1" ht="45" x14ac:dyDescent="0.2">
      <c r="A445" s="37">
        <v>171</v>
      </c>
      <c r="B445" s="37" t="s">
        <v>783</v>
      </c>
      <c r="C445" s="39" t="s">
        <v>127</v>
      </c>
      <c r="D445" s="37" t="str">
        <f>B445&amp;"(GD"&amp;H445&amp;"-HK2-2223)"&amp;Z445&amp;"."&amp;Y445</f>
        <v>KTE201E(GD1-HK2-2223)61CTTTC.1</v>
      </c>
      <c r="E445" s="38">
        <v>3</v>
      </c>
      <c r="F445" s="38">
        <v>45</v>
      </c>
      <c r="G445" s="38">
        <v>6</v>
      </c>
      <c r="H445" s="38">
        <v>1</v>
      </c>
      <c r="I445" s="30" t="s">
        <v>984</v>
      </c>
      <c r="J445" s="38" t="s">
        <v>1313</v>
      </c>
      <c r="K445" s="37">
        <v>51</v>
      </c>
      <c r="L445" s="39"/>
      <c r="M445" s="37" t="str">
        <f>VLOOKUP(K445,Sheet1!$A$8:$E$36,2,0)</f>
        <v>4Ca1</v>
      </c>
      <c r="N445" s="37" t="str">
        <f>IFERROR(LEFT(VLOOKUP('2223_HK2_thoikhoabieu'!$K532,Sheet1!$A$2:$E$36,4,0),2),"Không xếp lịch")</f>
        <v>7</v>
      </c>
      <c r="O445" s="37">
        <v>3</v>
      </c>
      <c r="P445" s="37" t="str">
        <f>VLOOKUP(K445,Sheet1!$A$2:$E$36,3,0)</f>
        <v>Thứ 4(01-03)</v>
      </c>
      <c r="Q445" s="37"/>
      <c r="R445" s="38">
        <v>1</v>
      </c>
      <c r="S445" s="38">
        <v>61</v>
      </c>
      <c r="T445" s="38" t="s">
        <v>975</v>
      </c>
      <c r="U445" s="37" t="s">
        <v>836</v>
      </c>
      <c r="V445" s="37" t="s">
        <v>1314</v>
      </c>
      <c r="W445" s="37" t="s">
        <v>1294</v>
      </c>
      <c r="X445" s="37" t="s">
        <v>1003</v>
      </c>
      <c r="Y445" s="37">
        <v>1</v>
      </c>
      <c r="Z445" s="40" t="s">
        <v>836</v>
      </c>
      <c r="AA445" s="49"/>
      <c r="AB445" s="47"/>
      <c r="AC445" s="47"/>
      <c r="AD445" s="47"/>
      <c r="AE445" s="47"/>
      <c r="AF445" s="47"/>
      <c r="AG445" s="47"/>
      <c r="AH445" s="47">
        <v>1</v>
      </c>
      <c r="AI445" s="47">
        <v>1</v>
      </c>
      <c r="AJ445" s="47">
        <v>1</v>
      </c>
      <c r="AK445" s="47">
        <v>1</v>
      </c>
      <c r="AL445" s="47">
        <v>1</v>
      </c>
      <c r="AM445" s="47">
        <v>1</v>
      </c>
      <c r="AN445" s="47">
        <v>1</v>
      </c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6"/>
      <c r="BC445" s="67"/>
    </row>
    <row r="446" spans="1:55" s="2" customFormat="1" ht="45" x14ac:dyDescent="0.2">
      <c r="A446" s="37">
        <v>171</v>
      </c>
      <c r="B446" s="37" t="s">
        <v>783</v>
      </c>
      <c r="C446" s="39" t="s">
        <v>127</v>
      </c>
      <c r="D446" s="37" t="str">
        <f>B446&amp;"(GD"&amp;H446&amp;"-HK2-2223)"&amp;Z446&amp;"."&amp;Y446</f>
        <v>KTE201E(GD1-HK2-2223)61CTTTC.1</v>
      </c>
      <c r="E446" s="38">
        <v>3</v>
      </c>
      <c r="F446" s="38">
        <v>45</v>
      </c>
      <c r="G446" s="38">
        <v>6</v>
      </c>
      <c r="H446" s="38">
        <v>1</v>
      </c>
      <c r="I446" s="30" t="s">
        <v>984</v>
      </c>
      <c r="J446" s="38" t="s">
        <v>1313</v>
      </c>
      <c r="K446" s="37">
        <v>52</v>
      </c>
      <c r="L446" s="39" t="s">
        <v>988</v>
      </c>
      <c r="M446" s="37" t="str">
        <f>VLOOKUP(K446,Sheet1!$A$8:$E$36,2,0)</f>
        <v>6Ca2</v>
      </c>
      <c r="N446" s="37" t="str">
        <f>IFERROR(LEFT(VLOOKUP('2223_HK2_thoikhoabieu'!$K533,Sheet1!$A$2:$E$36,4,0),2),"Không xếp lịch")</f>
        <v>4</v>
      </c>
      <c r="O446" s="37">
        <v>3</v>
      </c>
      <c r="P446" s="37" t="str">
        <f>VLOOKUP(K446,Sheet1!$A$2:$E$36,3,0)</f>
        <v>Thứ 6(04-06)</v>
      </c>
      <c r="Q446" s="37"/>
      <c r="R446" s="38">
        <v>1</v>
      </c>
      <c r="S446" s="38">
        <v>61</v>
      </c>
      <c r="T446" s="38" t="s">
        <v>975</v>
      </c>
      <c r="U446" s="37" t="s">
        <v>836</v>
      </c>
      <c r="V446" s="37" t="s">
        <v>1314</v>
      </c>
      <c r="W446" s="37" t="s">
        <v>1294</v>
      </c>
      <c r="X446" s="37" t="s">
        <v>1003</v>
      </c>
      <c r="Y446" s="37">
        <v>1</v>
      </c>
      <c r="Z446" s="40" t="s">
        <v>836</v>
      </c>
      <c r="AA446" s="49"/>
      <c r="AB446" s="47"/>
      <c r="AC446" s="47"/>
      <c r="AD446" s="47"/>
      <c r="AE446" s="47"/>
      <c r="AF446" s="47"/>
      <c r="AG446" s="47"/>
      <c r="AH446" s="47">
        <v>1</v>
      </c>
      <c r="AI446" s="47">
        <v>1</v>
      </c>
      <c r="AJ446" s="47">
        <v>1</v>
      </c>
      <c r="AK446" s="47">
        <v>1</v>
      </c>
      <c r="AL446" s="47">
        <v>1</v>
      </c>
      <c r="AM446" s="47">
        <v>1</v>
      </c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8"/>
    </row>
    <row r="447" spans="1:55" s="2" customFormat="1" ht="30" x14ac:dyDescent="0.2">
      <c r="A447" s="37">
        <v>324</v>
      </c>
      <c r="B447" s="37" t="s">
        <v>632</v>
      </c>
      <c r="C447" s="39" t="s">
        <v>127</v>
      </c>
      <c r="D447" s="37" t="str">
        <f>B447&amp;"(GD"&amp;H447&amp;"-HK2-2223)"&amp;Z447&amp;"."&amp;Y447</f>
        <v>KTEE201(GD1+2-HK2-2223).1</v>
      </c>
      <c r="E447" s="38">
        <v>3</v>
      </c>
      <c r="F447" s="38">
        <v>45</v>
      </c>
      <c r="G447" s="38">
        <v>3</v>
      </c>
      <c r="H447" s="38" t="s">
        <v>734</v>
      </c>
      <c r="I447" s="30" t="s">
        <v>984</v>
      </c>
      <c r="J447" s="38" t="s">
        <v>1304</v>
      </c>
      <c r="K447" s="37">
        <v>44</v>
      </c>
      <c r="L447" s="39"/>
      <c r="M447" s="37" t="str">
        <f>VLOOKUP(K447,Sheet1!$A$8:$E$36,2,0)</f>
        <v>5Ca3</v>
      </c>
      <c r="N447" s="37" t="str">
        <f>IFERROR(LEFT(VLOOKUP('2223_HK2_thoikhoabieu'!$K687,Sheet1!$A$2:$E$36,4,0),2),"Không xếp lịch")</f>
        <v>10</v>
      </c>
      <c r="O447" s="37">
        <v>3</v>
      </c>
      <c r="P447" s="37" t="str">
        <f>VLOOKUP(K447,Sheet1!$A$2:$E$36,3,0)</f>
        <v>Thứ 5(07-09)</v>
      </c>
      <c r="Q447" s="37"/>
      <c r="R447" s="38">
        <v>4</v>
      </c>
      <c r="S447" s="38">
        <v>61</v>
      </c>
      <c r="T447" s="38" t="s">
        <v>976</v>
      </c>
      <c r="U447" s="50" t="s">
        <v>923</v>
      </c>
      <c r="V447" s="37" t="s">
        <v>1305</v>
      </c>
      <c r="W447" s="37" t="s">
        <v>1296</v>
      </c>
      <c r="X447" s="37" t="s">
        <v>1003</v>
      </c>
      <c r="Y447" s="37">
        <v>1</v>
      </c>
      <c r="Z447" s="40"/>
      <c r="AA447" s="49"/>
      <c r="AB447" s="47"/>
      <c r="AC447" s="47"/>
      <c r="AD447" s="47"/>
      <c r="AE447" s="47"/>
      <c r="AF447" s="47"/>
      <c r="AG447" s="47"/>
      <c r="AH447" s="47">
        <v>1</v>
      </c>
      <c r="AI447" s="47">
        <v>1</v>
      </c>
      <c r="AJ447" s="47">
        <v>1</v>
      </c>
      <c r="AK447" s="47">
        <v>1</v>
      </c>
      <c r="AL447" s="47">
        <v>1</v>
      </c>
      <c r="AM447" s="47">
        <v>1</v>
      </c>
      <c r="AN447" s="47">
        <v>1</v>
      </c>
      <c r="AO447" s="47">
        <v>1</v>
      </c>
      <c r="AP447" s="47">
        <v>1</v>
      </c>
      <c r="AQ447" s="47">
        <v>1</v>
      </c>
      <c r="AR447" s="47">
        <v>1</v>
      </c>
      <c r="AS447" s="47">
        <v>1</v>
      </c>
      <c r="AT447" s="47">
        <v>1</v>
      </c>
      <c r="AU447" s="47">
        <v>1</v>
      </c>
      <c r="AV447" s="47">
        <v>1</v>
      </c>
      <c r="AW447" s="47"/>
      <c r="AX447" s="47"/>
      <c r="AY447" s="47"/>
      <c r="AZ447" s="47"/>
      <c r="BA447" s="47"/>
      <c r="BB447" s="47"/>
      <c r="BC447" s="48"/>
    </row>
    <row r="448" spans="1:55" s="2" customFormat="1" ht="30" x14ac:dyDescent="0.2">
      <c r="A448" s="37">
        <v>324</v>
      </c>
      <c r="B448" s="37" t="s">
        <v>632</v>
      </c>
      <c r="C448" s="39" t="s">
        <v>127</v>
      </c>
      <c r="D448" s="37" t="str">
        <f>B448&amp;"(GD"&amp;H448&amp;"-HK2-2223)"&amp;Z448&amp;"."&amp;Y448</f>
        <v>KTEE201(GD1+2-HK2-2223).2</v>
      </c>
      <c r="E448" s="38">
        <v>3</v>
      </c>
      <c r="F448" s="38">
        <v>45</v>
      </c>
      <c r="G448" s="38">
        <v>3</v>
      </c>
      <c r="H448" s="38" t="s">
        <v>734</v>
      </c>
      <c r="I448" s="30" t="s">
        <v>984</v>
      </c>
      <c r="J448" s="38" t="s">
        <v>1304</v>
      </c>
      <c r="K448" s="37">
        <v>22</v>
      </c>
      <c r="L448" s="39"/>
      <c r="M448" s="37" t="str">
        <f>VLOOKUP(K448,Sheet1!$A$8:$E$36,2,0)</f>
        <v>5Ca1</v>
      </c>
      <c r="N448" s="37" t="str">
        <f>IFERROR(LEFT(VLOOKUP('2223_HK2_thoikhoabieu'!$K689,Sheet1!$A$2:$E$36,4,0),2),"Không xếp lịch")</f>
        <v>4</v>
      </c>
      <c r="O448" s="37">
        <v>3</v>
      </c>
      <c r="P448" s="37" t="str">
        <f>VLOOKUP(K448,Sheet1!$A$2:$E$36,3,0)</f>
        <v>Thứ 5(01-03)</v>
      </c>
      <c r="Q448" s="37"/>
      <c r="R448" s="38">
        <v>4</v>
      </c>
      <c r="S448" s="38">
        <v>61</v>
      </c>
      <c r="T448" s="38" t="s">
        <v>976</v>
      </c>
      <c r="U448" s="50" t="s">
        <v>873</v>
      </c>
      <c r="V448" s="37" t="s">
        <v>1305</v>
      </c>
      <c r="W448" s="37" t="s">
        <v>1296</v>
      </c>
      <c r="X448" s="37" t="s">
        <v>1003</v>
      </c>
      <c r="Y448" s="37">
        <v>2</v>
      </c>
      <c r="Z448" s="40"/>
      <c r="AA448" s="49"/>
      <c r="AB448" s="47"/>
      <c r="AC448" s="47"/>
      <c r="AD448" s="47"/>
      <c r="AE448" s="47"/>
      <c r="AF448" s="47"/>
      <c r="AG448" s="47"/>
      <c r="AH448" s="47">
        <v>1</v>
      </c>
      <c r="AI448" s="47">
        <v>1</v>
      </c>
      <c r="AJ448" s="47">
        <v>1</v>
      </c>
      <c r="AK448" s="47">
        <v>1</v>
      </c>
      <c r="AL448" s="47">
        <v>1</v>
      </c>
      <c r="AM448" s="47">
        <v>1</v>
      </c>
      <c r="AN448" s="47">
        <v>1</v>
      </c>
      <c r="AO448" s="47">
        <v>1</v>
      </c>
      <c r="AP448" s="47">
        <v>1</v>
      </c>
      <c r="AQ448" s="47">
        <v>1</v>
      </c>
      <c r="AR448" s="47">
        <v>1</v>
      </c>
      <c r="AS448" s="47">
        <v>1</v>
      </c>
      <c r="AT448" s="47">
        <v>1</v>
      </c>
      <c r="AU448" s="47">
        <v>1</v>
      </c>
      <c r="AV448" s="47">
        <v>1</v>
      </c>
      <c r="AW448" s="47"/>
      <c r="AX448" s="47"/>
      <c r="AY448" s="47"/>
      <c r="AZ448" s="47"/>
      <c r="BA448" s="47"/>
      <c r="BB448" s="47"/>
      <c r="BC448" s="48"/>
    </row>
    <row r="449" spans="1:55" s="2" customFormat="1" ht="30" x14ac:dyDescent="0.2">
      <c r="A449" s="37">
        <v>380</v>
      </c>
      <c r="B449" s="37" t="s">
        <v>632</v>
      </c>
      <c r="C449" s="37" t="s">
        <v>127</v>
      </c>
      <c r="D449" s="37" t="str">
        <f>B449&amp;"(GD"&amp;H449&amp;"-HK2-2223)"&amp;Z449&amp;"."&amp;Y449</f>
        <v>KTEE201(GD1+2-HK2-2223).3</v>
      </c>
      <c r="E449" s="38">
        <v>3</v>
      </c>
      <c r="F449" s="38">
        <v>45</v>
      </c>
      <c r="G449" s="38">
        <v>3</v>
      </c>
      <c r="H449" s="38" t="s">
        <v>734</v>
      </c>
      <c r="I449" s="30" t="s">
        <v>984</v>
      </c>
      <c r="J449" s="38" t="s">
        <v>1304</v>
      </c>
      <c r="K449" s="37">
        <v>53</v>
      </c>
      <c r="L449" s="39"/>
      <c r="M449" s="37" t="str">
        <f>VLOOKUP(K449,Sheet1!$A$8:$E$36,2,0)</f>
        <v>3Ca3</v>
      </c>
      <c r="N449" s="37" t="str">
        <f>IFERROR(LEFT(VLOOKUP('2223_HK2_thoikhoabieu'!$K690,Sheet1!$A$2:$E$36,4,0),2),"Không xếp lịch")</f>
        <v>4</v>
      </c>
      <c r="O449" s="37">
        <v>3</v>
      </c>
      <c r="P449" s="37" t="str">
        <f>VLOOKUP(K449,Sheet1!$A$2:$E$36,3,0)</f>
        <v>Thứ 3(07-09)</v>
      </c>
      <c r="Q449" s="37"/>
      <c r="R449" s="38">
        <v>4</v>
      </c>
      <c r="S449" s="38">
        <v>61</v>
      </c>
      <c r="T449" s="38" t="s">
        <v>976</v>
      </c>
      <c r="U449" s="50" t="s">
        <v>925</v>
      </c>
      <c r="V449" s="37" t="s">
        <v>1305</v>
      </c>
      <c r="W449" s="37" t="s">
        <v>1296</v>
      </c>
      <c r="X449" s="37" t="s">
        <v>1003</v>
      </c>
      <c r="Y449" s="37">
        <v>3</v>
      </c>
      <c r="Z449" s="40"/>
      <c r="AA449" s="49"/>
      <c r="AB449" s="47"/>
      <c r="AC449" s="47"/>
      <c r="AD449" s="47"/>
      <c r="AE449" s="47"/>
      <c r="AF449" s="47"/>
      <c r="AG449" s="47"/>
      <c r="AH449" s="47">
        <v>1</v>
      </c>
      <c r="AI449" s="47">
        <v>1</v>
      </c>
      <c r="AJ449" s="47">
        <v>1</v>
      </c>
      <c r="AK449" s="47">
        <v>1</v>
      </c>
      <c r="AL449" s="47">
        <v>1</v>
      </c>
      <c r="AM449" s="47">
        <v>1</v>
      </c>
      <c r="AN449" s="47">
        <v>1</v>
      </c>
      <c r="AO449" s="47">
        <v>1</v>
      </c>
      <c r="AP449" s="47">
        <v>1</v>
      </c>
      <c r="AQ449" s="47">
        <v>1</v>
      </c>
      <c r="AR449" s="47">
        <v>1</v>
      </c>
      <c r="AS449" s="47">
        <v>1</v>
      </c>
      <c r="AT449" s="47">
        <v>1</v>
      </c>
      <c r="AU449" s="47">
        <v>1</v>
      </c>
      <c r="AV449" s="47">
        <v>1</v>
      </c>
      <c r="AW449" s="47"/>
      <c r="AX449" s="47"/>
      <c r="AY449" s="47"/>
      <c r="AZ449" s="47"/>
      <c r="BA449" s="47"/>
      <c r="BB449" s="47"/>
      <c r="BC449" s="48"/>
    </row>
    <row r="450" spans="1:55" s="2" customFormat="1" ht="30" x14ac:dyDescent="0.2">
      <c r="A450" s="37">
        <v>380</v>
      </c>
      <c r="B450" s="37" t="s">
        <v>632</v>
      </c>
      <c r="C450" s="37" t="s">
        <v>127</v>
      </c>
      <c r="D450" s="37" t="str">
        <f>B450&amp;"(GD"&amp;H450&amp;"-HK2-2223)"&amp;Z450&amp;"."&amp;Y450</f>
        <v>KTEE201(GD1+2-HK2-2223).4</v>
      </c>
      <c r="E450" s="38">
        <v>3</v>
      </c>
      <c r="F450" s="38">
        <v>45</v>
      </c>
      <c r="G450" s="38">
        <v>3</v>
      </c>
      <c r="H450" s="38" t="s">
        <v>734</v>
      </c>
      <c r="I450" s="30" t="s">
        <v>984</v>
      </c>
      <c r="J450" s="38" t="s">
        <v>1304</v>
      </c>
      <c r="K450" s="37">
        <v>34</v>
      </c>
      <c r="L450" s="39"/>
      <c r="M450" s="37" t="str">
        <f>VLOOKUP(K450,Sheet1!$A$8:$E$36,2,0)</f>
        <v>4Ca4</v>
      </c>
      <c r="N450" s="37" t="str">
        <f>IFERROR(LEFT(VLOOKUP('2223_HK2_thoikhoabieu'!$K688,Sheet1!$A$2:$E$36,4,0),2),"Không xếp lịch")</f>
        <v>1</v>
      </c>
      <c r="O450" s="37">
        <v>3</v>
      </c>
      <c r="P450" s="37" t="str">
        <f>VLOOKUP(K450,Sheet1!$A$2:$E$36,3,0)</f>
        <v>Thứ 4(10-12)</v>
      </c>
      <c r="Q450" s="37"/>
      <c r="R450" s="38">
        <v>4</v>
      </c>
      <c r="S450" s="38">
        <v>61</v>
      </c>
      <c r="T450" s="38" t="s">
        <v>976</v>
      </c>
      <c r="U450" s="50" t="s">
        <v>926</v>
      </c>
      <c r="V450" s="37" t="s">
        <v>1305</v>
      </c>
      <c r="W450" s="37" t="s">
        <v>1296</v>
      </c>
      <c r="X450" s="37" t="s">
        <v>1003</v>
      </c>
      <c r="Y450" s="37">
        <v>4</v>
      </c>
      <c r="Z450" s="40"/>
      <c r="AA450" s="49"/>
      <c r="AB450" s="47"/>
      <c r="AC450" s="47"/>
      <c r="AD450" s="47"/>
      <c r="AE450" s="47"/>
      <c r="AF450" s="47"/>
      <c r="AG450" s="47"/>
      <c r="AH450" s="47">
        <v>1</v>
      </c>
      <c r="AI450" s="47">
        <v>1</v>
      </c>
      <c r="AJ450" s="47">
        <v>1</v>
      </c>
      <c r="AK450" s="47">
        <v>1</v>
      </c>
      <c r="AL450" s="47">
        <v>1</v>
      </c>
      <c r="AM450" s="47">
        <v>1</v>
      </c>
      <c r="AN450" s="47">
        <v>1</v>
      </c>
      <c r="AO450" s="47">
        <v>1</v>
      </c>
      <c r="AP450" s="47">
        <v>1</v>
      </c>
      <c r="AQ450" s="47">
        <v>1</v>
      </c>
      <c r="AR450" s="47">
        <v>1</v>
      </c>
      <c r="AS450" s="47">
        <v>1</v>
      </c>
      <c r="AT450" s="47">
        <v>1</v>
      </c>
      <c r="AU450" s="47">
        <v>1</v>
      </c>
      <c r="AV450" s="47">
        <v>1</v>
      </c>
      <c r="AW450" s="47"/>
      <c r="AX450" s="47"/>
      <c r="AY450" s="47"/>
      <c r="AZ450" s="47"/>
      <c r="BA450" s="47"/>
      <c r="BB450" s="47"/>
      <c r="BC450" s="48"/>
    </row>
    <row r="451" spans="1:55" s="2" customFormat="1" ht="30" x14ac:dyDescent="0.2">
      <c r="A451" s="37">
        <v>28</v>
      </c>
      <c r="B451" s="39" t="s">
        <v>126</v>
      </c>
      <c r="C451" s="39" t="s">
        <v>127</v>
      </c>
      <c r="D451" s="37" t="str">
        <f>B451&amp;"(GD"&amp;H451&amp;"-HK2-2223)"&amp;Z451&amp;"."&amp;Y451</f>
        <v>KTEF201(GD1-HK2-2223).1</v>
      </c>
      <c r="E451" s="38">
        <v>3</v>
      </c>
      <c r="F451" s="38">
        <v>45</v>
      </c>
      <c r="G451" s="38">
        <v>6</v>
      </c>
      <c r="H451" s="38">
        <v>1</v>
      </c>
      <c r="I451" s="30"/>
      <c r="J451" s="38" t="s">
        <v>1183</v>
      </c>
      <c r="K451" s="37">
        <v>53</v>
      </c>
      <c r="L451" s="39"/>
      <c r="M451" s="37" t="str">
        <f>VLOOKUP(K451,Sheet1!$A$8:$E$36,2,0)</f>
        <v>3Ca3</v>
      </c>
      <c r="N451" s="37" t="str">
        <f>IFERROR(LEFT(VLOOKUP('2223_HK2_thoikhoabieu'!$K744,Sheet1!$A$2:$E$36,4,0),2),"Không xếp lịch")</f>
        <v>10</v>
      </c>
      <c r="O451" s="37">
        <v>80</v>
      </c>
      <c r="P451" s="37" t="str">
        <f>VLOOKUP(K451,Sheet1!$A$2:$E$36,3,0)</f>
        <v>Thứ 3(07-09)</v>
      </c>
      <c r="Q451" s="37"/>
      <c r="R451" s="38">
        <v>1</v>
      </c>
      <c r="S451" s="38">
        <v>60</v>
      </c>
      <c r="T451" s="38" t="s">
        <v>976</v>
      </c>
      <c r="U451" s="37" t="s">
        <v>981</v>
      </c>
      <c r="V451" s="37"/>
      <c r="W451" s="37"/>
      <c r="X451" s="37" t="s">
        <v>1003</v>
      </c>
      <c r="Y451" s="37">
        <v>1</v>
      </c>
      <c r="Z451" s="40"/>
      <c r="AA451" s="45">
        <v>1</v>
      </c>
      <c r="AB451" s="46"/>
      <c r="AC451" s="46"/>
      <c r="AD451" s="46"/>
      <c r="AE451" s="46">
        <v>1</v>
      </c>
      <c r="AF451" s="46">
        <v>1</v>
      </c>
      <c r="AG451" s="46">
        <v>1</v>
      </c>
      <c r="AH451" s="46">
        <v>1</v>
      </c>
      <c r="AI451" s="46">
        <v>1</v>
      </c>
      <c r="AJ451" s="46">
        <v>1</v>
      </c>
      <c r="AK451" s="46">
        <v>1</v>
      </c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8"/>
    </row>
    <row r="452" spans="1:55" s="2" customFormat="1" ht="30" x14ac:dyDescent="0.2">
      <c r="A452" s="37">
        <v>28</v>
      </c>
      <c r="B452" s="39" t="s">
        <v>126</v>
      </c>
      <c r="C452" s="39" t="s">
        <v>127</v>
      </c>
      <c r="D452" s="37" t="str">
        <f>B452&amp;"(GD"&amp;H452&amp;"-HK2-2223)"&amp;Z452&amp;"."&amp;Y452</f>
        <v>KTEF201(GD1-HK2-2223).1</v>
      </c>
      <c r="E452" s="38">
        <v>3</v>
      </c>
      <c r="F452" s="38">
        <v>45</v>
      </c>
      <c r="G452" s="38">
        <v>6</v>
      </c>
      <c r="H452" s="38">
        <v>1</v>
      </c>
      <c r="I452" s="30"/>
      <c r="J452" s="38" t="s">
        <v>1183</v>
      </c>
      <c r="K452" s="37">
        <v>54</v>
      </c>
      <c r="L452" s="39" t="s">
        <v>988</v>
      </c>
      <c r="M452" s="37" t="str">
        <f>VLOOKUP(K452,Sheet1!$A$8:$E$36,2,0)</f>
        <v>5Ca4</v>
      </c>
      <c r="N452" s="37" t="str">
        <f>IFERROR(LEFT(VLOOKUP('2223_HK2_thoikhoabieu'!$K745,Sheet1!$A$2:$E$36,4,0),2),"Không xếp lịch")</f>
        <v>7</v>
      </c>
      <c r="O452" s="37">
        <v>80</v>
      </c>
      <c r="P452" s="37" t="str">
        <f>VLOOKUP(K452,Sheet1!$A$2:$E$36,3,0)</f>
        <v>Thứ 5(10-12)</v>
      </c>
      <c r="Q452" s="37"/>
      <c r="R452" s="38">
        <v>1</v>
      </c>
      <c r="S452" s="38">
        <v>60</v>
      </c>
      <c r="T452" s="38" t="s">
        <v>976</v>
      </c>
      <c r="U452" s="37" t="s">
        <v>981</v>
      </c>
      <c r="V452" s="37"/>
      <c r="W452" s="37"/>
      <c r="X452" s="37" t="s">
        <v>1003</v>
      </c>
      <c r="Y452" s="37">
        <v>1</v>
      </c>
      <c r="Z452" s="40"/>
      <c r="AA452" s="45">
        <v>1</v>
      </c>
      <c r="AB452" s="46"/>
      <c r="AC452" s="46"/>
      <c r="AD452" s="46"/>
      <c r="AE452" s="46">
        <v>1</v>
      </c>
      <c r="AF452" s="46">
        <v>1</v>
      </c>
      <c r="AG452" s="46">
        <v>1</v>
      </c>
      <c r="AH452" s="46">
        <v>1</v>
      </c>
      <c r="AI452" s="46">
        <v>1</v>
      </c>
      <c r="AJ452" s="46">
        <v>1</v>
      </c>
      <c r="AK452" s="46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8"/>
    </row>
    <row r="453" spans="1:55" s="2" customFormat="1" ht="45" x14ac:dyDescent="0.2">
      <c r="A453" s="37">
        <v>443</v>
      </c>
      <c r="B453" s="37" t="s">
        <v>633</v>
      </c>
      <c r="C453" s="37" t="s">
        <v>634</v>
      </c>
      <c r="D453" s="37" t="str">
        <f>B453&amp;"(GD"&amp;H453&amp;"-HK2-2223)"&amp;Z453&amp;"."&amp;Y453</f>
        <v>KTE203(GD1-HK2-2223).10</v>
      </c>
      <c r="E453" s="38">
        <v>3</v>
      </c>
      <c r="F453" s="38">
        <v>45</v>
      </c>
      <c r="G453" s="38">
        <v>6</v>
      </c>
      <c r="H453" s="38">
        <v>1</v>
      </c>
      <c r="I453" s="30" t="s">
        <v>985</v>
      </c>
      <c r="J453" s="38" t="s">
        <v>1320</v>
      </c>
      <c r="K453" s="37">
        <v>41</v>
      </c>
      <c r="L453" s="39"/>
      <c r="M453" s="37" t="str">
        <f>VLOOKUP(K453,Sheet1!$A$8:$E$36,2,0)</f>
        <v>3Ca2</v>
      </c>
      <c r="N453" s="37" t="str">
        <f>IFERROR(LEFT(VLOOKUP('2223_HK2_thoikhoabieu'!$K536,Sheet1!$A$2:$E$36,4,0),2),"Không xếp lịch")</f>
        <v>7</v>
      </c>
      <c r="O453" s="37">
        <v>3</v>
      </c>
      <c r="P453" s="37" t="str">
        <f>VLOOKUP(K453,Sheet1!$A$2:$E$36,3,0)</f>
        <v>Thứ 3(04-06)</v>
      </c>
      <c r="Q453" s="37"/>
      <c r="R453" s="38">
        <v>10</v>
      </c>
      <c r="S453" s="38">
        <v>61</v>
      </c>
      <c r="T453" s="38" t="s">
        <v>977</v>
      </c>
      <c r="U453" s="50" t="s">
        <v>913</v>
      </c>
      <c r="V453" s="37" t="s">
        <v>1314</v>
      </c>
      <c r="W453" s="37" t="s">
        <v>1296</v>
      </c>
      <c r="X453" s="37" t="s">
        <v>1005</v>
      </c>
      <c r="Y453" s="37">
        <v>10</v>
      </c>
      <c r="Z453" s="40"/>
      <c r="AA453" s="49">
        <v>1</v>
      </c>
      <c r="AB453" s="47"/>
      <c r="AC453" s="47"/>
      <c r="AD453" s="47"/>
      <c r="AE453" s="47">
        <v>1</v>
      </c>
      <c r="AF453" s="47">
        <v>1</v>
      </c>
      <c r="AG453" s="47">
        <v>1</v>
      </c>
      <c r="AH453" s="47"/>
      <c r="AI453" s="47"/>
      <c r="AJ453" s="47"/>
      <c r="AK453" s="47">
        <v>1</v>
      </c>
      <c r="AL453" s="47">
        <v>1</v>
      </c>
      <c r="AM453" s="47">
        <v>1</v>
      </c>
      <c r="AN453" s="47">
        <v>1</v>
      </c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6"/>
      <c r="BC453" s="67"/>
    </row>
    <row r="454" spans="1:55" s="2" customFormat="1" ht="45" x14ac:dyDescent="0.2">
      <c r="A454" s="37">
        <v>443</v>
      </c>
      <c r="B454" s="37" t="s">
        <v>633</v>
      </c>
      <c r="C454" s="37" t="s">
        <v>634</v>
      </c>
      <c r="D454" s="37" t="str">
        <f>B454&amp;"(GD"&amp;H454&amp;"-HK2-2223)"&amp;Z454&amp;"."&amp;Y454</f>
        <v>KTE203(GD1-HK2-2223).10</v>
      </c>
      <c r="E454" s="38">
        <v>3</v>
      </c>
      <c r="F454" s="38">
        <v>45</v>
      </c>
      <c r="G454" s="38">
        <v>6</v>
      </c>
      <c r="H454" s="38">
        <v>1</v>
      </c>
      <c r="I454" s="30" t="s">
        <v>985</v>
      </c>
      <c r="J454" s="38" t="s">
        <v>1320</v>
      </c>
      <c r="K454" s="37">
        <v>42</v>
      </c>
      <c r="L454" s="39" t="s">
        <v>988</v>
      </c>
      <c r="M454" s="37" t="str">
        <f>VLOOKUP(K454,Sheet1!$A$8:$E$36,2,0)</f>
        <v>6Ca1</v>
      </c>
      <c r="N454" s="37" t="str">
        <f>IFERROR(LEFT(VLOOKUP('2223_HK2_thoikhoabieu'!$K537,Sheet1!$A$2:$E$36,4,0),2),"Không xếp lịch")</f>
        <v>10</v>
      </c>
      <c r="O454" s="37">
        <v>3</v>
      </c>
      <c r="P454" s="37" t="str">
        <f>VLOOKUP(K454,Sheet1!$A$2:$E$36,3,0)</f>
        <v>Thứ 6(01-03)</v>
      </c>
      <c r="Q454" s="37"/>
      <c r="R454" s="38">
        <v>10</v>
      </c>
      <c r="S454" s="38">
        <v>61</v>
      </c>
      <c r="T454" s="38" t="s">
        <v>977</v>
      </c>
      <c r="U454" s="50" t="s">
        <v>913</v>
      </c>
      <c r="V454" s="37" t="s">
        <v>1314</v>
      </c>
      <c r="W454" s="37" t="s">
        <v>1296</v>
      </c>
      <c r="X454" s="37" t="s">
        <v>1005</v>
      </c>
      <c r="Y454" s="37">
        <v>10</v>
      </c>
      <c r="Z454" s="40"/>
      <c r="AA454" s="49">
        <v>1</v>
      </c>
      <c r="AB454" s="47"/>
      <c r="AC454" s="47"/>
      <c r="AD454" s="47"/>
      <c r="AE454" s="47">
        <v>1</v>
      </c>
      <c r="AF454" s="47">
        <v>1</v>
      </c>
      <c r="AG454" s="47">
        <v>1</v>
      </c>
      <c r="AH454" s="47"/>
      <c r="AI454" s="47"/>
      <c r="AJ454" s="47"/>
      <c r="AK454" s="47">
        <v>1</v>
      </c>
      <c r="AL454" s="47">
        <v>1</v>
      </c>
      <c r="AM454" s="47">
        <v>1</v>
      </c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6"/>
      <c r="BC454" s="67"/>
    </row>
    <row r="455" spans="1:55" s="2" customFormat="1" ht="45" x14ac:dyDescent="0.2">
      <c r="A455" s="37">
        <v>443</v>
      </c>
      <c r="B455" s="37" t="s">
        <v>633</v>
      </c>
      <c r="C455" s="37" t="s">
        <v>634</v>
      </c>
      <c r="D455" s="37" t="str">
        <f>B455&amp;"(GD"&amp;H455&amp;"-HK2-2223)"&amp;Z455&amp;"."&amp;Y455</f>
        <v>KTE203(GD1-HK2-2223).2</v>
      </c>
      <c r="E455" s="38">
        <v>3</v>
      </c>
      <c r="F455" s="38">
        <v>45</v>
      </c>
      <c r="G455" s="38">
        <v>6</v>
      </c>
      <c r="H455" s="38">
        <v>1</v>
      </c>
      <c r="I455" s="30" t="s">
        <v>984</v>
      </c>
      <c r="J455" s="38" t="s">
        <v>1313</v>
      </c>
      <c r="K455" s="37">
        <v>33</v>
      </c>
      <c r="L455" s="39"/>
      <c r="M455" s="37" t="e">
        <f>VLOOKUP(K455,Sheet1!$A$8:$E$36,2,0)</f>
        <v>#N/A</v>
      </c>
      <c r="N455" s="37" t="str">
        <f>IFERROR(LEFT(VLOOKUP('2223_HK2_thoikhoabieu'!$K538,Sheet1!$A$2:$E$36,4,0),2),"Không xếp lịch")</f>
        <v>4</v>
      </c>
      <c r="O455" s="37">
        <v>3</v>
      </c>
      <c r="P455" s="37" t="str">
        <f>VLOOKUP(K455,Sheet1!$A$2:$E$36,3,0)</f>
        <v>Thứ 2(07-09)</v>
      </c>
      <c r="Q455" s="37"/>
      <c r="R455" s="38">
        <v>10</v>
      </c>
      <c r="S455" s="38">
        <v>61</v>
      </c>
      <c r="T455" s="38" t="s">
        <v>977</v>
      </c>
      <c r="U455" s="50" t="s">
        <v>939</v>
      </c>
      <c r="V455" s="37" t="s">
        <v>1314</v>
      </c>
      <c r="W455" s="37" t="s">
        <v>1297</v>
      </c>
      <c r="X455" s="37" t="s">
        <v>1005</v>
      </c>
      <c r="Y455" s="37">
        <v>2</v>
      </c>
      <c r="Z455" s="40"/>
      <c r="AA455" s="49"/>
      <c r="AB455" s="47"/>
      <c r="AC455" s="47"/>
      <c r="AD455" s="47"/>
      <c r="AE455" s="47"/>
      <c r="AF455" s="47"/>
      <c r="AG455" s="47"/>
      <c r="AH455" s="47">
        <v>1</v>
      </c>
      <c r="AI455" s="47">
        <v>1</v>
      </c>
      <c r="AJ455" s="47">
        <v>1</v>
      </c>
      <c r="AK455" s="47">
        <v>1</v>
      </c>
      <c r="AL455" s="47">
        <v>1</v>
      </c>
      <c r="AM455" s="47">
        <v>1</v>
      </c>
      <c r="AN455" s="47">
        <v>1</v>
      </c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6"/>
      <c r="BC455" s="67"/>
    </row>
    <row r="456" spans="1:55" s="2" customFormat="1" ht="45" x14ac:dyDescent="0.2">
      <c r="A456" s="37">
        <v>443</v>
      </c>
      <c r="B456" s="37" t="s">
        <v>633</v>
      </c>
      <c r="C456" s="37" t="s">
        <v>634</v>
      </c>
      <c r="D456" s="37" t="str">
        <f>B456&amp;"(GD"&amp;H456&amp;"-HK2-2223)"&amp;Z456&amp;"."&amp;Y456</f>
        <v>KTE203(GD1-HK2-2223).2</v>
      </c>
      <c r="E456" s="38">
        <v>3</v>
      </c>
      <c r="F456" s="38">
        <v>45</v>
      </c>
      <c r="G456" s="38">
        <v>6</v>
      </c>
      <c r="H456" s="38">
        <v>1</v>
      </c>
      <c r="I456" s="30" t="s">
        <v>984</v>
      </c>
      <c r="J456" s="38" t="s">
        <v>1313</v>
      </c>
      <c r="K456" s="37">
        <v>34</v>
      </c>
      <c r="L456" s="39" t="s">
        <v>988</v>
      </c>
      <c r="M456" s="37" t="str">
        <f>VLOOKUP(K456,Sheet1!$A$8:$E$36,2,0)</f>
        <v>4Ca4</v>
      </c>
      <c r="N456" s="37" t="str">
        <f>IFERROR(LEFT(VLOOKUP('2223_HK2_thoikhoabieu'!$K539,Sheet1!$A$2:$E$36,4,0),2),"Không xếp lịch")</f>
        <v>1</v>
      </c>
      <c r="O456" s="37">
        <v>3</v>
      </c>
      <c r="P456" s="37" t="str">
        <f>VLOOKUP(K456,Sheet1!$A$2:$E$36,3,0)</f>
        <v>Thứ 4(10-12)</v>
      </c>
      <c r="Q456" s="37"/>
      <c r="R456" s="38">
        <v>10</v>
      </c>
      <c r="S456" s="38">
        <v>61</v>
      </c>
      <c r="T456" s="38" t="s">
        <v>977</v>
      </c>
      <c r="U456" s="50" t="s">
        <v>939</v>
      </c>
      <c r="V456" s="37" t="s">
        <v>1314</v>
      </c>
      <c r="W456" s="37" t="s">
        <v>1297</v>
      </c>
      <c r="X456" s="37" t="s">
        <v>1005</v>
      </c>
      <c r="Y456" s="37">
        <v>2</v>
      </c>
      <c r="Z456" s="40"/>
      <c r="AA456" s="49"/>
      <c r="AB456" s="47"/>
      <c r="AC456" s="47"/>
      <c r="AD456" s="47"/>
      <c r="AE456" s="47"/>
      <c r="AF456" s="47"/>
      <c r="AG456" s="47"/>
      <c r="AH456" s="47">
        <v>1</v>
      </c>
      <c r="AI456" s="47">
        <v>1</v>
      </c>
      <c r="AJ456" s="47">
        <v>1</v>
      </c>
      <c r="AK456" s="47">
        <v>1</v>
      </c>
      <c r="AL456" s="47">
        <v>1</v>
      </c>
      <c r="AM456" s="47">
        <v>1</v>
      </c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6"/>
      <c r="BC456" s="67"/>
    </row>
    <row r="457" spans="1:55" s="2" customFormat="1" ht="45" x14ac:dyDescent="0.2">
      <c r="A457" s="37">
        <v>443</v>
      </c>
      <c r="B457" s="37" t="s">
        <v>633</v>
      </c>
      <c r="C457" s="37" t="s">
        <v>634</v>
      </c>
      <c r="D457" s="37" t="str">
        <f>B457&amp;"(GD"&amp;H457&amp;"-HK2-2223)"&amp;Z457&amp;"."&amp;Y457</f>
        <v>KTE203(GD1-HK2-2223).3</v>
      </c>
      <c r="E457" s="38">
        <v>3</v>
      </c>
      <c r="F457" s="38">
        <v>45</v>
      </c>
      <c r="G457" s="38">
        <v>6</v>
      </c>
      <c r="H457" s="38">
        <v>1</v>
      </c>
      <c r="I457" s="30" t="s">
        <v>984</v>
      </c>
      <c r="J457" s="38" t="s">
        <v>1313</v>
      </c>
      <c r="K457" s="37">
        <v>31</v>
      </c>
      <c r="L457" s="39"/>
      <c r="M457" s="37" t="e">
        <f>VLOOKUP(K457,Sheet1!$A$8:$E$36,2,0)</f>
        <v>#N/A</v>
      </c>
      <c r="N457" s="37" t="str">
        <f>IFERROR(LEFT(VLOOKUP('2223_HK2_thoikhoabieu'!$K540,Sheet1!$A$2:$E$36,4,0),2),"Không xếp lịch")</f>
        <v>7</v>
      </c>
      <c r="O457" s="37">
        <v>3</v>
      </c>
      <c r="P457" s="37" t="str">
        <f>VLOOKUP(K457,Sheet1!$A$2:$E$36,3,0)</f>
        <v>Thứ 3(01-03)</v>
      </c>
      <c r="Q457" s="37"/>
      <c r="R457" s="38">
        <v>10</v>
      </c>
      <c r="S457" s="38">
        <v>61</v>
      </c>
      <c r="T457" s="38" t="s">
        <v>977</v>
      </c>
      <c r="U457" s="50" t="s">
        <v>953</v>
      </c>
      <c r="V457" s="37" t="s">
        <v>1314</v>
      </c>
      <c r="W457" s="37" t="s">
        <v>1297</v>
      </c>
      <c r="X457" s="37" t="s">
        <v>1005</v>
      </c>
      <c r="Y457" s="37">
        <v>3</v>
      </c>
      <c r="Z457" s="40"/>
      <c r="AA457" s="49"/>
      <c r="AB457" s="47"/>
      <c r="AC457" s="47"/>
      <c r="AD457" s="47"/>
      <c r="AE457" s="47"/>
      <c r="AF457" s="47"/>
      <c r="AG457" s="47"/>
      <c r="AH457" s="47">
        <v>1</v>
      </c>
      <c r="AI457" s="47">
        <v>1</v>
      </c>
      <c r="AJ457" s="47">
        <v>1</v>
      </c>
      <c r="AK457" s="47">
        <v>1</v>
      </c>
      <c r="AL457" s="47">
        <v>1</v>
      </c>
      <c r="AM457" s="47">
        <v>1</v>
      </c>
      <c r="AN457" s="47">
        <v>1</v>
      </c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6"/>
      <c r="BC457" s="67"/>
    </row>
    <row r="458" spans="1:55" s="2" customFormat="1" ht="45" x14ac:dyDescent="0.2">
      <c r="A458" s="37">
        <v>443</v>
      </c>
      <c r="B458" s="37" t="s">
        <v>633</v>
      </c>
      <c r="C458" s="37" t="s">
        <v>634</v>
      </c>
      <c r="D458" s="37" t="str">
        <f>B458&amp;"(GD"&amp;H458&amp;"-HK2-2223)"&amp;Z458&amp;"."&amp;Y458</f>
        <v>KTE203(GD1-HK2-2223).3</v>
      </c>
      <c r="E458" s="38">
        <v>3</v>
      </c>
      <c r="F458" s="38">
        <v>45</v>
      </c>
      <c r="G458" s="38">
        <v>6</v>
      </c>
      <c r="H458" s="38">
        <v>1</v>
      </c>
      <c r="I458" s="30" t="s">
        <v>984</v>
      </c>
      <c r="J458" s="38" t="s">
        <v>1313</v>
      </c>
      <c r="K458" s="37">
        <v>32</v>
      </c>
      <c r="L458" s="39" t="s">
        <v>988</v>
      </c>
      <c r="M458" s="37" t="str">
        <f>VLOOKUP(K458,Sheet1!$A$8:$E$36,2,0)</f>
        <v>5Ca2</v>
      </c>
      <c r="N458" s="37" t="str">
        <f>IFERROR(LEFT(VLOOKUP('2223_HK2_thoikhoabieu'!$K541,Sheet1!$A$2:$E$36,4,0),2),"Không xếp lịch")</f>
        <v>10</v>
      </c>
      <c r="O458" s="37">
        <v>3</v>
      </c>
      <c r="P458" s="37" t="str">
        <f>VLOOKUP(K458,Sheet1!$A$2:$E$36,3,0)</f>
        <v>Thứ 5(04-06)</v>
      </c>
      <c r="Q458" s="37"/>
      <c r="R458" s="38">
        <v>10</v>
      </c>
      <c r="S458" s="38">
        <v>61</v>
      </c>
      <c r="T458" s="38" t="s">
        <v>977</v>
      </c>
      <c r="U458" s="50" t="s">
        <v>953</v>
      </c>
      <c r="V458" s="37" t="s">
        <v>1314</v>
      </c>
      <c r="W458" s="37" t="s">
        <v>1297</v>
      </c>
      <c r="X458" s="37" t="s">
        <v>1005</v>
      </c>
      <c r="Y458" s="37">
        <v>3</v>
      </c>
      <c r="Z458" s="40"/>
      <c r="AA458" s="49"/>
      <c r="AB458" s="47"/>
      <c r="AC458" s="47"/>
      <c r="AD458" s="47"/>
      <c r="AE458" s="47"/>
      <c r="AF458" s="47"/>
      <c r="AG458" s="47"/>
      <c r="AH458" s="47">
        <v>1</v>
      </c>
      <c r="AI458" s="47">
        <v>1</v>
      </c>
      <c r="AJ458" s="47">
        <v>1</v>
      </c>
      <c r="AK458" s="47">
        <v>1</v>
      </c>
      <c r="AL458" s="47">
        <v>1</v>
      </c>
      <c r="AM458" s="47">
        <v>1</v>
      </c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6"/>
      <c r="BC458" s="67"/>
    </row>
    <row r="459" spans="1:55" s="2" customFormat="1" ht="45" x14ac:dyDescent="0.2">
      <c r="A459" s="37">
        <v>443</v>
      </c>
      <c r="B459" s="37" t="s">
        <v>633</v>
      </c>
      <c r="C459" s="37" t="s">
        <v>634</v>
      </c>
      <c r="D459" s="37" t="str">
        <f>B459&amp;"(GD"&amp;H459&amp;"-HK2-2223)"&amp;Z459&amp;"."&amp;Y459</f>
        <v>KTE203(GD1-HK2-2223).4</v>
      </c>
      <c r="E459" s="38">
        <v>3</v>
      </c>
      <c r="F459" s="38">
        <v>45</v>
      </c>
      <c r="G459" s="38">
        <v>6</v>
      </c>
      <c r="H459" s="38">
        <v>1</v>
      </c>
      <c r="I459" s="30" t="s">
        <v>984</v>
      </c>
      <c r="J459" s="38" t="s">
        <v>1313</v>
      </c>
      <c r="K459" s="37">
        <v>13</v>
      </c>
      <c r="L459" s="39"/>
      <c r="M459" s="37" t="str">
        <f>VLOOKUP(K459,Sheet1!$A$8:$E$36,2,0)</f>
        <v>3Ca4</v>
      </c>
      <c r="N459" s="37" t="str">
        <f>IFERROR(LEFT(VLOOKUP('2223_HK2_thoikhoabieu'!$K542,Sheet1!$A$2:$E$36,4,0),2),"Không xếp lịch")</f>
        <v>1</v>
      </c>
      <c r="O459" s="37">
        <v>3</v>
      </c>
      <c r="P459" s="37" t="str">
        <f>VLOOKUP(K459,Sheet1!$A$2:$E$36,3,0)</f>
        <v>Thứ 3(10-12)</v>
      </c>
      <c r="Q459" s="37"/>
      <c r="R459" s="38">
        <v>10</v>
      </c>
      <c r="S459" s="38">
        <v>61</v>
      </c>
      <c r="T459" s="38" t="s">
        <v>978</v>
      </c>
      <c r="U459" s="50" t="s">
        <v>955</v>
      </c>
      <c r="V459" s="37" t="s">
        <v>1314</v>
      </c>
      <c r="W459" s="37" t="s">
        <v>1296</v>
      </c>
      <c r="X459" s="37" t="s">
        <v>1007</v>
      </c>
      <c r="Y459" s="37">
        <v>4</v>
      </c>
      <c r="Z459" s="40"/>
      <c r="AA459" s="49"/>
      <c r="AB459" s="47"/>
      <c r="AC459" s="47"/>
      <c r="AD459" s="47"/>
      <c r="AE459" s="47"/>
      <c r="AF459" s="47"/>
      <c r="AG459" s="47"/>
      <c r="AH459" s="47">
        <v>1</v>
      </c>
      <c r="AI459" s="47">
        <v>1</v>
      </c>
      <c r="AJ459" s="47">
        <v>1</v>
      </c>
      <c r="AK459" s="47">
        <v>1</v>
      </c>
      <c r="AL459" s="47">
        <v>1</v>
      </c>
      <c r="AM459" s="47">
        <v>1</v>
      </c>
      <c r="AN459" s="47">
        <v>1</v>
      </c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6"/>
      <c r="BC459" s="67"/>
    </row>
    <row r="460" spans="1:55" s="2" customFormat="1" ht="45" x14ac:dyDescent="0.2">
      <c r="A460" s="37">
        <v>443</v>
      </c>
      <c r="B460" s="37" t="s">
        <v>633</v>
      </c>
      <c r="C460" s="37" t="s">
        <v>634</v>
      </c>
      <c r="D460" s="37" t="str">
        <f>B460&amp;"(GD"&amp;H460&amp;"-HK2-2223)"&amp;Z460&amp;"."&amp;Y460</f>
        <v>KTE203(GD1-HK2-2223).4</v>
      </c>
      <c r="E460" s="38">
        <v>3</v>
      </c>
      <c r="F460" s="38">
        <v>45</v>
      </c>
      <c r="G460" s="38">
        <v>6</v>
      </c>
      <c r="H460" s="38">
        <v>1</v>
      </c>
      <c r="I460" s="30" t="s">
        <v>984</v>
      </c>
      <c r="J460" s="38" t="s">
        <v>1313</v>
      </c>
      <c r="K460" s="37">
        <v>14</v>
      </c>
      <c r="L460" s="39" t="s">
        <v>988</v>
      </c>
      <c r="M460" s="37" t="str">
        <f>VLOOKUP(K460,Sheet1!$A$8:$E$36,2,0)</f>
        <v>6Ca3</v>
      </c>
      <c r="N460" s="37" t="str">
        <f>IFERROR(LEFT(VLOOKUP('2223_HK2_thoikhoabieu'!$K543,Sheet1!$A$2:$E$36,4,0),2),"Không xếp lịch")</f>
        <v>4</v>
      </c>
      <c r="O460" s="37">
        <v>3</v>
      </c>
      <c r="P460" s="37" t="str">
        <f>VLOOKUP(K460,Sheet1!$A$2:$E$36,3,0)</f>
        <v>Thứ 6(07-09)</v>
      </c>
      <c r="Q460" s="37"/>
      <c r="R460" s="38">
        <v>10</v>
      </c>
      <c r="S460" s="38">
        <v>61</v>
      </c>
      <c r="T460" s="38" t="s">
        <v>978</v>
      </c>
      <c r="U460" s="50" t="s">
        <v>955</v>
      </c>
      <c r="V460" s="37" t="s">
        <v>1314</v>
      </c>
      <c r="W460" s="37" t="s">
        <v>1296</v>
      </c>
      <c r="X460" s="37" t="s">
        <v>1007</v>
      </c>
      <c r="Y460" s="37">
        <v>4</v>
      </c>
      <c r="Z460" s="40"/>
      <c r="AA460" s="49"/>
      <c r="AB460" s="47"/>
      <c r="AC460" s="47"/>
      <c r="AD460" s="47"/>
      <c r="AE460" s="47"/>
      <c r="AF460" s="47"/>
      <c r="AG460" s="47"/>
      <c r="AH460" s="47">
        <v>1</v>
      </c>
      <c r="AI460" s="47">
        <v>1</v>
      </c>
      <c r="AJ460" s="47">
        <v>1</v>
      </c>
      <c r="AK460" s="47">
        <v>1</v>
      </c>
      <c r="AL460" s="47">
        <v>1</v>
      </c>
      <c r="AM460" s="47">
        <v>1</v>
      </c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6"/>
      <c r="BC460" s="67"/>
    </row>
    <row r="461" spans="1:55" s="2" customFormat="1" ht="45" x14ac:dyDescent="0.2">
      <c r="A461" s="37">
        <v>443</v>
      </c>
      <c r="B461" s="37" t="s">
        <v>633</v>
      </c>
      <c r="C461" s="37" t="s">
        <v>634</v>
      </c>
      <c r="D461" s="37" t="str">
        <f>B461&amp;"(GD"&amp;H461&amp;"-HK2-2223)"&amp;Z461&amp;"."&amp;Y461</f>
        <v>KTE203(GD1-HK2-2223).8</v>
      </c>
      <c r="E461" s="38">
        <v>3</v>
      </c>
      <c r="F461" s="38">
        <v>45</v>
      </c>
      <c r="G461" s="38">
        <v>6</v>
      </c>
      <c r="H461" s="38">
        <v>1</v>
      </c>
      <c r="I461" s="30" t="s">
        <v>985</v>
      </c>
      <c r="J461" s="38" t="s">
        <v>1320</v>
      </c>
      <c r="K461" s="37">
        <v>53</v>
      </c>
      <c r="L461" s="39"/>
      <c r="M461" s="37" t="str">
        <f>VLOOKUP(K461,Sheet1!$A$8:$E$36,2,0)</f>
        <v>3Ca3</v>
      </c>
      <c r="N461" s="37" t="str">
        <f>IFERROR(LEFT(VLOOKUP('2223_HK2_thoikhoabieu'!$K546,Sheet1!$A$2:$E$36,4,0),2),"Không xếp lịch")</f>
        <v>4</v>
      </c>
      <c r="O461" s="37">
        <v>3</v>
      </c>
      <c r="P461" s="37" t="str">
        <f>VLOOKUP(K461,Sheet1!$A$2:$E$36,3,0)</f>
        <v>Thứ 3(07-09)</v>
      </c>
      <c r="Q461" s="37"/>
      <c r="R461" s="38">
        <v>10</v>
      </c>
      <c r="S461" s="38">
        <v>61</v>
      </c>
      <c r="T461" s="38" t="s">
        <v>977</v>
      </c>
      <c r="U461" s="50" t="s">
        <v>914</v>
      </c>
      <c r="V461" s="37" t="s">
        <v>1314</v>
      </c>
      <c r="W461" s="37" t="s">
        <v>1296</v>
      </c>
      <c r="X461" s="37" t="s">
        <v>1005</v>
      </c>
      <c r="Y461" s="37">
        <v>8</v>
      </c>
      <c r="Z461" s="40"/>
      <c r="AA461" s="49">
        <v>1</v>
      </c>
      <c r="AB461" s="47"/>
      <c r="AC461" s="47"/>
      <c r="AD461" s="47"/>
      <c r="AE461" s="47">
        <v>1</v>
      </c>
      <c r="AF461" s="47">
        <v>1</v>
      </c>
      <c r="AG461" s="47">
        <v>1</v>
      </c>
      <c r="AH461" s="47"/>
      <c r="AI461" s="47"/>
      <c r="AJ461" s="47"/>
      <c r="AK461" s="47">
        <v>1</v>
      </c>
      <c r="AL461" s="47">
        <v>1</v>
      </c>
      <c r="AM461" s="47">
        <v>1</v>
      </c>
      <c r="AN461" s="47">
        <v>1</v>
      </c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8"/>
    </row>
    <row r="462" spans="1:55" s="2" customFormat="1" ht="45" x14ac:dyDescent="0.2">
      <c r="A462" s="37">
        <v>443</v>
      </c>
      <c r="B462" s="37" t="s">
        <v>633</v>
      </c>
      <c r="C462" s="37" t="s">
        <v>634</v>
      </c>
      <c r="D462" s="37" t="str">
        <f>B462&amp;"(GD"&amp;H462&amp;"-HK2-2223)"&amp;Z462&amp;"."&amp;Y462</f>
        <v>KTE203(GD1-HK2-2223).8</v>
      </c>
      <c r="E462" s="38">
        <v>3</v>
      </c>
      <c r="F462" s="38">
        <v>45</v>
      </c>
      <c r="G462" s="38">
        <v>6</v>
      </c>
      <c r="H462" s="38">
        <v>1</v>
      </c>
      <c r="I462" s="30" t="s">
        <v>985</v>
      </c>
      <c r="J462" s="38" t="s">
        <v>1320</v>
      </c>
      <c r="K462" s="37">
        <v>54</v>
      </c>
      <c r="L462" s="39" t="s">
        <v>988</v>
      </c>
      <c r="M462" s="37" t="str">
        <f>VLOOKUP(K462,Sheet1!$A$8:$E$36,2,0)</f>
        <v>5Ca4</v>
      </c>
      <c r="N462" s="37" t="str">
        <f>IFERROR(LEFT(VLOOKUP('2223_HK2_thoikhoabieu'!$K547,Sheet1!$A$2:$E$36,4,0),2),"Không xếp lịch")</f>
        <v>7</v>
      </c>
      <c r="O462" s="37">
        <v>3</v>
      </c>
      <c r="P462" s="37" t="str">
        <f>VLOOKUP(K462,Sheet1!$A$2:$E$36,3,0)</f>
        <v>Thứ 5(10-12)</v>
      </c>
      <c r="Q462" s="37"/>
      <c r="R462" s="38">
        <v>10</v>
      </c>
      <c r="S462" s="38">
        <v>61</v>
      </c>
      <c r="T462" s="38" t="s">
        <v>977</v>
      </c>
      <c r="U462" s="50" t="s">
        <v>914</v>
      </c>
      <c r="V462" s="37" t="s">
        <v>1314</v>
      </c>
      <c r="W462" s="37" t="s">
        <v>1296</v>
      </c>
      <c r="X462" s="37" t="s">
        <v>1005</v>
      </c>
      <c r="Y462" s="37">
        <v>8</v>
      </c>
      <c r="Z462" s="40"/>
      <c r="AA462" s="49">
        <v>1</v>
      </c>
      <c r="AB462" s="47"/>
      <c r="AC462" s="47"/>
      <c r="AD462" s="47"/>
      <c r="AE462" s="47">
        <v>1</v>
      </c>
      <c r="AF462" s="47">
        <v>1</v>
      </c>
      <c r="AG462" s="47">
        <v>1</v>
      </c>
      <c r="AH462" s="47"/>
      <c r="AI462" s="47"/>
      <c r="AJ462" s="47"/>
      <c r="AK462" s="47">
        <v>1</v>
      </c>
      <c r="AL462" s="47">
        <v>1</v>
      </c>
      <c r="AM462" s="47">
        <v>1</v>
      </c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6"/>
      <c r="BC462" s="67"/>
    </row>
    <row r="463" spans="1:55" s="2" customFormat="1" ht="45" x14ac:dyDescent="0.2">
      <c r="A463" s="37">
        <v>443</v>
      </c>
      <c r="B463" s="37" t="s">
        <v>633</v>
      </c>
      <c r="C463" s="37" t="s">
        <v>634</v>
      </c>
      <c r="D463" s="37" t="str">
        <f>B463&amp;"(GD"&amp;H463&amp;"-HK2-2223)"&amp;Z463&amp;"."&amp;Y463</f>
        <v>KTE203(GD1-HK2-2223).9</v>
      </c>
      <c r="E463" s="38">
        <v>3</v>
      </c>
      <c r="F463" s="38">
        <v>45</v>
      </c>
      <c r="G463" s="38">
        <v>6</v>
      </c>
      <c r="H463" s="38">
        <v>1</v>
      </c>
      <c r="I463" s="30" t="s">
        <v>985</v>
      </c>
      <c r="J463" s="38" t="s">
        <v>1320</v>
      </c>
      <c r="K463" s="37">
        <v>43</v>
      </c>
      <c r="L463" s="39"/>
      <c r="M463" s="37" t="e">
        <f>VLOOKUP(K463,Sheet1!$A$8:$E$36,2,0)</f>
        <v>#N/A</v>
      </c>
      <c r="N463" s="37" t="str">
        <f>IFERROR(LEFT(VLOOKUP('2223_HK2_thoikhoabieu'!$K548,Sheet1!$A$2:$E$36,4,0),2),"Không xếp lịch")</f>
        <v>4</v>
      </c>
      <c r="O463" s="37">
        <v>3</v>
      </c>
      <c r="P463" s="37" t="str">
        <f>VLOOKUP(K463,Sheet1!$A$2:$E$36,3,0)</f>
        <v>Thứ 2(10-12)</v>
      </c>
      <c r="Q463" s="37"/>
      <c r="R463" s="38">
        <v>10</v>
      </c>
      <c r="S463" s="38">
        <v>61</v>
      </c>
      <c r="T463" s="38" t="s">
        <v>977</v>
      </c>
      <c r="U463" s="50" t="s">
        <v>912</v>
      </c>
      <c r="V463" s="37" t="s">
        <v>1314</v>
      </c>
      <c r="W463" s="37" t="s">
        <v>1296</v>
      </c>
      <c r="X463" s="37" t="s">
        <v>1005</v>
      </c>
      <c r="Y463" s="37">
        <v>9</v>
      </c>
      <c r="Z463" s="40"/>
      <c r="AA463" s="49">
        <v>1</v>
      </c>
      <c r="AB463" s="47"/>
      <c r="AC463" s="47"/>
      <c r="AD463" s="47"/>
      <c r="AE463" s="47">
        <v>1</v>
      </c>
      <c r="AF463" s="47">
        <v>1</v>
      </c>
      <c r="AG463" s="47">
        <v>1</v>
      </c>
      <c r="AH463" s="47"/>
      <c r="AI463" s="47"/>
      <c r="AJ463" s="47"/>
      <c r="AK463" s="47">
        <v>1</v>
      </c>
      <c r="AL463" s="47">
        <v>1</v>
      </c>
      <c r="AM463" s="47">
        <v>1</v>
      </c>
      <c r="AN463" s="47">
        <v>1</v>
      </c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6"/>
      <c r="BC463" s="67"/>
    </row>
    <row r="464" spans="1:55" s="2" customFormat="1" ht="45" x14ac:dyDescent="0.2">
      <c r="A464" s="37">
        <v>443</v>
      </c>
      <c r="B464" s="37" t="s">
        <v>633</v>
      </c>
      <c r="C464" s="37" t="s">
        <v>634</v>
      </c>
      <c r="D464" s="37" t="str">
        <f>B464&amp;"(GD"&amp;H464&amp;"-HK2-2223)"&amp;Z464&amp;"."&amp;Y464</f>
        <v>KTE203(GD1-HK2-2223).9</v>
      </c>
      <c r="E464" s="38">
        <v>3</v>
      </c>
      <c r="F464" s="38">
        <v>45</v>
      </c>
      <c r="G464" s="38">
        <v>6</v>
      </c>
      <c r="H464" s="38">
        <v>1</v>
      </c>
      <c r="I464" s="30" t="s">
        <v>985</v>
      </c>
      <c r="J464" s="38" t="s">
        <v>1320</v>
      </c>
      <c r="K464" s="37">
        <v>44</v>
      </c>
      <c r="L464" s="39" t="s">
        <v>988</v>
      </c>
      <c r="M464" s="37" t="str">
        <f>VLOOKUP(K464,Sheet1!$A$8:$E$36,2,0)</f>
        <v>5Ca3</v>
      </c>
      <c r="N464" s="37" t="str">
        <f>IFERROR(LEFT(VLOOKUP('2223_HK2_thoikhoabieu'!$K549,Sheet1!$A$2:$E$36,4,0),2),"Không xếp lịch")</f>
        <v>7</v>
      </c>
      <c r="O464" s="37">
        <v>3</v>
      </c>
      <c r="P464" s="37" t="str">
        <f>VLOOKUP(K464,Sheet1!$A$2:$E$36,3,0)</f>
        <v>Thứ 5(07-09)</v>
      </c>
      <c r="Q464" s="37"/>
      <c r="R464" s="38">
        <v>10</v>
      </c>
      <c r="S464" s="38">
        <v>61</v>
      </c>
      <c r="T464" s="38" t="s">
        <v>977</v>
      </c>
      <c r="U464" s="50" t="s">
        <v>912</v>
      </c>
      <c r="V464" s="37" t="s">
        <v>1314</v>
      </c>
      <c r="W464" s="37" t="s">
        <v>1296</v>
      </c>
      <c r="X464" s="37" t="s">
        <v>1005</v>
      </c>
      <c r="Y464" s="37">
        <v>9</v>
      </c>
      <c r="Z464" s="40"/>
      <c r="AA464" s="49">
        <v>1</v>
      </c>
      <c r="AB464" s="47"/>
      <c r="AC464" s="47"/>
      <c r="AD464" s="47"/>
      <c r="AE464" s="47">
        <v>1</v>
      </c>
      <c r="AF464" s="47">
        <v>1</v>
      </c>
      <c r="AG464" s="47">
        <v>1</v>
      </c>
      <c r="AH464" s="47"/>
      <c r="AI464" s="47"/>
      <c r="AJ464" s="47"/>
      <c r="AK464" s="47">
        <v>1</v>
      </c>
      <c r="AL464" s="47">
        <v>1</v>
      </c>
      <c r="AM464" s="47">
        <v>1</v>
      </c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8"/>
    </row>
    <row r="465" spans="1:55" s="2" customFormat="1" ht="18" x14ac:dyDescent="0.2">
      <c r="A465" s="37">
        <v>443</v>
      </c>
      <c r="B465" s="37" t="s">
        <v>633</v>
      </c>
      <c r="C465" s="37" t="s">
        <v>634</v>
      </c>
      <c r="D465" s="37" t="str">
        <f>B465&amp;"(GD"&amp;H465&amp;"-HK2-2223)"&amp;Z465&amp;"."&amp;Y465</f>
        <v>KTE203(GD2-HK2-2223).1</v>
      </c>
      <c r="E465" s="38">
        <v>3</v>
      </c>
      <c r="F465" s="38">
        <v>45</v>
      </c>
      <c r="G465" s="38">
        <v>6</v>
      </c>
      <c r="H465" s="38">
        <v>2</v>
      </c>
      <c r="I465" s="30" t="s">
        <v>984</v>
      </c>
      <c r="J465" s="38" t="s">
        <v>1109</v>
      </c>
      <c r="K465" s="37">
        <v>13</v>
      </c>
      <c r="L465" s="39"/>
      <c r="M465" s="37" t="str">
        <f>VLOOKUP(K465,Sheet1!$A$8:$E$36,2,0)</f>
        <v>3Ca4</v>
      </c>
      <c r="N465" s="37" t="str">
        <f>IFERROR(LEFT(VLOOKUP('2223_HK2_thoikhoabieu'!$K550,Sheet1!$A$2:$E$36,4,0),2),"Không xếp lịch")</f>
        <v>10</v>
      </c>
      <c r="O465" s="37">
        <v>3</v>
      </c>
      <c r="P465" s="37" t="str">
        <f>VLOOKUP(K465,Sheet1!$A$2:$E$36,3,0)</f>
        <v>Thứ 3(10-12)</v>
      </c>
      <c r="Q465" s="37"/>
      <c r="R465" s="38">
        <v>10</v>
      </c>
      <c r="S465" s="38">
        <v>61</v>
      </c>
      <c r="T465" s="38" t="s">
        <v>977</v>
      </c>
      <c r="U465" s="50" t="s">
        <v>936</v>
      </c>
      <c r="V465" s="37"/>
      <c r="W465" s="37" t="s">
        <v>1297</v>
      </c>
      <c r="X465" s="37" t="s">
        <v>1005</v>
      </c>
      <c r="Y465" s="37">
        <v>1</v>
      </c>
      <c r="Z465" s="40"/>
      <c r="AA465" s="49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6">
        <v>1</v>
      </c>
      <c r="AP465" s="46">
        <v>1</v>
      </c>
      <c r="AQ465" s="46">
        <v>1</v>
      </c>
      <c r="AR465" s="46">
        <v>1</v>
      </c>
      <c r="AS465" s="46">
        <v>1</v>
      </c>
      <c r="AT465" s="46">
        <v>1</v>
      </c>
      <c r="AU465" s="46">
        <v>1</v>
      </c>
      <c r="AV465" s="46">
        <v>1</v>
      </c>
      <c r="AW465" s="47"/>
      <c r="AX465" s="47"/>
      <c r="AY465" s="47"/>
      <c r="AZ465" s="47"/>
      <c r="BA465" s="47"/>
      <c r="BB465" s="47"/>
      <c r="BC465" s="48"/>
    </row>
    <row r="466" spans="1:55" s="2" customFormat="1" ht="18" x14ac:dyDescent="0.2">
      <c r="A466" s="37">
        <v>443</v>
      </c>
      <c r="B466" s="37" t="s">
        <v>633</v>
      </c>
      <c r="C466" s="37" t="s">
        <v>634</v>
      </c>
      <c r="D466" s="37" t="str">
        <f>B466&amp;"(GD"&amp;H466&amp;"-HK2-2223)"&amp;Z466&amp;"."&amp;Y466</f>
        <v>KTE203(GD2-HK2-2223).1</v>
      </c>
      <c r="E466" s="38">
        <v>3</v>
      </c>
      <c r="F466" s="38">
        <v>45</v>
      </c>
      <c r="G466" s="38">
        <v>6</v>
      </c>
      <c r="H466" s="38">
        <v>2</v>
      </c>
      <c r="I466" s="30" t="s">
        <v>984</v>
      </c>
      <c r="J466" s="38" t="s">
        <v>1109</v>
      </c>
      <c r="K466" s="37">
        <v>14</v>
      </c>
      <c r="L466" s="39" t="s">
        <v>988</v>
      </c>
      <c r="M466" s="37" t="str">
        <f>VLOOKUP(K466,Sheet1!$A$8:$E$36,2,0)</f>
        <v>6Ca3</v>
      </c>
      <c r="N466" s="37" t="str">
        <f>IFERROR(LEFT(VLOOKUP('2223_HK2_thoikhoabieu'!$K551,Sheet1!$A$2:$E$36,4,0),2),"Không xếp lịch")</f>
        <v>7</v>
      </c>
      <c r="O466" s="37">
        <v>3</v>
      </c>
      <c r="P466" s="37" t="str">
        <f>VLOOKUP(K466,Sheet1!$A$2:$E$36,3,0)</f>
        <v>Thứ 6(07-09)</v>
      </c>
      <c r="Q466" s="37"/>
      <c r="R466" s="38">
        <v>10</v>
      </c>
      <c r="S466" s="38">
        <v>61</v>
      </c>
      <c r="T466" s="38" t="s">
        <v>977</v>
      </c>
      <c r="U466" s="50" t="s">
        <v>936</v>
      </c>
      <c r="V466" s="37"/>
      <c r="W466" s="37" t="s">
        <v>1297</v>
      </c>
      <c r="X466" s="37" t="s">
        <v>1005</v>
      </c>
      <c r="Y466" s="37">
        <v>1</v>
      </c>
      <c r="Z466" s="40"/>
      <c r="AA466" s="49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6">
        <v>1</v>
      </c>
      <c r="AP466" s="46">
        <v>1</v>
      </c>
      <c r="AQ466" s="46">
        <v>1</v>
      </c>
      <c r="AR466" s="46">
        <v>1</v>
      </c>
      <c r="AS466" s="46">
        <v>1</v>
      </c>
      <c r="AT466" s="46">
        <v>1</v>
      </c>
      <c r="AU466" s="46">
        <v>1</v>
      </c>
      <c r="AV466" s="46"/>
      <c r="AW466" s="47"/>
      <c r="AX466" s="47"/>
      <c r="AY466" s="47"/>
      <c r="AZ466" s="47"/>
      <c r="BA466" s="47"/>
      <c r="BB466" s="47"/>
      <c r="BC466" s="48"/>
    </row>
    <row r="467" spans="1:55" s="2" customFormat="1" ht="18" x14ac:dyDescent="0.2">
      <c r="A467" s="37">
        <v>443</v>
      </c>
      <c r="B467" s="37" t="s">
        <v>633</v>
      </c>
      <c r="C467" s="37" t="s">
        <v>634</v>
      </c>
      <c r="D467" s="37" t="str">
        <f>B467&amp;"(GD"&amp;H467&amp;"-HK2-2223)"&amp;Z467&amp;"."&amp;Y467</f>
        <v>KTE203(GD2-HK2-2223).5</v>
      </c>
      <c r="E467" s="38">
        <v>3</v>
      </c>
      <c r="F467" s="38">
        <v>45</v>
      </c>
      <c r="G467" s="38">
        <v>6</v>
      </c>
      <c r="H467" s="38">
        <v>2</v>
      </c>
      <c r="I467" s="30" t="s">
        <v>985</v>
      </c>
      <c r="J467" s="38" t="s">
        <v>1109</v>
      </c>
      <c r="K467" s="37">
        <v>53</v>
      </c>
      <c r="L467" s="39"/>
      <c r="M467" s="37" t="str">
        <f>VLOOKUP(K467,Sheet1!$A$8:$E$36,2,0)</f>
        <v>3Ca3</v>
      </c>
      <c r="N467" s="37" t="str">
        <f>IFERROR(LEFT(VLOOKUP('2223_HK2_thoikhoabieu'!$K552,Sheet1!$A$2:$E$36,4,0),2),"Không xếp lịch")</f>
        <v>1</v>
      </c>
      <c r="O467" s="37">
        <v>3</v>
      </c>
      <c r="P467" s="37" t="str">
        <f>VLOOKUP(K467,Sheet1!$A$2:$E$36,3,0)</f>
        <v>Thứ 3(07-09)</v>
      </c>
      <c r="Q467" s="37"/>
      <c r="R467" s="38">
        <v>10</v>
      </c>
      <c r="S467" s="38">
        <v>61</v>
      </c>
      <c r="T467" s="38" t="s">
        <v>977</v>
      </c>
      <c r="U467" s="50" t="s">
        <v>937</v>
      </c>
      <c r="V467" s="37"/>
      <c r="W467" s="37" t="s">
        <v>1295</v>
      </c>
      <c r="X467" s="37" t="s">
        <v>1005</v>
      </c>
      <c r="Y467" s="37">
        <v>5</v>
      </c>
      <c r="Z467" s="40"/>
      <c r="AA467" s="49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6">
        <v>1</v>
      </c>
      <c r="AP467" s="46">
        <v>1</v>
      </c>
      <c r="AQ467" s="46">
        <v>1</v>
      </c>
      <c r="AR467" s="46">
        <v>1</v>
      </c>
      <c r="AS467" s="46">
        <v>1</v>
      </c>
      <c r="AT467" s="46">
        <v>1</v>
      </c>
      <c r="AU467" s="46">
        <v>1</v>
      </c>
      <c r="AV467" s="46">
        <v>1</v>
      </c>
      <c r="AW467" s="47"/>
      <c r="AX467" s="47"/>
      <c r="AY467" s="47"/>
      <c r="AZ467" s="47"/>
      <c r="BA467" s="47"/>
      <c r="BB467" s="47"/>
      <c r="BC467" s="48"/>
    </row>
    <row r="468" spans="1:55" s="2" customFormat="1" ht="18" x14ac:dyDescent="0.2">
      <c r="A468" s="37">
        <v>443</v>
      </c>
      <c r="B468" s="37" t="s">
        <v>633</v>
      </c>
      <c r="C468" s="37" t="s">
        <v>634</v>
      </c>
      <c r="D468" s="37" t="str">
        <f>B468&amp;"(GD"&amp;H468&amp;"-HK2-2223)"&amp;Z468&amp;"."&amp;Y468</f>
        <v>KTE203(GD2-HK2-2223).5</v>
      </c>
      <c r="E468" s="38">
        <v>3</v>
      </c>
      <c r="F468" s="38">
        <v>45</v>
      </c>
      <c r="G468" s="38">
        <v>6</v>
      </c>
      <c r="H468" s="38">
        <v>2</v>
      </c>
      <c r="I468" s="30" t="s">
        <v>985</v>
      </c>
      <c r="J468" s="38" t="s">
        <v>1109</v>
      </c>
      <c r="K468" s="37">
        <v>54</v>
      </c>
      <c r="L468" s="39" t="s">
        <v>988</v>
      </c>
      <c r="M468" s="37" t="str">
        <f>VLOOKUP(K468,Sheet1!$A$8:$E$36,2,0)</f>
        <v>5Ca4</v>
      </c>
      <c r="N468" s="37" t="str">
        <f>IFERROR(LEFT(VLOOKUP('2223_HK2_thoikhoabieu'!$K553,Sheet1!$A$2:$E$36,4,0),2),"Không xếp lịch")</f>
        <v>4</v>
      </c>
      <c r="O468" s="37">
        <v>3</v>
      </c>
      <c r="P468" s="37" t="str">
        <f>VLOOKUP(K468,Sheet1!$A$2:$E$36,3,0)</f>
        <v>Thứ 5(10-12)</v>
      </c>
      <c r="Q468" s="37"/>
      <c r="R468" s="38">
        <v>10</v>
      </c>
      <c r="S468" s="38">
        <v>61</v>
      </c>
      <c r="T468" s="38" t="s">
        <v>977</v>
      </c>
      <c r="U468" s="50" t="s">
        <v>937</v>
      </c>
      <c r="V468" s="37"/>
      <c r="W468" s="37" t="s">
        <v>1295</v>
      </c>
      <c r="X468" s="37" t="s">
        <v>1005</v>
      </c>
      <c r="Y468" s="37">
        <v>5</v>
      </c>
      <c r="Z468" s="40"/>
      <c r="AA468" s="49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6">
        <v>1</v>
      </c>
      <c r="AP468" s="46">
        <v>1</v>
      </c>
      <c r="AQ468" s="46">
        <v>1</v>
      </c>
      <c r="AR468" s="46">
        <v>1</v>
      </c>
      <c r="AS468" s="46">
        <v>1</v>
      </c>
      <c r="AT468" s="46">
        <v>1</v>
      </c>
      <c r="AU468" s="46">
        <v>1</v>
      </c>
      <c r="AV468" s="46"/>
      <c r="AW468" s="47"/>
      <c r="AX468" s="47"/>
      <c r="AY468" s="47"/>
      <c r="AZ468" s="47"/>
      <c r="BA468" s="47"/>
      <c r="BB468" s="47"/>
      <c r="BC468" s="48"/>
    </row>
    <row r="469" spans="1:55" s="2" customFormat="1" ht="18" x14ac:dyDescent="0.2">
      <c r="A469" s="37">
        <v>443</v>
      </c>
      <c r="B469" s="37" t="s">
        <v>633</v>
      </c>
      <c r="C469" s="37" t="s">
        <v>634</v>
      </c>
      <c r="D469" s="37" t="str">
        <f>B469&amp;"(GD"&amp;H469&amp;"-HK2-2223)"&amp;Z469&amp;"."&amp;Y469</f>
        <v>KTE203(GD2-HK2-2223).6</v>
      </c>
      <c r="E469" s="38">
        <v>3</v>
      </c>
      <c r="F469" s="38">
        <v>45</v>
      </c>
      <c r="G469" s="38">
        <v>6</v>
      </c>
      <c r="H469" s="38">
        <v>2</v>
      </c>
      <c r="I469" s="30" t="s">
        <v>985</v>
      </c>
      <c r="J469" s="38" t="s">
        <v>1109</v>
      </c>
      <c r="K469" s="37">
        <v>31</v>
      </c>
      <c r="L469" s="39"/>
      <c r="M469" s="37" t="e">
        <f>VLOOKUP(K469,Sheet1!$A$8:$E$36,2,0)</f>
        <v>#N/A</v>
      </c>
      <c r="N469" s="37" t="str">
        <f>IFERROR(LEFT(VLOOKUP('2223_HK2_thoikhoabieu'!$K554,Sheet1!$A$2:$E$36,4,0),2),"Không xếp lịch")</f>
        <v>7</v>
      </c>
      <c r="O469" s="37">
        <v>3</v>
      </c>
      <c r="P469" s="37" t="str">
        <f>VLOOKUP(K469,Sheet1!$A$2:$E$36,3,0)</f>
        <v>Thứ 3(01-03)</v>
      </c>
      <c r="Q469" s="37"/>
      <c r="R469" s="38">
        <v>10</v>
      </c>
      <c r="S469" s="38">
        <v>61</v>
      </c>
      <c r="T469" s="38" t="s">
        <v>977</v>
      </c>
      <c r="U469" s="50" t="s">
        <v>959</v>
      </c>
      <c r="V469" s="37"/>
      <c r="W469" s="37" t="s">
        <v>1295</v>
      </c>
      <c r="X469" s="37" t="s">
        <v>1005</v>
      </c>
      <c r="Y469" s="37">
        <v>6</v>
      </c>
      <c r="Z469" s="40"/>
      <c r="AA469" s="49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6">
        <v>1</v>
      </c>
      <c r="AP469" s="46">
        <v>1</v>
      </c>
      <c r="AQ469" s="46">
        <v>1</v>
      </c>
      <c r="AR469" s="46">
        <v>1</v>
      </c>
      <c r="AS469" s="46">
        <v>1</v>
      </c>
      <c r="AT469" s="46">
        <v>1</v>
      </c>
      <c r="AU469" s="46">
        <v>1</v>
      </c>
      <c r="AV469" s="46">
        <v>1</v>
      </c>
      <c r="AW469" s="47"/>
      <c r="AX469" s="47"/>
      <c r="AY469" s="47"/>
      <c r="AZ469" s="47"/>
      <c r="BA469" s="47"/>
      <c r="BB469" s="47"/>
      <c r="BC469" s="48"/>
    </row>
    <row r="470" spans="1:55" s="2" customFormat="1" ht="18" x14ac:dyDescent="0.2">
      <c r="A470" s="37">
        <v>443</v>
      </c>
      <c r="B470" s="37" t="s">
        <v>633</v>
      </c>
      <c r="C470" s="37" t="s">
        <v>634</v>
      </c>
      <c r="D470" s="37" t="str">
        <f>B470&amp;"(GD"&amp;H470&amp;"-HK2-2223)"&amp;Z470&amp;"."&amp;Y470</f>
        <v>KTE203(GD2-HK2-2223).6</v>
      </c>
      <c r="E470" s="38">
        <v>3</v>
      </c>
      <c r="F470" s="38">
        <v>45</v>
      </c>
      <c r="G470" s="38">
        <v>6</v>
      </c>
      <c r="H470" s="38">
        <v>2</v>
      </c>
      <c r="I470" s="30" t="s">
        <v>985</v>
      </c>
      <c r="J470" s="38" t="s">
        <v>1109</v>
      </c>
      <c r="K470" s="37">
        <v>32</v>
      </c>
      <c r="L470" s="39" t="s">
        <v>988</v>
      </c>
      <c r="M470" s="37" t="str">
        <f>VLOOKUP(K470,Sheet1!$A$8:$E$36,2,0)</f>
        <v>5Ca2</v>
      </c>
      <c r="N470" s="37" t="str">
        <f>IFERROR(LEFT(VLOOKUP('2223_HK2_thoikhoabieu'!$K555,Sheet1!$A$2:$E$36,4,0),2),"Không xếp lịch")</f>
        <v>10</v>
      </c>
      <c r="O470" s="37">
        <v>3</v>
      </c>
      <c r="P470" s="37" t="str">
        <f>VLOOKUP(K470,Sheet1!$A$2:$E$36,3,0)</f>
        <v>Thứ 5(04-06)</v>
      </c>
      <c r="Q470" s="37"/>
      <c r="R470" s="38">
        <v>10</v>
      </c>
      <c r="S470" s="38">
        <v>61</v>
      </c>
      <c r="T470" s="38" t="s">
        <v>977</v>
      </c>
      <c r="U470" s="50" t="s">
        <v>959</v>
      </c>
      <c r="V470" s="37"/>
      <c r="W470" s="37" t="s">
        <v>1295</v>
      </c>
      <c r="X470" s="37" t="s">
        <v>1005</v>
      </c>
      <c r="Y470" s="37">
        <v>6</v>
      </c>
      <c r="Z470" s="40"/>
      <c r="AA470" s="49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6">
        <v>1</v>
      </c>
      <c r="AP470" s="46">
        <v>1</v>
      </c>
      <c r="AQ470" s="46">
        <v>1</v>
      </c>
      <c r="AR470" s="46">
        <v>1</v>
      </c>
      <c r="AS470" s="46">
        <v>1</v>
      </c>
      <c r="AT470" s="46">
        <v>1</v>
      </c>
      <c r="AU470" s="46">
        <v>1</v>
      </c>
      <c r="AV470" s="46"/>
      <c r="AW470" s="47"/>
      <c r="AX470" s="47"/>
      <c r="AY470" s="47"/>
      <c r="AZ470" s="47"/>
      <c r="BA470" s="47"/>
      <c r="BB470" s="47"/>
      <c r="BC470" s="48"/>
    </row>
    <row r="471" spans="1:55" s="2" customFormat="1" ht="45" x14ac:dyDescent="0.2">
      <c r="A471" s="37">
        <v>237</v>
      </c>
      <c r="B471" s="37" t="s">
        <v>636</v>
      </c>
      <c r="C471" s="37" t="s">
        <v>634</v>
      </c>
      <c r="D471" s="37" t="str">
        <f>B471&amp;"(GD"&amp;H471&amp;"-HK2-2223)"&amp;Z471&amp;"."&amp;Y471</f>
        <v>KTEF203(GD1-HK2-2223).1</v>
      </c>
      <c r="E471" s="38">
        <v>3</v>
      </c>
      <c r="F471" s="38">
        <v>45</v>
      </c>
      <c r="G471" s="38">
        <v>6</v>
      </c>
      <c r="H471" s="38">
        <v>1</v>
      </c>
      <c r="I471" s="30" t="s">
        <v>984</v>
      </c>
      <c r="J471" s="38" t="s">
        <v>1313</v>
      </c>
      <c r="K471" s="37">
        <v>41</v>
      </c>
      <c r="L471" s="39"/>
      <c r="M471" s="37" t="str">
        <f>VLOOKUP(K471,Sheet1!$A$8:$E$36,2,0)</f>
        <v>3Ca2</v>
      </c>
      <c r="N471" s="37" t="str">
        <f>IFERROR(LEFT(VLOOKUP('2223_HK2_thoikhoabieu'!$K746,Sheet1!$A$2:$E$36,4,0),2),"Không xếp lịch")</f>
        <v>7</v>
      </c>
      <c r="O471" s="37">
        <v>3</v>
      </c>
      <c r="P471" s="37" t="str">
        <f>VLOOKUP(K471,Sheet1!$A$2:$E$36,3,0)</f>
        <v>Thứ 3(04-06)</v>
      </c>
      <c r="Q471" s="37"/>
      <c r="R471" s="38">
        <v>1</v>
      </c>
      <c r="S471" s="38">
        <v>61</v>
      </c>
      <c r="T471" s="38" t="s">
        <v>976</v>
      </c>
      <c r="U471" s="50" t="s">
        <v>637</v>
      </c>
      <c r="V471" s="37" t="s">
        <v>1314</v>
      </c>
      <c r="W471" s="37" t="s">
        <v>1296</v>
      </c>
      <c r="X471" s="37" t="s">
        <v>1001</v>
      </c>
      <c r="Y471" s="37">
        <v>1</v>
      </c>
      <c r="Z471" s="40"/>
      <c r="AA471" s="49"/>
      <c r="AB471" s="47"/>
      <c r="AC471" s="47"/>
      <c r="AD471" s="47"/>
      <c r="AE471" s="47"/>
      <c r="AF471" s="47"/>
      <c r="AG471" s="47"/>
      <c r="AH471" s="47">
        <v>1</v>
      </c>
      <c r="AI471" s="47">
        <v>1</v>
      </c>
      <c r="AJ471" s="47">
        <v>1</v>
      </c>
      <c r="AK471" s="47">
        <v>1</v>
      </c>
      <c r="AL471" s="47">
        <v>1</v>
      </c>
      <c r="AM471" s="47">
        <v>1</v>
      </c>
      <c r="AN471" s="47">
        <v>1</v>
      </c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6"/>
      <c r="BC471" s="67"/>
    </row>
    <row r="472" spans="1:55" s="2" customFormat="1" ht="45" x14ac:dyDescent="0.2">
      <c r="A472" s="37">
        <v>237</v>
      </c>
      <c r="B472" s="37" t="s">
        <v>636</v>
      </c>
      <c r="C472" s="37" t="s">
        <v>634</v>
      </c>
      <c r="D472" s="37" t="str">
        <f>B472&amp;"(GD"&amp;H472&amp;"-HK2-2223)"&amp;Z472&amp;"."&amp;Y472</f>
        <v>KTEF203(GD1-HK2-2223).1</v>
      </c>
      <c r="E472" s="38">
        <v>3</v>
      </c>
      <c r="F472" s="38">
        <v>45</v>
      </c>
      <c r="G472" s="38">
        <v>6</v>
      </c>
      <c r="H472" s="38">
        <v>1</v>
      </c>
      <c r="I472" s="30" t="s">
        <v>984</v>
      </c>
      <c r="J472" s="38" t="s">
        <v>1313</v>
      </c>
      <c r="K472" s="37">
        <v>42</v>
      </c>
      <c r="L472" s="39" t="s">
        <v>988</v>
      </c>
      <c r="M472" s="37" t="str">
        <f>VLOOKUP(K472,Sheet1!$A$8:$E$36,2,0)</f>
        <v>6Ca1</v>
      </c>
      <c r="N472" s="37" t="str">
        <f>IFERROR(LEFT(VLOOKUP('2223_HK2_thoikhoabieu'!$K747,Sheet1!$A$2:$E$36,4,0),2),"Không xếp lịch")</f>
        <v>1</v>
      </c>
      <c r="O472" s="37">
        <v>3</v>
      </c>
      <c r="P472" s="37" t="str">
        <f>VLOOKUP(K472,Sheet1!$A$2:$E$36,3,0)</f>
        <v>Thứ 6(01-03)</v>
      </c>
      <c r="Q472" s="37"/>
      <c r="R472" s="38">
        <v>1</v>
      </c>
      <c r="S472" s="38">
        <v>61</v>
      </c>
      <c r="T472" s="38" t="s">
        <v>976</v>
      </c>
      <c r="U472" s="50" t="s">
        <v>637</v>
      </c>
      <c r="V472" s="37" t="s">
        <v>1314</v>
      </c>
      <c r="W472" s="37" t="s">
        <v>1296</v>
      </c>
      <c r="X472" s="37" t="s">
        <v>1001</v>
      </c>
      <c r="Y472" s="37">
        <v>1</v>
      </c>
      <c r="Z472" s="40"/>
      <c r="AA472" s="49"/>
      <c r="AB472" s="47"/>
      <c r="AC472" s="47"/>
      <c r="AD472" s="47"/>
      <c r="AE472" s="47"/>
      <c r="AF472" s="47"/>
      <c r="AG472" s="47"/>
      <c r="AH472" s="47">
        <v>1</v>
      </c>
      <c r="AI472" s="47">
        <v>1</v>
      </c>
      <c r="AJ472" s="47">
        <v>1</v>
      </c>
      <c r="AK472" s="47">
        <v>1</v>
      </c>
      <c r="AL472" s="47">
        <v>1</v>
      </c>
      <c r="AM472" s="47">
        <v>1</v>
      </c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6"/>
      <c r="BC472" s="67"/>
    </row>
    <row r="473" spans="1:55" s="2" customFormat="1" ht="36" x14ac:dyDescent="0.2">
      <c r="A473" s="37">
        <v>236</v>
      </c>
      <c r="B473" s="37" t="s">
        <v>635</v>
      </c>
      <c r="C473" s="37" t="s">
        <v>634</v>
      </c>
      <c r="D473" s="37" t="str">
        <f>B473&amp;"(GD"&amp;H473&amp;"-HK2-2223)"&amp;Z473&amp;"."&amp;Y473</f>
        <v>KTEH203(GD2-HK2-2223).1</v>
      </c>
      <c r="E473" s="38">
        <v>3</v>
      </c>
      <c r="F473" s="38">
        <v>45</v>
      </c>
      <c r="G473" s="38">
        <v>6</v>
      </c>
      <c r="H473" s="38">
        <v>2</v>
      </c>
      <c r="I473" s="30" t="s">
        <v>984</v>
      </c>
      <c r="J473" s="38" t="s">
        <v>1360</v>
      </c>
      <c r="K473" s="37">
        <v>11</v>
      </c>
      <c r="L473" s="39"/>
      <c r="M473" s="37" t="e">
        <f>VLOOKUP(K473,Sheet1!$A$8:$E$36,2,0)</f>
        <v>#N/A</v>
      </c>
      <c r="N473" s="37" t="str">
        <f>IFERROR(LEFT(VLOOKUP('2223_HK2_thoikhoabieu'!$K748,Sheet1!$A$2:$E$36,4,0),2),"Không xếp lịch")</f>
        <v>4</v>
      </c>
      <c r="O473" s="37">
        <v>3</v>
      </c>
      <c r="P473" s="37" t="str">
        <f>VLOOKUP(K473,Sheet1!$A$2:$E$36,3,0)</f>
        <v>Thứ 2(01-03)</v>
      </c>
      <c r="Q473" s="37" t="s">
        <v>1209</v>
      </c>
      <c r="R473" s="38">
        <v>1</v>
      </c>
      <c r="S473" s="38">
        <v>61</v>
      </c>
      <c r="T473" s="38" t="s">
        <v>976</v>
      </c>
      <c r="U473" s="50" t="s">
        <v>931</v>
      </c>
      <c r="V473" s="37" t="s">
        <v>1281</v>
      </c>
      <c r="W473" s="37" t="s">
        <v>1296</v>
      </c>
      <c r="X473" s="37" t="s">
        <v>1003</v>
      </c>
      <c r="Y473" s="37">
        <v>1</v>
      </c>
      <c r="Z473" s="40"/>
      <c r="AA473" s="49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6"/>
      <c r="AP473" s="46"/>
      <c r="AQ473" s="46">
        <v>1</v>
      </c>
      <c r="AR473" s="46">
        <v>1</v>
      </c>
      <c r="AS473" s="46">
        <v>1</v>
      </c>
      <c r="AT473" s="46">
        <v>1</v>
      </c>
      <c r="AU473" s="46">
        <v>1</v>
      </c>
      <c r="AV473" s="46">
        <v>1</v>
      </c>
      <c r="AW473" s="47">
        <v>1</v>
      </c>
      <c r="AX473" s="47">
        <v>1</v>
      </c>
      <c r="AY473" s="47"/>
      <c r="AZ473" s="47"/>
      <c r="BA473" s="47"/>
      <c r="BB473" s="47"/>
      <c r="BC473" s="48"/>
    </row>
    <row r="474" spans="1:55" s="2" customFormat="1" ht="36" x14ac:dyDescent="0.2">
      <c r="A474" s="37">
        <v>236</v>
      </c>
      <c r="B474" s="37" t="s">
        <v>635</v>
      </c>
      <c r="C474" s="37" t="s">
        <v>634</v>
      </c>
      <c r="D474" s="37" t="str">
        <f>B474&amp;"(GD"&amp;H474&amp;"-HK2-2223)"&amp;Z474&amp;"."&amp;Y474</f>
        <v>KTEH203(GD2-HK2-2223).1</v>
      </c>
      <c r="E474" s="38">
        <v>3</v>
      </c>
      <c r="F474" s="38">
        <v>45</v>
      </c>
      <c r="G474" s="38">
        <v>6</v>
      </c>
      <c r="H474" s="38">
        <v>2</v>
      </c>
      <c r="I474" s="30" t="s">
        <v>984</v>
      </c>
      <c r="J474" s="38" t="s">
        <v>1360</v>
      </c>
      <c r="K474" s="37">
        <v>12</v>
      </c>
      <c r="L474" s="39" t="s">
        <v>988</v>
      </c>
      <c r="M474" s="37" t="str">
        <f>VLOOKUP(K474,Sheet1!$A$8:$E$36,2,0)</f>
        <v>4Ca2</v>
      </c>
      <c r="N474" s="37" t="str">
        <f>IFERROR(LEFT(VLOOKUP('2223_HK2_thoikhoabieu'!$K749,Sheet1!$A$2:$E$36,4,0),2),"Không xếp lịch")</f>
        <v>7</v>
      </c>
      <c r="O474" s="37">
        <v>3</v>
      </c>
      <c r="P474" s="37" t="str">
        <f>VLOOKUP(K474,Sheet1!$A$2:$E$36,3,0)</f>
        <v>Thứ 4(04-06)</v>
      </c>
      <c r="Q474" s="37"/>
      <c r="R474" s="38">
        <v>1</v>
      </c>
      <c r="S474" s="38">
        <v>61</v>
      </c>
      <c r="T474" s="38" t="s">
        <v>976</v>
      </c>
      <c r="U474" s="50" t="s">
        <v>931</v>
      </c>
      <c r="V474" s="37" t="s">
        <v>1281</v>
      </c>
      <c r="W474" s="37" t="s">
        <v>1296</v>
      </c>
      <c r="X474" s="37" t="s">
        <v>1003</v>
      </c>
      <c r="Y474" s="37">
        <v>1</v>
      </c>
      <c r="Z474" s="40"/>
      <c r="AA474" s="49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6"/>
      <c r="AP474" s="46"/>
      <c r="AQ474" s="46">
        <v>1</v>
      </c>
      <c r="AR474" s="46">
        <v>1</v>
      </c>
      <c r="AS474" s="46">
        <v>1</v>
      </c>
      <c r="AT474" s="46">
        <v>1</v>
      </c>
      <c r="AU474" s="46">
        <v>1</v>
      </c>
      <c r="AV474" s="46">
        <v>1</v>
      </c>
      <c r="AW474" s="47">
        <v>1</v>
      </c>
      <c r="AX474" s="47"/>
      <c r="AY474" s="47"/>
      <c r="AZ474" s="47"/>
      <c r="BA474" s="47"/>
      <c r="BB474" s="47"/>
      <c r="BC474" s="48"/>
    </row>
    <row r="475" spans="1:55" s="2" customFormat="1" ht="45" x14ac:dyDescent="0.2">
      <c r="A475" s="37">
        <v>414</v>
      </c>
      <c r="B475" s="37" t="s">
        <v>639</v>
      </c>
      <c r="C475" s="37" t="s">
        <v>640</v>
      </c>
      <c r="D475" s="37" t="str">
        <f>B475&amp;"(GD"&amp;H475&amp;"-HK2-2223)"&amp;Z475&amp;"."&amp;Y475</f>
        <v>KTEE203(GD1-HK2-2223).2</v>
      </c>
      <c r="E475" s="38">
        <v>3</v>
      </c>
      <c r="F475" s="38">
        <v>45</v>
      </c>
      <c r="G475" s="38">
        <v>6</v>
      </c>
      <c r="H475" s="38">
        <v>1</v>
      </c>
      <c r="I475" s="30" t="s">
        <v>984</v>
      </c>
      <c r="J475" s="38" t="s">
        <v>1313</v>
      </c>
      <c r="K475" s="37">
        <v>21</v>
      </c>
      <c r="L475" s="39"/>
      <c r="M475" s="37" t="e">
        <f>VLOOKUP(K475,Sheet1!$A$8:$E$36,2,0)</f>
        <v>#N/A</v>
      </c>
      <c r="N475" s="37" t="str">
        <f>IFERROR(LEFT(VLOOKUP('2223_HK2_thoikhoabieu'!$K692,Sheet1!$A$2:$E$36,4,0),2),"Không xếp lịch")</f>
        <v>7</v>
      </c>
      <c r="O475" s="37">
        <v>3</v>
      </c>
      <c r="P475" s="37" t="str">
        <f>VLOOKUP(K475,Sheet1!$A$2:$E$36,3,0)</f>
        <v>Thứ 2(04-06)</v>
      </c>
      <c r="Q475" s="37"/>
      <c r="R475" s="38">
        <v>5</v>
      </c>
      <c r="S475" s="38">
        <v>61</v>
      </c>
      <c r="T475" s="38" t="s">
        <v>976</v>
      </c>
      <c r="U475" s="50" t="s">
        <v>922</v>
      </c>
      <c r="V475" s="37" t="s">
        <v>1314</v>
      </c>
      <c r="W475" s="37" t="s">
        <v>1296</v>
      </c>
      <c r="X475" s="37" t="s">
        <v>1003</v>
      </c>
      <c r="Y475" s="37">
        <v>2</v>
      </c>
      <c r="Z475" s="40"/>
      <c r="AA475" s="49"/>
      <c r="AB475" s="47"/>
      <c r="AC475" s="47"/>
      <c r="AD475" s="47"/>
      <c r="AE475" s="47"/>
      <c r="AF475" s="47"/>
      <c r="AG475" s="47"/>
      <c r="AH475" s="47">
        <v>1</v>
      </c>
      <c r="AI475" s="47">
        <v>1</v>
      </c>
      <c r="AJ475" s="47">
        <v>1</v>
      </c>
      <c r="AK475" s="47">
        <v>1</v>
      </c>
      <c r="AL475" s="47">
        <v>1</v>
      </c>
      <c r="AM475" s="47">
        <v>1</v>
      </c>
      <c r="AN475" s="47">
        <v>1</v>
      </c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8"/>
    </row>
    <row r="476" spans="1:55" s="2" customFormat="1" ht="45" x14ac:dyDescent="0.2">
      <c r="A476" s="37">
        <v>414</v>
      </c>
      <c r="B476" s="37" t="s">
        <v>639</v>
      </c>
      <c r="C476" s="37" t="s">
        <v>640</v>
      </c>
      <c r="D476" s="37" t="str">
        <f>B476&amp;"(GD"&amp;H476&amp;"-HK2-2223)"&amp;Z476&amp;"."&amp;Y476</f>
        <v>KTEE203(GD1-HK2-2223).2</v>
      </c>
      <c r="E476" s="38">
        <v>3</v>
      </c>
      <c r="F476" s="38">
        <v>45</v>
      </c>
      <c r="G476" s="38">
        <v>6</v>
      </c>
      <c r="H476" s="38">
        <v>1</v>
      </c>
      <c r="I476" s="30" t="s">
        <v>984</v>
      </c>
      <c r="J476" s="38" t="s">
        <v>1313</v>
      </c>
      <c r="K476" s="37">
        <v>22</v>
      </c>
      <c r="L476" s="39" t="s">
        <v>988</v>
      </c>
      <c r="M476" s="37" t="str">
        <f>VLOOKUP(K476,Sheet1!$A$8:$E$36,2,0)</f>
        <v>5Ca1</v>
      </c>
      <c r="N476" s="37" t="str">
        <f>IFERROR(LEFT(VLOOKUP('2223_HK2_thoikhoabieu'!$K693,Sheet1!$A$2:$E$36,4,0),2),"Không xếp lịch")</f>
        <v>10</v>
      </c>
      <c r="O476" s="37">
        <v>3</v>
      </c>
      <c r="P476" s="37" t="str">
        <f>VLOOKUP(K476,Sheet1!$A$2:$E$36,3,0)</f>
        <v>Thứ 5(01-03)</v>
      </c>
      <c r="Q476" s="37"/>
      <c r="R476" s="38">
        <v>5</v>
      </c>
      <c r="S476" s="38">
        <v>61</v>
      </c>
      <c r="T476" s="38" t="s">
        <v>976</v>
      </c>
      <c r="U476" s="50" t="s">
        <v>922</v>
      </c>
      <c r="V476" s="37" t="s">
        <v>1314</v>
      </c>
      <c r="W476" s="37" t="s">
        <v>1296</v>
      </c>
      <c r="X476" s="37" t="s">
        <v>1003</v>
      </c>
      <c r="Y476" s="37">
        <v>2</v>
      </c>
      <c r="Z476" s="40"/>
      <c r="AA476" s="49"/>
      <c r="AB476" s="47"/>
      <c r="AC476" s="47"/>
      <c r="AD476" s="47"/>
      <c r="AE476" s="47"/>
      <c r="AF476" s="47"/>
      <c r="AG476" s="47"/>
      <c r="AH476" s="47">
        <v>1</v>
      </c>
      <c r="AI476" s="47">
        <v>1</v>
      </c>
      <c r="AJ476" s="47">
        <v>1</v>
      </c>
      <c r="AK476" s="47">
        <v>1</v>
      </c>
      <c r="AL476" s="47">
        <v>1</v>
      </c>
      <c r="AM476" s="47">
        <v>1</v>
      </c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8"/>
    </row>
    <row r="477" spans="1:55" s="2" customFormat="1" ht="45" x14ac:dyDescent="0.2">
      <c r="A477" s="37">
        <v>414</v>
      </c>
      <c r="B477" s="37" t="s">
        <v>639</v>
      </c>
      <c r="C477" s="37" t="s">
        <v>640</v>
      </c>
      <c r="D477" s="37" t="str">
        <f>B477&amp;"(GD"&amp;H477&amp;"-HK2-2223)"&amp;Z477&amp;"."&amp;Y477</f>
        <v>KTEE203(GD1-HK2-2223).4</v>
      </c>
      <c r="E477" s="38">
        <v>3</v>
      </c>
      <c r="F477" s="38">
        <v>45</v>
      </c>
      <c r="G477" s="38">
        <v>6</v>
      </c>
      <c r="H477" s="38">
        <v>1</v>
      </c>
      <c r="I477" s="30" t="s">
        <v>984</v>
      </c>
      <c r="J477" s="38" t="s">
        <v>1313</v>
      </c>
      <c r="K477" s="37">
        <v>11</v>
      </c>
      <c r="L477" s="39"/>
      <c r="M477" s="37" t="e">
        <f>VLOOKUP(K477,Sheet1!$A$8:$E$36,2,0)</f>
        <v>#N/A</v>
      </c>
      <c r="N477" s="37" t="str">
        <f>IFERROR(LEFT(VLOOKUP('2223_HK2_thoikhoabieu'!$K694,Sheet1!$A$2:$E$36,4,0),2),"Không xếp lịch")</f>
        <v>10</v>
      </c>
      <c r="O477" s="37">
        <v>3</v>
      </c>
      <c r="P477" s="37" t="str">
        <f>VLOOKUP(K477,Sheet1!$A$2:$E$36,3,0)</f>
        <v>Thứ 2(01-03)</v>
      </c>
      <c r="Q477" s="37" t="s">
        <v>1207</v>
      </c>
      <c r="R477" s="38">
        <v>5</v>
      </c>
      <c r="S477" s="38">
        <v>61</v>
      </c>
      <c r="T477" s="38" t="s">
        <v>976</v>
      </c>
      <c r="U477" s="50" t="s">
        <v>865</v>
      </c>
      <c r="V477" s="37" t="s">
        <v>1314</v>
      </c>
      <c r="W477" s="37" t="s">
        <v>1296</v>
      </c>
      <c r="X477" s="37" t="s">
        <v>1003</v>
      </c>
      <c r="Y477" s="37">
        <v>4</v>
      </c>
      <c r="Z477" s="40"/>
      <c r="AA477" s="49"/>
      <c r="AB477" s="47"/>
      <c r="AC477" s="47"/>
      <c r="AD477" s="47"/>
      <c r="AE477" s="47"/>
      <c r="AF477" s="47"/>
      <c r="AG477" s="47"/>
      <c r="AH477" s="47">
        <v>1</v>
      </c>
      <c r="AI477" s="47">
        <v>1</v>
      </c>
      <c r="AJ477" s="47">
        <v>1</v>
      </c>
      <c r="AK477" s="47">
        <v>1</v>
      </c>
      <c r="AL477" s="47">
        <v>1</v>
      </c>
      <c r="AM477" s="47">
        <v>1</v>
      </c>
      <c r="AN477" s="47">
        <v>1</v>
      </c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8"/>
    </row>
    <row r="478" spans="1:55" s="2" customFormat="1" ht="45" x14ac:dyDescent="0.2">
      <c r="A478" s="37">
        <v>414</v>
      </c>
      <c r="B478" s="37" t="s">
        <v>639</v>
      </c>
      <c r="C478" s="37" t="s">
        <v>640</v>
      </c>
      <c r="D478" s="37" t="str">
        <f>B478&amp;"(GD"&amp;H478&amp;"-HK2-2223)"&amp;Z478&amp;"."&amp;Y478</f>
        <v>KTEE203(GD1-HK2-2223).4</v>
      </c>
      <c r="E478" s="38">
        <v>3</v>
      </c>
      <c r="F478" s="38">
        <v>45</v>
      </c>
      <c r="G478" s="38">
        <v>6</v>
      </c>
      <c r="H478" s="38">
        <v>1</v>
      </c>
      <c r="I478" s="30" t="s">
        <v>984</v>
      </c>
      <c r="J478" s="38" t="s">
        <v>1313</v>
      </c>
      <c r="K478" s="37">
        <v>12</v>
      </c>
      <c r="L478" s="39" t="s">
        <v>988</v>
      </c>
      <c r="M478" s="37" t="str">
        <f>VLOOKUP(K478,Sheet1!$A$8:$E$36,2,0)</f>
        <v>4Ca2</v>
      </c>
      <c r="N478" s="37" t="str">
        <f>IFERROR(LEFT(VLOOKUP('2223_HK2_thoikhoabieu'!$K695,Sheet1!$A$2:$E$36,4,0),2),"Không xếp lịch")</f>
        <v>7</v>
      </c>
      <c r="O478" s="37">
        <v>3</v>
      </c>
      <c r="P478" s="37" t="str">
        <f>VLOOKUP(K478,Sheet1!$A$2:$E$36,3,0)</f>
        <v>Thứ 4(04-06)</v>
      </c>
      <c r="Q478" s="37"/>
      <c r="R478" s="38">
        <v>5</v>
      </c>
      <c r="S478" s="38">
        <v>61</v>
      </c>
      <c r="T478" s="38" t="s">
        <v>976</v>
      </c>
      <c r="U478" s="50" t="s">
        <v>865</v>
      </c>
      <c r="V478" s="37" t="s">
        <v>1314</v>
      </c>
      <c r="W478" s="37" t="s">
        <v>1296</v>
      </c>
      <c r="X478" s="37" t="s">
        <v>1003</v>
      </c>
      <c r="Y478" s="37">
        <v>4</v>
      </c>
      <c r="Z478" s="40"/>
      <c r="AA478" s="49"/>
      <c r="AB478" s="47"/>
      <c r="AC478" s="47"/>
      <c r="AD478" s="47"/>
      <c r="AE478" s="47"/>
      <c r="AF478" s="47"/>
      <c r="AG478" s="47"/>
      <c r="AH478" s="47">
        <v>1</v>
      </c>
      <c r="AI478" s="47">
        <v>1</v>
      </c>
      <c r="AJ478" s="47">
        <v>1</v>
      </c>
      <c r="AK478" s="47">
        <v>1</v>
      </c>
      <c r="AL478" s="47">
        <v>1</v>
      </c>
      <c r="AM478" s="47">
        <v>1</v>
      </c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8"/>
    </row>
    <row r="479" spans="1:55" s="2" customFormat="1" ht="18" x14ac:dyDescent="0.2">
      <c r="A479" s="37">
        <v>414</v>
      </c>
      <c r="B479" s="37" t="s">
        <v>639</v>
      </c>
      <c r="C479" s="37" t="s">
        <v>640</v>
      </c>
      <c r="D479" s="37" t="str">
        <f>B479&amp;"(GD"&amp;H479&amp;"-HK2-2223)"&amp;Z479&amp;"."&amp;Y479</f>
        <v>KTEE203(GD2-HK2-2223).1</v>
      </c>
      <c r="E479" s="38">
        <v>3</v>
      </c>
      <c r="F479" s="38">
        <v>45</v>
      </c>
      <c r="G479" s="38">
        <v>6</v>
      </c>
      <c r="H479" s="38">
        <v>2</v>
      </c>
      <c r="I479" s="30" t="s">
        <v>984</v>
      </c>
      <c r="J479" s="38" t="s">
        <v>1109</v>
      </c>
      <c r="K479" s="37">
        <v>33</v>
      </c>
      <c r="L479" s="39"/>
      <c r="M479" s="37" t="e">
        <f>VLOOKUP(K479,Sheet1!$A$8:$E$36,2,0)</f>
        <v>#N/A</v>
      </c>
      <c r="N479" s="37" t="str">
        <f>IFERROR(LEFT(VLOOKUP('2223_HK2_thoikhoabieu'!$K696,Sheet1!$A$2:$E$36,4,0),2),"Không xếp lịch")</f>
        <v>1</v>
      </c>
      <c r="O479" s="37">
        <v>3</v>
      </c>
      <c r="P479" s="37" t="str">
        <f>VLOOKUP(K479,Sheet1!$A$2:$E$36,3,0)</f>
        <v>Thứ 2(07-09)</v>
      </c>
      <c r="Q479" s="37"/>
      <c r="R479" s="38">
        <v>5</v>
      </c>
      <c r="S479" s="38">
        <v>61</v>
      </c>
      <c r="T479" s="38" t="s">
        <v>976</v>
      </c>
      <c r="U479" s="50" t="s">
        <v>921</v>
      </c>
      <c r="V479" s="37"/>
      <c r="W479" s="37" t="s">
        <v>1296</v>
      </c>
      <c r="X479" s="37" t="s">
        <v>1003</v>
      </c>
      <c r="Y479" s="37">
        <v>1</v>
      </c>
      <c r="Z479" s="40"/>
      <c r="AA479" s="49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6">
        <v>1</v>
      </c>
      <c r="AP479" s="46">
        <v>1</v>
      </c>
      <c r="AQ479" s="46">
        <v>1</v>
      </c>
      <c r="AR479" s="46">
        <v>1</v>
      </c>
      <c r="AS479" s="46">
        <v>1</v>
      </c>
      <c r="AT479" s="46">
        <v>1</v>
      </c>
      <c r="AU479" s="46">
        <v>1</v>
      </c>
      <c r="AV479" s="46">
        <v>1</v>
      </c>
      <c r="AW479" s="47"/>
      <c r="AX479" s="47"/>
      <c r="AY479" s="47"/>
      <c r="AZ479" s="47"/>
      <c r="BA479" s="47"/>
      <c r="BB479" s="47"/>
      <c r="BC479" s="48"/>
    </row>
    <row r="480" spans="1:55" s="2" customFormat="1" ht="18" x14ac:dyDescent="0.2">
      <c r="A480" s="37">
        <v>414</v>
      </c>
      <c r="B480" s="37" t="s">
        <v>639</v>
      </c>
      <c r="C480" s="37" t="s">
        <v>640</v>
      </c>
      <c r="D480" s="37" t="str">
        <f>B480&amp;"(GD"&amp;H480&amp;"-HK2-2223)"&amp;Z480&amp;"."&amp;Y480</f>
        <v>KTEE203(GD2-HK2-2223).1</v>
      </c>
      <c r="E480" s="38">
        <v>3</v>
      </c>
      <c r="F480" s="38">
        <v>45</v>
      </c>
      <c r="G480" s="38">
        <v>6</v>
      </c>
      <c r="H480" s="38">
        <v>2</v>
      </c>
      <c r="I480" s="30" t="s">
        <v>984</v>
      </c>
      <c r="J480" s="38" t="s">
        <v>1109</v>
      </c>
      <c r="K480" s="37">
        <v>34</v>
      </c>
      <c r="L480" s="39" t="s">
        <v>988</v>
      </c>
      <c r="M480" s="37" t="str">
        <f>VLOOKUP(K480,Sheet1!$A$8:$E$36,2,0)</f>
        <v>4Ca4</v>
      </c>
      <c r="N480" s="37" t="str">
        <f>IFERROR(LEFT(VLOOKUP('2223_HK2_thoikhoabieu'!$K697,Sheet1!$A$2:$E$36,4,0),2),"Không xếp lịch")</f>
        <v>4</v>
      </c>
      <c r="O480" s="37">
        <v>3</v>
      </c>
      <c r="P480" s="37" t="str">
        <f>VLOOKUP(K480,Sheet1!$A$2:$E$36,3,0)</f>
        <v>Thứ 4(10-12)</v>
      </c>
      <c r="Q480" s="37"/>
      <c r="R480" s="38">
        <v>5</v>
      </c>
      <c r="S480" s="38">
        <v>61</v>
      </c>
      <c r="T480" s="38" t="s">
        <v>976</v>
      </c>
      <c r="U480" s="50" t="s">
        <v>921</v>
      </c>
      <c r="V480" s="37"/>
      <c r="W480" s="37" t="s">
        <v>1296</v>
      </c>
      <c r="X480" s="37" t="s">
        <v>1003</v>
      </c>
      <c r="Y480" s="37">
        <v>1</v>
      </c>
      <c r="Z480" s="40"/>
      <c r="AA480" s="49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6">
        <v>1</v>
      </c>
      <c r="AP480" s="46">
        <v>1</v>
      </c>
      <c r="AQ480" s="46">
        <v>1</v>
      </c>
      <c r="AR480" s="46">
        <v>1</v>
      </c>
      <c r="AS480" s="46">
        <v>1</v>
      </c>
      <c r="AT480" s="46">
        <v>1</v>
      </c>
      <c r="AU480" s="46">
        <v>1</v>
      </c>
      <c r="AV480" s="46"/>
      <c r="AW480" s="47"/>
      <c r="AX480" s="47"/>
      <c r="AY480" s="47"/>
      <c r="AZ480" s="47"/>
      <c r="BA480" s="47"/>
      <c r="BB480" s="47"/>
      <c r="BC480" s="48"/>
    </row>
    <row r="481" spans="1:55" s="2" customFormat="1" ht="30" x14ac:dyDescent="0.2">
      <c r="A481" s="37">
        <v>414</v>
      </c>
      <c r="B481" s="37" t="s">
        <v>639</v>
      </c>
      <c r="C481" s="37" t="s">
        <v>640</v>
      </c>
      <c r="D481" s="37" t="str">
        <f>B481&amp;"(GD"&amp;H481&amp;"-HK2-2223)"&amp;Z481&amp;"."&amp;Y481</f>
        <v>KTEE203(GD2-HK2-2223).3</v>
      </c>
      <c r="E481" s="38">
        <v>3</v>
      </c>
      <c r="F481" s="38">
        <v>45</v>
      </c>
      <c r="G481" s="38">
        <v>6</v>
      </c>
      <c r="H481" s="38">
        <v>2</v>
      </c>
      <c r="I481" s="30" t="s">
        <v>984</v>
      </c>
      <c r="J481" s="38" t="s">
        <v>1109</v>
      </c>
      <c r="K481" s="37">
        <v>13</v>
      </c>
      <c r="L481" s="39"/>
      <c r="M481" s="37" t="str">
        <f>VLOOKUP(K481,Sheet1!$A$8:$E$36,2,0)</f>
        <v>3Ca4</v>
      </c>
      <c r="N481" s="37" t="str">
        <f>IFERROR(LEFT(VLOOKUP('2223_HK2_thoikhoabieu'!$K698,Sheet1!$A$2:$E$36,4,0),2),"Không xếp lịch")</f>
        <v>7</v>
      </c>
      <c r="O481" s="37">
        <v>3</v>
      </c>
      <c r="P481" s="37" t="str">
        <f>VLOOKUP(K481,Sheet1!$A$2:$E$36,3,0)</f>
        <v>Thứ 3(10-12)</v>
      </c>
      <c r="Q481" s="37"/>
      <c r="R481" s="38">
        <v>5</v>
      </c>
      <c r="S481" s="38">
        <v>61</v>
      </c>
      <c r="T481" s="38" t="s">
        <v>976</v>
      </c>
      <c r="U481" s="50" t="s">
        <v>923</v>
      </c>
      <c r="V481" s="37" t="s">
        <v>1246</v>
      </c>
      <c r="W481" s="37" t="s">
        <v>1296</v>
      </c>
      <c r="X481" s="37" t="s">
        <v>1003</v>
      </c>
      <c r="Y481" s="37">
        <v>3</v>
      </c>
      <c r="Z481" s="40"/>
      <c r="AA481" s="49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6">
        <v>1</v>
      </c>
      <c r="AP481" s="46">
        <v>1</v>
      </c>
      <c r="AQ481" s="46">
        <v>1</v>
      </c>
      <c r="AR481" s="46">
        <v>1</v>
      </c>
      <c r="AS481" s="46">
        <v>1</v>
      </c>
      <c r="AT481" s="46">
        <v>1</v>
      </c>
      <c r="AU481" s="46">
        <v>1</v>
      </c>
      <c r="AV481" s="46">
        <v>1</v>
      </c>
      <c r="AW481" s="47"/>
      <c r="AX481" s="47"/>
      <c r="AY481" s="47"/>
      <c r="AZ481" s="47"/>
      <c r="BA481" s="47"/>
      <c r="BB481" s="47"/>
      <c r="BC481" s="48"/>
    </row>
    <row r="482" spans="1:55" s="2" customFormat="1" ht="30" x14ac:dyDescent="0.2">
      <c r="A482" s="37">
        <v>414</v>
      </c>
      <c r="B482" s="37" t="s">
        <v>639</v>
      </c>
      <c r="C482" s="37" t="s">
        <v>640</v>
      </c>
      <c r="D482" s="37" t="str">
        <f>B482&amp;"(GD"&amp;H482&amp;"-HK2-2223)"&amp;Z482&amp;"."&amp;Y482</f>
        <v>KTEE203(GD2-HK2-2223).3</v>
      </c>
      <c r="E482" s="38">
        <v>3</v>
      </c>
      <c r="F482" s="38">
        <v>45</v>
      </c>
      <c r="G482" s="38">
        <v>6</v>
      </c>
      <c r="H482" s="38">
        <v>2</v>
      </c>
      <c r="I482" s="30" t="s">
        <v>984</v>
      </c>
      <c r="J482" s="38" t="s">
        <v>1109</v>
      </c>
      <c r="K482" s="37">
        <v>14</v>
      </c>
      <c r="L482" s="39" t="s">
        <v>988</v>
      </c>
      <c r="M482" s="37" t="str">
        <f>VLOOKUP(K482,Sheet1!$A$8:$E$36,2,0)</f>
        <v>6Ca3</v>
      </c>
      <c r="N482" s="37" t="str">
        <f>IFERROR(LEFT(VLOOKUP('2223_HK2_thoikhoabieu'!$K699,Sheet1!$A$2:$E$36,4,0),2),"Không xếp lịch")</f>
        <v>10</v>
      </c>
      <c r="O482" s="37">
        <v>3</v>
      </c>
      <c r="P482" s="37" t="str">
        <f>VLOOKUP(K482,Sheet1!$A$2:$E$36,3,0)</f>
        <v>Thứ 6(07-09)</v>
      </c>
      <c r="Q482" s="37"/>
      <c r="R482" s="38">
        <v>5</v>
      </c>
      <c r="S482" s="38">
        <v>61</v>
      </c>
      <c r="T482" s="38" t="s">
        <v>976</v>
      </c>
      <c r="U482" s="50" t="s">
        <v>923</v>
      </c>
      <c r="V482" s="37" t="s">
        <v>1246</v>
      </c>
      <c r="W482" s="37" t="s">
        <v>1296</v>
      </c>
      <c r="X482" s="37" t="s">
        <v>1003</v>
      </c>
      <c r="Y482" s="37">
        <v>3</v>
      </c>
      <c r="Z482" s="40"/>
      <c r="AA482" s="49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6">
        <v>1</v>
      </c>
      <c r="AP482" s="46">
        <v>1</v>
      </c>
      <c r="AQ482" s="46">
        <v>1</v>
      </c>
      <c r="AR482" s="46">
        <v>1</v>
      </c>
      <c r="AS482" s="46">
        <v>1</v>
      </c>
      <c r="AT482" s="46">
        <v>1</v>
      </c>
      <c r="AU482" s="46">
        <v>1</v>
      </c>
      <c r="AV482" s="46"/>
      <c r="AW482" s="47"/>
      <c r="AX482" s="47"/>
      <c r="AY482" s="47"/>
      <c r="AZ482" s="47"/>
      <c r="BA482" s="47"/>
      <c r="BB482" s="47"/>
      <c r="BC482" s="48"/>
    </row>
    <row r="483" spans="1:55" s="2" customFormat="1" ht="30" x14ac:dyDescent="0.2">
      <c r="A483" s="37">
        <v>414</v>
      </c>
      <c r="B483" s="37" t="s">
        <v>639</v>
      </c>
      <c r="C483" s="37" t="s">
        <v>640</v>
      </c>
      <c r="D483" s="37" t="str">
        <f>B483&amp;"(GD"&amp;H483&amp;"-HK2-2223)"&amp;Z483&amp;"."&amp;Y483</f>
        <v>KTEE203(GD2-HK2-2223).5</v>
      </c>
      <c r="E483" s="38">
        <v>3</v>
      </c>
      <c r="F483" s="38">
        <v>45</v>
      </c>
      <c r="G483" s="38">
        <v>6</v>
      </c>
      <c r="H483" s="38">
        <v>2</v>
      </c>
      <c r="I483" s="30" t="s">
        <v>984</v>
      </c>
      <c r="J483" s="38" t="s">
        <v>1109</v>
      </c>
      <c r="K483" s="37">
        <v>33</v>
      </c>
      <c r="L483" s="39"/>
      <c r="M483" s="37" t="e">
        <f>VLOOKUP(K483,Sheet1!$A$8:$E$36,2,0)</f>
        <v>#N/A</v>
      </c>
      <c r="N483" s="37" t="str">
        <f>IFERROR(LEFT(VLOOKUP('2223_HK2_thoikhoabieu'!$K700,Sheet1!$A$2:$E$36,4,0),2),"Không xếp lịch")</f>
        <v>4</v>
      </c>
      <c r="O483" s="37">
        <v>3</v>
      </c>
      <c r="P483" s="37" t="str">
        <f>VLOOKUP(K483,Sheet1!$A$2:$E$36,3,0)</f>
        <v>Thứ 2(07-09)</v>
      </c>
      <c r="Q483" s="37"/>
      <c r="R483" s="38">
        <v>5</v>
      </c>
      <c r="S483" s="38">
        <v>61</v>
      </c>
      <c r="T483" s="38" t="s">
        <v>976</v>
      </c>
      <c r="U483" s="50" t="s">
        <v>915</v>
      </c>
      <c r="V483" s="37" t="s">
        <v>1246</v>
      </c>
      <c r="W483" s="37" t="s">
        <v>1296</v>
      </c>
      <c r="X483" s="37" t="s">
        <v>1003</v>
      </c>
      <c r="Y483" s="37">
        <v>5</v>
      </c>
      <c r="Z483" s="40"/>
      <c r="AA483" s="49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6">
        <v>1</v>
      </c>
      <c r="AP483" s="46">
        <v>1</v>
      </c>
      <c r="AQ483" s="46">
        <v>1</v>
      </c>
      <c r="AR483" s="46">
        <v>1</v>
      </c>
      <c r="AS483" s="46">
        <v>1</v>
      </c>
      <c r="AT483" s="46">
        <v>1</v>
      </c>
      <c r="AU483" s="46">
        <v>1</v>
      </c>
      <c r="AV483" s="46">
        <v>1</v>
      </c>
      <c r="AW483" s="47"/>
      <c r="AX483" s="47"/>
      <c r="AY483" s="47"/>
      <c r="AZ483" s="47"/>
      <c r="BA483" s="47"/>
      <c r="BB483" s="46"/>
      <c r="BC483" s="67"/>
    </row>
    <row r="484" spans="1:55" s="2" customFormat="1" ht="30" x14ac:dyDescent="0.2">
      <c r="A484" s="37">
        <v>414</v>
      </c>
      <c r="B484" s="37" t="s">
        <v>639</v>
      </c>
      <c r="C484" s="37" t="s">
        <v>640</v>
      </c>
      <c r="D484" s="37" t="str">
        <f>B484&amp;"(GD"&amp;H484&amp;"-HK2-2223)"&amp;Z484&amp;"."&amp;Y484</f>
        <v>KTEE203(GD2-HK2-2223).5</v>
      </c>
      <c r="E484" s="38">
        <v>3</v>
      </c>
      <c r="F484" s="38">
        <v>45</v>
      </c>
      <c r="G484" s="38">
        <v>6</v>
      </c>
      <c r="H484" s="38">
        <v>2</v>
      </c>
      <c r="I484" s="30" t="s">
        <v>984</v>
      </c>
      <c r="J484" s="38" t="s">
        <v>1109</v>
      </c>
      <c r="K484" s="37">
        <v>34</v>
      </c>
      <c r="L484" s="39" t="s">
        <v>988</v>
      </c>
      <c r="M484" s="37" t="str">
        <f>VLOOKUP(K484,Sheet1!$A$8:$E$36,2,0)</f>
        <v>4Ca4</v>
      </c>
      <c r="N484" s="37" t="str">
        <f>IFERROR(LEFT(VLOOKUP('2223_HK2_thoikhoabieu'!$K701,Sheet1!$A$2:$E$36,4,0),2),"Không xếp lịch")</f>
        <v>1</v>
      </c>
      <c r="O484" s="37">
        <v>3</v>
      </c>
      <c r="P484" s="37" t="str">
        <f>VLOOKUP(K484,Sheet1!$A$2:$E$36,3,0)</f>
        <v>Thứ 4(10-12)</v>
      </c>
      <c r="Q484" s="37"/>
      <c r="R484" s="38">
        <v>5</v>
      </c>
      <c r="S484" s="38">
        <v>61</v>
      </c>
      <c r="T484" s="38" t="s">
        <v>976</v>
      </c>
      <c r="U484" s="50" t="s">
        <v>915</v>
      </c>
      <c r="V484" s="37" t="s">
        <v>1246</v>
      </c>
      <c r="W484" s="37" t="s">
        <v>1296</v>
      </c>
      <c r="X484" s="37" t="s">
        <v>1003</v>
      </c>
      <c r="Y484" s="37">
        <v>5</v>
      </c>
      <c r="Z484" s="40"/>
      <c r="AA484" s="49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6">
        <v>1</v>
      </c>
      <c r="AP484" s="46">
        <v>1</v>
      </c>
      <c r="AQ484" s="46">
        <v>1</v>
      </c>
      <c r="AR484" s="46">
        <v>1</v>
      </c>
      <c r="AS484" s="46">
        <v>1</v>
      </c>
      <c r="AT484" s="46">
        <v>1</v>
      </c>
      <c r="AU484" s="46">
        <v>1</v>
      </c>
      <c r="AV484" s="46"/>
      <c r="AW484" s="47"/>
      <c r="AX484" s="47"/>
      <c r="AY484" s="47"/>
      <c r="AZ484" s="47"/>
      <c r="BA484" s="47"/>
      <c r="BB484" s="46"/>
      <c r="BC484" s="67"/>
    </row>
    <row r="485" spans="1:55" s="2" customFormat="1" ht="30" x14ac:dyDescent="0.2">
      <c r="A485" s="37">
        <v>325</v>
      </c>
      <c r="B485" s="37" t="s">
        <v>641</v>
      </c>
      <c r="C485" s="37" t="s">
        <v>642</v>
      </c>
      <c r="D485" s="37" t="str">
        <f>B485&amp;"(GD"&amp;H485&amp;"-HK2-2223)"&amp;Z485&amp;"."&amp;Y485</f>
        <v>KTE202(GD1+2-HK2-2223).1</v>
      </c>
      <c r="E485" s="38">
        <v>3</v>
      </c>
      <c r="F485" s="38">
        <v>45</v>
      </c>
      <c r="G485" s="38">
        <v>3</v>
      </c>
      <c r="H485" s="38" t="s">
        <v>734</v>
      </c>
      <c r="I485" s="30" t="s">
        <v>985</v>
      </c>
      <c r="J485" s="38" t="s">
        <v>1300</v>
      </c>
      <c r="K485" s="37">
        <v>41</v>
      </c>
      <c r="L485" s="39"/>
      <c r="M485" s="37" t="str">
        <f>VLOOKUP(K485,Sheet1!$A$8:$E$36,2,0)</f>
        <v>3Ca2</v>
      </c>
      <c r="N485" s="37" t="str">
        <f>IFERROR(LEFT(VLOOKUP('2223_HK2_thoikhoabieu'!$K534,Sheet1!$A$2:$E$36,4,0),2),"Không xếp lịch")</f>
        <v>10</v>
      </c>
      <c r="O485" s="37">
        <v>3</v>
      </c>
      <c r="P485" s="37" t="str">
        <f>VLOOKUP(K485,Sheet1!$A$2:$E$36,3,0)</f>
        <v>Thứ 3(04-06)</v>
      </c>
      <c r="Q485" s="37"/>
      <c r="R485" s="38">
        <v>2</v>
      </c>
      <c r="S485" s="38">
        <v>61</v>
      </c>
      <c r="T485" s="38" t="s">
        <v>977</v>
      </c>
      <c r="U485" s="50" t="s">
        <v>948</v>
      </c>
      <c r="V485" s="37" t="s">
        <v>1305</v>
      </c>
      <c r="W485" s="37" t="s">
        <v>1297</v>
      </c>
      <c r="X485" s="37" t="s">
        <v>1005</v>
      </c>
      <c r="Y485" s="37">
        <v>1</v>
      </c>
      <c r="Z485" s="40"/>
      <c r="AA485" s="49"/>
      <c r="AB485" s="47"/>
      <c r="AC485" s="47"/>
      <c r="AD485" s="47"/>
      <c r="AE485" s="47">
        <v>1</v>
      </c>
      <c r="AF485" s="47">
        <v>1</v>
      </c>
      <c r="AG485" s="47">
        <v>1</v>
      </c>
      <c r="AH485" s="47"/>
      <c r="AI485" s="47"/>
      <c r="AJ485" s="47"/>
      <c r="AK485" s="47">
        <v>1</v>
      </c>
      <c r="AL485" s="47">
        <v>1</v>
      </c>
      <c r="AM485" s="47">
        <v>1</v>
      </c>
      <c r="AN485" s="47">
        <v>1</v>
      </c>
      <c r="AO485" s="47">
        <v>1</v>
      </c>
      <c r="AP485" s="47">
        <v>1</v>
      </c>
      <c r="AQ485" s="47">
        <v>1</v>
      </c>
      <c r="AR485" s="47">
        <v>1</v>
      </c>
      <c r="AS485" s="47">
        <v>1</v>
      </c>
      <c r="AT485" s="47">
        <v>1</v>
      </c>
      <c r="AU485" s="47">
        <v>1</v>
      </c>
      <c r="AV485" s="47">
        <v>1</v>
      </c>
      <c r="AW485" s="47"/>
      <c r="AX485" s="47"/>
      <c r="AY485" s="47"/>
      <c r="AZ485" s="47"/>
      <c r="BA485" s="47"/>
      <c r="BB485" s="47"/>
      <c r="BC485" s="48"/>
    </row>
    <row r="486" spans="1:55" s="2" customFormat="1" ht="30" x14ac:dyDescent="0.2">
      <c r="A486" s="37">
        <v>325</v>
      </c>
      <c r="B486" s="37" t="s">
        <v>641</v>
      </c>
      <c r="C486" s="37" t="s">
        <v>642</v>
      </c>
      <c r="D486" s="37" t="str">
        <f>B486&amp;"(GD"&amp;H486&amp;"-HK2-2223)"&amp;Z486&amp;"."&amp;Y486</f>
        <v>KTE202(GD1+2-HK2-2223).2</v>
      </c>
      <c r="E486" s="38">
        <v>3</v>
      </c>
      <c r="F486" s="38">
        <v>45</v>
      </c>
      <c r="G486" s="38">
        <v>3</v>
      </c>
      <c r="H486" s="38" t="s">
        <v>734</v>
      </c>
      <c r="I486" s="30" t="s">
        <v>985</v>
      </c>
      <c r="J486" s="38" t="s">
        <v>1300</v>
      </c>
      <c r="K486" s="37">
        <v>42</v>
      </c>
      <c r="L486" s="39"/>
      <c r="M486" s="37" t="str">
        <f>VLOOKUP(K486,Sheet1!$A$8:$E$36,2,0)</f>
        <v>6Ca1</v>
      </c>
      <c r="N486" s="37" t="str">
        <f>IFERROR(LEFT(VLOOKUP('2223_HK2_thoikhoabieu'!$K535,Sheet1!$A$2:$E$36,4,0),2),"Không xếp lịch")</f>
        <v>1</v>
      </c>
      <c r="O486" s="37">
        <v>3</v>
      </c>
      <c r="P486" s="37" t="str">
        <f>VLOOKUP(K486,Sheet1!$A$2:$E$36,3,0)</f>
        <v>Thứ 6(01-03)</v>
      </c>
      <c r="Q486" s="37"/>
      <c r="R486" s="38">
        <v>2</v>
      </c>
      <c r="S486" s="38">
        <v>61</v>
      </c>
      <c r="T486" s="38" t="s">
        <v>977</v>
      </c>
      <c r="U486" s="50" t="s">
        <v>949</v>
      </c>
      <c r="V486" s="37" t="s">
        <v>1305</v>
      </c>
      <c r="W486" s="37" t="s">
        <v>1297</v>
      </c>
      <c r="X486" s="37" t="s">
        <v>1005</v>
      </c>
      <c r="Y486" s="37">
        <v>2</v>
      </c>
      <c r="Z486" s="40"/>
      <c r="AA486" s="49"/>
      <c r="AB486" s="47"/>
      <c r="AC486" s="47"/>
      <c r="AD486" s="47"/>
      <c r="AE486" s="47">
        <v>1</v>
      </c>
      <c r="AF486" s="47">
        <v>1</v>
      </c>
      <c r="AG486" s="47">
        <v>1</v>
      </c>
      <c r="AH486" s="47"/>
      <c r="AI486" s="47"/>
      <c r="AJ486" s="47"/>
      <c r="AK486" s="47">
        <v>1</v>
      </c>
      <c r="AL486" s="47">
        <v>1</v>
      </c>
      <c r="AM486" s="47">
        <v>1</v>
      </c>
      <c r="AN486" s="47">
        <v>1</v>
      </c>
      <c r="AO486" s="47">
        <v>1</v>
      </c>
      <c r="AP486" s="47">
        <v>1</v>
      </c>
      <c r="AQ486" s="47">
        <v>1</v>
      </c>
      <c r="AR486" s="47">
        <v>1</v>
      </c>
      <c r="AS486" s="47">
        <v>1</v>
      </c>
      <c r="AT486" s="47">
        <v>1</v>
      </c>
      <c r="AU486" s="47">
        <v>1</v>
      </c>
      <c r="AV486" s="47">
        <v>1</v>
      </c>
      <c r="AW486" s="47"/>
      <c r="AX486" s="47"/>
      <c r="AY486" s="47"/>
      <c r="AZ486" s="46"/>
      <c r="BA486" s="46"/>
      <c r="BB486" s="46"/>
      <c r="BC486" s="67"/>
    </row>
    <row r="487" spans="1:55" s="2" customFormat="1" ht="30" x14ac:dyDescent="0.2">
      <c r="A487" s="37">
        <v>238</v>
      </c>
      <c r="B487" s="37" t="s">
        <v>643</v>
      </c>
      <c r="C487" s="37" t="s">
        <v>642</v>
      </c>
      <c r="D487" s="37" t="str">
        <f>B487&amp;"(GD"&amp;H487&amp;"-HK2-2223)"&amp;Z487&amp;"."&amp;Y487</f>
        <v>KTEE202(GD1+2-HK2-2223).1</v>
      </c>
      <c r="E487" s="38">
        <v>3</v>
      </c>
      <c r="F487" s="38">
        <v>45</v>
      </c>
      <c r="G487" s="38">
        <v>3</v>
      </c>
      <c r="H487" s="38" t="s">
        <v>734</v>
      </c>
      <c r="I487" s="30" t="s">
        <v>984</v>
      </c>
      <c r="J487" s="38" t="s">
        <v>1304</v>
      </c>
      <c r="K487" s="37">
        <v>24</v>
      </c>
      <c r="L487" s="39"/>
      <c r="M487" s="37" t="str">
        <f>VLOOKUP(K487,Sheet1!$A$8:$E$36,2,0)</f>
        <v>6Ca4</v>
      </c>
      <c r="N487" s="37" t="str">
        <f>IFERROR(LEFT(VLOOKUP('2223_HK2_thoikhoabieu'!$K691,Sheet1!$A$2:$E$36,4,0),2),"Không xếp lịch")</f>
        <v>1</v>
      </c>
      <c r="O487" s="37">
        <v>3</v>
      </c>
      <c r="P487" s="37" t="str">
        <f>VLOOKUP(K487,Sheet1!$A$2:$E$36,3,0)</f>
        <v>Thứ 6(10-12)</v>
      </c>
      <c r="Q487" s="37"/>
      <c r="R487" s="38">
        <v>1</v>
      </c>
      <c r="S487" s="38">
        <v>61</v>
      </c>
      <c r="T487" s="38" t="s">
        <v>976</v>
      </c>
      <c r="U487" s="50" t="s">
        <v>924</v>
      </c>
      <c r="V487" s="37" t="s">
        <v>1305</v>
      </c>
      <c r="W487" s="37" t="s">
        <v>1296</v>
      </c>
      <c r="X487" s="37" t="s">
        <v>1003</v>
      </c>
      <c r="Y487" s="37">
        <v>1</v>
      </c>
      <c r="Z487" s="40"/>
      <c r="AA487" s="49"/>
      <c r="AB487" s="47"/>
      <c r="AC487" s="47"/>
      <c r="AD487" s="47"/>
      <c r="AE487" s="47"/>
      <c r="AF487" s="47"/>
      <c r="AG487" s="47"/>
      <c r="AH487" s="47">
        <v>1</v>
      </c>
      <c r="AI487" s="47">
        <v>1</v>
      </c>
      <c r="AJ487" s="47">
        <v>1</v>
      </c>
      <c r="AK487" s="47">
        <v>1</v>
      </c>
      <c r="AL487" s="47">
        <v>1</v>
      </c>
      <c r="AM487" s="47">
        <v>1</v>
      </c>
      <c r="AN487" s="47">
        <v>1</v>
      </c>
      <c r="AO487" s="47">
        <v>1</v>
      </c>
      <c r="AP487" s="47">
        <v>1</v>
      </c>
      <c r="AQ487" s="47">
        <v>1</v>
      </c>
      <c r="AR487" s="47">
        <v>1</v>
      </c>
      <c r="AS487" s="47">
        <v>1</v>
      </c>
      <c r="AT487" s="47">
        <v>1</v>
      </c>
      <c r="AU487" s="47">
        <v>1</v>
      </c>
      <c r="AV487" s="47">
        <v>1</v>
      </c>
      <c r="AW487" s="47"/>
      <c r="AX487" s="47"/>
      <c r="AY487" s="47"/>
      <c r="AZ487" s="47"/>
      <c r="BA487" s="47"/>
      <c r="BB487" s="47"/>
      <c r="BC487" s="48"/>
    </row>
    <row r="488" spans="1:55" s="2" customFormat="1" ht="18" x14ac:dyDescent="0.2">
      <c r="A488" s="37">
        <v>326</v>
      </c>
      <c r="B488" s="37" t="s">
        <v>644</v>
      </c>
      <c r="C488" s="37" t="s">
        <v>645</v>
      </c>
      <c r="D488" s="37" t="str">
        <f>B488&amp;"(GD"&amp;H488&amp;"-HK2-2223)"&amp;Z488&amp;"."&amp;Y488</f>
        <v>KTE204(GD2-HK2-2223).1</v>
      </c>
      <c r="E488" s="38">
        <v>3</v>
      </c>
      <c r="F488" s="38">
        <v>45</v>
      </c>
      <c r="G488" s="38">
        <v>6</v>
      </c>
      <c r="H488" s="38">
        <v>2</v>
      </c>
      <c r="I488" s="30" t="s">
        <v>985</v>
      </c>
      <c r="J488" s="38" t="s">
        <v>1109</v>
      </c>
      <c r="K488" s="37">
        <v>13</v>
      </c>
      <c r="L488" s="39"/>
      <c r="M488" s="37" t="str">
        <f>VLOOKUP(K488,Sheet1!$A$8:$E$36,2,0)</f>
        <v>3Ca4</v>
      </c>
      <c r="N488" s="37" t="str">
        <f>IFERROR(LEFT(VLOOKUP('2223_HK2_thoikhoabieu'!$K558,Sheet1!$A$2:$E$36,4,0),2),"Không xếp lịch")</f>
        <v>7</v>
      </c>
      <c r="O488" s="37">
        <v>3</v>
      </c>
      <c r="P488" s="37" t="str">
        <f>VLOOKUP(K488,Sheet1!$A$2:$E$36,3,0)</f>
        <v>Thứ 3(10-12)</v>
      </c>
      <c r="Q488" s="37"/>
      <c r="R488" s="38">
        <v>2</v>
      </c>
      <c r="S488" s="38">
        <v>61</v>
      </c>
      <c r="T488" s="38" t="s">
        <v>977</v>
      </c>
      <c r="U488" s="50" t="s">
        <v>948</v>
      </c>
      <c r="V488" s="37"/>
      <c r="W488" s="37" t="s">
        <v>1297</v>
      </c>
      <c r="X488" s="37" t="s">
        <v>1005</v>
      </c>
      <c r="Y488" s="37">
        <v>1</v>
      </c>
      <c r="Z488" s="40"/>
      <c r="AA488" s="45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>
        <v>1</v>
      </c>
      <c r="AP488" s="46">
        <v>1</v>
      </c>
      <c r="AQ488" s="46">
        <v>1</v>
      </c>
      <c r="AR488" s="46">
        <v>1</v>
      </c>
      <c r="AS488" s="46">
        <v>1</v>
      </c>
      <c r="AT488" s="46">
        <v>1</v>
      </c>
      <c r="AU488" s="46">
        <v>1</v>
      </c>
      <c r="AV488" s="46">
        <v>1</v>
      </c>
      <c r="AW488" s="46"/>
      <c r="AX488" s="46"/>
      <c r="AY488" s="46"/>
      <c r="AZ488" s="46"/>
      <c r="BA488" s="46"/>
      <c r="BB488" s="47"/>
      <c r="BC488" s="48"/>
    </row>
    <row r="489" spans="1:55" s="2" customFormat="1" ht="18" x14ac:dyDescent="0.2">
      <c r="A489" s="37">
        <v>326</v>
      </c>
      <c r="B489" s="37" t="s">
        <v>644</v>
      </c>
      <c r="C489" s="37" t="s">
        <v>645</v>
      </c>
      <c r="D489" s="37" t="str">
        <f>B489&amp;"(GD"&amp;H489&amp;"-HK2-2223)"&amp;Z489&amp;"."&amp;Y489</f>
        <v>KTE204(GD2-HK2-2223).1</v>
      </c>
      <c r="E489" s="38">
        <v>3</v>
      </c>
      <c r="F489" s="38">
        <v>45</v>
      </c>
      <c r="G489" s="38">
        <v>6</v>
      </c>
      <c r="H489" s="38">
        <v>2</v>
      </c>
      <c r="I489" s="30" t="s">
        <v>985</v>
      </c>
      <c r="J489" s="38" t="s">
        <v>1109</v>
      </c>
      <c r="K489" s="37">
        <v>14</v>
      </c>
      <c r="L489" s="39" t="s">
        <v>988</v>
      </c>
      <c r="M489" s="37" t="str">
        <f>VLOOKUP(K489,Sheet1!$A$8:$E$36,2,0)</f>
        <v>6Ca3</v>
      </c>
      <c r="N489" s="37" t="str">
        <f>IFERROR(LEFT(VLOOKUP('2223_HK2_thoikhoabieu'!$K559,Sheet1!$A$2:$E$36,4,0),2),"Không xếp lịch")</f>
        <v>10</v>
      </c>
      <c r="O489" s="37">
        <v>3</v>
      </c>
      <c r="P489" s="37" t="str">
        <f>VLOOKUP(K489,Sheet1!$A$2:$E$36,3,0)</f>
        <v>Thứ 6(07-09)</v>
      </c>
      <c r="Q489" s="37"/>
      <c r="R489" s="38">
        <v>2</v>
      </c>
      <c r="S489" s="38">
        <v>61</v>
      </c>
      <c r="T489" s="38" t="s">
        <v>977</v>
      </c>
      <c r="U489" s="50" t="s">
        <v>948</v>
      </c>
      <c r="V489" s="37"/>
      <c r="W489" s="37" t="s">
        <v>1297</v>
      </c>
      <c r="X489" s="37" t="s">
        <v>1005</v>
      </c>
      <c r="Y489" s="37">
        <v>1</v>
      </c>
      <c r="Z489" s="40"/>
      <c r="AA489" s="45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>
        <v>1</v>
      </c>
      <c r="AP489" s="46">
        <v>1</v>
      </c>
      <c r="AQ489" s="46">
        <v>1</v>
      </c>
      <c r="AR489" s="46">
        <v>1</v>
      </c>
      <c r="AS489" s="46">
        <v>1</v>
      </c>
      <c r="AT489" s="46">
        <v>1</v>
      </c>
      <c r="AU489" s="46">
        <v>1</v>
      </c>
      <c r="AV489" s="46"/>
      <c r="AW489" s="46"/>
      <c r="AX489" s="46"/>
      <c r="AY489" s="46"/>
      <c r="AZ489" s="46"/>
      <c r="BA489" s="46"/>
      <c r="BB489" s="47"/>
      <c r="BC489" s="48"/>
    </row>
    <row r="490" spans="1:55" s="2" customFormat="1" ht="18" x14ac:dyDescent="0.2">
      <c r="A490" s="37">
        <v>326</v>
      </c>
      <c r="B490" s="37" t="s">
        <v>644</v>
      </c>
      <c r="C490" s="37" t="s">
        <v>645</v>
      </c>
      <c r="D490" s="37" t="str">
        <f>B490&amp;"(GD"&amp;H490&amp;"-HK2-2223)"&amp;Z490&amp;"."&amp;Y490</f>
        <v>KTE204(GD2-HK2-2223).2</v>
      </c>
      <c r="E490" s="38">
        <v>3</v>
      </c>
      <c r="F490" s="38">
        <v>45</v>
      </c>
      <c r="G490" s="38">
        <v>6</v>
      </c>
      <c r="H490" s="38">
        <v>2</v>
      </c>
      <c r="I490" s="30" t="s">
        <v>985</v>
      </c>
      <c r="J490" s="38" t="s">
        <v>1109</v>
      </c>
      <c r="K490" s="37">
        <v>21</v>
      </c>
      <c r="L490" s="39"/>
      <c r="M490" s="37" t="e">
        <f>VLOOKUP(K490,Sheet1!$A$8:$E$36,2,0)</f>
        <v>#N/A</v>
      </c>
      <c r="N490" s="37" t="str">
        <f>IFERROR(LEFT(VLOOKUP('2223_HK2_thoikhoabieu'!$K560,Sheet1!$A$2:$E$36,4,0),2),"Không xếp lịch")</f>
        <v>4</v>
      </c>
      <c r="O490" s="37">
        <v>3</v>
      </c>
      <c r="P490" s="37" t="str">
        <f>VLOOKUP(K490,Sheet1!$A$2:$E$36,3,0)</f>
        <v>Thứ 2(04-06)</v>
      </c>
      <c r="Q490" s="37"/>
      <c r="R490" s="38">
        <v>2</v>
      </c>
      <c r="S490" s="38">
        <v>61</v>
      </c>
      <c r="T490" s="38" t="s">
        <v>977</v>
      </c>
      <c r="U490" s="50" t="s">
        <v>949</v>
      </c>
      <c r="V490" s="37"/>
      <c r="W490" s="37" t="s">
        <v>1297</v>
      </c>
      <c r="X490" s="37" t="s">
        <v>1005</v>
      </c>
      <c r="Y490" s="37">
        <v>2</v>
      </c>
      <c r="Z490" s="40"/>
      <c r="AA490" s="45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>
        <v>1</v>
      </c>
      <c r="AP490" s="46">
        <v>1</v>
      </c>
      <c r="AQ490" s="46">
        <v>1</v>
      </c>
      <c r="AR490" s="46">
        <v>1</v>
      </c>
      <c r="AS490" s="46">
        <v>1</v>
      </c>
      <c r="AT490" s="46">
        <v>1</v>
      </c>
      <c r="AU490" s="46">
        <v>1</v>
      </c>
      <c r="AV490" s="46">
        <v>1</v>
      </c>
      <c r="AW490" s="46"/>
      <c r="AX490" s="46"/>
      <c r="AY490" s="46"/>
      <c r="AZ490" s="46"/>
      <c r="BA490" s="46"/>
      <c r="BB490" s="47"/>
      <c r="BC490" s="48"/>
    </row>
    <row r="491" spans="1:55" s="2" customFormat="1" ht="18" x14ac:dyDescent="0.2">
      <c r="A491" s="37">
        <v>326</v>
      </c>
      <c r="B491" s="37" t="s">
        <v>644</v>
      </c>
      <c r="C491" s="37" t="s">
        <v>645</v>
      </c>
      <c r="D491" s="37" t="str">
        <f>B491&amp;"(GD"&amp;H491&amp;"-HK2-2223)"&amp;Z491&amp;"."&amp;Y491</f>
        <v>KTE204(GD2-HK2-2223).2</v>
      </c>
      <c r="E491" s="38">
        <v>3</v>
      </c>
      <c r="F491" s="38">
        <v>45</v>
      </c>
      <c r="G491" s="38">
        <v>6</v>
      </c>
      <c r="H491" s="38">
        <v>2</v>
      </c>
      <c r="I491" s="30" t="s">
        <v>985</v>
      </c>
      <c r="J491" s="38" t="s">
        <v>1109</v>
      </c>
      <c r="K491" s="37">
        <v>22</v>
      </c>
      <c r="L491" s="39" t="s">
        <v>988</v>
      </c>
      <c r="M491" s="37" t="str">
        <f>VLOOKUP(K491,Sheet1!$A$8:$E$36,2,0)</f>
        <v>5Ca1</v>
      </c>
      <c r="N491" s="37" t="str">
        <f>IFERROR(LEFT(VLOOKUP('2223_HK2_thoikhoabieu'!$K561,Sheet1!$A$2:$E$36,4,0),2),"Không xếp lịch")</f>
        <v>1</v>
      </c>
      <c r="O491" s="37">
        <v>3</v>
      </c>
      <c r="P491" s="37" t="str">
        <f>VLOOKUP(K491,Sheet1!$A$2:$E$36,3,0)</f>
        <v>Thứ 5(01-03)</v>
      </c>
      <c r="Q491" s="37"/>
      <c r="R491" s="38">
        <v>2</v>
      </c>
      <c r="S491" s="38">
        <v>61</v>
      </c>
      <c r="T491" s="38" t="s">
        <v>977</v>
      </c>
      <c r="U491" s="50" t="s">
        <v>949</v>
      </c>
      <c r="V491" s="37"/>
      <c r="W491" s="37" t="s">
        <v>1297</v>
      </c>
      <c r="X491" s="37" t="s">
        <v>1005</v>
      </c>
      <c r="Y491" s="37">
        <v>2</v>
      </c>
      <c r="Z491" s="40"/>
      <c r="AA491" s="45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>
        <v>1</v>
      </c>
      <c r="AP491" s="46">
        <v>1</v>
      </c>
      <c r="AQ491" s="46">
        <v>1</v>
      </c>
      <c r="AR491" s="46">
        <v>1</v>
      </c>
      <c r="AS491" s="46">
        <v>1</v>
      </c>
      <c r="AT491" s="46">
        <v>1</v>
      </c>
      <c r="AU491" s="46">
        <v>1</v>
      </c>
      <c r="AV491" s="46"/>
      <c r="AW491" s="46"/>
      <c r="AX491" s="46"/>
      <c r="AY491" s="46"/>
      <c r="AZ491" s="46"/>
      <c r="BA491" s="46"/>
      <c r="BB491" s="46"/>
      <c r="BC491" s="67"/>
    </row>
    <row r="492" spans="1:55" s="2" customFormat="1" ht="30" x14ac:dyDescent="0.2">
      <c r="A492" s="37">
        <v>348</v>
      </c>
      <c r="B492" s="39" t="s">
        <v>130</v>
      </c>
      <c r="C492" s="39" t="s">
        <v>129</v>
      </c>
      <c r="D492" s="37" t="str">
        <f>B492&amp;"(GD"&amp;H492&amp;"-HK2-2223)"&amp;Z492&amp;"."&amp;Y492</f>
        <v>KTE402(GD1-HK2-2223).2</v>
      </c>
      <c r="E492" s="38">
        <v>3</v>
      </c>
      <c r="F492" s="38">
        <v>45</v>
      </c>
      <c r="G492" s="38">
        <v>6</v>
      </c>
      <c r="H492" s="38">
        <v>1</v>
      </c>
      <c r="I492" s="30"/>
      <c r="J492" s="38" t="s">
        <v>1183</v>
      </c>
      <c r="K492" s="37">
        <v>51</v>
      </c>
      <c r="L492" s="39"/>
      <c r="M492" s="37" t="str">
        <f>VLOOKUP(K492,Sheet1!$A$8:$E$36,2,0)</f>
        <v>4Ca1</v>
      </c>
      <c r="N492" s="37" t="str">
        <f>IFERROR(LEFT(VLOOKUP('2223_HK2_thoikhoabieu'!$K661,Sheet1!$A$2:$E$36,4,0),2),"Không xếp lịch")</f>
        <v>4</v>
      </c>
      <c r="O492" s="37">
        <v>100</v>
      </c>
      <c r="P492" s="37" t="str">
        <f>VLOOKUP(K492,Sheet1!$A$2:$E$36,3,0)</f>
        <v>Thứ 4(01-03)</v>
      </c>
      <c r="Q492" s="37"/>
      <c r="R492" s="38">
        <v>3</v>
      </c>
      <c r="S492" s="38">
        <v>60</v>
      </c>
      <c r="T492" s="38" t="s">
        <v>977</v>
      </c>
      <c r="U492" s="37" t="s">
        <v>104</v>
      </c>
      <c r="V492" s="37"/>
      <c r="W492" s="37"/>
      <c r="X492" s="37" t="s">
        <v>1005</v>
      </c>
      <c r="Y492" s="37">
        <v>2</v>
      </c>
      <c r="Z492" s="40"/>
      <c r="AA492" s="45">
        <v>1</v>
      </c>
      <c r="AB492" s="46"/>
      <c r="AC492" s="46"/>
      <c r="AD492" s="46"/>
      <c r="AE492" s="46">
        <v>1</v>
      </c>
      <c r="AF492" s="46">
        <v>1</v>
      </c>
      <c r="AG492" s="46">
        <v>1</v>
      </c>
      <c r="AH492" s="46">
        <v>1</v>
      </c>
      <c r="AI492" s="46">
        <v>1</v>
      </c>
      <c r="AJ492" s="46">
        <v>1</v>
      </c>
      <c r="AK492" s="46">
        <v>1</v>
      </c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7"/>
      <c r="BC492" s="48"/>
    </row>
    <row r="493" spans="1:55" s="2" customFormat="1" ht="30" x14ac:dyDescent="0.2">
      <c r="A493" s="37">
        <v>348</v>
      </c>
      <c r="B493" s="39" t="s">
        <v>130</v>
      </c>
      <c r="C493" s="39" t="s">
        <v>129</v>
      </c>
      <c r="D493" s="37" t="str">
        <f>B493&amp;"(GD"&amp;H493&amp;"-HK2-2223)"&amp;Z493&amp;"."&amp;Y493</f>
        <v>KTE402(GD1-HK2-2223).2</v>
      </c>
      <c r="E493" s="38">
        <v>3</v>
      </c>
      <c r="F493" s="38">
        <v>45</v>
      </c>
      <c r="G493" s="38">
        <v>6</v>
      </c>
      <c r="H493" s="38">
        <v>1</v>
      </c>
      <c r="I493" s="30"/>
      <c r="J493" s="38" t="s">
        <v>1183</v>
      </c>
      <c r="K493" s="37">
        <v>52</v>
      </c>
      <c r="L493" s="39" t="s">
        <v>988</v>
      </c>
      <c r="M493" s="37" t="str">
        <f>VLOOKUP(K493,Sheet1!$A$8:$E$36,2,0)</f>
        <v>6Ca2</v>
      </c>
      <c r="N493" s="37" t="str">
        <f>IFERROR(LEFT(VLOOKUP('2223_HK2_thoikhoabieu'!$K662,Sheet1!$A$2:$E$36,4,0),2),"Không xếp lịch")</f>
        <v>10</v>
      </c>
      <c r="O493" s="37">
        <v>100</v>
      </c>
      <c r="P493" s="37" t="str">
        <f>VLOOKUP(K493,Sheet1!$A$2:$E$36,3,0)</f>
        <v>Thứ 6(04-06)</v>
      </c>
      <c r="Q493" s="37"/>
      <c r="R493" s="38">
        <v>3</v>
      </c>
      <c r="S493" s="38">
        <v>60</v>
      </c>
      <c r="T493" s="38" t="s">
        <v>977</v>
      </c>
      <c r="U493" s="37" t="s">
        <v>104</v>
      </c>
      <c r="V493" s="37"/>
      <c r="W493" s="37"/>
      <c r="X493" s="37" t="s">
        <v>1005</v>
      </c>
      <c r="Y493" s="37">
        <v>2</v>
      </c>
      <c r="Z493" s="40"/>
      <c r="AA493" s="45">
        <v>1</v>
      </c>
      <c r="AB493" s="46"/>
      <c r="AC493" s="46"/>
      <c r="AD493" s="46"/>
      <c r="AE493" s="46">
        <v>1</v>
      </c>
      <c r="AF493" s="46">
        <v>1</v>
      </c>
      <c r="AG493" s="46">
        <v>1</v>
      </c>
      <c r="AH493" s="46">
        <v>1</v>
      </c>
      <c r="AI493" s="46">
        <v>1</v>
      </c>
      <c r="AJ493" s="46">
        <v>1</v>
      </c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7"/>
      <c r="BC493" s="48"/>
    </row>
    <row r="494" spans="1:55" s="2" customFormat="1" ht="16" x14ac:dyDescent="0.2">
      <c r="A494" s="37">
        <v>348</v>
      </c>
      <c r="B494" s="39" t="s">
        <v>130</v>
      </c>
      <c r="C494" s="39" t="s">
        <v>129</v>
      </c>
      <c r="D494" s="37" t="str">
        <f>B494&amp;"(GD"&amp;H494&amp;"-HK2-2223)"&amp;Z494&amp;"."&amp;Y494</f>
        <v>KTE402(GD2-HK2-2223).1</v>
      </c>
      <c r="E494" s="38">
        <v>3</v>
      </c>
      <c r="F494" s="38">
        <v>45</v>
      </c>
      <c r="G494" s="38">
        <v>6</v>
      </c>
      <c r="H494" s="38">
        <v>2</v>
      </c>
      <c r="I494" s="30"/>
      <c r="J494" s="38" t="s">
        <v>1109</v>
      </c>
      <c r="K494" s="37">
        <v>23</v>
      </c>
      <c r="L494" s="39"/>
      <c r="M494" s="37" t="str">
        <f>VLOOKUP(K494,Sheet1!$A$8:$E$36,2,0)</f>
        <v>4Ca3</v>
      </c>
      <c r="N494" s="37" t="str">
        <f>IFERROR(LEFT(VLOOKUP('2223_HK2_thoikhoabieu'!$K663,Sheet1!$A$2:$E$36,4,0),2),"Không xếp lịch")</f>
        <v>7</v>
      </c>
      <c r="O494" s="37">
        <v>100</v>
      </c>
      <c r="P494" s="37" t="str">
        <f>VLOOKUP(K494,Sheet1!$A$2:$E$36,3,0)</f>
        <v>Thứ 4(07-09)</v>
      </c>
      <c r="Q494" s="37"/>
      <c r="R494" s="38">
        <v>3</v>
      </c>
      <c r="S494" s="38">
        <v>60</v>
      </c>
      <c r="T494" s="38" t="s">
        <v>977</v>
      </c>
      <c r="U494" s="37" t="s">
        <v>1010</v>
      </c>
      <c r="V494" s="37"/>
      <c r="W494" s="37"/>
      <c r="X494" s="37" t="s">
        <v>1005</v>
      </c>
      <c r="Y494" s="37">
        <v>1</v>
      </c>
      <c r="Z494" s="40"/>
      <c r="AA494" s="45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>
        <v>1</v>
      </c>
      <c r="AP494" s="46">
        <v>1</v>
      </c>
      <c r="AQ494" s="46">
        <v>1</v>
      </c>
      <c r="AR494" s="46">
        <v>1</v>
      </c>
      <c r="AS494" s="46">
        <v>1</v>
      </c>
      <c r="AT494" s="46">
        <v>1</v>
      </c>
      <c r="AU494" s="46">
        <v>1</v>
      </c>
      <c r="AV494" s="46">
        <v>1</v>
      </c>
      <c r="AW494" s="46"/>
      <c r="AX494" s="46"/>
      <c r="AY494" s="46"/>
      <c r="AZ494" s="46"/>
      <c r="BA494" s="46"/>
      <c r="BB494" s="47"/>
      <c r="BC494" s="48"/>
    </row>
    <row r="495" spans="1:55" s="2" customFormat="1" ht="16" x14ac:dyDescent="0.2">
      <c r="A495" s="37">
        <v>348</v>
      </c>
      <c r="B495" s="39" t="s">
        <v>130</v>
      </c>
      <c r="C495" s="39" t="s">
        <v>129</v>
      </c>
      <c r="D495" s="37" t="str">
        <f>B495&amp;"(GD"&amp;H495&amp;"-HK2-2223)"&amp;Z495&amp;"."&amp;Y495</f>
        <v>KTE402(GD2-HK2-2223).1</v>
      </c>
      <c r="E495" s="38">
        <v>3</v>
      </c>
      <c r="F495" s="38">
        <v>45</v>
      </c>
      <c r="G495" s="38">
        <v>6</v>
      </c>
      <c r="H495" s="38">
        <v>2</v>
      </c>
      <c r="I495" s="30"/>
      <c r="J495" s="38" t="s">
        <v>1109</v>
      </c>
      <c r="K495" s="37">
        <v>24</v>
      </c>
      <c r="L495" s="39" t="s">
        <v>988</v>
      </c>
      <c r="M495" s="37" t="str">
        <f>VLOOKUP(K495,Sheet1!$A$8:$E$36,2,0)</f>
        <v>6Ca4</v>
      </c>
      <c r="N495" s="37" t="str">
        <f>IFERROR(LEFT(VLOOKUP('2223_HK2_thoikhoabieu'!$K664,Sheet1!$A$2:$E$36,4,0),2),"Không xếp lịch")</f>
        <v>7</v>
      </c>
      <c r="O495" s="37">
        <v>100</v>
      </c>
      <c r="P495" s="37" t="str">
        <f>VLOOKUP(K495,Sheet1!$A$2:$E$36,3,0)</f>
        <v>Thứ 6(10-12)</v>
      </c>
      <c r="Q495" s="37"/>
      <c r="R495" s="38">
        <v>3</v>
      </c>
      <c r="S495" s="38">
        <v>60</v>
      </c>
      <c r="T495" s="38" t="s">
        <v>977</v>
      </c>
      <c r="U495" s="37" t="s">
        <v>1010</v>
      </c>
      <c r="V495" s="37"/>
      <c r="W495" s="37"/>
      <c r="X495" s="37" t="s">
        <v>1005</v>
      </c>
      <c r="Y495" s="37">
        <v>1</v>
      </c>
      <c r="Z495" s="40"/>
      <c r="AA495" s="45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>
        <v>1</v>
      </c>
      <c r="AP495" s="46">
        <v>1</v>
      </c>
      <c r="AQ495" s="46">
        <v>1</v>
      </c>
      <c r="AR495" s="46">
        <v>1</v>
      </c>
      <c r="AS495" s="46">
        <v>1</v>
      </c>
      <c r="AT495" s="46">
        <v>1</v>
      </c>
      <c r="AU495" s="46">
        <v>1</v>
      </c>
      <c r="AV495" s="46"/>
      <c r="AW495" s="46"/>
      <c r="AX495" s="46"/>
      <c r="AY495" s="46"/>
      <c r="AZ495" s="46"/>
      <c r="BA495" s="46"/>
      <c r="BB495" s="47"/>
      <c r="BC495" s="48"/>
    </row>
    <row r="496" spans="1:55" s="2" customFormat="1" ht="16" x14ac:dyDescent="0.2">
      <c r="A496" s="37">
        <v>348</v>
      </c>
      <c r="B496" s="39" t="s">
        <v>130</v>
      </c>
      <c r="C496" s="39" t="s">
        <v>129</v>
      </c>
      <c r="D496" s="37" t="str">
        <f>B496&amp;"(GD"&amp;H496&amp;"-HK2-2223)"&amp;Z496&amp;"."&amp;Y496</f>
        <v>KTE402(GD2-HK2-2223).3</v>
      </c>
      <c r="E496" s="38">
        <v>3</v>
      </c>
      <c r="F496" s="38">
        <v>45</v>
      </c>
      <c r="G496" s="38">
        <v>6</v>
      </c>
      <c r="H496" s="38">
        <v>2</v>
      </c>
      <c r="I496" s="30"/>
      <c r="J496" s="38" t="s">
        <v>1109</v>
      </c>
      <c r="K496" s="37">
        <v>53</v>
      </c>
      <c r="L496" s="39"/>
      <c r="M496" s="37" t="str">
        <f>VLOOKUP(K496,Sheet1!$A$8:$E$36,2,0)</f>
        <v>3Ca3</v>
      </c>
      <c r="N496" s="37" t="str">
        <f>IFERROR(LEFT(VLOOKUP('2223_HK2_thoikhoabieu'!$K665,Sheet1!$A$2:$E$36,4,0),2),"Không xếp lịch")</f>
        <v>10</v>
      </c>
      <c r="O496" s="37">
        <v>100</v>
      </c>
      <c r="P496" s="37" t="str">
        <f>VLOOKUP(K496,Sheet1!$A$2:$E$36,3,0)</f>
        <v>Thứ 3(07-09)</v>
      </c>
      <c r="Q496" s="37"/>
      <c r="R496" s="38">
        <v>3</v>
      </c>
      <c r="S496" s="38">
        <v>60</v>
      </c>
      <c r="T496" s="38" t="s">
        <v>977</v>
      </c>
      <c r="U496" s="37" t="s">
        <v>104</v>
      </c>
      <c r="V496" s="37"/>
      <c r="W496" s="37"/>
      <c r="X496" s="37" t="s">
        <v>1005</v>
      </c>
      <c r="Y496" s="37">
        <v>3</v>
      </c>
      <c r="Z496" s="40"/>
      <c r="AA496" s="45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>
        <v>1</v>
      </c>
      <c r="AP496" s="46">
        <v>1</v>
      </c>
      <c r="AQ496" s="46">
        <v>1</v>
      </c>
      <c r="AR496" s="46">
        <v>1</v>
      </c>
      <c r="AS496" s="46">
        <v>1</v>
      </c>
      <c r="AT496" s="46">
        <v>1</v>
      </c>
      <c r="AU496" s="46">
        <v>1</v>
      </c>
      <c r="AV496" s="46">
        <v>1</v>
      </c>
      <c r="AW496" s="46"/>
      <c r="AX496" s="46"/>
      <c r="AY496" s="46"/>
      <c r="AZ496" s="46"/>
      <c r="BA496" s="46"/>
      <c r="BB496" s="47"/>
      <c r="BC496" s="48"/>
    </row>
    <row r="497" spans="1:55" s="2" customFormat="1" ht="16" x14ac:dyDescent="0.2">
      <c r="A497" s="37">
        <v>348</v>
      </c>
      <c r="B497" s="39" t="s">
        <v>130</v>
      </c>
      <c r="C497" s="39" t="s">
        <v>129</v>
      </c>
      <c r="D497" s="37" t="str">
        <f>B497&amp;"(GD"&amp;H497&amp;"-HK2-2223)"&amp;Z497&amp;"."&amp;Y497</f>
        <v>KTE402(GD2-HK2-2223).3</v>
      </c>
      <c r="E497" s="38">
        <v>3</v>
      </c>
      <c r="F497" s="38">
        <v>45</v>
      </c>
      <c r="G497" s="38">
        <v>6</v>
      </c>
      <c r="H497" s="38">
        <v>2</v>
      </c>
      <c r="I497" s="30"/>
      <c r="J497" s="38" t="s">
        <v>1109</v>
      </c>
      <c r="K497" s="37">
        <v>54</v>
      </c>
      <c r="L497" s="39" t="s">
        <v>988</v>
      </c>
      <c r="M497" s="37" t="str">
        <f>VLOOKUP(K497,Sheet1!$A$8:$E$36,2,0)</f>
        <v>5Ca4</v>
      </c>
      <c r="N497" s="37" t="str">
        <f>IFERROR(LEFT(VLOOKUP('2223_HK2_thoikhoabieu'!$K666,Sheet1!$A$2:$E$36,4,0),2),"Không xếp lịch")</f>
        <v>7</v>
      </c>
      <c r="O497" s="37">
        <v>100</v>
      </c>
      <c r="P497" s="37" t="str">
        <f>VLOOKUP(K497,Sheet1!$A$2:$E$36,3,0)</f>
        <v>Thứ 5(10-12)</v>
      </c>
      <c r="Q497" s="37"/>
      <c r="R497" s="38">
        <v>3</v>
      </c>
      <c r="S497" s="38">
        <v>60</v>
      </c>
      <c r="T497" s="38" t="s">
        <v>977</v>
      </c>
      <c r="U497" s="37" t="s">
        <v>104</v>
      </c>
      <c r="V497" s="37"/>
      <c r="W497" s="37"/>
      <c r="X497" s="37" t="s">
        <v>1005</v>
      </c>
      <c r="Y497" s="37">
        <v>3</v>
      </c>
      <c r="Z497" s="40"/>
      <c r="AA497" s="45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>
        <v>1</v>
      </c>
      <c r="AP497" s="46">
        <v>1</v>
      </c>
      <c r="AQ497" s="46">
        <v>1</v>
      </c>
      <c r="AR497" s="46">
        <v>1</v>
      </c>
      <c r="AS497" s="46">
        <v>1</v>
      </c>
      <c r="AT497" s="46">
        <v>1</v>
      </c>
      <c r="AU497" s="46">
        <v>1</v>
      </c>
      <c r="AV497" s="46"/>
      <c r="AW497" s="46"/>
      <c r="AX497" s="46"/>
      <c r="AY497" s="46"/>
      <c r="AZ497" s="46"/>
      <c r="BA497" s="46"/>
      <c r="BB497" s="47"/>
      <c r="BC497" s="48"/>
    </row>
    <row r="498" spans="1:55" s="2" customFormat="1" ht="30" x14ac:dyDescent="0.2">
      <c r="A498" s="37">
        <v>29</v>
      </c>
      <c r="B498" s="39" t="s">
        <v>128</v>
      </c>
      <c r="C498" s="39" t="s">
        <v>129</v>
      </c>
      <c r="D498" s="37" t="str">
        <f>B498&amp;"(GD"&amp;H498&amp;"-HK2-2223)"&amp;Z498&amp;"."&amp;Y498</f>
        <v>KTEE402(GD1-HK2-2223).1</v>
      </c>
      <c r="E498" s="38">
        <v>3</v>
      </c>
      <c r="F498" s="38">
        <v>45</v>
      </c>
      <c r="G498" s="38">
        <v>6</v>
      </c>
      <c r="H498" s="38">
        <v>1</v>
      </c>
      <c r="I498" s="30"/>
      <c r="J498" s="38" t="s">
        <v>1183</v>
      </c>
      <c r="K498" s="37">
        <v>33</v>
      </c>
      <c r="L498" s="39"/>
      <c r="M498" s="37" t="e">
        <f>VLOOKUP(K498,Sheet1!$A$8:$E$36,2,0)</f>
        <v>#N/A</v>
      </c>
      <c r="N498" s="37" t="str">
        <f>IFERROR(LEFT(VLOOKUP('2223_HK2_thoikhoabieu'!$K730,Sheet1!$A$2:$E$36,4,0),2),"Không xếp lịch")</f>
        <v>1</v>
      </c>
      <c r="O498" s="37">
        <v>80</v>
      </c>
      <c r="P498" s="37" t="str">
        <f>VLOOKUP(K498,Sheet1!$A$2:$E$36,3,0)</f>
        <v>Thứ 2(07-09)</v>
      </c>
      <c r="Q498" s="37"/>
      <c r="R498" s="38">
        <v>1</v>
      </c>
      <c r="S498" s="38">
        <v>60</v>
      </c>
      <c r="T498" s="38" t="s">
        <v>976</v>
      </c>
      <c r="U498" s="37" t="s">
        <v>122</v>
      </c>
      <c r="V498" s="37"/>
      <c r="W498" s="37"/>
      <c r="X498" s="37" t="s">
        <v>1003</v>
      </c>
      <c r="Y498" s="37">
        <v>1</v>
      </c>
      <c r="Z498" s="40"/>
      <c r="AA498" s="45">
        <v>1</v>
      </c>
      <c r="AB498" s="46"/>
      <c r="AC498" s="46"/>
      <c r="AD498" s="46"/>
      <c r="AE498" s="46">
        <v>1</v>
      </c>
      <c r="AF498" s="46">
        <v>1</v>
      </c>
      <c r="AG498" s="46">
        <v>1</v>
      </c>
      <c r="AH498" s="46">
        <v>1</v>
      </c>
      <c r="AI498" s="46">
        <v>1</v>
      </c>
      <c r="AJ498" s="46">
        <v>1</v>
      </c>
      <c r="AK498" s="46">
        <v>1</v>
      </c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7"/>
      <c r="BC498" s="48"/>
    </row>
    <row r="499" spans="1:55" s="2" customFormat="1" ht="30" x14ac:dyDescent="0.2">
      <c r="A499" s="37">
        <v>29</v>
      </c>
      <c r="B499" s="39" t="s">
        <v>128</v>
      </c>
      <c r="C499" s="39" t="s">
        <v>129</v>
      </c>
      <c r="D499" s="37" t="str">
        <f>B499&amp;"(GD"&amp;H499&amp;"-HK2-2223)"&amp;Z499&amp;"."&amp;Y499</f>
        <v>KTEE402(GD1-HK2-2223).1</v>
      </c>
      <c r="E499" s="38">
        <v>3</v>
      </c>
      <c r="F499" s="38">
        <v>45</v>
      </c>
      <c r="G499" s="38">
        <v>6</v>
      </c>
      <c r="H499" s="38">
        <v>1</v>
      </c>
      <c r="I499" s="30"/>
      <c r="J499" s="38" t="s">
        <v>1183</v>
      </c>
      <c r="K499" s="37">
        <v>34</v>
      </c>
      <c r="L499" s="39" t="s">
        <v>988</v>
      </c>
      <c r="M499" s="37" t="str">
        <f>VLOOKUP(K499,Sheet1!$A$8:$E$36,2,0)</f>
        <v>4Ca4</v>
      </c>
      <c r="N499" s="37" t="str">
        <f>IFERROR(LEFT(VLOOKUP('2223_HK2_thoikhoabieu'!$K731,Sheet1!$A$2:$E$36,4,0),2),"Không xếp lịch")</f>
        <v>4</v>
      </c>
      <c r="O499" s="37">
        <v>80</v>
      </c>
      <c r="P499" s="37" t="str">
        <f>VLOOKUP(K499,Sheet1!$A$2:$E$36,3,0)</f>
        <v>Thứ 4(10-12)</v>
      </c>
      <c r="Q499" s="37"/>
      <c r="R499" s="38">
        <v>1</v>
      </c>
      <c r="S499" s="38">
        <v>60</v>
      </c>
      <c r="T499" s="38" t="s">
        <v>976</v>
      </c>
      <c r="U499" s="37" t="s">
        <v>122</v>
      </c>
      <c r="V499" s="37"/>
      <c r="W499" s="37"/>
      <c r="X499" s="37" t="s">
        <v>1003</v>
      </c>
      <c r="Y499" s="37">
        <v>1</v>
      </c>
      <c r="Z499" s="40"/>
      <c r="AA499" s="45">
        <v>1</v>
      </c>
      <c r="AB499" s="46"/>
      <c r="AC499" s="46"/>
      <c r="AD499" s="46"/>
      <c r="AE499" s="46">
        <v>1</v>
      </c>
      <c r="AF499" s="46">
        <v>1</v>
      </c>
      <c r="AG499" s="46">
        <v>1</v>
      </c>
      <c r="AH499" s="46">
        <v>1</v>
      </c>
      <c r="AI499" s="46">
        <v>1</v>
      </c>
      <c r="AJ499" s="46">
        <v>1</v>
      </c>
      <c r="AK499" s="46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8"/>
    </row>
    <row r="500" spans="1:55" s="2" customFormat="1" ht="30" x14ac:dyDescent="0.2">
      <c r="A500" s="37">
        <v>284</v>
      </c>
      <c r="B500" s="39" t="s">
        <v>134</v>
      </c>
      <c r="C500" s="39" t="s">
        <v>132</v>
      </c>
      <c r="D500" s="37" t="str">
        <f>B500&amp;"(GD"&amp;H500&amp;"-HK2-2223)"&amp;Z500&amp;"."&amp;Y500</f>
        <v>QTR203(GD1-HK2-2223).1</v>
      </c>
      <c r="E500" s="38">
        <v>3</v>
      </c>
      <c r="F500" s="38">
        <v>45</v>
      </c>
      <c r="G500" s="38">
        <v>6</v>
      </c>
      <c r="H500" s="38">
        <v>1</v>
      </c>
      <c r="I500" s="30"/>
      <c r="J500" s="38" t="s">
        <v>1183</v>
      </c>
      <c r="K500" s="37">
        <v>11</v>
      </c>
      <c r="L500" s="39"/>
      <c r="M500" s="37" t="e">
        <f>VLOOKUP(K500,Sheet1!$A$8:$E$36,2,0)</f>
        <v>#N/A</v>
      </c>
      <c r="N500" s="37" t="str">
        <f>IFERROR(LEFT(VLOOKUP('2223_HK2_thoikhoabieu'!$K983,Sheet1!$A$2:$E$36,4,0),2),"Không xếp lịch")</f>
        <v>10</v>
      </c>
      <c r="O500" s="37">
        <v>100</v>
      </c>
      <c r="P500" s="37" t="str">
        <f>VLOOKUP(K500,Sheet1!$A$2:$E$36,3,0)</f>
        <v>Thứ 2(01-03)</v>
      </c>
      <c r="Q500" s="37" t="s">
        <v>1229</v>
      </c>
      <c r="R500" s="38">
        <v>2</v>
      </c>
      <c r="S500" s="38">
        <v>59</v>
      </c>
      <c r="T500" s="38" t="s">
        <v>977</v>
      </c>
      <c r="U500" s="37" t="s">
        <v>87</v>
      </c>
      <c r="V500" s="37"/>
      <c r="W500" s="37"/>
      <c r="X500" s="37" t="s">
        <v>1005</v>
      </c>
      <c r="Y500" s="37">
        <v>1</v>
      </c>
      <c r="Z500" s="40"/>
      <c r="AA500" s="45">
        <v>1</v>
      </c>
      <c r="AB500" s="46"/>
      <c r="AC500" s="46"/>
      <c r="AD500" s="46"/>
      <c r="AE500" s="46">
        <v>1</v>
      </c>
      <c r="AF500" s="46">
        <v>1</v>
      </c>
      <c r="AG500" s="46">
        <v>1</v>
      </c>
      <c r="AH500" s="46">
        <v>1</v>
      </c>
      <c r="AI500" s="46">
        <v>1</v>
      </c>
      <c r="AJ500" s="46">
        <v>1</v>
      </c>
      <c r="AK500" s="46">
        <v>1</v>
      </c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6"/>
      <c r="BC500" s="67"/>
    </row>
    <row r="501" spans="1:55" s="2" customFormat="1" ht="30" x14ac:dyDescent="0.2">
      <c r="A501" s="37">
        <v>284</v>
      </c>
      <c r="B501" s="39" t="s">
        <v>134</v>
      </c>
      <c r="C501" s="39" t="s">
        <v>132</v>
      </c>
      <c r="D501" s="37" t="str">
        <f>B501&amp;"(GD"&amp;H501&amp;"-HK2-2223)"&amp;Z501&amp;"."&amp;Y501</f>
        <v>QTR203(GD1-HK2-2223).1</v>
      </c>
      <c r="E501" s="38">
        <v>3</v>
      </c>
      <c r="F501" s="38">
        <v>45</v>
      </c>
      <c r="G501" s="38">
        <v>6</v>
      </c>
      <c r="H501" s="38">
        <v>1</v>
      </c>
      <c r="I501" s="30"/>
      <c r="J501" s="38" t="s">
        <v>1183</v>
      </c>
      <c r="K501" s="37">
        <v>12</v>
      </c>
      <c r="L501" s="39" t="s">
        <v>988</v>
      </c>
      <c r="M501" s="37" t="str">
        <f>VLOOKUP(K501,Sheet1!$A$8:$E$36,2,0)</f>
        <v>4Ca2</v>
      </c>
      <c r="N501" s="37" t="str">
        <f>IFERROR(LEFT(VLOOKUP('2223_HK2_thoikhoabieu'!$K984,Sheet1!$A$2:$E$36,4,0),2),"Không xếp lịch")</f>
        <v>1</v>
      </c>
      <c r="O501" s="37">
        <v>100</v>
      </c>
      <c r="P501" s="37" t="str">
        <f>VLOOKUP(K501,Sheet1!$A$2:$E$36,3,0)</f>
        <v>Thứ 4(04-06)</v>
      </c>
      <c r="Q501" s="37"/>
      <c r="R501" s="38">
        <v>2</v>
      </c>
      <c r="S501" s="38">
        <v>59</v>
      </c>
      <c r="T501" s="38" t="s">
        <v>977</v>
      </c>
      <c r="U501" s="37" t="s">
        <v>87</v>
      </c>
      <c r="V501" s="37"/>
      <c r="W501" s="37"/>
      <c r="X501" s="37" t="s">
        <v>1005</v>
      </c>
      <c r="Y501" s="37">
        <v>1</v>
      </c>
      <c r="Z501" s="40"/>
      <c r="AA501" s="45">
        <v>1</v>
      </c>
      <c r="AB501" s="46"/>
      <c r="AC501" s="46"/>
      <c r="AD501" s="46"/>
      <c r="AE501" s="46">
        <v>1</v>
      </c>
      <c r="AF501" s="46">
        <v>1</v>
      </c>
      <c r="AG501" s="46">
        <v>1</v>
      </c>
      <c r="AH501" s="46">
        <v>1</v>
      </c>
      <c r="AI501" s="46">
        <v>1</v>
      </c>
      <c r="AJ501" s="46">
        <v>1</v>
      </c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67"/>
    </row>
    <row r="502" spans="1:55" s="2" customFormat="1" ht="16" x14ac:dyDescent="0.2">
      <c r="A502" s="37">
        <v>284</v>
      </c>
      <c r="B502" s="39" t="s">
        <v>134</v>
      </c>
      <c r="C502" s="39" t="s">
        <v>132</v>
      </c>
      <c r="D502" s="37" t="str">
        <f>B502&amp;"(GD"&amp;H502&amp;"-HK2-2223)"&amp;Z502&amp;"."&amp;Y502</f>
        <v>QTR203(GD2-HK2-2223).2</v>
      </c>
      <c r="E502" s="38">
        <v>3</v>
      </c>
      <c r="F502" s="38">
        <v>45</v>
      </c>
      <c r="G502" s="38">
        <v>6</v>
      </c>
      <c r="H502" s="38">
        <v>2</v>
      </c>
      <c r="I502" s="30"/>
      <c r="J502" s="38" t="s">
        <v>1109</v>
      </c>
      <c r="K502" s="37">
        <v>13</v>
      </c>
      <c r="L502" s="39"/>
      <c r="M502" s="37" t="str">
        <f>VLOOKUP(K502,Sheet1!$A$8:$E$36,2,0)</f>
        <v>3Ca4</v>
      </c>
      <c r="N502" s="37" t="str">
        <f>IFERROR(LEFT(VLOOKUP('2223_HK2_thoikhoabieu'!$K985,Sheet1!$A$2:$E$36,4,0),2),"Không xếp lịch")</f>
        <v>4</v>
      </c>
      <c r="O502" s="37">
        <v>100</v>
      </c>
      <c r="P502" s="37" t="str">
        <f>VLOOKUP(K502,Sheet1!$A$2:$E$36,3,0)</f>
        <v>Thứ 3(10-12)</v>
      </c>
      <c r="Q502" s="37"/>
      <c r="R502" s="38">
        <v>2</v>
      </c>
      <c r="S502" s="38">
        <v>59</v>
      </c>
      <c r="T502" s="38" t="s">
        <v>977</v>
      </c>
      <c r="U502" s="37" t="s">
        <v>87</v>
      </c>
      <c r="V502" s="37"/>
      <c r="W502" s="37"/>
      <c r="X502" s="37" t="s">
        <v>1005</v>
      </c>
      <c r="Y502" s="37">
        <v>2</v>
      </c>
      <c r="Z502" s="40"/>
      <c r="AA502" s="45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>
        <v>1</v>
      </c>
      <c r="AP502" s="46">
        <v>1</v>
      </c>
      <c r="AQ502" s="46">
        <v>1</v>
      </c>
      <c r="AR502" s="46">
        <v>1</v>
      </c>
      <c r="AS502" s="46">
        <v>1</v>
      </c>
      <c r="AT502" s="46">
        <v>1</v>
      </c>
      <c r="AU502" s="46">
        <v>1</v>
      </c>
      <c r="AV502" s="46">
        <v>1</v>
      </c>
      <c r="AW502" s="46"/>
      <c r="AX502" s="46"/>
      <c r="AY502" s="46"/>
      <c r="AZ502" s="46"/>
      <c r="BA502" s="46"/>
      <c r="BB502" s="46"/>
      <c r="BC502" s="67"/>
    </row>
    <row r="503" spans="1:55" s="2" customFormat="1" ht="16" x14ac:dyDescent="0.2">
      <c r="A503" s="37">
        <v>284</v>
      </c>
      <c r="B503" s="39" t="s">
        <v>134</v>
      </c>
      <c r="C503" s="39" t="s">
        <v>132</v>
      </c>
      <c r="D503" s="37" t="str">
        <f>B503&amp;"(GD"&amp;H503&amp;"-HK2-2223)"&amp;Z503&amp;"."&amp;Y503</f>
        <v>QTR203(GD2-HK2-2223).2</v>
      </c>
      <c r="E503" s="38">
        <v>3</v>
      </c>
      <c r="F503" s="38">
        <v>45</v>
      </c>
      <c r="G503" s="38">
        <v>6</v>
      </c>
      <c r="H503" s="38">
        <v>2</v>
      </c>
      <c r="I503" s="30"/>
      <c r="J503" s="38" t="s">
        <v>1109</v>
      </c>
      <c r="K503" s="37">
        <v>14</v>
      </c>
      <c r="L503" s="39" t="s">
        <v>988</v>
      </c>
      <c r="M503" s="37" t="str">
        <f>VLOOKUP(K503,Sheet1!$A$8:$E$36,2,0)</f>
        <v>6Ca3</v>
      </c>
      <c r="N503" s="37" t="str">
        <f>IFERROR(LEFT(VLOOKUP('2223_HK2_thoikhoabieu'!$K986,Sheet1!$A$2:$E$36,4,0),2),"Không xếp lịch")</f>
        <v>7</v>
      </c>
      <c r="O503" s="37">
        <v>100</v>
      </c>
      <c r="P503" s="37" t="str">
        <f>VLOOKUP(K503,Sheet1!$A$2:$E$36,3,0)</f>
        <v>Thứ 6(07-09)</v>
      </c>
      <c r="Q503" s="37"/>
      <c r="R503" s="38">
        <v>2</v>
      </c>
      <c r="S503" s="38">
        <v>59</v>
      </c>
      <c r="T503" s="38" t="s">
        <v>977</v>
      </c>
      <c r="U503" s="37" t="s">
        <v>87</v>
      </c>
      <c r="V503" s="37"/>
      <c r="W503" s="37"/>
      <c r="X503" s="37" t="s">
        <v>1005</v>
      </c>
      <c r="Y503" s="37">
        <v>2</v>
      </c>
      <c r="Z503" s="40"/>
      <c r="AA503" s="49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6">
        <v>1</v>
      </c>
      <c r="AP503" s="46">
        <v>1</v>
      </c>
      <c r="AQ503" s="46">
        <v>1</v>
      </c>
      <c r="AR503" s="46">
        <v>1</v>
      </c>
      <c r="AS503" s="46">
        <v>1</v>
      </c>
      <c r="AT503" s="46">
        <v>1</v>
      </c>
      <c r="AU503" s="46">
        <v>1</v>
      </c>
      <c r="AV503" s="46"/>
      <c r="AW503" s="47"/>
      <c r="AX503" s="47"/>
      <c r="AY503" s="47"/>
      <c r="AZ503" s="47"/>
      <c r="BA503" s="47"/>
      <c r="BB503" s="46"/>
      <c r="BC503" s="67"/>
    </row>
    <row r="504" spans="1:55" s="2" customFormat="1" ht="16" x14ac:dyDescent="0.2">
      <c r="A504" s="37">
        <v>30</v>
      </c>
      <c r="B504" s="39" t="s">
        <v>131</v>
      </c>
      <c r="C504" s="39" t="s">
        <v>132</v>
      </c>
      <c r="D504" s="37" t="str">
        <f>B504&amp;"(GD"&amp;H504&amp;"-HK2-2223)"&amp;Z504&amp;"."&amp;Y504</f>
        <v>QTRE203(GD2-HK2-2223).1</v>
      </c>
      <c r="E504" s="38">
        <v>3</v>
      </c>
      <c r="F504" s="38">
        <v>45</v>
      </c>
      <c r="G504" s="38">
        <v>6</v>
      </c>
      <c r="H504" s="38">
        <v>2</v>
      </c>
      <c r="I504" s="30"/>
      <c r="J504" s="38" t="s">
        <v>1109</v>
      </c>
      <c r="K504" s="37">
        <v>33</v>
      </c>
      <c r="L504" s="39"/>
      <c r="M504" s="37" t="e">
        <f>VLOOKUP(K504,Sheet1!$A$8:$E$36,2,0)</f>
        <v>#N/A</v>
      </c>
      <c r="N504" s="37" t="str">
        <f>IFERROR(LEFT(VLOOKUP('2223_HK2_thoikhoabieu'!$K1049,Sheet1!$A$2:$E$36,4,0),2),"Không xếp lịch")</f>
        <v>4</v>
      </c>
      <c r="O504" s="37">
        <v>80</v>
      </c>
      <c r="P504" s="37" t="str">
        <f>VLOOKUP(K504,Sheet1!$A$2:$E$36,3,0)</f>
        <v>Thứ 2(07-09)</v>
      </c>
      <c r="Q504" s="37"/>
      <c r="R504" s="38">
        <v>1</v>
      </c>
      <c r="S504" s="38">
        <v>59</v>
      </c>
      <c r="T504" s="38" t="s">
        <v>976</v>
      </c>
      <c r="U504" s="37" t="s">
        <v>133</v>
      </c>
      <c r="V504" s="37"/>
      <c r="W504" s="37"/>
      <c r="X504" s="37" t="s">
        <v>1003</v>
      </c>
      <c r="Y504" s="37">
        <v>1</v>
      </c>
      <c r="Z504" s="40"/>
      <c r="AA504" s="49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6">
        <v>1</v>
      </c>
      <c r="AP504" s="46">
        <v>1</v>
      </c>
      <c r="AQ504" s="46">
        <v>1</v>
      </c>
      <c r="AR504" s="46">
        <v>1</v>
      </c>
      <c r="AS504" s="46">
        <v>1</v>
      </c>
      <c r="AT504" s="46">
        <v>1</v>
      </c>
      <c r="AU504" s="46">
        <v>1</v>
      </c>
      <c r="AV504" s="46">
        <v>1</v>
      </c>
      <c r="AW504" s="47"/>
      <c r="AX504" s="47"/>
      <c r="AY504" s="47"/>
      <c r="AZ504" s="47"/>
      <c r="BA504" s="47"/>
      <c r="BB504" s="46"/>
      <c r="BC504" s="67"/>
    </row>
    <row r="505" spans="1:55" s="2" customFormat="1" ht="16" x14ac:dyDescent="0.2">
      <c r="A505" s="37">
        <v>30</v>
      </c>
      <c r="B505" s="39" t="s">
        <v>131</v>
      </c>
      <c r="C505" s="39" t="s">
        <v>132</v>
      </c>
      <c r="D505" s="37" t="str">
        <f>B505&amp;"(GD"&amp;H505&amp;"-HK2-2223)"&amp;Z505&amp;"."&amp;Y505</f>
        <v>QTRE203(GD2-HK2-2223).1</v>
      </c>
      <c r="E505" s="38">
        <v>3</v>
      </c>
      <c r="F505" s="38">
        <v>45</v>
      </c>
      <c r="G505" s="38">
        <v>6</v>
      </c>
      <c r="H505" s="38">
        <v>2</v>
      </c>
      <c r="I505" s="30"/>
      <c r="J505" s="38" t="s">
        <v>1109</v>
      </c>
      <c r="K505" s="37">
        <v>34</v>
      </c>
      <c r="L505" s="39" t="s">
        <v>988</v>
      </c>
      <c r="M505" s="37" t="str">
        <f>VLOOKUP(K505,Sheet1!$A$8:$E$36,2,0)</f>
        <v>4Ca4</v>
      </c>
      <c r="N505" s="37" t="str">
        <f>IFERROR(LEFT(VLOOKUP('2223_HK2_thoikhoabieu'!$K1050,Sheet1!$A$2:$E$36,4,0),2),"Không xếp lịch")</f>
        <v>10</v>
      </c>
      <c r="O505" s="37">
        <v>80</v>
      </c>
      <c r="P505" s="37" t="str">
        <f>VLOOKUP(K505,Sheet1!$A$2:$E$36,3,0)</f>
        <v>Thứ 4(10-12)</v>
      </c>
      <c r="Q505" s="37"/>
      <c r="R505" s="38">
        <v>1</v>
      </c>
      <c r="S505" s="38">
        <v>59</v>
      </c>
      <c r="T505" s="38" t="s">
        <v>976</v>
      </c>
      <c r="U505" s="37" t="s">
        <v>133</v>
      </c>
      <c r="V505" s="37"/>
      <c r="W505" s="37"/>
      <c r="X505" s="37" t="s">
        <v>1003</v>
      </c>
      <c r="Y505" s="37">
        <v>1</v>
      </c>
      <c r="Z505" s="40"/>
      <c r="AA505" s="49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6">
        <v>1</v>
      </c>
      <c r="AP505" s="46">
        <v>1</v>
      </c>
      <c r="AQ505" s="46">
        <v>1</v>
      </c>
      <c r="AR505" s="46">
        <v>1</v>
      </c>
      <c r="AS505" s="46">
        <v>1</v>
      </c>
      <c r="AT505" s="46">
        <v>1</v>
      </c>
      <c r="AU505" s="46">
        <v>1</v>
      </c>
      <c r="AV505" s="46"/>
      <c r="AW505" s="47"/>
      <c r="AX505" s="47"/>
      <c r="AY505" s="47"/>
      <c r="AZ505" s="47"/>
      <c r="BA505" s="47"/>
      <c r="BB505" s="46"/>
      <c r="BC505" s="67"/>
    </row>
    <row r="506" spans="1:55" s="2" customFormat="1" ht="45" x14ac:dyDescent="0.2">
      <c r="A506" s="37">
        <v>223</v>
      </c>
      <c r="B506" s="37" t="s">
        <v>791</v>
      </c>
      <c r="C506" s="37" t="s">
        <v>586</v>
      </c>
      <c r="D506" s="37" t="str">
        <f>B506&amp;"(GD"&amp;H506&amp;"-HK2-2223)"&amp;Z506&amp;"."&amp;Y506</f>
        <v>QTR203E(GD2-HK2-2223)60CTTTQT.1</v>
      </c>
      <c r="E506" s="38">
        <v>3</v>
      </c>
      <c r="F506" s="38">
        <v>45</v>
      </c>
      <c r="G506" s="38">
        <v>15</v>
      </c>
      <c r="H506" s="38">
        <v>2</v>
      </c>
      <c r="I506" s="30"/>
      <c r="J506" s="38" t="s">
        <v>1203</v>
      </c>
      <c r="K506" s="37">
        <v>21</v>
      </c>
      <c r="L506" s="39"/>
      <c r="M506" s="37" t="e">
        <f>VLOOKUP(K506,Sheet1!$A$8:$E$36,2,0)</f>
        <v>#N/A</v>
      </c>
      <c r="N506" s="37" t="str">
        <f>IFERROR(LEFT(VLOOKUP('2223_HK2_thoikhoabieu'!$K2028,Sheet1!$A$2:$E$36,4,0),2),"Không xếp lịch")</f>
        <v>4</v>
      </c>
      <c r="O506" s="37">
        <v>100</v>
      </c>
      <c r="P506" s="37" t="str">
        <f>VLOOKUP(K506,Sheet1!$A$2:$E$36,3,0)</f>
        <v>Thứ 2(04-06)</v>
      </c>
      <c r="Q506" s="37"/>
      <c r="R506" s="38">
        <v>1</v>
      </c>
      <c r="S506" s="38">
        <v>60</v>
      </c>
      <c r="T506" s="38" t="s">
        <v>975</v>
      </c>
      <c r="U506" s="37" t="s">
        <v>838</v>
      </c>
      <c r="V506" s="37" t="s">
        <v>848</v>
      </c>
      <c r="W506" s="37"/>
      <c r="X506" s="37" t="s">
        <v>1005</v>
      </c>
      <c r="Y506" s="37">
        <v>1</v>
      </c>
      <c r="Z506" s="40" t="s">
        <v>838</v>
      </c>
      <c r="AA506" s="49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>
        <v>1</v>
      </c>
      <c r="AV506" s="47">
        <v>1</v>
      </c>
      <c r="AW506" s="47">
        <v>1</v>
      </c>
      <c r="AX506" s="47">
        <v>1</v>
      </c>
      <c r="AY506" s="47"/>
      <c r="AZ506" s="47"/>
      <c r="BA506" s="47"/>
      <c r="BB506" s="46"/>
      <c r="BC506" s="67"/>
    </row>
    <row r="507" spans="1:55" s="2" customFormat="1" ht="45" x14ac:dyDescent="0.2">
      <c r="A507" s="37">
        <v>223</v>
      </c>
      <c r="B507" s="37" t="s">
        <v>791</v>
      </c>
      <c r="C507" s="37" t="s">
        <v>586</v>
      </c>
      <c r="D507" s="37" t="str">
        <f>B507&amp;"(GD"&amp;H507&amp;"-HK2-2223)"&amp;Z507&amp;"."&amp;Y507</f>
        <v>QTR203E(GD2-HK2-2223)60CTTTQT.1</v>
      </c>
      <c r="E507" s="38">
        <v>3</v>
      </c>
      <c r="F507" s="38">
        <v>45</v>
      </c>
      <c r="G507" s="38">
        <v>15</v>
      </c>
      <c r="H507" s="38">
        <v>2</v>
      </c>
      <c r="I507" s="30"/>
      <c r="J507" s="38" t="s">
        <v>1203</v>
      </c>
      <c r="K507" s="37">
        <v>41</v>
      </c>
      <c r="L507" s="39" t="s">
        <v>988</v>
      </c>
      <c r="M507" s="37" t="str">
        <f>VLOOKUP(K507,Sheet1!$A$8:$E$36,2,0)</f>
        <v>3Ca2</v>
      </c>
      <c r="N507" s="37" t="str">
        <f>IFERROR(LEFT(VLOOKUP('2223_HK2_thoikhoabieu'!$K2029,Sheet1!$A$2:$E$36,4,0),2),"Không xếp lịch")</f>
        <v>4</v>
      </c>
      <c r="O507" s="37">
        <v>100</v>
      </c>
      <c r="P507" s="37" t="str">
        <f>VLOOKUP(K507,Sheet1!$A$2:$E$36,3,0)</f>
        <v>Thứ 3(04-06)</v>
      </c>
      <c r="Q507" s="37"/>
      <c r="R507" s="38">
        <v>1</v>
      </c>
      <c r="S507" s="38">
        <v>60</v>
      </c>
      <c r="T507" s="38" t="s">
        <v>975</v>
      </c>
      <c r="U507" s="37" t="s">
        <v>838</v>
      </c>
      <c r="V507" s="37" t="s">
        <v>848</v>
      </c>
      <c r="W507" s="37"/>
      <c r="X507" s="37" t="s">
        <v>1005</v>
      </c>
      <c r="Y507" s="37">
        <v>1</v>
      </c>
      <c r="Z507" s="40" t="s">
        <v>838</v>
      </c>
      <c r="AA507" s="49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>
        <v>1</v>
      </c>
      <c r="AV507" s="47">
        <v>1</v>
      </c>
      <c r="AW507" s="47">
        <v>1</v>
      </c>
      <c r="AX507" s="47">
        <v>1</v>
      </c>
      <c r="AY507" s="47"/>
      <c r="AZ507" s="47"/>
      <c r="BA507" s="47"/>
      <c r="BB507" s="46"/>
      <c r="BC507" s="67"/>
    </row>
    <row r="508" spans="1:55" s="2" customFormat="1" ht="45" x14ac:dyDescent="0.2">
      <c r="A508" s="37">
        <v>223</v>
      </c>
      <c r="B508" s="37" t="s">
        <v>791</v>
      </c>
      <c r="C508" s="37" t="s">
        <v>586</v>
      </c>
      <c r="D508" s="37" t="str">
        <f>B508&amp;"(GD"&amp;H508&amp;"-HK2-2223)"&amp;Z508&amp;"."&amp;Y508</f>
        <v>QTR203E(GD2-HK2-2223)60CTTTQT.1</v>
      </c>
      <c r="E508" s="38">
        <v>3</v>
      </c>
      <c r="F508" s="38">
        <v>45</v>
      </c>
      <c r="G508" s="38">
        <v>15</v>
      </c>
      <c r="H508" s="38">
        <v>2</v>
      </c>
      <c r="I508" s="30"/>
      <c r="J508" s="38" t="s">
        <v>1203</v>
      </c>
      <c r="K508" s="37">
        <v>12</v>
      </c>
      <c r="L508" s="39" t="s">
        <v>989</v>
      </c>
      <c r="M508" s="37" t="str">
        <f>VLOOKUP(K508,Sheet1!$A$8:$E$36,2,0)</f>
        <v>4Ca2</v>
      </c>
      <c r="N508" s="37" t="str">
        <f>IFERROR(LEFT(VLOOKUP('2223_HK2_thoikhoabieu'!$K2030,Sheet1!$A$2:$E$36,4,0),2),"Không xếp lịch")</f>
        <v>4</v>
      </c>
      <c r="O508" s="37">
        <v>100</v>
      </c>
      <c r="P508" s="37" t="str">
        <f>VLOOKUP(K508,Sheet1!$A$2:$E$36,3,0)</f>
        <v>Thứ 4(04-06)</v>
      </c>
      <c r="Q508" s="37"/>
      <c r="R508" s="38">
        <v>1</v>
      </c>
      <c r="S508" s="38">
        <v>60</v>
      </c>
      <c r="T508" s="38" t="s">
        <v>975</v>
      </c>
      <c r="U508" s="37" t="s">
        <v>838</v>
      </c>
      <c r="V508" s="37" t="s">
        <v>848</v>
      </c>
      <c r="W508" s="37"/>
      <c r="X508" s="37" t="s">
        <v>1005</v>
      </c>
      <c r="Y508" s="37">
        <v>1</v>
      </c>
      <c r="Z508" s="40" t="s">
        <v>838</v>
      </c>
      <c r="AA508" s="49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>
        <v>1</v>
      </c>
      <c r="AV508" s="47">
        <v>1</v>
      </c>
      <c r="AW508" s="47">
        <v>1</v>
      </c>
      <c r="AX508" s="47">
        <v>1</v>
      </c>
      <c r="AY508" s="47"/>
      <c r="AZ508" s="47"/>
      <c r="BA508" s="47"/>
      <c r="BB508" s="46"/>
      <c r="BC508" s="67"/>
    </row>
    <row r="509" spans="1:55" s="2" customFormat="1" ht="45" x14ac:dyDescent="0.2">
      <c r="A509" s="37">
        <v>223</v>
      </c>
      <c r="B509" s="37" t="s">
        <v>791</v>
      </c>
      <c r="C509" s="37" t="s">
        <v>586</v>
      </c>
      <c r="D509" s="37" t="str">
        <f>B509&amp;"(GD"&amp;H509&amp;"-HK2-2223)"&amp;Z509&amp;"."&amp;Y509</f>
        <v>QTR203E(GD2-HK2-2223)60CTTTQT.1</v>
      </c>
      <c r="E509" s="38">
        <v>3</v>
      </c>
      <c r="F509" s="38">
        <v>45</v>
      </c>
      <c r="G509" s="38">
        <v>15</v>
      </c>
      <c r="H509" s="38">
        <v>2</v>
      </c>
      <c r="I509" s="30"/>
      <c r="J509" s="38" t="s">
        <v>1203</v>
      </c>
      <c r="K509" s="37">
        <v>32</v>
      </c>
      <c r="L509" s="39" t="s">
        <v>990</v>
      </c>
      <c r="M509" s="37" t="str">
        <f>VLOOKUP(K509,Sheet1!$A$8:$E$36,2,0)</f>
        <v>5Ca2</v>
      </c>
      <c r="N509" s="37" t="str">
        <f>IFERROR(LEFT(VLOOKUP('2223_HK2_thoikhoabieu'!$K2031,Sheet1!$A$2:$E$36,4,0),2),"Không xếp lịch")</f>
        <v>10</v>
      </c>
      <c r="O509" s="37">
        <v>100</v>
      </c>
      <c r="P509" s="37" t="str">
        <f>VLOOKUP(K509,Sheet1!$A$2:$E$36,3,0)</f>
        <v>Thứ 5(04-06)</v>
      </c>
      <c r="Q509" s="37"/>
      <c r="R509" s="38">
        <v>1</v>
      </c>
      <c r="S509" s="38">
        <v>60</v>
      </c>
      <c r="T509" s="38" t="s">
        <v>975</v>
      </c>
      <c r="U509" s="37" t="s">
        <v>838</v>
      </c>
      <c r="V509" s="37" t="s">
        <v>848</v>
      </c>
      <c r="W509" s="37"/>
      <c r="X509" s="37" t="s">
        <v>1005</v>
      </c>
      <c r="Y509" s="37">
        <v>1</v>
      </c>
      <c r="Z509" s="40" t="s">
        <v>838</v>
      </c>
      <c r="AA509" s="49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>
        <v>1</v>
      </c>
      <c r="AV509" s="47">
        <v>1</v>
      </c>
      <c r="AW509" s="47">
        <v>1</v>
      </c>
      <c r="AX509" s="47">
        <v>1</v>
      </c>
      <c r="AY509" s="47"/>
      <c r="AZ509" s="47"/>
      <c r="BA509" s="47"/>
      <c r="BB509" s="46"/>
      <c r="BC509" s="67"/>
    </row>
    <row r="510" spans="1:55" s="2" customFormat="1" ht="45" x14ac:dyDescent="0.2">
      <c r="A510" s="37">
        <v>223</v>
      </c>
      <c r="B510" s="37" t="s">
        <v>791</v>
      </c>
      <c r="C510" s="37" t="s">
        <v>586</v>
      </c>
      <c r="D510" s="37" t="str">
        <f>B510&amp;"(GD"&amp;H510&amp;"-HK2-2223)"&amp;Z510&amp;"."&amp;Y510</f>
        <v>QTR203E(GD2-HK2-2223)60CTTTQT.1</v>
      </c>
      <c r="E510" s="38">
        <v>3</v>
      </c>
      <c r="F510" s="38">
        <v>45</v>
      </c>
      <c r="G510" s="38">
        <v>15</v>
      </c>
      <c r="H510" s="38">
        <v>2</v>
      </c>
      <c r="I510" s="30"/>
      <c r="J510" s="38" t="s">
        <v>1203</v>
      </c>
      <c r="K510" s="37">
        <v>52</v>
      </c>
      <c r="L510" s="39" t="s">
        <v>991</v>
      </c>
      <c r="M510" s="37" t="str">
        <f>VLOOKUP(K510,Sheet1!$A$8:$E$36,2,0)</f>
        <v>6Ca2</v>
      </c>
      <c r="N510" s="37" t="str">
        <f>IFERROR(LEFT(VLOOKUP('2223_HK2_thoikhoabieu'!$K2032,Sheet1!$A$2:$E$36,4,0),2),"Không xếp lịch")</f>
        <v>7</v>
      </c>
      <c r="O510" s="37">
        <v>100</v>
      </c>
      <c r="P510" s="37" t="str">
        <f>VLOOKUP(K510,Sheet1!$A$2:$E$36,3,0)</f>
        <v>Thứ 6(04-06)</v>
      </c>
      <c r="Q510" s="37"/>
      <c r="R510" s="38">
        <v>1</v>
      </c>
      <c r="S510" s="38">
        <v>60</v>
      </c>
      <c r="T510" s="38" t="s">
        <v>975</v>
      </c>
      <c r="U510" s="37" t="s">
        <v>838</v>
      </c>
      <c r="V510" s="37" t="s">
        <v>848</v>
      </c>
      <c r="W510" s="37"/>
      <c r="X510" s="37" t="s">
        <v>1005</v>
      </c>
      <c r="Y510" s="37">
        <v>1</v>
      </c>
      <c r="Z510" s="40" t="s">
        <v>838</v>
      </c>
      <c r="AA510" s="49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>
        <v>1</v>
      </c>
      <c r="AV510" s="47">
        <v>1</v>
      </c>
      <c r="AW510" s="47">
        <v>1</v>
      </c>
      <c r="AX510" s="47">
        <v>1</v>
      </c>
      <c r="AY510" s="47"/>
      <c r="AZ510" s="47"/>
      <c r="BA510" s="47"/>
      <c r="BB510" s="46"/>
      <c r="BC510" s="67"/>
    </row>
    <row r="511" spans="1:55" s="2" customFormat="1" ht="45" x14ac:dyDescent="0.2">
      <c r="A511" s="37">
        <v>239</v>
      </c>
      <c r="B511" s="37" t="s">
        <v>646</v>
      </c>
      <c r="C511" s="37" t="s">
        <v>647</v>
      </c>
      <c r="D511" s="37" t="str">
        <f>B511&amp;"(GD"&amp;H511&amp;"-HK2-2223)"&amp;Z511&amp;"."&amp;Y511</f>
        <v>KDOE441(GD1-HK2-2223).1</v>
      </c>
      <c r="E511" s="38">
        <v>3</v>
      </c>
      <c r="F511" s="38">
        <v>45</v>
      </c>
      <c r="G511" s="38">
        <v>6</v>
      </c>
      <c r="H511" s="38">
        <v>1</v>
      </c>
      <c r="I511" s="30" t="s">
        <v>984</v>
      </c>
      <c r="J511" s="38" t="s">
        <v>1313</v>
      </c>
      <c r="K511" s="37">
        <v>21</v>
      </c>
      <c r="L511" s="39"/>
      <c r="M511" s="37" t="e">
        <f>VLOOKUP(K511,Sheet1!$A$8:$E$36,2,0)</f>
        <v>#N/A</v>
      </c>
      <c r="N511" s="37" t="str">
        <f>IFERROR(LEFT(VLOOKUP('2223_HK2_thoikhoabieu'!$K447,Sheet1!$A$2:$E$36,4,0),2),"Không xếp lịch")</f>
        <v>7</v>
      </c>
      <c r="O511" s="37">
        <v>3</v>
      </c>
      <c r="P511" s="37" t="str">
        <f>VLOOKUP(K511,Sheet1!$A$2:$E$36,3,0)</f>
        <v>Thứ 2(04-06)</v>
      </c>
      <c r="Q511" s="37"/>
      <c r="R511" s="38">
        <v>3</v>
      </c>
      <c r="S511" s="38">
        <v>61</v>
      </c>
      <c r="T511" s="38" t="s">
        <v>976</v>
      </c>
      <c r="U511" s="50" t="s">
        <v>865</v>
      </c>
      <c r="V511" s="37" t="s">
        <v>1314</v>
      </c>
      <c r="W511" s="37" t="s">
        <v>1296</v>
      </c>
      <c r="X511" s="37" t="s">
        <v>1003</v>
      </c>
      <c r="Y511" s="37">
        <v>1</v>
      </c>
      <c r="Z511" s="40"/>
      <c r="AA511" s="49"/>
      <c r="AB511" s="47"/>
      <c r="AC511" s="47"/>
      <c r="AD511" s="47"/>
      <c r="AE511" s="47"/>
      <c r="AF511" s="47"/>
      <c r="AG511" s="47"/>
      <c r="AH511" s="47">
        <v>1</v>
      </c>
      <c r="AI511" s="47">
        <v>1</v>
      </c>
      <c r="AJ511" s="47">
        <v>1</v>
      </c>
      <c r="AK511" s="47">
        <v>1</v>
      </c>
      <c r="AL511" s="47">
        <v>1</v>
      </c>
      <c r="AM511" s="47">
        <v>1</v>
      </c>
      <c r="AN511" s="47">
        <v>1</v>
      </c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8"/>
    </row>
    <row r="512" spans="1:55" s="2" customFormat="1" ht="45" x14ac:dyDescent="0.2">
      <c r="A512" s="37">
        <v>239</v>
      </c>
      <c r="B512" s="37" t="s">
        <v>646</v>
      </c>
      <c r="C512" s="37" t="s">
        <v>647</v>
      </c>
      <c r="D512" s="37" t="str">
        <f>B512&amp;"(GD"&amp;H512&amp;"-HK2-2223)"&amp;Z512&amp;"."&amp;Y512</f>
        <v>KDOE441(GD1-HK2-2223).1</v>
      </c>
      <c r="E512" s="38">
        <v>3</v>
      </c>
      <c r="F512" s="38">
        <v>45</v>
      </c>
      <c r="G512" s="38">
        <v>6</v>
      </c>
      <c r="H512" s="38">
        <v>1</v>
      </c>
      <c r="I512" s="30" t="s">
        <v>984</v>
      </c>
      <c r="J512" s="38" t="s">
        <v>1313</v>
      </c>
      <c r="K512" s="37">
        <v>22</v>
      </c>
      <c r="L512" s="39" t="s">
        <v>988</v>
      </c>
      <c r="M512" s="37" t="str">
        <f>VLOOKUP(K512,Sheet1!$A$8:$E$36,2,0)</f>
        <v>5Ca1</v>
      </c>
      <c r="N512" s="37" t="str">
        <f>IFERROR(LEFT(VLOOKUP('2223_HK2_thoikhoabieu'!$K448,Sheet1!$A$2:$E$36,4,0),2),"Không xếp lịch")</f>
        <v>1</v>
      </c>
      <c r="O512" s="37">
        <v>3</v>
      </c>
      <c r="P512" s="37" t="str">
        <f>VLOOKUP(K512,Sheet1!$A$2:$E$36,3,0)</f>
        <v>Thứ 5(01-03)</v>
      </c>
      <c r="Q512" s="37"/>
      <c r="R512" s="38">
        <v>3</v>
      </c>
      <c r="S512" s="38">
        <v>61</v>
      </c>
      <c r="T512" s="38" t="s">
        <v>976</v>
      </c>
      <c r="U512" s="50" t="s">
        <v>865</v>
      </c>
      <c r="V512" s="37" t="s">
        <v>1314</v>
      </c>
      <c r="W512" s="37" t="s">
        <v>1296</v>
      </c>
      <c r="X512" s="37" t="s">
        <v>1003</v>
      </c>
      <c r="Y512" s="37">
        <v>1</v>
      </c>
      <c r="Z512" s="40"/>
      <c r="AA512" s="49"/>
      <c r="AB512" s="47"/>
      <c r="AC512" s="47"/>
      <c r="AD512" s="47"/>
      <c r="AE512" s="47"/>
      <c r="AF512" s="47"/>
      <c r="AG512" s="47"/>
      <c r="AH512" s="47">
        <v>1</v>
      </c>
      <c r="AI512" s="47">
        <v>1</v>
      </c>
      <c r="AJ512" s="47">
        <v>1</v>
      </c>
      <c r="AK512" s="47">
        <v>1</v>
      </c>
      <c r="AL512" s="47">
        <v>1</v>
      </c>
      <c r="AM512" s="47">
        <v>1</v>
      </c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8"/>
    </row>
    <row r="513" spans="1:55" s="2" customFormat="1" ht="45" x14ac:dyDescent="0.2">
      <c r="A513" s="37">
        <v>327</v>
      </c>
      <c r="B513" s="37" t="s">
        <v>646</v>
      </c>
      <c r="C513" s="37" t="s">
        <v>647</v>
      </c>
      <c r="D513" s="37" t="str">
        <f>B513&amp;"(GD"&amp;H513&amp;"-HK2-2223)"&amp;Z513&amp;"."&amp;Y513</f>
        <v>KDOE441(GD1-HK2-2223).2</v>
      </c>
      <c r="E513" s="38">
        <v>3</v>
      </c>
      <c r="F513" s="38">
        <v>45</v>
      </c>
      <c r="G513" s="38">
        <v>6</v>
      </c>
      <c r="H513" s="38">
        <v>1</v>
      </c>
      <c r="I513" s="30" t="s">
        <v>984</v>
      </c>
      <c r="J513" s="38" t="s">
        <v>1313</v>
      </c>
      <c r="K513" s="37">
        <v>13</v>
      </c>
      <c r="L513" s="39"/>
      <c r="M513" s="37" t="str">
        <f>VLOOKUP(K513,Sheet1!$A$8:$E$36,2,0)</f>
        <v>3Ca4</v>
      </c>
      <c r="N513" s="37" t="str">
        <f>IFERROR(LEFT(VLOOKUP('2223_HK2_thoikhoabieu'!$K449,Sheet1!$A$2:$E$36,4,0),2),"Không xếp lịch")</f>
        <v>7</v>
      </c>
      <c r="O513" s="37">
        <v>3</v>
      </c>
      <c r="P513" s="37" t="str">
        <f>VLOOKUP(K513,Sheet1!$A$2:$E$36,3,0)</f>
        <v>Thứ 3(10-12)</v>
      </c>
      <c r="Q513" s="37"/>
      <c r="R513" s="38">
        <v>3</v>
      </c>
      <c r="S513" s="38">
        <v>61</v>
      </c>
      <c r="T513" s="38" t="s">
        <v>976</v>
      </c>
      <c r="U513" s="50" t="s">
        <v>921</v>
      </c>
      <c r="V513" s="37" t="s">
        <v>1314</v>
      </c>
      <c r="W513" s="37" t="s">
        <v>1296</v>
      </c>
      <c r="X513" s="37" t="s">
        <v>1003</v>
      </c>
      <c r="Y513" s="37">
        <v>2</v>
      </c>
      <c r="Z513" s="40"/>
      <c r="AA513" s="49"/>
      <c r="AB513" s="47"/>
      <c r="AC513" s="47"/>
      <c r="AD513" s="47"/>
      <c r="AE513" s="47"/>
      <c r="AF513" s="47"/>
      <c r="AG513" s="47"/>
      <c r="AH513" s="47">
        <v>1</v>
      </c>
      <c r="AI513" s="47">
        <v>1</v>
      </c>
      <c r="AJ513" s="47">
        <v>1</v>
      </c>
      <c r="AK513" s="47">
        <v>1</v>
      </c>
      <c r="AL513" s="47">
        <v>1</v>
      </c>
      <c r="AM513" s="47">
        <v>1</v>
      </c>
      <c r="AN513" s="47">
        <v>1</v>
      </c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8"/>
    </row>
    <row r="514" spans="1:55" s="2" customFormat="1" ht="45" x14ac:dyDescent="0.2">
      <c r="A514" s="37">
        <v>327</v>
      </c>
      <c r="B514" s="37" t="s">
        <v>646</v>
      </c>
      <c r="C514" s="37" t="s">
        <v>647</v>
      </c>
      <c r="D514" s="37" t="str">
        <f>B514&amp;"(GD"&amp;H514&amp;"-HK2-2223)"&amp;Z514&amp;"."&amp;Y514</f>
        <v>KDOE441(GD1-HK2-2223).2</v>
      </c>
      <c r="E514" s="38">
        <v>3</v>
      </c>
      <c r="F514" s="38">
        <v>45</v>
      </c>
      <c r="G514" s="38">
        <v>6</v>
      </c>
      <c r="H514" s="38">
        <v>1</v>
      </c>
      <c r="I514" s="30" t="s">
        <v>984</v>
      </c>
      <c r="J514" s="38" t="s">
        <v>1313</v>
      </c>
      <c r="K514" s="37">
        <v>14</v>
      </c>
      <c r="L514" s="39" t="s">
        <v>988</v>
      </c>
      <c r="M514" s="37" t="str">
        <f>VLOOKUP(K514,Sheet1!$A$8:$E$36,2,0)</f>
        <v>6Ca3</v>
      </c>
      <c r="N514" s="37" t="str">
        <f>IFERROR(LEFT(VLOOKUP('2223_HK2_thoikhoabieu'!$K450,Sheet1!$A$2:$E$36,4,0),2),"Không xếp lịch")</f>
        <v>10</v>
      </c>
      <c r="O514" s="37">
        <v>3</v>
      </c>
      <c r="P514" s="37" t="str">
        <f>VLOOKUP(K514,Sheet1!$A$2:$E$36,3,0)</f>
        <v>Thứ 6(07-09)</v>
      </c>
      <c r="Q514" s="37"/>
      <c r="R514" s="38">
        <v>3</v>
      </c>
      <c r="S514" s="38">
        <v>61</v>
      </c>
      <c r="T514" s="38" t="s">
        <v>976</v>
      </c>
      <c r="U514" s="50" t="s">
        <v>921</v>
      </c>
      <c r="V514" s="37" t="s">
        <v>1314</v>
      </c>
      <c r="W514" s="37" t="s">
        <v>1296</v>
      </c>
      <c r="X514" s="37" t="s">
        <v>1003</v>
      </c>
      <c r="Y514" s="37">
        <v>2</v>
      </c>
      <c r="Z514" s="40"/>
      <c r="AA514" s="49"/>
      <c r="AB514" s="47"/>
      <c r="AC514" s="47"/>
      <c r="AD514" s="47"/>
      <c r="AE514" s="47"/>
      <c r="AF514" s="47"/>
      <c r="AG514" s="47"/>
      <c r="AH514" s="47">
        <v>1</v>
      </c>
      <c r="AI514" s="47">
        <v>1</v>
      </c>
      <c r="AJ514" s="47">
        <v>1</v>
      </c>
      <c r="AK514" s="47">
        <v>1</v>
      </c>
      <c r="AL514" s="47">
        <v>1</v>
      </c>
      <c r="AM514" s="47">
        <v>1</v>
      </c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8"/>
    </row>
    <row r="515" spans="1:55" s="2" customFormat="1" ht="18" x14ac:dyDescent="0.2">
      <c r="A515" s="37">
        <v>327</v>
      </c>
      <c r="B515" s="37" t="s">
        <v>646</v>
      </c>
      <c r="C515" s="37" t="s">
        <v>647</v>
      </c>
      <c r="D515" s="37" t="str">
        <f>B515&amp;"(GD"&amp;H515&amp;"-HK2-2223)"&amp;Z515&amp;"."&amp;Y515</f>
        <v>KDOE441(GD2-HK2-2223).3</v>
      </c>
      <c r="E515" s="38">
        <v>3</v>
      </c>
      <c r="F515" s="38">
        <v>45</v>
      </c>
      <c r="G515" s="38">
        <v>6</v>
      </c>
      <c r="H515" s="38">
        <v>2</v>
      </c>
      <c r="I515" s="30" t="s">
        <v>984</v>
      </c>
      <c r="J515" s="38" t="s">
        <v>1109</v>
      </c>
      <c r="K515" s="37">
        <v>31</v>
      </c>
      <c r="L515" s="39"/>
      <c r="M515" s="37" t="e">
        <f>VLOOKUP(K515,Sheet1!$A$8:$E$36,2,0)</f>
        <v>#N/A</v>
      </c>
      <c r="N515" s="37" t="str">
        <f>IFERROR(LEFT(VLOOKUP('2223_HK2_thoikhoabieu'!$K451,Sheet1!$A$2:$E$36,4,0),2),"Không xếp lịch")</f>
        <v>7</v>
      </c>
      <c r="O515" s="37">
        <v>3</v>
      </c>
      <c r="P515" s="37" t="str">
        <f>VLOOKUP(K515,Sheet1!$A$2:$E$36,3,0)</f>
        <v>Thứ 3(01-03)</v>
      </c>
      <c r="Q515" s="37"/>
      <c r="R515" s="38">
        <v>3</v>
      </c>
      <c r="S515" s="38">
        <v>61</v>
      </c>
      <c r="T515" s="38" t="s">
        <v>976</v>
      </c>
      <c r="U515" s="50" t="s">
        <v>922</v>
      </c>
      <c r="V515" s="37"/>
      <c r="W515" s="37" t="s">
        <v>1296</v>
      </c>
      <c r="X515" s="37" t="s">
        <v>1003</v>
      </c>
      <c r="Y515" s="37">
        <v>3</v>
      </c>
      <c r="Z515" s="40"/>
      <c r="AA515" s="45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>
        <v>1</v>
      </c>
      <c r="AP515" s="46">
        <v>1</v>
      </c>
      <c r="AQ515" s="46">
        <v>1</v>
      </c>
      <c r="AR515" s="46">
        <v>1</v>
      </c>
      <c r="AS515" s="46">
        <v>1</v>
      </c>
      <c r="AT515" s="46">
        <v>1</v>
      </c>
      <c r="AU515" s="46">
        <v>1</v>
      </c>
      <c r="AV515" s="46">
        <v>1</v>
      </c>
      <c r="AW515" s="46"/>
      <c r="AX515" s="46"/>
      <c r="AY515" s="46"/>
      <c r="AZ515" s="46"/>
      <c r="BA515" s="46"/>
      <c r="BB515" s="47"/>
      <c r="BC515" s="48"/>
    </row>
    <row r="516" spans="1:55" s="2" customFormat="1" ht="18" x14ac:dyDescent="0.2">
      <c r="A516" s="37">
        <v>327</v>
      </c>
      <c r="B516" s="37" t="s">
        <v>646</v>
      </c>
      <c r="C516" s="37" t="s">
        <v>647</v>
      </c>
      <c r="D516" s="37" t="str">
        <f>B516&amp;"(GD"&amp;H516&amp;"-HK2-2223)"&amp;Z516&amp;"."&amp;Y516</f>
        <v>KDOE441(GD2-HK2-2223).3</v>
      </c>
      <c r="E516" s="38">
        <v>3</v>
      </c>
      <c r="F516" s="38">
        <v>45</v>
      </c>
      <c r="G516" s="38">
        <v>6</v>
      </c>
      <c r="H516" s="38">
        <v>2</v>
      </c>
      <c r="I516" s="30" t="s">
        <v>984</v>
      </c>
      <c r="J516" s="38" t="s">
        <v>1109</v>
      </c>
      <c r="K516" s="37">
        <v>32</v>
      </c>
      <c r="L516" s="39" t="s">
        <v>988</v>
      </c>
      <c r="M516" s="37" t="str">
        <f>VLOOKUP(K516,Sheet1!$A$8:$E$36,2,0)</f>
        <v>5Ca2</v>
      </c>
      <c r="N516" s="37" t="str">
        <f>IFERROR(LEFT(VLOOKUP('2223_HK2_thoikhoabieu'!$K452,Sheet1!$A$2:$E$36,4,0),2),"Không xếp lịch")</f>
        <v>10</v>
      </c>
      <c r="O516" s="37">
        <v>3</v>
      </c>
      <c r="P516" s="37" t="str">
        <f>VLOOKUP(K516,Sheet1!$A$2:$E$36,3,0)</f>
        <v>Thứ 5(04-06)</v>
      </c>
      <c r="Q516" s="37"/>
      <c r="R516" s="38">
        <v>3</v>
      </c>
      <c r="S516" s="38">
        <v>61</v>
      </c>
      <c r="T516" s="38" t="s">
        <v>976</v>
      </c>
      <c r="U516" s="50" t="s">
        <v>922</v>
      </c>
      <c r="V516" s="37"/>
      <c r="W516" s="37" t="s">
        <v>1296</v>
      </c>
      <c r="X516" s="37" t="s">
        <v>1003</v>
      </c>
      <c r="Y516" s="37">
        <v>3</v>
      </c>
      <c r="Z516" s="40"/>
      <c r="AA516" s="45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>
        <v>1</v>
      </c>
      <c r="AP516" s="46">
        <v>1</v>
      </c>
      <c r="AQ516" s="46">
        <v>1</v>
      </c>
      <c r="AR516" s="46">
        <v>1</v>
      </c>
      <c r="AS516" s="46">
        <v>1</v>
      </c>
      <c r="AT516" s="46">
        <v>1</v>
      </c>
      <c r="AU516" s="46">
        <v>1</v>
      </c>
      <c r="AV516" s="46"/>
      <c r="AW516" s="46"/>
      <c r="AX516" s="46"/>
      <c r="AY516" s="46"/>
      <c r="AZ516" s="46"/>
      <c r="BA516" s="46"/>
      <c r="BB516" s="47"/>
      <c r="BC516" s="48"/>
    </row>
    <row r="517" spans="1:55" s="2" customFormat="1" ht="45" x14ac:dyDescent="0.2">
      <c r="A517" s="37">
        <v>380</v>
      </c>
      <c r="B517" s="37" t="s">
        <v>648</v>
      </c>
      <c r="C517" s="37" t="s">
        <v>649</v>
      </c>
      <c r="D517" s="37" t="str">
        <f>B517&amp;"(GD"&amp;H517&amp;"-HK2-2223)"&amp;Z517&amp;"."&amp;Y517</f>
        <v>PPHH103(GD1-HK2-2223).1</v>
      </c>
      <c r="E517" s="38">
        <v>3</v>
      </c>
      <c r="F517" s="38">
        <v>45</v>
      </c>
      <c r="G517" s="38">
        <v>6</v>
      </c>
      <c r="H517" s="38">
        <v>1</v>
      </c>
      <c r="I517" s="30" t="s">
        <v>984</v>
      </c>
      <c r="J517" s="38" t="s">
        <v>1313</v>
      </c>
      <c r="K517" s="37">
        <v>33</v>
      </c>
      <c r="L517" s="39"/>
      <c r="M517" s="37" t="e">
        <f>VLOOKUP(K517,Sheet1!$A$8:$E$36,2,0)</f>
        <v>#N/A</v>
      </c>
      <c r="N517" s="37" t="str">
        <f>IFERROR(LEFT(VLOOKUP('2223_HK2_thoikhoabieu'!$K959,Sheet1!$A$2:$E$36,4,0),2),"Không xếp lịch")</f>
        <v>1</v>
      </c>
      <c r="O517" s="37">
        <v>3</v>
      </c>
      <c r="P517" s="37" t="str">
        <f>VLOOKUP(K517,Sheet1!$A$2:$E$36,3,0)</f>
        <v>Thứ 2(07-09)</v>
      </c>
      <c r="Q517" s="37"/>
      <c r="R517" s="38">
        <v>1</v>
      </c>
      <c r="S517" s="38">
        <v>61</v>
      </c>
      <c r="T517" s="38" t="s">
        <v>976</v>
      </c>
      <c r="U517" s="50" t="s">
        <v>924</v>
      </c>
      <c r="V517" s="37" t="s">
        <v>1314</v>
      </c>
      <c r="W517" s="37" t="s">
        <v>1296</v>
      </c>
      <c r="X517" s="37" t="s">
        <v>1003</v>
      </c>
      <c r="Y517" s="37">
        <v>1</v>
      </c>
      <c r="Z517" s="40"/>
      <c r="AA517" s="49"/>
      <c r="AB517" s="47"/>
      <c r="AC517" s="47"/>
      <c r="AD517" s="47"/>
      <c r="AE517" s="47"/>
      <c r="AF517" s="47"/>
      <c r="AG517" s="47"/>
      <c r="AH517" s="47">
        <v>1</v>
      </c>
      <c r="AI517" s="47">
        <v>1</v>
      </c>
      <c r="AJ517" s="47">
        <v>1</v>
      </c>
      <c r="AK517" s="47">
        <v>1</v>
      </c>
      <c r="AL517" s="47">
        <v>1</v>
      </c>
      <c r="AM517" s="47">
        <v>1</v>
      </c>
      <c r="AN517" s="47">
        <v>1</v>
      </c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6"/>
      <c r="BC517" s="67"/>
    </row>
    <row r="518" spans="1:55" s="2" customFormat="1" ht="45" x14ac:dyDescent="0.2">
      <c r="A518" s="37">
        <v>380</v>
      </c>
      <c r="B518" s="37" t="s">
        <v>648</v>
      </c>
      <c r="C518" s="37" t="s">
        <v>649</v>
      </c>
      <c r="D518" s="37" t="str">
        <f>B518&amp;"(GD"&amp;H518&amp;"-HK2-2223)"&amp;Z518&amp;"."&amp;Y518</f>
        <v>PPHH103(GD1-HK2-2223).1</v>
      </c>
      <c r="E518" s="38">
        <v>3</v>
      </c>
      <c r="F518" s="38">
        <v>45</v>
      </c>
      <c r="G518" s="38">
        <v>6</v>
      </c>
      <c r="H518" s="38">
        <v>1</v>
      </c>
      <c r="I518" s="30" t="s">
        <v>984</v>
      </c>
      <c r="J518" s="38" t="s">
        <v>1313</v>
      </c>
      <c r="K518" s="37">
        <v>34</v>
      </c>
      <c r="L518" s="39" t="s">
        <v>988</v>
      </c>
      <c r="M518" s="37" t="str">
        <f>VLOOKUP(K518,Sheet1!$A$8:$E$36,2,0)</f>
        <v>4Ca4</v>
      </c>
      <c r="N518" s="37" t="str">
        <f>IFERROR(LEFT(VLOOKUP('2223_HK2_thoikhoabieu'!$K960,Sheet1!$A$2:$E$36,4,0),2),"Không xếp lịch")</f>
        <v>4</v>
      </c>
      <c r="O518" s="37">
        <v>3</v>
      </c>
      <c r="P518" s="37" t="str">
        <f>VLOOKUP(K518,Sheet1!$A$2:$E$36,3,0)</f>
        <v>Thứ 4(10-12)</v>
      </c>
      <c r="Q518" s="37"/>
      <c r="R518" s="38">
        <v>1</v>
      </c>
      <c r="S518" s="38">
        <v>61</v>
      </c>
      <c r="T518" s="38" t="s">
        <v>976</v>
      </c>
      <c r="U518" s="50" t="s">
        <v>924</v>
      </c>
      <c r="V518" s="37" t="s">
        <v>1314</v>
      </c>
      <c r="W518" s="37" t="s">
        <v>1296</v>
      </c>
      <c r="X518" s="37" t="s">
        <v>1003</v>
      </c>
      <c r="Y518" s="37">
        <v>1</v>
      </c>
      <c r="Z518" s="40"/>
      <c r="AA518" s="49"/>
      <c r="AB518" s="47"/>
      <c r="AC518" s="47"/>
      <c r="AD518" s="47"/>
      <c r="AE518" s="47"/>
      <c r="AF518" s="47"/>
      <c r="AG518" s="47"/>
      <c r="AH518" s="47">
        <v>1</v>
      </c>
      <c r="AI518" s="47">
        <v>1</v>
      </c>
      <c r="AJ518" s="47">
        <v>1</v>
      </c>
      <c r="AK518" s="47">
        <v>1</v>
      </c>
      <c r="AL518" s="47">
        <v>1</v>
      </c>
      <c r="AM518" s="47">
        <v>1</v>
      </c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6"/>
      <c r="BC518" s="67"/>
    </row>
    <row r="519" spans="1:55" s="2" customFormat="1" ht="16" x14ac:dyDescent="0.2">
      <c r="A519" s="37">
        <v>174</v>
      </c>
      <c r="B519" s="37" t="s">
        <v>787</v>
      </c>
      <c r="C519" s="37" t="s">
        <v>788</v>
      </c>
      <c r="D519" s="37" t="str">
        <f>B519&amp;"(GD"&amp;H519&amp;"-HK2-2223)"&amp;Z519&amp;"."&amp;Y519</f>
        <v>TCH501E(GD0-HK2-2223)61CTTTC.1</v>
      </c>
      <c r="E519" s="38">
        <v>3</v>
      </c>
      <c r="F519" s="38">
        <v>0</v>
      </c>
      <c r="G519" s="38">
        <v>0</v>
      </c>
      <c r="H519" s="38">
        <v>0</v>
      </c>
      <c r="I519" s="30" t="s">
        <v>984</v>
      </c>
      <c r="J519" s="38">
        <v>0</v>
      </c>
      <c r="K519" s="37">
        <v>0</v>
      </c>
      <c r="L519" s="39"/>
      <c r="M519" s="37" t="e">
        <f>VLOOKUP(K519,Sheet1!$A$8:$E$36,2,0)</f>
        <v>#N/A</v>
      </c>
      <c r="N519" s="37" t="str">
        <f>IFERROR(LEFT(VLOOKUP('2223_HK2_thoikhoabieu'!$K4,Sheet1!$A$2:$E$36,4,0),2),"Không xếp lịch")</f>
        <v>10</v>
      </c>
      <c r="O519" s="37"/>
      <c r="P519" s="37" t="e">
        <f>VLOOKUP(K519,Sheet1!$A$2:$E$36,3,0)</f>
        <v>#N/A</v>
      </c>
      <c r="Q519" s="37"/>
      <c r="R519" s="38">
        <v>0</v>
      </c>
      <c r="S519" s="38">
        <v>61</v>
      </c>
      <c r="T519" s="38" t="s">
        <v>975</v>
      </c>
      <c r="U519" s="37" t="s">
        <v>836</v>
      </c>
      <c r="V519" s="37"/>
      <c r="W519" s="37" t="s">
        <v>1294</v>
      </c>
      <c r="X519" s="37">
        <v>0</v>
      </c>
      <c r="Y519" s="37">
        <v>1</v>
      </c>
      <c r="Z519" s="40" t="s">
        <v>836</v>
      </c>
      <c r="AA519" s="45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7"/>
      <c r="BC519" s="48"/>
    </row>
    <row r="520" spans="1:55" s="2" customFormat="1" ht="16" x14ac:dyDescent="0.2">
      <c r="A520" s="37">
        <v>168</v>
      </c>
      <c r="B520" s="37" t="s">
        <v>564</v>
      </c>
      <c r="C520" s="37" t="s">
        <v>565</v>
      </c>
      <c r="D520" s="37" t="str">
        <f>B520&amp;"(GD"&amp;H520&amp;"-HK2-2223)"&amp;Z520&amp;"."&amp;Y520</f>
        <v>TCH502E(GD0-HK2-2223)60CTTTC.1</v>
      </c>
      <c r="E520" s="38">
        <v>3</v>
      </c>
      <c r="F520" s="38">
        <v>0</v>
      </c>
      <c r="G520" s="38">
        <v>0</v>
      </c>
      <c r="H520" s="38">
        <v>0</v>
      </c>
      <c r="I520" s="30"/>
      <c r="J520" s="38">
        <v>0</v>
      </c>
      <c r="K520" s="37">
        <v>0</v>
      </c>
      <c r="L520" s="39"/>
      <c r="M520" s="37" t="e">
        <f>VLOOKUP(K520,Sheet1!$A$8:$E$36,2,0)</f>
        <v>#N/A</v>
      </c>
      <c r="N520" s="37" t="str">
        <f>IFERROR(LEFT(VLOOKUP('2223_HK2_thoikhoabieu'!$K5,Sheet1!$A$2:$E$36,4,0),2),"Không xếp lịch")</f>
        <v>7</v>
      </c>
      <c r="O520" s="37"/>
      <c r="P520" s="37" t="e">
        <f>VLOOKUP(K520,Sheet1!$A$2:$E$36,3,0)</f>
        <v>#N/A</v>
      </c>
      <c r="Q520" s="37"/>
      <c r="R520" s="38">
        <v>0</v>
      </c>
      <c r="S520" s="38">
        <v>60</v>
      </c>
      <c r="T520" s="38" t="s">
        <v>975</v>
      </c>
      <c r="U520" s="37" t="s">
        <v>835</v>
      </c>
      <c r="V520" s="37"/>
      <c r="W520" s="37"/>
      <c r="X520" s="37" t="s">
        <v>1005</v>
      </c>
      <c r="Y520" s="37">
        <v>1</v>
      </c>
      <c r="Z520" s="40" t="s">
        <v>835</v>
      </c>
      <c r="AA520" s="45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7"/>
      <c r="BC520" s="48"/>
    </row>
    <row r="521" spans="1:55" s="2" customFormat="1" ht="16" x14ac:dyDescent="0.2">
      <c r="A521" s="37">
        <v>9</v>
      </c>
      <c r="B521" s="37" t="s">
        <v>556</v>
      </c>
      <c r="C521" s="37" t="s">
        <v>557</v>
      </c>
      <c r="D521" s="37" t="str">
        <f>B521&amp;"(GD"&amp;H521&amp;"-HK2-2223)"&amp;Z521&amp;"."&amp;Y521</f>
        <v>TCH503E(GD0-HK2-2223)59CTTTTC.1</v>
      </c>
      <c r="E521" s="38">
        <v>6</v>
      </c>
      <c r="F521" s="38">
        <v>0</v>
      </c>
      <c r="G521" s="38">
        <v>0</v>
      </c>
      <c r="H521" s="38">
        <v>0</v>
      </c>
      <c r="I521" s="30"/>
      <c r="J521" s="38">
        <v>0</v>
      </c>
      <c r="K521" s="37">
        <v>0</v>
      </c>
      <c r="L521" s="39"/>
      <c r="M521" s="37" t="e">
        <f>VLOOKUP(K521,Sheet1!$A$8:$E$36,2,0)</f>
        <v>#N/A</v>
      </c>
      <c r="N521" s="37" t="str">
        <f>IFERROR(LEFT(VLOOKUP('2223_HK2_thoikhoabieu'!$K6,Sheet1!$A$2:$E$36,4,0),2),"Không xếp lịch")</f>
        <v>1</v>
      </c>
      <c r="O521" s="37"/>
      <c r="P521" s="37" t="e">
        <f>VLOOKUP(K521,Sheet1!$A$2:$E$36,3,0)</f>
        <v>#N/A</v>
      </c>
      <c r="Q521" s="37"/>
      <c r="R521" s="38">
        <v>0</v>
      </c>
      <c r="S521" s="38">
        <v>59</v>
      </c>
      <c r="T521" s="38" t="s">
        <v>975</v>
      </c>
      <c r="U521" s="37" t="s">
        <v>834</v>
      </c>
      <c r="V521" s="37" t="s">
        <v>846</v>
      </c>
      <c r="W521" s="37"/>
      <c r="X521" s="37" t="s">
        <v>1005</v>
      </c>
      <c r="Y521" s="37">
        <v>1</v>
      </c>
      <c r="Z521" s="40" t="s">
        <v>834</v>
      </c>
      <c r="AA521" s="49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8"/>
    </row>
    <row r="522" spans="1:55" s="2" customFormat="1" ht="16" x14ac:dyDescent="0.2">
      <c r="A522" s="37">
        <v>184</v>
      </c>
      <c r="B522" s="37" t="s">
        <v>581</v>
      </c>
      <c r="C522" s="37" t="s">
        <v>582</v>
      </c>
      <c r="D522" s="37" t="str">
        <f>B522&amp;"(GD"&amp;H522&amp;"-HK2-2223)"&amp;Z522&amp;"."&amp;Y522</f>
        <v>KHH101E(GD2-HK2-2223)60CTTTQT.1</v>
      </c>
      <c r="E522" s="38">
        <v>3</v>
      </c>
      <c r="F522" s="38">
        <v>45</v>
      </c>
      <c r="G522" s="38">
        <v>6</v>
      </c>
      <c r="H522" s="38">
        <v>2</v>
      </c>
      <c r="I522" s="30"/>
      <c r="J522" s="38" t="s">
        <v>1109</v>
      </c>
      <c r="K522" s="37">
        <v>31</v>
      </c>
      <c r="L522" s="39"/>
      <c r="M522" s="37" t="e">
        <f>VLOOKUP(K522,Sheet1!$A$8:$E$36,2,0)</f>
        <v>#N/A</v>
      </c>
      <c r="N522" s="37" t="str">
        <f>IFERROR(LEFT(VLOOKUP('2223_HK2_thoikhoabieu'!$K750,Sheet1!$A$2:$E$36,4,0),2),"Không xếp lịch")</f>
        <v>10</v>
      </c>
      <c r="O522" s="37">
        <v>100</v>
      </c>
      <c r="P522" s="37" t="str">
        <f>VLOOKUP(K522,Sheet1!$A$2:$E$36,3,0)</f>
        <v>Thứ 3(01-03)</v>
      </c>
      <c r="Q522" s="37"/>
      <c r="R522" s="38">
        <v>1</v>
      </c>
      <c r="S522" s="38">
        <v>60</v>
      </c>
      <c r="T522" s="38" t="s">
        <v>975</v>
      </c>
      <c r="U522" s="37" t="s">
        <v>838</v>
      </c>
      <c r="V522" s="37" t="s">
        <v>579</v>
      </c>
      <c r="W522" s="37"/>
      <c r="X522" s="37" t="s">
        <v>1005</v>
      </c>
      <c r="Y522" s="37">
        <v>1</v>
      </c>
      <c r="Z522" s="40" t="s">
        <v>838</v>
      </c>
      <c r="AA522" s="49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6">
        <v>1</v>
      </c>
      <c r="AP522" s="46">
        <v>1</v>
      </c>
      <c r="AQ522" s="46">
        <v>1</v>
      </c>
      <c r="AR522" s="46">
        <v>1</v>
      </c>
      <c r="AS522" s="46">
        <v>1</v>
      </c>
      <c r="AT522" s="46">
        <v>1</v>
      </c>
      <c r="AU522" s="46">
        <v>1</v>
      </c>
      <c r="AV522" s="46">
        <v>1</v>
      </c>
      <c r="AW522" s="47"/>
      <c r="AX522" s="47"/>
      <c r="AY522" s="47"/>
      <c r="AZ522" s="47"/>
      <c r="BA522" s="47"/>
      <c r="BB522" s="46"/>
      <c r="BC522" s="67"/>
    </row>
    <row r="523" spans="1:55" s="2" customFormat="1" ht="16" x14ac:dyDescent="0.2">
      <c r="A523" s="37">
        <v>184</v>
      </c>
      <c r="B523" s="37" t="s">
        <v>581</v>
      </c>
      <c r="C523" s="37" t="s">
        <v>582</v>
      </c>
      <c r="D523" s="37" t="str">
        <f>B523&amp;"(GD"&amp;H523&amp;"-HK2-2223)"&amp;Z523&amp;"."&amp;Y523</f>
        <v>KHH101E(GD2-HK2-2223)60CTTTQT.1</v>
      </c>
      <c r="E523" s="38">
        <v>3</v>
      </c>
      <c r="F523" s="38">
        <v>45</v>
      </c>
      <c r="G523" s="38">
        <v>6</v>
      </c>
      <c r="H523" s="38">
        <v>2</v>
      </c>
      <c r="I523" s="30"/>
      <c r="J523" s="38" t="s">
        <v>1109</v>
      </c>
      <c r="K523" s="37">
        <v>22</v>
      </c>
      <c r="L523" s="39" t="s">
        <v>988</v>
      </c>
      <c r="M523" s="37" t="str">
        <f>VLOOKUP(K523,Sheet1!$A$8:$E$36,2,0)</f>
        <v>5Ca1</v>
      </c>
      <c r="N523" s="37" t="str">
        <f>IFERROR(LEFT(VLOOKUP('2223_HK2_thoikhoabieu'!$K751,Sheet1!$A$2:$E$36,4,0),2),"Không xếp lịch")</f>
        <v>1</v>
      </c>
      <c r="O523" s="37">
        <v>100</v>
      </c>
      <c r="P523" s="37" t="str">
        <f>VLOOKUP(K523,Sheet1!$A$2:$E$36,3,0)</f>
        <v>Thứ 5(01-03)</v>
      </c>
      <c r="Q523" s="37"/>
      <c r="R523" s="38">
        <v>1</v>
      </c>
      <c r="S523" s="38">
        <v>60</v>
      </c>
      <c r="T523" s="38" t="s">
        <v>975</v>
      </c>
      <c r="U523" s="37" t="s">
        <v>838</v>
      </c>
      <c r="V523" s="37" t="s">
        <v>579</v>
      </c>
      <c r="W523" s="37"/>
      <c r="X523" s="37" t="s">
        <v>1005</v>
      </c>
      <c r="Y523" s="37">
        <v>1</v>
      </c>
      <c r="Z523" s="40" t="s">
        <v>838</v>
      </c>
      <c r="AA523" s="49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6">
        <v>1</v>
      </c>
      <c r="AP523" s="46">
        <v>1</v>
      </c>
      <c r="AQ523" s="46">
        <v>1</v>
      </c>
      <c r="AR523" s="46">
        <v>1</v>
      </c>
      <c r="AS523" s="46">
        <v>1</v>
      </c>
      <c r="AT523" s="46">
        <v>1</v>
      </c>
      <c r="AU523" s="46">
        <v>1</v>
      </c>
      <c r="AV523" s="46"/>
      <c r="AW523" s="47"/>
      <c r="AX523" s="47"/>
      <c r="AY523" s="47"/>
      <c r="AZ523" s="47"/>
      <c r="BA523" s="47"/>
      <c r="BB523" s="46"/>
      <c r="BC523" s="67"/>
    </row>
    <row r="524" spans="1:55" s="2" customFormat="1" ht="30" x14ac:dyDescent="0.2">
      <c r="A524" s="37">
        <v>280</v>
      </c>
      <c r="B524" s="39" t="s">
        <v>85</v>
      </c>
      <c r="C524" s="39" t="s">
        <v>86</v>
      </c>
      <c r="D524" s="37" t="str">
        <f>B524&amp;"(GD"&amp;H524&amp;"-HK2-2223)"&amp;Z524&amp;"."&amp;Y524</f>
        <v>QTR412(GD1-HK2-2223).1</v>
      </c>
      <c r="E524" s="38">
        <v>3</v>
      </c>
      <c r="F524" s="38">
        <v>45</v>
      </c>
      <c r="G524" s="38">
        <v>6</v>
      </c>
      <c r="H524" s="38">
        <v>1</v>
      </c>
      <c r="I524" s="30"/>
      <c r="J524" s="38" t="s">
        <v>1183</v>
      </c>
      <c r="K524" s="37">
        <v>11</v>
      </c>
      <c r="L524" s="39"/>
      <c r="M524" s="37" t="e">
        <f>VLOOKUP(K524,Sheet1!$A$8:$E$36,2,0)</f>
        <v>#N/A</v>
      </c>
      <c r="N524" s="37" t="str">
        <f>IFERROR(LEFT(VLOOKUP('2223_HK2_thoikhoabieu'!$K1035,Sheet1!$A$2:$E$36,4,0),2),"Không xếp lịch")</f>
        <v>1</v>
      </c>
      <c r="O524" s="37">
        <v>100</v>
      </c>
      <c r="P524" s="37" t="str">
        <f>VLOOKUP(K524,Sheet1!$A$2:$E$36,3,0)</f>
        <v>Thứ 2(01-03)</v>
      </c>
      <c r="Q524" s="37" t="s">
        <v>1230</v>
      </c>
      <c r="R524" s="38">
        <v>2</v>
      </c>
      <c r="S524" s="38">
        <v>59</v>
      </c>
      <c r="T524" s="38" t="s">
        <v>977</v>
      </c>
      <c r="U524" s="37" t="s">
        <v>87</v>
      </c>
      <c r="V524" s="37"/>
      <c r="W524" s="37"/>
      <c r="X524" s="37" t="s">
        <v>1005</v>
      </c>
      <c r="Y524" s="37">
        <v>1</v>
      </c>
      <c r="Z524" s="40"/>
      <c r="AA524" s="45">
        <v>1</v>
      </c>
      <c r="AB524" s="46"/>
      <c r="AC524" s="46"/>
      <c r="AD524" s="46"/>
      <c r="AE524" s="46">
        <v>1</v>
      </c>
      <c r="AF524" s="46">
        <v>1</v>
      </c>
      <c r="AG524" s="46">
        <v>1</v>
      </c>
      <c r="AH524" s="46">
        <v>1</v>
      </c>
      <c r="AI524" s="46">
        <v>1</v>
      </c>
      <c r="AJ524" s="46">
        <v>1</v>
      </c>
      <c r="AK524" s="46">
        <v>1</v>
      </c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6"/>
      <c r="BC524" s="67"/>
    </row>
    <row r="525" spans="1:55" s="2" customFormat="1" ht="30" x14ac:dyDescent="0.2">
      <c r="A525" s="37">
        <v>280</v>
      </c>
      <c r="B525" s="39" t="s">
        <v>85</v>
      </c>
      <c r="C525" s="39" t="s">
        <v>86</v>
      </c>
      <c r="D525" s="37" t="str">
        <f>B525&amp;"(GD"&amp;H525&amp;"-HK2-2223)"&amp;Z525&amp;"."&amp;Y525</f>
        <v>QTR412(GD1-HK2-2223).1</v>
      </c>
      <c r="E525" s="38">
        <v>3</v>
      </c>
      <c r="F525" s="38">
        <v>45</v>
      </c>
      <c r="G525" s="38">
        <v>6</v>
      </c>
      <c r="H525" s="38">
        <v>1</v>
      </c>
      <c r="I525" s="30"/>
      <c r="J525" s="38" t="s">
        <v>1183</v>
      </c>
      <c r="K525" s="37">
        <v>12</v>
      </c>
      <c r="L525" s="39" t="s">
        <v>988</v>
      </c>
      <c r="M525" s="37" t="str">
        <f>VLOOKUP(K525,Sheet1!$A$8:$E$36,2,0)</f>
        <v>4Ca2</v>
      </c>
      <c r="N525" s="37" t="str">
        <f>IFERROR(LEFT(VLOOKUP('2223_HK2_thoikhoabieu'!$K1036,Sheet1!$A$2:$E$36,4,0),2),"Không xếp lịch")</f>
        <v>10</v>
      </c>
      <c r="O525" s="37">
        <v>100</v>
      </c>
      <c r="P525" s="37" t="str">
        <f>VLOOKUP(K525,Sheet1!$A$2:$E$36,3,0)</f>
        <v>Thứ 4(04-06)</v>
      </c>
      <c r="Q525" s="37"/>
      <c r="R525" s="38">
        <v>2</v>
      </c>
      <c r="S525" s="38">
        <v>59</v>
      </c>
      <c r="T525" s="38" t="s">
        <v>977</v>
      </c>
      <c r="U525" s="37" t="s">
        <v>87</v>
      </c>
      <c r="V525" s="37"/>
      <c r="W525" s="37"/>
      <c r="X525" s="37" t="s">
        <v>1005</v>
      </c>
      <c r="Y525" s="37">
        <v>1</v>
      </c>
      <c r="Z525" s="40"/>
      <c r="AA525" s="45">
        <v>1</v>
      </c>
      <c r="AB525" s="46"/>
      <c r="AC525" s="46"/>
      <c r="AD525" s="46"/>
      <c r="AE525" s="46">
        <v>1</v>
      </c>
      <c r="AF525" s="46">
        <v>1</v>
      </c>
      <c r="AG525" s="46">
        <v>1</v>
      </c>
      <c r="AH525" s="46">
        <v>1</v>
      </c>
      <c r="AI525" s="46">
        <v>1</v>
      </c>
      <c r="AJ525" s="46">
        <v>1</v>
      </c>
      <c r="AK525" s="46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6"/>
      <c r="BC525" s="67"/>
    </row>
    <row r="526" spans="1:55" s="2" customFormat="1" ht="30" x14ac:dyDescent="0.2">
      <c r="A526" s="37">
        <v>280</v>
      </c>
      <c r="B526" s="39" t="s">
        <v>85</v>
      </c>
      <c r="C526" s="39" t="s">
        <v>86</v>
      </c>
      <c r="D526" s="37" t="str">
        <f>B526&amp;"(GD"&amp;H526&amp;"-HK2-2223)"&amp;Z526&amp;"."&amp;Y526</f>
        <v>QTR412(GD2-HK2-2223).2</v>
      </c>
      <c r="E526" s="38">
        <v>3</v>
      </c>
      <c r="F526" s="38">
        <v>45</v>
      </c>
      <c r="G526" s="38">
        <v>6</v>
      </c>
      <c r="H526" s="38">
        <v>2</v>
      </c>
      <c r="I526" s="30"/>
      <c r="J526" s="38" t="s">
        <v>1109</v>
      </c>
      <c r="K526" s="37">
        <v>13</v>
      </c>
      <c r="L526" s="39"/>
      <c r="M526" s="37" t="str">
        <f>VLOOKUP(K526,Sheet1!$A$8:$E$36,2,0)</f>
        <v>3Ca4</v>
      </c>
      <c r="N526" s="37" t="str">
        <f>IFERROR(LEFT(VLOOKUP('2223_HK2_thoikhoabieu'!$K1037,Sheet1!$A$2:$E$36,4,0),2),"Không xếp lịch")</f>
        <v>7</v>
      </c>
      <c r="O526" s="37">
        <v>100</v>
      </c>
      <c r="P526" s="37" t="str">
        <f>VLOOKUP(K526,Sheet1!$A$2:$E$36,3,0)</f>
        <v>Thứ 3(10-12)</v>
      </c>
      <c r="Q526" s="37"/>
      <c r="R526" s="38">
        <v>2</v>
      </c>
      <c r="S526" s="38">
        <v>59</v>
      </c>
      <c r="T526" s="38" t="s">
        <v>977</v>
      </c>
      <c r="U526" s="37" t="s">
        <v>87</v>
      </c>
      <c r="V526" s="37"/>
      <c r="W526" s="37"/>
      <c r="X526" s="37" t="s">
        <v>1005</v>
      </c>
      <c r="Y526" s="37">
        <v>2</v>
      </c>
      <c r="Z526" s="40"/>
      <c r="AA526" s="49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6">
        <v>1</v>
      </c>
      <c r="AP526" s="46">
        <v>1</v>
      </c>
      <c r="AQ526" s="46">
        <v>1</v>
      </c>
      <c r="AR526" s="46">
        <v>1</v>
      </c>
      <c r="AS526" s="46">
        <v>1</v>
      </c>
      <c r="AT526" s="46">
        <v>1</v>
      </c>
      <c r="AU526" s="46">
        <v>1</v>
      </c>
      <c r="AV526" s="46">
        <v>1</v>
      </c>
      <c r="AW526" s="47"/>
      <c r="AX526" s="47"/>
      <c r="AY526" s="47"/>
      <c r="AZ526" s="47"/>
      <c r="BA526" s="47"/>
      <c r="BB526" s="46"/>
      <c r="BC526" s="67"/>
    </row>
    <row r="527" spans="1:55" s="2" customFormat="1" ht="30" x14ac:dyDescent="0.2">
      <c r="A527" s="37">
        <v>280</v>
      </c>
      <c r="B527" s="39" t="s">
        <v>85</v>
      </c>
      <c r="C527" s="39" t="s">
        <v>86</v>
      </c>
      <c r="D527" s="37" t="str">
        <f>B527&amp;"(GD"&amp;H527&amp;"-HK2-2223)"&amp;Z527&amp;"."&amp;Y527</f>
        <v>QTR412(GD2-HK2-2223).2</v>
      </c>
      <c r="E527" s="38">
        <v>3</v>
      </c>
      <c r="F527" s="38">
        <v>45</v>
      </c>
      <c r="G527" s="38">
        <v>6</v>
      </c>
      <c r="H527" s="38">
        <v>2</v>
      </c>
      <c r="I527" s="30"/>
      <c r="J527" s="38" t="s">
        <v>1109</v>
      </c>
      <c r="K527" s="37">
        <v>14</v>
      </c>
      <c r="L527" s="39" t="s">
        <v>988</v>
      </c>
      <c r="M527" s="37" t="str">
        <f>VLOOKUP(K527,Sheet1!$A$8:$E$36,2,0)</f>
        <v>6Ca3</v>
      </c>
      <c r="N527" s="37" t="str">
        <f>IFERROR(LEFT(VLOOKUP('2223_HK2_thoikhoabieu'!$K1038,Sheet1!$A$2:$E$36,4,0),2),"Không xếp lịch")</f>
        <v>4</v>
      </c>
      <c r="O527" s="37">
        <v>100</v>
      </c>
      <c r="P527" s="37" t="str">
        <f>VLOOKUP(K527,Sheet1!$A$2:$E$36,3,0)</f>
        <v>Thứ 6(07-09)</v>
      </c>
      <c r="Q527" s="37"/>
      <c r="R527" s="38">
        <v>2</v>
      </c>
      <c r="S527" s="38">
        <v>59</v>
      </c>
      <c r="T527" s="38" t="s">
        <v>977</v>
      </c>
      <c r="U527" s="37" t="s">
        <v>87</v>
      </c>
      <c r="V527" s="37"/>
      <c r="W527" s="37"/>
      <c r="X527" s="37" t="s">
        <v>1005</v>
      </c>
      <c r="Y527" s="37">
        <v>2</v>
      </c>
      <c r="Z527" s="40"/>
      <c r="AA527" s="49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6">
        <v>1</v>
      </c>
      <c r="AP527" s="46">
        <v>1</v>
      </c>
      <c r="AQ527" s="46">
        <v>1</v>
      </c>
      <c r="AR527" s="46">
        <v>1</v>
      </c>
      <c r="AS527" s="46">
        <v>1</v>
      </c>
      <c r="AT527" s="46">
        <v>1</v>
      </c>
      <c r="AU527" s="46">
        <v>1</v>
      </c>
      <c r="AV527" s="46"/>
      <c r="AW527" s="47"/>
      <c r="AX527" s="47"/>
      <c r="AY527" s="47"/>
      <c r="AZ527" s="47"/>
      <c r="BA527" s="47"/>
      <c r="BB527" s="46"/>
      <c r="BC527" s="67"/>
    </row>
    <row r="528" spans="1:55" s="2" customFormat="1" ht="16" x14ac:dyDescent="0.2">
      <c r="A528" s="37">
        <v>156</v>
      </c>
      <c r="B528" s="37" t="s">
        <v>757</v>
      </c>
      <c r="C528" s="37" t="s">
        <v>775</v>
      </c>
      <c r="D528" s="37" t="str">
        <f>B528&amp;"(GD"&amp;H528&amp;"-HK2-2223)"&amp;Z528&amp;"."&amp;Y528</f>
        <v>KTE301(GD2-HK2-2223).1</v>
      </c>
      <c r="E528" s="38">
        <v>3</v>
      </c>
      <c r="F528" s="38">
        <v>45</v>
      </c>
      <c r="G528" s="38">
        <v>6</v>
      </c>
      <c r="H528" s="38">
        <v>2</v>
      </c>
      <c r="I528" s="30"/>
      <c r="J528" s="38" t="s">
        <v>1109</v>
      </c>
      <c r="K528" s="37">
        <v>21</v>
      </c>
      <c r="L528" s="39"/>
      <c r="M528" s="37" t="e">
        <f>VLOOKUP(K528,Sheet1!$A$8:$E$36,2,0)</f>
        <v>#N/A</v>
      </c>
      <c r="N528" s="37" t="str">
        <f>IFERROR(LEFT(VLOOKUP('2223_HK2_thoikhoabieu'!$K594,Sheet1!$A$2:$E$36,4,0),2),"Không xếp lịch")</f>
        <v>10</v>
      </c>
      <c r="O528" s="37">
        <v>100</v>
      </c>
      <c r="P528" s="37" t="str">
        <f>VLOOKUP(K528,Sheet1!$A$2:$E$36,3,0)</f>
        <v>Thứ 2(04-06)</v>
      </c>
      <c r="Q528" s="37"/>
      <c r="R528" s="38">
        <v>1</v>
      </c>
      <c r="S528" s="38" t="s">
        <v>776</v>
      </c>
      <c r="T528" s="38" t="s">
        <v>977</v>
      </c>
      <c r="U528" s="37" t="s">
        <v>776</v>
      </c>
      <c r="V528" s="37"/>
      <c r="W528" s="37"/>
      <c r="X528" s="37" t="s">
        <v>1005</v>
      </c>
      <c r="Y528" s="37">
        <v>1</v>
      </c>
      <c r="Z528" s="40"/>
      <c r="AA528" s="49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6">
        <v>1</v>
      </c>
      <c r="AP528" s="46">
        <v>1</v>
      </c>
      <c r="AQ528" s="46">
        <v>1</v>
      </c>
      <c r="AR528" s="46">
        <v>1</v>
      </c>
      <c r="AS528" s="46">
        <v>1</v>
      </c>
      <c r="AT528" s="46">
        <v>1</v>
      </c>
      <c r="AU528" s="46">
        <v>1</v>
      </c>
      <c r="AV528" s="46">
        <v>1</v>
      </c>
      <c r="AW528" s="47"/>
      <c r="AX528" s="47"/>
      <c r="AY528" s="47"/>
      <c r="AZ528" s="47"/>
      <c r="BA528" s="47"/>
      <c r="BB528" s="46"/>
      <c r="BC528" s="67"/>
    </row>
    <row r="529" spans="1:55" s="2" customFormat="1" ht="16" x14ac:dyDescent="0.2">
      <c r="A529" s="37">
        <v>156</v>
      </c>
      <c r="B529" s="37" t="s">
        <v>757</v>
      </c>
      <c r="C529" s="37" t="s">
        <v>775</v>
      </c>
      <c r="D529" s="37" t="str">
        <f>B529&amp;"(GD"&amp;H529&amp;"-HK2-2223)"&amp;Z529&amp;"."&amp;Y529</f>
        <v>KTE301(GD2-HK2-2223).1</v>
      </c>
      <c r="E529" s="38">
        <v>3</v>
      </c>
      <c r="F529" s="38">
        <v>45</v>
      </c>
      <c r="G529" s="38">
        <v>6</v>
      </c>
      <c r="H529" s="38">
        <v>2</v>
      </c>
      <c r="I529" s="30"/>
      <c r="J529" s="38" t="s">
        <v>1109</v>
      </c>
      <c r="K529" s="37">
        <v>22</v>
      </c>
      <c r="L529" s="39" t="s">
        <v>988</v>
      </c>
      <c r="M529" s="37" t="str">
        <f>VLOOKUP(K529,Sheet1!$A$8:$E$36,2,0)</f>
        <v>5Ca1</v>
      </c>
      <c r="N529" s="37" t="str">
        <f>IFERROR(LEFT(VLOOKUP('2223_HK2_thoikhoabieu'!$K595,Sheet1!$A$2:$E$36,4,0),2),"Không xếp lịch")</f>
        <v>7</v>
      </c>
      <c r="O529" s="37">
        <v>100</v>
      </c>
      <c r="P529" s="37" t="str">
        <f>VLOOKUP(K529,Sheet1!$A$2:$E$36,3,0)</f>
        <v>Thứ 5(01-03)</v>
      </c>
      <c r="Q529" s="37"/>
      <c r="R529" s="38">
        <v>1</v>
      </c>
      <c r="S529" s="38" t="s">
        <v>776</v>
      </c>
      <c r="T529" s="38" t="s">
        <v>977</v>
      </c>
      <c r="U529" s="37" t="s">
        <v>776</v>
      </c>
      <c r="V529" s="37"/>
      <c r="W529" s="37"/>
      <c r="X529" s="37" t="s">
        <v>1005</v>
      </c>
      <c r="Y529" s="37">
        <v>1</v>
      </c>
      <c r="Z529" s="40"/>
      <c r="AA529" s="49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6">
        <v>1</v>
      </c>
      <c r="AP529" s="46">
        <v>1</v>
      </c>
      <c r="AQ529" s="46">
        <v>1</v>
      </c>
      <c r="AR529" s="46">
        <v>1</v>
      </c>
      <c r="AS529" s="46">
        <v>1</v>
      </c>
      <c r="AT529" s="46">
        <v>1</v>
      </c>
      <c r="AU529" s="46">
        <v>1</v>
      </c>
      <c r="AV529" s="46"/>
      <c r="AW529" s="47"/>
      <c r="AX529" s="47"/>
      <c r="AY529" s="47"/>
      <c r="AZ529" s="47"/>
      <c r="BA529" s="47"/>
      <c r="BB529" s="47"/>
      <c r="BC529" s="48"/>
    </row>
    <row r="530" spans="1:55" s="2" customFormat="1" ht="16" x14ac:dyDescent="0.2">
      <c r="A530" s="37">
        <v>203</v>
      </c>
      <c r="B530" s="37" t="s">
        <v>815</v>
      </c>
      <c r="C530" s="37" t="s">
        <v>775</v>
      </c>
      <c r="D530" s="37" t="str">
        <f>B530&amp;"(GD"&amp;H530&amp;"-HK2-2223)"&amp;Z530&amp;"."&amp;Y530</f>
        <v>KTE301E(GD2-HK2-2223)60CTTTKT.1</v>
      </c>
      <c r="E530" s="38">
        <v>3</v>
      </c>
      <c r="F530" s="38">
        <v>45</v>
      </c>
      <c r="G530" s="38">
        <v>6</v>
      </c>
      <c r="H530" s="38">
        <v>2</v>
      </c>
      <c r="I530" s="30"/>
      <c r="J530" s="38" t="s">
        <v>1109</v>
      </c>
      <c r="K530" s="37">
        <v>11</v>
      </c>
      <c r="L530" s="39"/>
      <c r="M530" s="37" t="e">
        <f>VLOOKUP(K530,Sheet1!$A$8:$E$36,2,0)</f>
        <v>#N/A</v>
      </c>
      <c r="N530" s="37" t="str">
        <f>IFERROR(LEFT(VLOOKUP('2223_HK2_thoikhoabieu'!$K596,Sheet1!$A$2:$E$36,4,0),2),"Không xếp lịch")</f>
        <v>1</v>
      </c>
      <c r="O530" s="37">
        <v>100</v>
      </c>
      <c r="P530" s="37" t="str">
        <f>VLOOKUP(K530,Sheet1!$A$2:$E$36,3,0)</f>
        <v>Thứ 2(01-03)</v>
      </c>
      <c r="Q530" s="37"/>
      <c r="R530" s="38">
        <v>1</v>
      </c>
      <c r="S530" s="38">
        <v>60</v>
      </c>
      <c r="T530" s="38" t="s">
        <v>975</v>
      </c>
      <c r="U530" s="37" t="s">
        <v>842</v>
      </c>
      <c r="V530" s="37" t="s">
        <v>1243</v>
      </c>
      <c r="W530" s="37"/>
      <c r="X530" s="37" t="s">
        <v>1005</v>
      </c>
      <c r="Y530" s="37">
        <v>1</v>
      </c>
      <c r="Z530" s="40" t="s">
        <v>842</v>
      </c>
      <c r="AA530" s="49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6">
        <v>1</v>
      </c>
      <c r="AP530" s="46">
        <v>1</v>
      </c>
      <c r="AQ530" s="46">
        <v>1</v>
      </c>
      <c r="AR530" s="46">
        <v>1</v>
      </c>
      <c r="AS530" s="46">
        <v>1</v>
      </c>
      <c r="AT530" s="46">
        <v>1</v>
      </c>
      <c r="AU530" s="46">
        <v>1</v>
      </c>
      <c r="AV530" s="46">
        <v>1</v>
      </c>
      <c r="AW530" s="47"/>
      <c r="AX530" s="47"/>
      <c r="AY530" s="47"/>
      <c r="AZ530" s="47"/>
      <c r="BA530" s="47"/>
      <c r="BB530" s="47"/>
      <c r="BC530" s="48"/>
    </row>
    <row r="531" spans="1:55" s="2" customFormat="1" ht="16" x14ac:dyDescent="0.2">
      <c r="A531" s="37">
        <v>203</v>
      </c>
      <c r="B531" s="37" t="s">
        <v>815</v>
      </c>
      <c r="C531" s="37" t="s">
        <v>775</v>
      </c>
      <c r="D531" s="37" t="str">
        <f>B531&amp;"(GD"&amp;H531&amp;"-HK2-2223)"&amp;Z531&amp;"."&amp;Y531</f>
        <v>KTE301E(GD2-HK2-2223)60CTTTKT.1</v>
      </c>
      <c r="E531" s="38">
        <v>3</v>
      </c>
      <c r="F531" s="38">
        <v>45</v>
      </c>
      <c r="G531" s="38">
        <v>6</v>
      </c>
      <c r="H531" s="38">
        <v>2</v>
      </c>
      <c r="I531" s="30"/>
      <c r="J531" s="38" t="s">
        <v>1109</v>
      </c>
      <c r="K531" s="37">
        <v>12</v>
      </c>
      <c r="L531" s="39" t="s">
        <v>988</v>
      </c>
      <c r="M531" s="37" t="str">
        <f>VLOOKUP(K531,Sheet1!$A$8:$E$36,2,0)</f>
        <v>4Ca2</v>
      </c>
      <c r="N531" s="37" t="str">
        <f>IFERROR(LEFT(VLOOKUP('2223_HK2_thoikhoabieu'!$K597,Sheet1!$A$2:$E$36,4,0),2),"Không xếp lịch")</f>
        <v>4</v>
      </c>
      <c r="O531" s="37">
        <v>100</v>
      </c>
      <c r="P531" s="37" t="str">
        <f>VLOOKUP(K531,Sheet1!$A$2:$E$36,3,0)</f>
        <v>Thứ 4(04-06)</v>
      </c>
      <c r="Q531" s="37"/>
      <c r="R531" s="38">
        <v>1</v>
      </c>
      <c r="S531" s="38">
        <v>60</v>
      </c>
      <c r="T531" s="38" t="s">
        <v>975</v>
      </c>
      <c r="U531" s="37" t="s">
        <v>842</v>
      </c>
      <c r="V531" s="37" t="s">
        <v>1243</v>
      </c>
      <c r="W531" s="37"/>
      <c r="X531" s="37" t="s">
        <v>1005</v>
      </c>
      <c r="Y531" s="37">
        <v>1</v>
      </c>
      <c r="Z531" s="40" t="s">
        <v>842</v>
      </c>
      <c r="AA531" s="49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6">
        <v>1</v>
      </c>
      <c r="AP531" s="46">
        <v>1</v>
      </c>
      <c r="AQ531" s="46">
        <v>1</v>
      </c>
      <c r="AR531" s="46">
        <v>1</v>
      </c>
      <c r="AS531" s="46">
        <v>1</v>
      </c>
      <c r="AT531" s="46">
        <v>1</v>
      </c>
      <c r="AU531" s="46">
        <v>1</v>
      </c>
      <c r="AV531" s="46"/>
      <c r="AW531" s="47"/>
      <c r="AX531" s="47"/>
      <c r="AY531" s="47"/>
      <c r="AZ531" s="47"/>
      <c r="BA531" s="47"/>
      <c r="BB531" s="46"/>
      <c r="BC531" s="67"/>
    </row>
    <row r="532" spans="1:55" ht="30" x14ac:dyDescent="0.2">
      <c r="A532" s="37">
        <v>445</v>
      </c>
      <c r="B532" s="39" t="s">
        <v>136</v>
      </c>
      <c r="C532" s="39" t="s">
        <v>135</v>
      </c>
      <c r="D532" s="37" t="str">
        <f>B532&amp;"(GD"&amp;H532&amp;"-HK2-2223)"&amp;Z532&amp;"."&amp;Y532</f>
        <v>TRI117(GD1-HK2-2223).1</v>
      </c>
      <c r="E532" s="38">
        <v>2</v>
      </c>
      <c r="F532" s="38">
        <v>30</v>
      </c>
      <c r="G532" s="38">
        <v>3</v>
      </c>
      <c r="H532" s="38">
        <v>1</v>
      </c>
      <c r="I532" s="30"/>
      <c r="J532" s="38" t="s">
        <v>1165</v>
      </c>
      <c r="K532" s="37">
        <v>23</v>
      </c>
      <c r="L532" s="39"/>
      <c r="M532" s="37" t="str">
        <f>VLOOKUP(K532,Sheet1!$A$8:$E$36,2,0)</f>
        <v>4Ca3</v>
      </c>
      <c r="N532" s="37" t="str">
        <f>IFERROR(LEFT(VLOOKUP('2223_HK2_thoikhoabieu'!$K138,Sheet1!$A$2:$E$36,4,0),2),"Không xếp lịch")</f>
        <v>4</v>
      </c>
      <c r="O532" s="37">
        <v>100</v>
      </c>
      <c r="P532" s="37" t="str">
        <f>VLOOKUP(K532,Sheet1!$A$2:$E$36,3,0)</f>
        <v>Thứ 4(07-09)</v>
      </c>
      <c r="Q532" s="37"/>
      <c r="R532" s="38">
        <v>12</v>
      </c>
      <c r="S532" s="38">
        <v>60</v>
      </c>
      <c r="T532" s="38" t="s">
        <v>977</v>
      </c>
      <c r="U532" s="37" t="s">
        <v>114</v>
      </c>
      <c r="V532" s="37"/>
      <c r="W532" s="37"/>
      <c r="X532" s="37" t="s">
        <v>1005</v>
      </c>
      <c r="Y532" s="37">
        <v>1</v>
      </c>
      <c r="Z532" s="40"/>
      <c r="AA532" s="49">
        <v>1</v>
      </c>
      <c r="AB532" s="47"/>
      <c r="AC532" s="47"/>
      <c r="AD532" s="47"/>
      <c r="AE532" s="47">
        <v>1</v>
      </c>
      <c r="AF532" s="47">
        <v>1</v>
      </c>
      <c r="AG532" s="47">
        <v>1</v>
      </c>
      <c r="AH532" s="47">
        <v>1</v>
      </c>
      <c r="AI532" s="47">
        <v>1</v>
      </c>
      <c r="AJ532" s="47">
        <v>1</v>
      </c>
      <c r="AK532" s="47">
        <v>1</v>
      </c>
      <c r="AL532" s="47">
        <v>1</v>
      </c>
      <c r="AM532" s="47">
        <v>1</v>
      </c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8"/>
    </row>
    <row r="533" spans="1:55" s="2" customFormat="1" ht="30" x14ac:dyDescent="0.2">
      <c r="A533" s="37">
        <v>445</v>
      </c>
      <c r="B533" s="39" t="s">
        <v>136</v>
      </c>
      <c r="C533" s="39" t="s">
        <v>135</v>
      </c>
      <c r="D533" s="37" t="str">
        <f>B533&amp;"(GD"&amp;H533&amp;"-HK2-2223)"&amp;Z533&amp;"."&amp;Y533</f>
        <v>TRI117(GD1-HK2-2223).11</v>
      </c>
      <c r="E533" s="38">
        <v>2</v>
      </c>
      <c r="F533" s="38">
        <v>30</v>
      </c>
      <c r="G533" s="38">
        <v>3</v>
      </c>
      <c r="H533" s="38">
        <v>1</v>
      </c>
      <c r="I533" s="30"/>
      <c r="J533" s="38" t="s">
        <v>1165</v>
      </c>
      <c r="K533" s="37">
        <v>12</v>
      </c>
      <c r="L533" s="39"/>
      <c r="M533" s="37" t="str">
        <f>VLOOKUP(K533,Sheet1!$A$8:$E$36,2,0)</f>
        <v>4Ca2</v>
      </c>
      <c r="N533" s="37" t="str">
        <f>IFERROR(LEFT(VLOOKUP('2223_HK2_thoikhoabieu'!$K139,Sheet1!$A$2:$E$36,4,0),2),"Không xếp lịch")</f>
        <v>1</v>
      </c>
      <c r="O533" s="37">
        <v>100</v>
      </c>
      <c r="P533" s="37" t="str">
        <f>VLOOKUP(K533,Sheet1!$A$2:$E$36,3,0)</f>
        <v>Thứ 4(04-06)</v>
      </c>
      <c r="Q533" s="37"/>
      <c r="R533" s="38">
        <v>12</v>
      </c>
      <c r="S533" s="38">
        <v>60</v>
      </c>
      <c r="T533" s="38" t="s">
        <v>977</v>
      </c>
      <c r="U533" s="37" t="s">
        <v>69</v>
      </c>
      <c r="V533" s="37"/>
      <c r="W533" s="37"/>
      <c r="X533" s="37" t="s">
        <v>1005</v>
      </c>
      <c r="Y533" s="37">
        <v>11</v>
      </c>
      <c r="Z533" s="40"/>
      <c r="AA533" s="49">
        <v>1</v>
      </c>
      <c r="AB533" s="47"/>
      <c r="AC533" s="47"/>
      <c r="AD533" s="47"/>
      <c r="AE533" s="47">
        <v>1</v>
      </c>
      <c r="AF533" s="47">
        <v>1</v>
      </c>
      <c r="AG533" s="47">
        <v>1</v>
      </c>
      <c r="AH533" s="47">
        <v>1</v>
      </c>
      <c r="AI533" s="47">
        <v>1</v>
      </c>
      <c r="AJ533" s="47">
        <v>1</v>
      </c>
      <c r="AK533" s="47">
        <v>1</v>
      </c>
      <c r="AL533" s="47">
        <v>1</v>
      </c>
      <c r="AM533" s="47">
        <v>1</v>
      </c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7"/>
      <c r="BC533" s="48"/>
    </row>
    <row r="534" spans="1:55" s="2" customFormat="1" ht="30" x14ac:dyDescent="0.2">
      <c r="A534" s="37">
        <v>445</v>
      </c>
      <c r="B534" s="39" t="s">
        <v>136</v>
      </c>
      <c r="C534" s="39" t="s">
        <v>135</v>
      </c>
      <c r="D534" s="37" t="str">
        <f>B534&amp;"(GD"&amp;H534&amp;"-HK2-2223)"&amp;Z534&amp;"."&amp;Y534</f>
        <v>TRI117(GD1-HK2-2223).3</v>
      </c>
      <c r="E534" s="38">
        <v>2</v>
      </c>
      <c r="F534" s="38">
        <v>30</v>
      </c>
      <c r="G534" s="38">
        <v>3</v>
      </c>
      <c r="H534" s="38">
        <v>1</v>
      </c>
      <c r="I534" s="30"/>
      <c r="J534" s="38" t="s">
        <v>1165</v>
      </c>
      <c r="K534" s="37">
        <v>34</v>
      </c>
      <c r="L534" s="39"/>
      <c r="M534" s="37" t="str">
        <f>VLOOKUP(K534,Sheet1!$A$8:$E$36,2,0)</f>
        <v>4Ca4</v>
      </c>
      <c r="N534" s="37" t="str">
        <f>IFERROR(LEFT(VLOOKUP('2223_HK2_thoikhoabieu'!$K140,Sheet1!$A$2:$E$36,4,0),2),"Không xếp lịch")</f>
        <v>4</v>
      </c>
      <c r="O534" s="37">
        <v>100</v>
      </c>
      <c r="P534" s="37" t="str">
        <f>VLOOKUP(K534,Sheet1!$A$2:$E$36,3,0)</f>
        <v>Thứ 4(10-12)</v>
      </c>
      <c r="Q534" s="37"/>
      <c r="R534" s="38">
        <v>12</v>
      </c>
      <c r="S534" s="38">
        <v>60</v>
      </c>
      <c r="T534" s="38" t="s">
        <v>977</v>
      </c>
      <c r="U534" s="37" t="s">
        <v>114</v>
      </c>
      <c r="V534" s="37"/>
      <c r="W534" s="37"/>
      <c r="X534" s="37" t="s">
        <v>1005</v>
      </c>
      <c r="Y534" s="37">
        <v>3</v>
      </c>
      <c r="Z534" s="40"/>
      <c r="AA534" s="49">
        <v>1</v>
      </c>
      <c r="AB534" s="47"/>
      <c r="AC534" s="47"/>
      <c r="AD534" s="47"/>
      <c r="AE534" s="47">
        <v>1</v>
      </c>
      <c r="AF534" s="47">
        <v>1</v>
      </c>
      <c r="AG534" s="47">
        <v>1</v>
      </c>
      <c r="AH534" s="47">
        <v>1</v>
      </c>
      <c r="AI534" s="47">
        <v>1</v>
      </c>
      <c r="AJ534" s="47">
        <v>1</v>
      </c>
      <c r="AK534" s="47">
        <v>1</v>
      </c>
      <c r="AL534" s="47">
        <v>1</v>
      </c>
      <c r="AM534" s="47">
        <v>1</v>
      </c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8"/>
    </row>
    <row r="535" spans="1:55" ht="30" x14ac:dyDescent="0.2">
      <c r="A535" s="37">
        <v>445</v>
      </c>
      <c r="B535" s="39" t="s">
        <v>136</v>
      </c>
      <c r="C535" s="39" t="s">
        <v>135</v>
      </c>
      <c r="D535" s="37" t="str">
        <f>B535&amp;"(GD"&amp;H535&amp;"-HK2-2223)"&amp;Z535&amp;"."&amp;Y535</f>
        <v>TRI117(GD1-HK2-2223).5</v>
      </c>
      <c r="E535" s="38">
        <v>2</v>
      </c>
      <c r="F535" s="38">
        <v>30</v>
      </c>
      <c r="G535" s="38">
        <v>3</v>
      </c>
      <c r="H535" s="38">
        <v>1</v>
      </c>
      <c r="I535" s="30"/>
      <c r="J535" s="38" t="s">
        <v>1165</v>
      </c>
      <c r="K535" s="37">
        <v>31</v>
      </c>
      <c r="L535" s="39"/>
      <c r="M535" s="37" t="e">
        <f>VLOOKUP(K535,Sheet1!$A$8:$E$36,2,0)</f>
        <v>#N/A</v>
      </c>
      <c r="N535" s="37" t="str">
        <f>IFERROR(LEFT(VLOOKUP('2223_HK2_thoikhoabieu'!$K141,Sheet1!$A$2:$E$36,4,0),2),"Không xếp lịch")</f>
        <v>7</v>
      </c>
      <c r="O535" s="37">
        <v>100</v>
      </c>
      <c r="P535" s="37" t="str">
        <f>VLOOKUP(K535,Sheet1!$A$2:$E$36,3,0)</f>
        <v>Thứ 3(01-03)</v>
      </c>
      <c r="Q535" s="37"/>
      <c r="R535" s="38">
        <v>12</v>
      </c>
      <c r="S535" s="38">
        <v>60</v>
      </c>
      <c r="T535" s="38" t="s">
        <v>977</v>
      </c>
      <c r="U535" s="37" t="s">
        <v>114</v>
      </c>
      <c r="V535" s="37"/>
      <c r="W535" s="37"/>
      <c r="X535" s="37" t="s">
        <v>1005</v>
      </c>
      <c r="Y535" s="37">
        <v>5</v>
      </c>
      <c r="Z535" s="40"/>
      <c r="AA535" s="49">
        <v>1</v>
      </c>
      <c r="AB535" s="47"/>
      <c r="AC535" s="47"/>
      <c r="AD535" s="47"/>
      <c r="AE535" s="47">
        <v>1</v>
      </c>
      <c r="AF535" s="47">
        <v>1</v>
      </c>
      <c r="AG535" s="47">
        <v>1</v>
      </c>
      <c r="AH535" s="47">
        <v>1</v>
      </c>
      <c r="AI535" s="47">
        <v>1</v>
      </c>
      <c r="AJ535" s="47">
        <v>1</v>
      </c>
      <c r="AK535" s="47">
        <v>1</v>
      </c>
      <c r="AL535" s="47">
        <v>1</v>
      </c>
      <c r="AM535" s="47">
        <v>1</v>
      </c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8"/>
    </row>
    <row r="536" spans="1:55" ht="30" x14ac:dyDescent="0.2">
      <c r="A536" s="37">
        <v>445</v>
      </c>
      <c r="B536" s="39" t="s">
        <v>136</v>
      </c>
      <c r="C536" s="39" t="s">
        <v>135</v>
      </c>
      <c r="D536" s="37" t="str">
        <f>B536&amp;"(GD"&amp;H536&amp;"-HK2-2223)"&amp;Z536&amp;"."&amp;Y536</f>
        <v>TRI117(GD1-HK2-2223).7</v>
      </c>
      <c r="E536" s="38">
        <v>2</v>
      </c>
      <c r="F536" s="38">
        <v>30</v>
      </c>
      <c r="G536" s="38">
        <v>3</v>
      </c>
      <c r="H536" s="38">
        <v>1</v>
      </c>
      <c r="I536" s="30"/>
      <c r="J536" s="38" t="s">
        <v>1165</v>
      </c>
      <c r="K536" s="37">
        <v>33</v>
      </c>
      <c r="L536" s="39"/>
      <c r="M536" s="37" t="e">
        <f>VLOOKUP(K536,Sheet1!$A$8:$E$36,2,0)</f>
        <v>#N/A</v>
      </c>
      <c r="N536" s="37" t="str">
        <f>IFERROR(LEFT(VLOOKUP('2223_HK2_thoikhoabieu'!$K142,Sheet1!$A$2:$E$36,4,0),2),"Không xếp lịch")</f>
        <v>10</v>
      </c>
      <c r="O536" s="37">
        <v>100</v>
      </c>
      <c r="P536" s="37" t="str">
        <f>VLOOKUP(K536,Sheet1!$A$2:$E$36,3,0)</f>
        <v>Thứ 2(07-09)</v>
      </c>
      <c r="Q536" s="37"/>
      <c r="R536" s="38">
        <v>12</v>
      </c>
      <c r="S536" s="38">
        <v>60</v>
      </c>
      <c r="T536" s="38" t="s">
        <v>977</v>
      </c>
      <c r="U536" s="37" t="s">
        <v>1010</v>
      </c>
      <c r="V536" s="37"/>
      <c r="W536" s="37"/>
      <c r="X536" s="37" t="s">
        <v>1005</v>
      </c>
      <c r="Y536" s="37">
        <v>7</v>
      </c>
      <c r="Z536" s="40"/>
      <c r="AA536" s="49">
        <v>1</v>
      </c>
      <c r="AB536" s="47"/>
      <c r="AC536" s="47"/>
      <c r="AD536" s="47"/>
      <c r="AE536" s="47">
        <v>1</v>
      </c>
      <c r="AF536" s="47">
        <v>1</v>
      </c>
      <c r="AG536" s="47">
        <v>1</v>
      </c>
      <c r="AH536" s="47">
        <v>1</v>
      </c>
      <c r="AI536" s="47">
        <v>1</v>
      </c>
      <c r="AJ536" s="47">
        <v>1</v>
      </c>
      <c r="AK536" s="47">
        <v>1</v>
      </c>
      <c r="AL536" s="47">
        <v>1</v>
      </c>
      <c r="AM536" s="47">
        <v>1</v>
      </c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7"/>
      <c r="BC536" s="48"/>
    </row>
    <row r="537" spans="1:55" ht="30" x14ac:dyDescent="0.2">
      <c r="A537" s="37">
        <v>445</v>
      </c>
      <c r="B537" s="39" t="s">
        <v>136</v>
      </c>
      <c r="C537" s="39" t="s">
        <v>135</v>
      </c>
      <c r="D537" s="37" t="str">
        <f>B537&amp;"(GD"&amp;H537&amp;"-HK2-2223)"&amp;Z537&amp;"."&amp;Y537</f>
        <v>TRI117(GD1-HK2-2223).9</v>
      </c>
      <c r="E537" s="38">
        <v>2</v>
      </c>
      <c r="F537" s="38">
        <v>30</v>
      </c>
      <c r="G537" s="38">
        <v>3</v>
      </c>
      <c r="H537" s="38">
        <v>1</v>
      </c>
      <c r="I537" s="30"/>
      <c r="J537" s="38" t="s">
        <v>1165</v>
      </c>
      <c r="K537" s="37">
        <v>24</v>
      </c>
      <c r="L537" s="39"/>
      <c r="M537" s="37" t="str">
        <f>VLOOKUP(K537,Sheet1!$A$8:$E$36,2,0)</f>
        <v>6Ca4</v>
      </c>
      <c r="N537" s="37" t="str">
        <f>IFERROR(LEFT(VLOOKUP('2223_HK2_thoikhoabieu'!$K143,Sheet1!$A$2:$E$36,4,0),2),"Không xếp lịch")</f>
        <v>1</v>
      </c>
      <c r="O537" s="37">
        <v>100</v>
      </c>
      <c r="P537" s="37" t="str">
        <f>VLOOKUP(K537,Sheet1!$A$2:$E$36,3,0)</f>
        <v>Thứ 6(10-12)</v>
      </c>
      <c r="Q537" s="37"/>
      <c r="R537" s="38">
        <v>12</v>
      </c>
      <c r="S537" s="38">
        <v>60</v>
      </c>
      <c r="T537" s="38" t="s">
        <v>977</v>
      </c>
      <c r="U537" s="37" t="s">
        <v>104</v>
      </c>
      <c r="V537" s="37"/>
      <c r="W537" s="37"/>
      <c r="X537" s="37" t="s">
        <v>1005</v>
      </c>
      <c r="Y537" s="37">
        <v>9</v>
      </c>
      <c r="Z537" s="40"/>
      <c r="AA537" s="49">
        <v>1</v>
      </c>
      <c r="AB537" s="47"/>
      <c r="AC537" s="47"/>
      <c r="AD537" s="47"/>
      <c r="AE537" s="47">
        <v>1</v>
      </c>
      <c r="AF537" s="47">
        <v>1</v>
      </c>
      <c r="AG537" s="47">
        <v>1</v>
      </c>
      <c r="AH537" s="47">
        <v>1</v>
      </c>
      <c r="AI537" s="47">
        <v>1</v>
      </c>
      <c r="AJ537" s="47">
        <v>1</v>
      </c>
      <c r="AK537" s="47">
        <v>1</v>
      </c>
      <c r="AL537" s="47">
        <v>1</v>
      </c>
      <c r="AM537" s="47">
        <v>1</v>
      </c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8"/>
    </row>
    <row r="538" spans="1:55" ht="16" x14ac:dyDescent="0.2">
      <c r="A538" s="37">
        <v>445</v>
      </c>
      <c r="B538" s="39" t="s">
        <v>136</v>
      </c>
      <c r="C538" s="39" t="s">
        <v>135</v>
      </c>
      <c r="D538" s="37" t="str">
        <f>B538&amp;"(GD"&amp;H538&amp;"-HK2-2223)"&amp;Z538&amp;"."&amp;Y538</f>
        <v>TRI117(GD2-HK2-2223).10</v>
      </c>
      <c r="E538" s="38">
        <v>2</v>
      </c>
      <c r="F538" s="38">
        <v>30</v>
      </c>
      <c r="G538" s="38">
        <v>3</v>
      </c>
      <c r="H538" s="38">
        <v>2</v>
      </c>
      <c r="I538" s="30"/>
      <c r="J538" s="38" t="s">
        <v>1164</v>
      </c>
      <c r="K538" s="37">
        <v>41</v>
      </c>
      <c r="L538" s="39"/>
      <c r="M538" s="37" t="str">
        <f>VLOOKUP(K538,Sheet1!$A$8:$E$36,2,0)</f>
        <v>3Ca2</v>
      </c>
      <c r="N538" s="37" t="str">
        <f>IFERROR(LEFT(VLOOKUP('2223_HK2_thoikhoabieu'!$K144,Sheet1!$A$2:$E$36,4,0),2),"Không xếp lịch")</f>
        <v>4</v>
      </c>
      <c r="O538" s="37">
        <v>100</v>
      </c>
      <c r="P538" s="37" t="str">
        <f>VLOOKUP(K538,Sheet1!$A$2:$E$36,3,0)</f>
        <v>Thứ 3(04-06)</v>
      </c>
      <c r="Q538" s="37"/>
      <c r="R538" s="38">
        <v>12</v>
      </c>
      <c r="S538" s="38">
        <v>60</v>
      </c>
      <c r="T538" s="38" t="s">
        <v>977</v>
      </c>
      <c r="U538" s="37" t="s">
        <v>69</v>
      </c>
      <c r="V538" s="37"/>
      <c r="W538" s="37"/>
      <c r="X538" s="37" t="s">
        <v>1005</v>
      </c>
      <c r="Y538" s="37">
        <v>10</v>
      </c>
      <c r="Z538" s="40"/>
      <c r="AA538" s="45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7">
        <v>1</v>
      </c>
      <c r="AP538" s="47">
        <v>1</v>
      </c>
      <c r="AQ538" s="47">
        <v>1</v>
      </c>
      <c r="AR538" s="47">
        <v>1</v>
      </c>
      <c r="AS538" s="47">
        <v>1</v>
      </c>
      <c r="AT538" s="47">
        <v>1</v>
      </c>
      <c r="AU538" s="47">
        <v>1</v>
      </c>
      <c r="AV538" s="47">
        <v>1</v>
      </c>
      <c r="AW538" s="47">
        <v>1</v>
      </c>
      <c r="AX538" s="47">
        <v>1</v>
      </c>
      <c r="AY538" s="46"/>
      <c r="AZ538" s="46"/>
      <c r="BA538" s="46"/>
      <c r="BB538" s="47"/>
      <c r="BC538" s="48"/>
    </row>
    <row r="539" spans="1:55" ht="16" x14ac:dyDescent="0.2">
      <c r="A539" s="37">
        <v>445</v>
      </c>
      <c r="B539" s="39" t="s">
        <v>136</v>
      </c>
      <c r="C539" s="39" t="s">
        <v>135</v>
      </c>
      <c r="D539" s="37" t="str">
        <f>B539&amp;"(GD"&amp;H539&amp;"-HK2-2223)"&amp;Z539&amp;"."&amp;Y539</f>
        <v>TRI117(GD2-HK2-2223).12</v>
      </c>
      <c r="E539" s="38">
        <v>2</v>
      </c>
      <c r="F539" s="38">
        <v>30</v>
      </c>
      <c r="G539" s="38">
        <v>3</v>
      </c>
      <c r="H539" s="38">
        <v>2</v>
      </c>
      <c r="I539" s="30"/>
      <c r="J539" s="38" t="s">
        <v>1164</v>
      </c>
      <c r="K539" s="37">
        <v>42</v>
      </c>
      <c r="L539" s="39"/>
      <c r="M539" s="37" t="str">
        <f>VLOOKUP(K539,Sheet1!$A$8:$E$36,2,0)</f>
        <v>6Ca1</v>
      </c>
      <c r="N539" s="37" t="str">
        <f>IFERROR(LEFT(VLOOKUP('2223_HK2_thoikhoabieu'!$K145,Sheet1!$A$2:$E$36,4,0),2),"Không xếp lịch")</f>
        <v>7</v>
      </c>
      <c r="O539" s="37">
        <v>100</v>
      </c>
      <c r="P539" s="37" t="str">
        <f>VLOOKUP(K539,Sheet1!$A$2:$E$36,3,0)</f>
        <v>Thứ 6(01-03)</v>
      </c>
      <c r="Q539" s="37"/>
      <c r="R539" s="38">
        <v>12</v>
      </c>
      <c r="S539" s="38">
        <v>60</v>
      </c>
      <c r="T539" s="38" t="s">
        <v>977</v>
      </c>
      <c r="U539" s="37" t="s">
        <v>69</v>
      </c>
      <c r="V539" s="37"/>
      <c r="W539" s="37"/>
      <c r="X539" s="37" t="s">
        <v>1005</v>
      </c>
      <c r="Y539" s="37">
        <v>12</v>
      </c>
      <c r="Z539" s="40"/>
      <c r="AA539" s="49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>
        <v>1</v>
      </c>
      <c r="AP539" s="47">
        <v>1</v>
      </c>
      <c r="AQ539" s="47">
        <v>1</v>
      </c>
      <c r="AR539" s="47">
        <v>1</v>
      </c>
      <c r="AS539" s="47">
        <v>1</v>
      </c>
      <c r="AT539" s="47">
        <v>1</v>
      </c>
      <c r="AU539" s="47">
        <v>1</v>
      </c>
      <c r="AV539" s="47">
        <v>1</v>
      </c>
      <c r="AW539" s="47">
        <v>1</v>
      </c>
      <c r="AX539" s="47">
        <v>1</v>
      </c>
      <c r="AY539" s="47"/>
      <c r="AZ539" s="47"/>
      <c r="BA539" s="47"/>
      <c r="BB539" s="47"/>
      <c r="BC539" s="48"/>
    </row>
    <row r="540" spans="1:55" ht="16" x14ac:dyDescent="0.2">
      <c r="A540" s="37">
        <v>445</v>
      </c>
      <c r="B540" s="39" t="s">
        <v>136</v>
      </c>
      <c r="C540" s="39" t="s">
        <v>135</v>
      </c>
      <c r="D540" s="37" t="str">
        <f>B540&amp;"(GD"&amp;H540&amp;"-HK2-2223)"&amp;Z540&amp;"."&amp;Y540</f>
        <v>TRI117(GD2-HK2-2223).2</v>
      </c>
      <c r="E540" s="38">
        <v>2</v>
      </c>
      <c r="F540" s="38">
        <v>30</v>
      </c>
      <c r="G540" s="38">
        <v>3</v>
      </c>
      <c r="H540" s="38">
        <v>2</v>
      </c>
      <c r="I540" s="30"/>
      <c r="J540" s="38" t="s">
        <v>1164</v>
      </c>
      <c r="K540" s="37">
        <v>23</v>
      </c>
      <c r="L540" s="39"/>
      <c r="M540" s="37" t="str">
        <f>VLOOKUP(K540,Sheet1!$A$8:$E$36,2,0)</f>
        <v>4Ca3</v>
      </c>
      <c r="N540" s="37" t="str">
        <f>IFERROR(LEFT(VLOOKUP('2223_HK2_thoikhoabieu'!$K146,Sheet1!$A$2:$E$36,4,0),2),"Không xếp lịch")</f>
        <v>10</v>
      </c>
      <c r="O540" s="37">
        <v>100</v>
      </c>
      <c r="P540" s="37" t="str">
        <f>VLOOKUP(K540,Sheet1!$A$2:$E$36,3,0)</f>
        <v>Thứ 4(07-09)</v>
      </c>
      <c r="Q540" s="37"/>
      <c r="R540" s="38">
        <v>12</v>
      </c>
      <c r="S540" s="38">
        <v>60</v>
      </c>
      <c r="T540" s="38" t="s">
        <v>977</v>
      </c>
      <c r="U540" s="37" t="s">
        <v>114</v>
      </c>
      <c r="V540" s="37"/>
      <c r="W540" s="37"/>
      <c r="X540" s="37" t="s">
        <v>1005</v>
      </c>
      <c r="Y540" s="37">
        <v>2</v>
      </c>
      <c r="Z540" s="40"/>
      <c r="AA540" s="49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>
        <v>1</v>
      </c>
      <c r="AP540" s="47">
        <v>1</v>
      </c>
      <c r="AQ540" s="47">
        <v>1</v>
      </c>
      <c r="AR540" s="47">
        <v>1</v>
      </c>
      <c r="AS540" s="47">
        <v>1</v>
      </c>
      <c r="AT540" s="47">
        <v>1</v>
      </c>
      <c r="AU540" s="47">
        <v>1</v>
      </c>
      <c r="AV540" s="47">
        <v>1</v>
      </c>
      <c r="AW540" s="47">
        <v>1</v>
      </c>
      <c r="AX540" s="47">
        <v>1</v>
      </c>
      <c r="AY540" s="47"/>
      <c r="AZ540" s="47"/>
      <c r="BA540" s="47"/>
      <c r="BB540" s="47"/>
      <c r="BC540" s="48"/>
    </row>
    <row r="541" spans="1:55" ht="16" x14ac:dyDescent="0.2">
      <c r="A541" s="37">
        <v>445</v>
      </c>
      <c r="B541" s="39" t="s">
        <v>136</v>
      </c>
      <c r="C541" s="39" t="s">
        <v>135</v>
      </c>
      <c r="D541" s="37" t="str">
        <f>B541&amp;"(GD"&amp;H541&amp;"-HK2-2223)"&amp;Z541&amp;"."&amp;Y541</f>
        <v>TRI117(GD2-HK2-2223).4</v>
      </c>
      <c r="E541" s="38">
        <v>2</v>
      </c>
      <c r="F541" s="38">
        <v>30</v>
      </c>
      <c r="G541" s="38">
        <v>3</v>
      </c>
      <c r="H541" s="38">
        <v>2</v>
      </c>
      <c r="I541" s="30"/>
      <c r="J541" s="38" t="s">
        <v>1164</v>
      </c>
      <c r="K541" s="37">
        <v>34</v>
      </c>
      <c r="L541" s="39"/>
      <c r="M541" s="37" t="str">
        <f>VLOOKUP(K541,Sheet1!$A$8:$E$36,2,0)</f>
        <v>4Ca4</v>
      </c>
      <c r="N541" s="37" t="str">
        <f>IFERROR(LEFT(VLOOKUP('2223_HK2_thoikhoabieu'!$K147,Sheet1!$A$2:$E$36,4,0),2),"Không xếp lịch")</f>
        <v>7</v>
      </c>
      <c r="O541" s="37">
        <v>100</v>
      </c>
      <c r="P541" s="37" t="str">
        <f>VLOOKUP(K541,Sheet1!$A$2:$E$36,3,0)</f>
        <v>Thứ 4(10-12)</v>
      </c>
      <c r="Q541" s="37"/>
      <c r="R541" s="38">
        <v>12</v>
      </c>
      <c r="S541" s="38">
        <v>60</v>
      </c>
      <c r="T541" s="38" t="s">
        <v>977</v>
      </c>
      <c r="U541" s="37" t="s">
        <v>114</v>
      </c>
      <c r="V541" s="37"/>
      <c r="W541" s="37"/>
      <c r="X541" s="37" t="s">
        <v>1005</v>
      </c>
      <c r="Y541" s="37">
        <v>4</v>
      </c>
      <c r="Z541" s="40"/>
      <c r="AA541" s="49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>
        <v>1</v>
      </c>
      <c r="AP541" s="47">
        <v>1</v>
      </c>
      <c r="AQ541" s="47">
        <v>1</v>
      </c>
      <c r="AR541" s="47">
        <v>1</v>
      </c>
      <c r="AS541" s="47">
        <v>1</v>
      </c>
      <c r="AT541" s="47">
        <v>1</v>
      </c>
      <c r="AU541" s="47">
        <v>1</v>
      </c>
      <c r="AV541" s="47">
        <v>1</v>
      </c>
      <c r="AW541" s="47">
        <v>1</v>
      </c>
      <c r="AX541" s="47">
        <v>1</v>
      </c>
      <c r="AY541" s="47"/>
      <c r="AZ541" s="47"/>
      <c r="BA541" s="47"/>
      <c r="BB541" s="47"/>
      <c r="BC541" s="48"/>
    </row>
    <row r="542" spans="1:55" ht="16" x14ac:dyDescent="0.2">
      <c r="A542" s="37">
        <v>445</v>
      </c>
      <c r="B542" s="39" t="s">
        <v>136</v>
      </c>
      <c r="C542" s="39" t="s">
        <v>135</v>
      </c>
      <c r="D542" s="37" t="str">
        <f>B542&amp;"(GD"&amp;H542&amp;"-HK2-2223)"&amp;Z542&amp;"."&amp;Y542</f>
        <v>TRI117(GD2-HK2-2223).6</v>
      </c>
      <c r="E542" s="38">
        <v>2</v>
      </c>
      <c r="F542" s="38">
        <v>30</v>
      </c>
      <c r="G542" s="38">
        <v>3</v>
      </c>
      <c r="H542" s="38">
        <v>2</v>
      </c>
      <c r="I542" s="30"/>
      <c r="J542" s="38" t="s">
        <v>1164</v>
      </c>
      <c r="K542" s="37">
        <v>31</v>
      </c>
      <c r="L542" s="39"/>
      <c r="M542" s="37" t="e">
        <f>VLOOKUP(K542,Sheet1!$A$8:$E$36,2,0)</f>
        <v>#N/A</v>
      </c>
      <c r="N542" s="37" t="str">
        <f>IFERROR(LEFT(VLOOKUP('2223_HK2_thoikhoabieu'!$K148,Sheet1!$A$2:$E$36,4,0),2),"Không xếp lịch")</f>
        <v>10</v>
      </c>
      <c r="O542" s="37">
        <v>100</v>
      </c>
      <c r="P542" s="37" t="str">
        <f>VLOOKUP(K542,Sheet1!$A$2:$E$36,3,0)</f>
        <v>Thứ 3(01-03)</v>
      </c>
      <c r="Q542" s="37"/>
      <c r="R542" s="38">
        <v>12</v>
      </c>
      <c r="S542" s="38">
        <v>60</v>
      </c>
      <c r="T542" s="38" t="s">
        <v>977</v>
      </c>
      <c r="U542" s="37" t="s">
        <v>114</v>
      </c>
      <c r="V542" s="37"/>
      <c r="W542" s="37"/>
      <c r="X542" s="37" t="s">
        <v>1005</v>
      </c>
      <c r="Y542" s="37">
        <v>6</v>
      </c>
      <c r="Z542" s="40"/>
      <c r="AA542" s="45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7">
        <v>1</v>
      </c>
      <c r="AP542" s="47">
        <v>1</v>
      </c>
      <c r="AQ542" s="47">
        <v>1</v>
      </c>
      <c r="AR542" s="47">
        <v>1</v>
      </c>
      <c r="AS542" s="47">
        <v>1</v>
      </c>
      <c r="AT542" s="47">
        <v>1</v>
      </c>
      <c r="AU542" s="47">
        <v>1</v>
      </c>
      <c r="AV542" s="47">
        <v>1</v>
      </c>
      <c r="AW542" s="47">
        <v>1</v>
      </c>
      <c r="AX542" s="47">
        <v>1</v>
      </c>
      <c r="AY542" s="46"/>
      <c r="AZ542" s="46"/>
      <c r="BA542" s="46"/>
      <c r="BB542" s="47"/>
      <c r="BC542" s="48"/>
    </row>
    <row r="543" spans="1:55" ht="16" x14ac:dyDescent="0.2">
      <c r="A543" s="37">
        <v>445</v>
      </c>
      <c r="B543" s="39" t="s">
        <v>136</v>
      </c>
      <c r="C543" s="39" t="s">
        <v>135</v>
      </c>
      <c r="D543" s="37" t="str">
        <f>B543&amp;"(GD"&amp;H543&amp;"-HK2-2223)"&amp;Z543&amp;"."&amp;Y543</f>
        <v>TRI117(GD2-HK2-2223).8</v>
      </c>
      <c r="E543" s="38">
        <v>2</v>
      </c>
      <c r="F543" s="38">
        <v>30</v>
      </c>
      <c r="G543" s="38">
        <v>3</v>
      </c>
      <c r="H543" s="38">
        <v>2</v>
      </c>
      <c r="I543" s="30"/>
      <c r="J543" s="38" t="s">
        <v>1164</v>
      </c>
      <c r="K543" s="37">
        <v>21</v>
      </c>
      <c r="L543" s="39"/>
      <c r="M543" s="37" t="e">
        <f>VLOOKUP(K543,Sheet1!$A$8:$E$36,2,0)</f>
        <v>#N/A</v>
      </c>
      <c r="N543" s="37" t="str">
        <f>IFERROR(LEFT(VLOOKUP('2223_HK2_thoikhoabieu'!$K149,Sheet1!$A$2:$E$36,4,0),2),"Không xếp lịch")</f>
        <v>1</v>
      </c>
      <c r="O543" s="37">
        <v>100</v>
      </c>
      <c r="P543" s="37" t="str">
        <f>VLOOKUP(K543,Sheet1!$A$2:$E$36,3,0)</f>
        <v>Thứ 2(04-06)</v>
      </c>
      <c r="Q543" s="37"/>
      <c r="R543" s="38">
        <v>12</v>
      </c>
      <c r="S543" s="38">
        <v>60</v>
      </c>
      <c r="T543" s="38" t="s">
        <v>977</v>
      </c>
      <c r="U543" s="37" t="s">
        <v>104</v>
      </c>
      <c r="V543" s="37"/>
      <c r="W543" s="37"/>
      <c r="X543" s="37" t="s">
        <v>1005</v>
      </c>
      <c r="Y543" s="37">
        <v>8</v>
      </c>
      <c r="Z543" s="40"/>
      <c r="AA543" s="49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>
        <v>1</v>
      </c>
      <c r="AP543" s="47">
        <v>1</v>
      </c>
      <c r="AQ543" s="47">
        <v>1</v>
      </c>
      <c r="AR543" s="47">
        <v>1</v>
      </c>
      <c r="AS543" s="47">
        <v>1</v>
      </c>
      <c r="AT543" s="47">
        <v>1</v>
      </c>
      <c r="AU543" s="47">
        <v>1</v>
      </c>
      <c r="AV543" s="47">
        <v>1</v>
      </c>
      <c r="AW543" s="47">
        <v>1</v>
      </c>
      <c r="AX543" s="47">
        <v>1</v>
      </c>
      <c r="AY543" s="47"/>
      <c r="AZ543" s="47"/>
      <c r="BA543" s="47"/>
      <c r="BB543" s="47"/>
      <c r="BC543" s="48"/>
    </row>
    <row r="544" spans="1:55" s="27" customFormat="1" ht="16" x14ac:dyDescent="0.2">
      <c r="A544" s="37">
        <v>212</v>
      </c>
      <c r="B544" s="37" t="s">
        <v>825</v>
      </c>
      <c r="C544" s="39" t="s">
        <v>135</v>
      </c>
      <c r="D544" s="37" t="str">
        <f>B544&amp;"(GD"&amp;H544&amp;"-HK2-2223)"&amp;Z544&amp;"."&amp;Y544</f>
        <v>TRI117E(GD2-HK2-2223)61CTTTKT.1</v>
      </c>
      <c r="E544" s="38">
        <v>2</v>
      </c>
      <c r="F544" s="38">
        <v>30</v>
      </c>
      <c r="G544" s="38">
        <v>3</v>
      </c>
      <c r="H544" s="38">
        <v>2</v>
      </c>
      <c r="I544" s="30" t="s">
        <v>984</v>
      </c>
      <c r="J544" s="38" t="s">
        <v>1164</v>
      </c>
      <c r="K544" s="37">
        <v>23</v>
      </c>
      <c r="L544" s="39"/>
      <c r="M544" s="37" t="str">
        <f>VLOOKUP(K544,Sheet1!$A$8:$E$36,2,0)</f>
        <v>4Ca3</v>
      </c>
      <c r="N544" s="37" t="str">
        <f>IFERROR(LEFT(VLOOKUP('2223_HK2_thoikhoabieu'!$K150,Sheet1!$A$2:$E$36,4,0),2),"Không xếp lịch")</f>
        <v>7</v>
      </c>
      <c r="O544" s="37">
        <v>3</v>
      </c>
      <c r="P544" s="37" t="str">
        <f>VLOOKUP(K544,Sheet1!$A$2:$E$36,3,0)</f>
        <v>Thứ 4(07-09)</v>
      </c>
      <c r="Q544" s="37"/>
      <c r="R544" s="38">
        <v>1</v>
      </c>
      <c r="S544" s="38">
        <v>61</v>
      </c>
      <c r="T544" s="38" t="s">
        <v>975</v>
      </c>
      <c r="U544" s="37" t="s">
        <v>843</v>
      </c>
      <c r="V544" s="37"/>
      <c r="W544" s="37" t="s">
        <v>1294</v>
      </c>
      <c r="X544" s="37" t="s">
        <v>1005</v>
      </c>
      <c r="Y544" s="37">
        <v>1</v>
      </c>
      <c r="Z544" s="40" t="s">
        <v>843</v>
      </c>
      <c r="AA544" s="49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>
        <v>1</v>
      </c>
      <c r="AP544" s="47">
        <v>1</v>
      </c>
      <c r="AQ544" s="47">
        <v>1</v>
      </c>
      <c r="AR544" s="47">
        <v>1</v>
      </c>
      <c r="AS544" s="47">
        <v>1</v>
      </c>
      <c r="AT544" s="47">
        <v>1</v>
      </c>
      <c r="AU544" s="47">
        <v>1</v>
      </c>
      <c r="AV544" s="47">
        <v>1</v>
      </c>
      <c r="AW544" s="47">
        <v>1</v>
      </c>
      <c r="AX544" s="47">
        <v>1</v>
      </c>
      <c r="AY544" s="47"/>
      <c r="AZ544" s="47"/>
      <c r="BA544" s="47"/>
      <c r="BB544" s="47"/>
      <c r="BC544" s="48"/>
    </row>
    <row r="545" spans="1:55" s="26" customFormat="1" ht="30" x14ac:dyDescent="0.2">
      <c r="A545" s="37">
        <v>427</v>
      </c>
      <c r="B545" s="39" t="s">
        <v>1363</v>
      </c>
      <c r="C545" s="39" t="s">
        <v>135</v>
      </c>
      <c r="D545" s="37" t="str">
        <f>B545&amp;"(GD"&amp;H545&amp;"-HK2-2223)"&amp;Z545&amp;"."&amp;Y545</f>
        <v>TRIH117(GD1-HK2-2223).1</v>
      </c>
      <c r="E545" s="38">
        <v>2</v>
      </c>
      <c r="F545" s="38">
        <v>30</v>
      </c>
      <c r="G545" s="38">
        <v>3</v>
      </c>
      <c r="H545" s="38">
        <v>1</v>
      </c>
      <c r="I545" s="30"/>
      <c r="J545" s="38" t="s">
        <v>1165</v>
      </c>
      <c r="K545" s="37">
        <v>24</v>
      </c>
      <c r="L545" s="39"/>
      <c r="M545" s="37" t="str">
        <f>VLOOKUP(K545,Sheet1!$A$8:$E$36,2,0)</f>
        <v>6Ca4</v>
      </c>
      <c r="N545" s="37" t="str">
        <f>IFERROR(LEFT(VLOOKUP('2223_HK2_thoikhoabieu'!$K151,Sheet1!$A$2:$E$36,4,0),2),"Không xếp lịch")</f>
        <v>10</v>
      </c>
      <c r="O545" s="37">
        <v>80</v>
      </c>
      <c r="P545" s="37" t="str">
        <f>VLOOKUP(K545,Sheet1!$A$2:$E$36,3,0)</f>
        <v>Thứ 6(10-12)</v>
      </c>
      <c r="Q545" s="37"/>
      <c r="R545" s="38">
        <v>7</v>
      </c>
      <c r="S545" s="38">
        <v>60</v>
      </c>
      <c r="T545" s="38" t="s">
        <v>976</v>
      </c>
      <c r="U545" s="37" t="s">
        <v>979</v>
      </c>
      <c r="V545" s="37" t="s">
        <v>1364</v>
      </c>
      <c r="W545" s="37"/>
      <c r="X545" s="37" t="s">
        <v>1003</v>
      </c>
      <c r="Y545" s="37">
        <v>1</v>
      </c>
      <c r="Z545" s="40"/>
      <c r="AA545" s="49">
        <v>1</v>
      </c>
      <c r="AB545" s="47"/>
      <c r="AC545" s="47"/>
      <c r="AD545" s="47"/>
      <c r="AE545" s="47">
        <v>1</v>
      </c>
      <c r="AF545" s="47">
        <v>1</v>
      </c>
      <c r="AG545" s="47">
        <v>1</v>
      </c>
      <c r="AH545" s="47">
        <v>1</v>
      </c>
      <c r="AI545" s="47">
        <v>1</v>
      </c>
      <c r="AJ545" s="47">
        <v>1</v>
      </c>
      <c r="AK545" s="47">
        <v>1</v>
      </c>
      <c r="AL545" s="47">
        <v>1</v>
      </c>
      <c r="AM545" s="47">
        <v>1</v>
      </c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7"/>
      <c r="BC545" s="48"/>
    </row>
    <row r="546" spans="1:55" s="2" customFormat="1" ht="30" x14ac:dyDescent="0.2">
      <c r="A546" s="37">
        <v>427</v>
      </c>
      <c r="B546" s="39" t="s">
        <v>1363</v>
      </c>
      <c r="C546" s="39" t="s">
        <v>135</v>
      </c>
      <c r="D546" s="37" t="str">
        <f>B546&amp;"(GD"&amp;H546&amp;"-HK2-2223)"&amp;Z546&amp;"."&amp;Y546</f>
        <v>TRIH117(GD1-HK2-2223).3</v>
      </c>
      <c r="E546" s="38">
        <v>2</v>
      </c>
      <c r="F546" s="38">
        <v>30</v>
      </c>
      <c r="G546" s="38">
        <v>3</v>
      </c>
      <c r="H546" s="38">
        <v>1</v>
      </c>
      <c r="I546" s="30"/>
      <c r="J546" s="38" t="s">
        <v>1165</v>
      </c>
      <c r="K546" s="37">
        <v>32</v>
      </c>
      <c r="L546" s="39"/>
      <c r="M546" s="37" t="str">
        <f>VLOOKUP(K546,Sheet1!$A$8:$E$36,2,0)</f>
        <v>5Ca2</v>
      </c>
      <c r="N546" s="37" t="str">
        <f>IFERROR(LEFT(VLOOKUP('2223_HK2_thoikhoabieu'!$K152,Sheet1!$A$2:$E$36,4,0),2),"Không xếp lịch")</f>
        <v>4</v>
      </c>
      <c r="O546" s="37">
        <v>80</v>
      </c>
      <c r="P546" s="37" t="str">
        <f>VLOOKUP(K546,Sheet1!$A$2:$E$36,3,0)</f>
        <v>Thứ 5(04-06)</v>
      </c>
      <c r="Q546" s="37"/>
      <c r="R546" s="38">
        <v>7</v>
      </c>
      <c r="S546" s="38">
        <v>60</v>
      </c>
      <c r="T546" s="38" t="s">
        <v>976</v>
      </c>
      <c r="U546" s="37" t="s">
        <v>23</v>
      </c>
      <c r="V546" s="37" t="s">
        <v>1364</v>
      </c>
      <c r="W546" s="37"/>
      <c r="X546" s="37" t="s">
        <v>1003</v>
      </c>
      <c r="Y546" s="37">
        <v>3</v>
      </c>
      <c r="Z546" s="40"/>
      <c r="AA546" s="49">
        <v>1</v>
      </c>
      <c r="AB546" s="47"/>
      <c r="AC546" s="47"/>
      <c r="AD546" s="47"/>
      <c r="AE546" s="47">
        <v>1</v>
      </c>
      <c r="AF546" s="47">
        <v>1</v>
      </c>
      <c r="AG546" s="47">
        <v>1</v>
      </c>
      <c r="AH546" s="47">
        <v>1</v>
      </c>
      <c r="AI546" s="47">
        <v>1</v>
      </c>
      <c r="AJ546" s="47">
        <v>1</v>
      </c>
      <c r="AK546" s="47">
        <v>1</v>
      </c>
      <c r="AL546" s="47">
        <v>1</v>
      </c>
      <c r="AM546" s="47">
        <v>1</v>
      </c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7"/>
      <c r="BC546" s="48"/>
    </row>
    <row r="547" spans="1:55" ht="30" x14ac:dyDescent="0.2">
      <c r="A547" s="37">
        <v>427</v>
      </c>
      <c r="B547" s="39" t="s">
        <v>1363</v>
      </c>
      <c r="C547" s="39" t="s">
        <v>135</v>
      </c>
      <c r="D547" s="37" t="str">
        <f>B547&amp;"(GD"&amp;H547&amp;"-HK2-2223)"&amp;Z547&amp;"."&amp;Y547</f>
        <v>TRIH117(GD1-HK2-2223).5</v>
      </c>
      <c r="E547" s="38">
        <v>2</v>
      </c>
      <c r="F547" s="38">
        <v>30</v>
      </c>
      <c r="G547" s="38">
        <v>3</v>
      </c>
      <c r="H547" s="38">
        <v>1</v>
      </c>
      <c r="I547" s="30"/>
      <c r="J547" s="38" t="s">
        <v>1165</v>
      </c>
      <c r="K547" s="37">
        <v>53</v>
      </c>
      <c r="L547" s="39"/>
      <c r="M547" s="37" t="str">
        <f>VLOOKUP(K547,Sheet1!$A$8:$E$36,2,0)</f>
        <v>3Ca3</v>
      </c>
      <c r="N547" s="37" t="str">
        <f>IFERROR(LEFT(VLOOKUP('2223_HK2_thoikhoabieu'!$K153,Sheet1!$A$2:$E$36,4,0),2),"Không xếp lịch")</f>
        <v>1</v>
      </c>
      <c r="O547" s="37">
        <v>80</v>
      </c>
      <c r="P547" s="37" t="str">
        <f>VLOOKUP(K547,Sheet1!$A$2:$E$36,3,0)</f>
        <v>Thứ 3(07-09)</v>
      </c>
      <c r="Q547" s="37"/>
      <c r="R547" s="38">
        <v>7</v>
      </c>
      <c r="S547" s="38">
        <v>60</v>
      </c>
      <c r="T547" s="38" t="s">
        <v>976</v>
      </c>
      <c r="U547" s="37" t="s">
        <v>122</v>
      </c>
      <c r="V547" s="37" t="s">
        <v>1364</v>
      </c>
      <c r="W547" s="37"/>
      <c r="X547" s="37" t="s">
        <v>1003</v>
      </c>
      <c r="Y547" s="37">
        <v>5</v>
      </c>
      <c r="Z547" s="40"/>
      <c r="AA547" s="49">
        <v>1</v>
      </c>
      <c r="AB547" s="47"/>
      <c r="AC547" s="47"/>
      <c r="AD547" s="47"/>
      <c r="AE547" s="47">
        <v>1</v>
      </c>
      <c r="AF547" s="47">
        <v>1</v>
      </c>
      <c r="AG547" s="47">
        <v>1</v>
      </c>
      <c r="AH547" s="47">
        <v>1</v>
      </c>
      <c r="AI547" s="47">
        <v>1</v>
      </c>
      <c r="AJ547" s="47">
        <v>1</v>
      </c>
      <c r="AK547" s="47">
        <v>1</v>
      </c>
      <c r="AL547" s="47">
        <v>1</v>
      </c>
      <c r="AM547" s="47">
        <v>1</v>
      </c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7"/>
      <c r="BC547" s="48"/>
    </row>
    <row r="548" spans="1:55" ht="30" x14ac:dyDescent="0.2">
      <c r="A548" s="37">
        <v>427</v>
      </c>
      <c r="B548" s="39" t="s">
        <v>1363</v>
      </c>
      <c r="C548" s="39" t="s">
        <v>135</v>
      </c>
      <c r="D548" s="37" t="str">
        <f>B548&amp;"(GD"&amp;H548&amp;"-HK2-2223)"&amp;Z548&amp;"."&amp;Y548</f>
        <v>TRIH117(GD1-HK2-2223).7</v>
      </c>
      <c r="E548" s="38">
        <v>2</v>
      </c>
      <c r="F548" s="38">
        <v>30</v>
      </c>
      <c r="G548" s="38">
        <v>3</v>
      </c>
      <c r="H548" s="38">
        <v>1</v>
      </c>
      <c r="I548" s="30"/>
      <c r="J548" s="38" t="s">
        <v>1165</v>
      </c>
      <c r="K548" s="37">
        <v>21</v>
      </c>
      <c r="L548" s="39"/>
      <c r="M548" s="37" t="e">
        <f>VLOOKUP(K548,Sheet1!$A$8:$E$36,2,0)</f>
        <v>#N/A</v>
      </c>
      <c r="N548" s="37" t="str">
        <f>IFERROR(LEFT(VLOOKUP('2223_HK2_thoikhoabieu'!$K154,Sheet1!$A$2:$E$36,4,0),2),"Không xếp lịch")</f>
        <v>7</v>
      </c>
      <c r="O548" s="37">
        <v>80</v>
      </c>
      <c r="P548" s="37" t="str">
        <f>VLOOKUP(K548,Sheet1!$A$2:$E$36,3,0)</f>
        <v>Thứ 2(04-06)</v>
      </c>
      <c r="Q548" s="37"/>
      <c r="R548" s="38">
        <v>7</v>
      </c>
      <c r="S548" s="38">
        <v>60</v>
      </c>
      <c r="T548" s="38" t="s">
        <v>976</v>
      </c>
      <c r="U548" s="37" t="s">
        <v>66</v>
      </c>
      <c r="V548" s="37" t="s">
        <v>1364</v>
      </c>
      <c r="W548" s="37"/>
      <c r="X548" s="37" t="s">
        <v>1006</v>
      </c>
      <c r="Y548" s="37">
        <v>7</v>
      </c>
      <c r="Z548" s="40"/>
      <c r="AA548" s="49">
        <v>1</v>
      </c>
      <c r="AB548" s="47"/>
      <c r="AC548" s="47"/>
      <c r="AD548" s="47"/>
      <c r="AE548" s="47">
        <v>1</v>
      </c>
      <c r="AF548" s="47">
        <v>1</v>
      </c>
      <c r="AG548" s="47">
        <v>1</v>
      </c>
      <c r="AH548" s="47">
        <v>1</v>
      </c>
      <c r="AI548" s="47">
        <v>1</v>
      </c>
      <c r="AJ548" s="47">
        <v>1</v>
      </c>
      <c r="AK548" s="47">
        <v>1</v>
      </c>
      <c r="AL548" s="47">
        <v>1</v>
      </c>
      <c r="AM548" s="47">
        <v>1</v>
      </c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8"/>
    </row>
    <row r="549" spans="1:55" s="2" customFormat="1" ht="30" x14ac:dyDescent="0.2">
      <c r="A549" s="37">
        <v>427</v>
      </c>
      <c r="B549" s="39" t="s">
        <v>1363</v>
      </c>
      <c r="C549" s="39" t="s">
        <v>135</v>
      </c>
      <c r="D549" s="37" t="str">
        <f>B549&amp;"(GD"&amp;H549&amp;"-HK2-2223)"&amp;Z549&amp;"."&amp;Y549</f>
        <v>TRIH117(GD2-HK2-2223).2</v>
      </c>
      <c r="E549" s="38">
        <v>2</v>
      </c>
      <c r="F549" s="38">
        <v>30</v>
      </c>
      <c r="G549" s="38">
        <v>3</v>
      </c>
      <c r="H549" s="38">
        <v>2</v>
      </c>
      <c r="I549" s="30"/>
      <c r="J549" s="38" t="s">
        <v>1164</v>
      </c>
      <c r="K549" s="37">
        <v>33</v>
      </c>
      <c r="L549" s="39"/>
      <c r="M549" s="37" t="e">
        <f>VLOOKUP(K549,Sheet1!$A$8:$E$36,2,0)</f>
        <v>#N/A</v>
      </c>
      <c r="N549" s="37" t="str">
        <f>IFERROR(LEFT(VLOOKUP('2223_HK2_thoikhoabieu'!$K155,Sheet1!$A$2:$E$36,4,0),2),"Không xếp lịch")</f>
        <v>10</v>
      </c>
      <c r="O549" s="37">
        <v>80</v>
      </c>
      <c r="P549" s="37" t="str">
        <f>VLOOKUP(K549,Sheet1!$A$2:$E$36,3,0)</f>
        <v>Thứ 2(07-09)</v>
      </c>
      <c r="Q549" s="37"/>
      <c r="R549" s="38">
        <v>7</v>
      </c>
      <c r="S549" s="38">
        <v>60</v>
      </c>
      <c r="T549" s="38" t="s">
        <v>976</v>
      </c>
      <c r="U549" s="37" t="s">
        <v>863</v>
      </c>
      <c r="V549" s="37" t="s">
        <v>1364</v>
      </c>
      <c r="W549" s="37"/>
      <c r="X549" s="37" t="s">
        <v>1003</v>
      </c>
      <c r="Y549" s="37">
        <v>2</v>
      </c>
      <c r="Z549" s="40"/>
      <c r="AA549" s="45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7">
        <v>1</v>
      </c>
      <c r="AP549" s="47">
        <v>1</v>
      </c>
      <c r="AQ549" s="47">
        <v>1</v>
      </c>
      <c r="AR549" s="47">
        <v>1</v>
      </c>
      <c r="AS549" s="47">
        <v>1</v>
      </c>
      <c r="AT549" s="47">
        <v>1</v>
      </c>
      <c r="AU549" s="47">
        <v>1</v>
      </c>
      <c r="AV549" s="47">
        <v>1</v>
      </c>
      <c r="AW549" s="47">
        <v>1</v>
      </c>
      <c r="AX549" s="47">
        <v>1</v>
      </c>
      <c r="AY549" s="46"/>
      <c r="AZ549" s="46"/>
      <c r="BA549" s="46"/>
      <c r="BB549" s="47"/>
      <c r="BC549" s="48"/>
    </row>
    <row r="550" spans="1:55" s="2" customFormat="1" ht="30" x14ac:dyDescent="0.2">
      <c r="A550" s="37">
        <v>427</v>
      </c>
      <c r="B550" s="39" t="s">
        <v>1363</v>
      </c>
      <c r="C550" s="39" t="s">
        <v>135</v>
      </c>
      <c r="D550" s="37" t="str">
        <f>B550&amp;"(GD"&amp;H550&amp;"-HK2-2223)"&amp;Z550&amp;"."&amp;Y550</f>
        <v>TRIH117(GD2-HK2-2223).4</v>
      </c>
      <c r="E550" s="38">
        <v>2</v>
      </c>
      <c r="F550" s="38">
        <v>30</v>
      </c>
      <c r="G550" s="38">
        <v>3</v>
      </c>
      <c r="H550" s="38">
        <v>2</v>
      </c>
      <c r="I550" s="30"/>
      <c r="J550" s="38" t="s">
        <v>1164</v>
      </c>
      <c r="K550" s="37">
        <v>54</v>
      </c>
      <c r="L550" s="39"/>
      <c r="M550" s="37" t="str">
        <f>VLOOKUP(K550,Sheet1!$A$8:$E$36,2,0)</f>
        <v>5Ca4</v>
      </c>
      <c r="N550" s="37" t="str">
        <f>IFERROR(LEFT(VLOOKUP('2223_HK2_thoikhoabieu'!$K156,Sheet1!$A$2:$E$36,4,0),2),"Không xếp lịch")</f>
        <v>1</v>
      </c>
      <c r="O550" s="37">
        <v>80</v>
      </c>
      <c r="P550" s="37" t="str">
        <f>VLOOKUP(K550,Sheet1!$A$2:$E$36,3,0)</f>
        <v>Thứ 5(10-12)</v>
      </c>
      <c r="Q550" s="37"/>
      <c r="R550" s="38">
        <v>7</v>
      </c>
      <c r="S550" s="38">
        <v>60</v>
      </c>
      <c r="T550" s="38" t="s">
        <v>976</v>
      </c>
      <c r="U550" s="37" t="s">
        <v>23</v>
      </c>
      <c r="V550" s="37" t="s">
        <v>1364</v>
      </c>
      <c r="W550" s="37"/>
      <c r="X550" s="37" t="s">
        <v>1003</v>
      </c>
      <c r="Y550" s="37">
        <v>4</v>
      </c>
      <c r="Z550" s="40"/>
      <c r="AA550" s="45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7">
        <v>1</v>
      </c>
      <c r="AP550" s="47">
        <v>1</v>
      </c>
      <c r="AQ550" s="47">
        <v>1</v>
      </c>
      <c r="AR550" s="47">
        <v>1</v>
      </c>
      <c r="AS550" s="47">
        <v>1</v>
      </c>
      <c r="AT550" s="47">
        <v>1</v>
      </c>
      <c r="AU550" s="47">
        <v>1</v>
      </c>
      <c r="AV550" s="47">
        <v>1</v>
      </c>
      <c r="AW550" s="47">
        <v>1</v>
      </c>
      <c r="AX550" s="47">
        <v>1</v>
      </c>
      <c r="AY550" s="46"/>
      <c r="AZ550" s="46"/>
      <c r="BA550" s="46"/>
      <c r="BB550" s="47"/>
      <c r="BC550" s="48"/>
    </row>
    <row r="551" spans="1:55" s="2" customFormat="1" ht="30" x14ac:dyDescent="0.2">
      <c r="A551" s="37">
        <v>427</v>
      </c>
      <c r="B551" s="39" t="s">
        <v>1363</v>
      </c>
      <c r="C551" s="39" t="s">
        <v>135</v>
      </c>
      <c r="D551" s="37" t="str">
        <f>B551&amp;"(GD"&amp;H551&amp;"-HK2-2223)"&amp;Z551&amp;"."&amp;Y551</f>
        <v>TRIH117(GD2-HK2-2223).6</v>
      </c>
      <c r="E551" s="38">
        <v>2</v>
      </c>
      <c r="F551" s="38">
        <v>30</v>
      </c>
      <c r="G551" s="38">
        <v>3</v>
      </c>
      <c r="H551" s="38">
        <v>2</v>
      </c>
      <c r="I551" s="30"/>
      <c r="J551" s="38" t="s">
        <v>1164</v>
      </c>
      <c r="K551" s="37">
        <v>23</v>
      </c>
      <c r="L551" s="39"/>
      <c r="M551" s="37" t="str">
        <f>VLOOKUP(K551,Sheet1!$A$8:$E$36,2,0)</f>
        <v>4Ca3</v>
      </c>
      <c r="N551" s="37" t="str">
        <f>IFERROR(LEFT(VLOOKUP('2223_HK2_thoikhoabieu'!$K157,Sheet1!$A$2:$E$36,4,0),2),"Không xếp lịch")</f>
        <v>4</v>
      </c>
      <c r="O551" s="37">
        <v>80</v>
      </c>
      <c r="P551" s="37" t="str">
        <f>VLOOKUP(K551,Sheet1!$A$2:$E$36,3,0)</f>
        <v>Thứ 4(07-09)</v>
      </c>
      <c r="Q551" s="37"/>
      <c r="R551" s="38">
        <v>7</v>
      </c>
      <c r="S551" s="38">
        <v>60</v>
      </c>
      <c r="T551" s="38" t="s">
        <v>976</v>
      </c>
      <c r="U551" s="37" t="s">
        <v>315</v>
      </c>
      <c r="V551" s="37" t="s">
        <v>1364</v>
      </c>
      <c r="W551" s="37"/>
      <c r="X551" s="37" t="s">
        <v>1003</v>
      </c>
      <c r="Y551" s="37">
        <v>6</v>
      </c>
      <c r="Z551" s="40"/>
      <c r="AA551" s="49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>
        <v>1</v>
      </c>
      <c r="AP551" s="47">
        <v>1</v>
      </c>
      <c r="AQ551" s="47">
        <v>1</v>
      </c>
      <c r="AR551" s="47">
        <v>1</v>
      </c>
      <c r="AS551" s="47">
        <v>1</v>
      </c>
      <c r="AT551" s="47">
        <v>1</v>
      </c>
      <c r="AU551" s="47">
        <v>1</v>
      </c>
      <c r="AV551" s="47">
        <v>1</v>
      </c>
      <c r="AW551" s="47">
        <v>1</v>
      </c>
      <c r="AX551" s="47">
        <v>1</v>
      </c>
      <c r="AY551" s="47"/>
      <c r="AZ551" s="47"/>
      <c r="BA551" s="47"/>
      <c r="BB551" s="47"/>
      <c r="BC551" s="48"/>
    </row>
    <row r="552" spans="1:55" s="2" customFormat="1" ht="16" x14ac:dyDescent="0.2">
      <c r="A552" s="37">
        <v>196</v>
      </c>
      <c r="B552" s="37" t="s">
        <v>809</v>
      </c>
      <c r="C552" s="37" t="s">
        <v>1236</v>
      </c>
      <c r="D552" s="37" t="str">
        <f>B552&amp;"(GD"&amp;H552&amp;"-HK2-2223)"&amp;Z552&amp;"."&amp;Y552</f>
        <v>LSU101E(GD2-HK2-2223)59CTTTKT.1</v>
      </c>
      <c r="E552" s="38">
        <v>3</v>
      </c>
      <c r="F552" s="38">
        <v>45</v>
      </c>
      <c r="G552" s="38">
        <v>6</v>
      </c>
      <c r="H552" s="38">
        <v>2</v>
      </c>
      <c r="I552" s="30"/>
      <c r="J552" s="38" t="s">
        <v>1109</v>
      </c>
      <c r="K552" s="37">
        <v>31</v>
      </c>
      <c r="L552" s="39"/>
      <c r="M552" s="37" t="e">
        <f>VLOOKUP(K552,Sheet1!$A$8:$E$36,2,0)</f>
        <v>#N/A</v>
      </c>
      <c r="N552" s="37" t="str">
        <f>IFERROR(LEFT(VLOOKUP('2223_HK2_thoikhoabieu'!$K752,Sheet1!$A$2:$E$36,4,0),2),"Không xếp lịch")</f>
        <v>4</v>
      </c>
      <c r="O552" s="37">
        <v>100</v>
      </c>
      <c r="P552" s="37" t="str">
        <f>VLOOKUP(K552,Sheet1!$A$2:$E$36,3,0)</f>
        <v>Thứ 3(01-03)</v>
      </c>
      <c r="Q552" s="37"/>
      <c r="R552" s="38">
        <v>1</v>
      </c>
      <c r="S552" s="38">
        <v>59</v>
      </c>
      <c r="T552" s="38" t="s">
        <v>975</v>
      </c>
      <c r="U552" s="37" t="s">
        <v>841</v>
      </c>
      <c r="V552" s="37"/>
      <c r="W552" s="37"/>
      <c r="X552" s="37" t="s">
        <v>1005</v>
      </c>
      <c r="Y552" s="37">
        <v>1</v>
      </c>
      <c r="Z552" s="40" t="s">
        <v>841</v>
      </c>
      <c r="AA552" s="45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>
        <v>1</v>
      </c>
      <c r="AP552" s="46">
        <v>1</v>
      </c>
      <c r="AQ552" s="46">
        <v>1</v>
      </c>
      <c r="AR552" s="46">
        <v>1</v>
      </c>
      <c r="AS552" s="46">
        <v>1</v>
      </c>
      <c r="AT552" s="46">
        <v>1</v>
      </c>
      <c r="AU552" s="46">
        <v>1</v>
      </c>
      <c r="AV552" s="46">
        <v>1</v>
      </c>
      <c r="AW552" s="46"/>
      <c r="AX552" s="46"/>
      <c r="AY552" s="46"/>
      <c r="AZ552" s="46"/>
      <c r="BA552" s="46"/>
      <c r="BB552" s="47"/>
      <c r="BC552" s="48"/>
    </row>
    <row r="553" spans="1:55" s="2" customFormat="1" ht="16" x14ac:dyDescent="0.2">
      <c r="A553" s="37">
        <v>196</v>
      </c>
      <c r="B553" s="37" t="s">
        <v>809</v>
      </c>
      <c r="C553" s="37" t="s">
        <v>1236</v>
      </c>
      <c r="D553" s="37" t="str">
        <f>B553&amp;"(GD"&amp;H553&amp;"-HK2-2223)"&amp;Z553&amp;"."&amp;Y553</f>
        <v>LSU101E(GD2-HK2-2223)59CTTTKT.1</v>
      </c>
      <c r="E553" s="38">
        <v>3</v>
      </c>
      <c r="F553" s="38">
        <v>45</v>
      </c>
      <c r="G553" s="38">
        <v>6</v>
      </c>
      <c r="H553" s="38">
        <v>2</v>
      </c>
      <c r="I553" s="30"/>
      <c r="J553" s="38" t="s">
        <v>1109</v>
      </c>
      <c r="K553" s="37">
        <v>32</v>
      </c>
      <c r="L553" s="39" t="s">
        <v>988</v>
      </c>
      <c r="M553" s="37" t="str">
        <f>VLOOKUP(K553,Sheet1!$A$8:$E$36,2,0)</f>
        <v>5Ca2</v>
      </c>
      <c r="N553" s="37" t="str">
        <f>IFERROR(LEFT(VLOOKUP('2223_HK2_thoikhoabieu'!$K753,Sheet1!$A$2:$E$36,4,0),2),"Không xếp lịch")</f>
        <v>1</v>
      </c>
      <c r="O553" s="37">
        <v>100</v>
      </c>
      <c r="P553" s="37" t="str">
        <f>VLOOKUP(K553,Sheet1!$A$2:$E$36,3,0)</f>
        <v>Thứ 5(04-06)</v>
      </c>
      <c r="Q553" s="37"/>
      <c r="R553" s="38">
        <v>1</v>
      </c>
      <c r="S553" s="38">
        <v>59</v>
      </c>
      <c r="T553" s="38" t="s">
        <v>975</v>
      </c>
      <c r="U553" s="37" t="s">
        <v>841</v>
      </c>
      <c r="V553" s="37"/>
      <c r="W553" s="37"/>
      <c r="X553" s="37" t="s">
        <v>1005</v>
      </c>
      <c r="Y553" s="37">
        <v>1</v>
      </c>
      <c r="Z553" s="40" t="s">
        <v>841</v>
      </c>
      <c r="AA553" s="49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6">
        <v>1</v>
      </c>
      <c r="AP553" s="46">
        <v>1</v>
      </c>
      <c r="AQ553" s="46">
        <v>1</v>
      </c>
      <c r="AR553" s="46">
        <v>1</v>
      </c>
      <c r="AS553" s="46">
        <v>1</v>
      </c>
      <c r="AT553" s="46">
        <v>1</v>
      </c>
      <c r="AU553" s="46">
        <v>1</v>
      </c>
      <c r="AV553" s="46"/>
      <c r="AW553" s="47"/>
      <c r="AX553" s="47"/>
      <c r="AY553" s="47"/>
      <c r="AZ553" s="47"/>
      <c r="BA553" s="47"/>
      <c r="BB553" s="47"/>
      <c r="BC553" s="48"/>
    </row>
    <row r="554" spans="1:55" s="2" customFormat="1" ht="30" x14ac:dyDescent="0.2">
      <c r="A554" s="37">
        <v>154</v>
      </c>
      <c r="B554" s="37" t="s">
        <v>755</v>
      </c>
      <c r="C554" s="37" t="s">
        <v>773</v>
      </c>
      <c r="D554" s="37" t="str">
        <f>B554&amp;"(GD"&amp;H554&amp;"-HK2-2223)"&amp;Z554&amp;"."&amp;Y554</f>
        <v>TRI201(GD2-HK2-2223).1</v>
      </c>
      <c r="E554" s="38">
        <v>3</v>
      </c>
      <c r="F554" s="38">
        <v>45</v>
      </c>
      <c r="G554" s="38">
        <v>6</v>
      </c>
      <c r="H554" s="38">
        <v>2</v>
      </c>
      <c r="I554" s="30"/>
      <c r="J554" s="38" t="s">
        <v>1109</v>
      </c>
      <c r="K554" s="37">
        <v>23</v>
      </c>
      <c r="L554" s="39"/>
      <c r="M554" s="37" t="str">
        <f>VLOOKUP(K554,Sheet1!$A$8:$E$36,2,0)</f>
        <v>4Ca3</v>
      </c>
      <c r="N554" s="37" t="str">
        <f>IFERROR(LEFT(VLOOKUP('2223_HK2_thoikhoabieu'!$K1912,Sheet1!$A$2:$E$36,4,0),2),"Không xếp lịch")</f>
        <v>10</v>
      </c>
      <c r="O554" s="37">
        <v>100</v>
      </c>
      <c r="P554" s="37" t="str">
        <f>VLOOKUP(K554,Sheet1!$A$2:$E$36,3,0)</f>
        <v>Thứ 4(07-09)</v>
      </c>
      <c r="Q554" s="37"/>
      <c r="R554" s="38">
        <v>1</v>
      </c>
      <c r="S554" s="38" t="s">
        <v>776</v>
      </c>
      <c r="T554" s="38" t="s">
        <v>977</v>
      </c>
      <c r="U554" s="37" t="s">
        <v>776</v>
      </c>
      <c r="V554" s="37"/>
      <c r="W554" s="37"/>
      <c r="X554" s="37" t="s">
        <v>1005</v>
      </c>
      <c r="Y554" s="37">
        <v>1</v>
      </c>
      <c r="Z554" s="40"/>
      <c r="AA554" s="49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6">
        <v>1</v>
      </c>
      <c r="AP554" s="46">
        <v>1</v>
      </c>
      <c r="AQ554" s="46">
        <v>1</v>
      </c>
      <c r="AR554" s="46">
        <v>1</v>
      </c>
      <c r="AS554" s="46">
        <v>1</v>
      </c>
      <c r="AT554" s="46">
        <v>1</v>
      </c>
      <c r="AU554" s="46">
        <v>1</v>
      </c>
      <c r="AV554" s="46">
        <v>1</v>
      </c>
      <c r="AW554" s="47"/>
      <c r="AX554" s="47"/>
      <c r="AY554" s="47"/>
      <c r="AZ554" s="47"/>
      <c r="BA554" s="47"/>
      <c r="BB554" s="46"/>
      <c r="BC554" s="67"/>
    </row>
    <row r="555" spans="1:55" s="2" customFormat="1" ht="30" x14ac:dyDescent="0.2">
      <c r="A555" s="37">
        <v>154</v>
      </c>
      <c r="B555" s="37" t="s">
        <v>755</v>
      </c>
      <c r="C555" s="37" t="s">
        <v>773</v>
      </c>
      <c r="D555" s="37" t="str">
        <f>B555&amp;"(GD"&amp;H555&amp;"-HK2-2223)"&amp;Z555&amp;"."&amp;Y555</f>
        <v>TRI201(GD2-HK2-2223).1</v>
      </c>
      <c r="E555" s="38">
        <v>3</v>
      </c>
      <c r="F555" s="38">
        <v>45</v>
      </c>
      <c r="G555" s="38">
        <v>6</v>
      </c>
      <c r="H555" s="38">
        <v>2</v>
      </c>
      <c r="I555" s="30"/>
      <c r="J555" s="38" t="s">
        <v>1109</v>
      </c>
      <c r="K555" s="37">
        <v>24</v>
      </c>
      <c r="L555" s="39" t="s">
        <v>988</v>
      </c>
      <c r="M555" s="37" t="str">
        <f>VLOOKUP(K555,Sheet1!$A$8:$E$36,2,0)</f>
        <v>6Ca4</v>
      </c>
      <c r="N555" s="37" t="str">
        <f>IFERROR(LEFT(VLOOKUP('2223_HK2_thoikhoabieu'!$K1913,Sheet1!$A$2:$E$36,4,0),2),"Không xếp lịch")</f>
        <v>10</v>
      </c>
      <c r="O555" s="37">
        <v>100</v>
      </c>
      <c r="P555" s="37" t="str">
        <f>VLOOKUP(K555,Sheet1!$A$2:$E$36,3,0)</f>
        <v>Thứ 6(10-12)</v>
      </c>
      <c r="Q555" s="37"/>
      <c r="R555" s="38">
        <v>1</v>
      </c>
      <c r="S555" s="38" t="s">
        <v>776</v>
      </c>
      <c r="T555" s="38" t="s">
        <v>977</v>
      </c>
      <c r="U555" s="37" t="s">
        <v>776</v>
      </c>
      <c r="V555" s="37"/>
      <c r="W555" s="37"/>
      <c r="X555" s="37" t="s">
        <v>1005</v>
      </c>
      <c r="Y555" s="37">
        <v>1</v>
      </c>
      <c r="Z555" s="40"/>
      <c r="AA555" s="45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>
        <v>1</v>
      </c>
      <c r="AP555" s="46">
        <v>1</v>
      </c>
      <c r="AQ555" s="46">
        <v>1</v>
      </c>
      <c r="AR555" s="46">
        <v>1</v>
      </c>
      <c r="AS555" s="46">
        <v>1</v>
      </c>
      <c r="AT555" s="46">
        <v>1</v>
      </c>
      <c r="AU555" s="46">
        <v>1</v>
      </c>
      <c r="AV555" s="46"/>
      <c r="AW555" s="46"/>
      <c r="AX555" s="46"/>
      <c r="AY555" s="46"/>
      <c r="AZ555" s="46"/>
      <c r="BA555" s="46"/>
      <c r="BB555" s="46"/>
      <c r="BC555" s="67"/>
    </row>
    <row r="556" spans="1:55" s="2" customFormat="1" ht="30" x14ac:dyDescent="0.2">
      <c r="A556" s="37">
        <v>442</v>
      </c>
      <c r="B556" s="39" t="s">
        <v>140</v>
      </c>
      <c r="C556" s="39" t="s">
        <v>138</v>
      </c>
      <c r="D556" s="37" t="str">
        <f>B556&amp;"(GD"&amp;H556&amp;"-HK2-2223)"&amp;Z556&amp;"."&amp;Y556</f>
        <v>TMA305(GD1-HK2-2223).10</v>
      </c>
      <c r="E556" s="38">
        <v>3</v>
      </c>
      <c r="F556" s="38">
        <v>45</v>
      </c>
      <c r="G556" s="38">
        <v>6</v>
      </c>
      <c r="H556" s="38">
        <v>1</v>
      </c>
      <c r="I556" s="30"/>
      <c r="J556" s="38" t="s">
        <v>1183</v>
      </c>
      <c r="K556" s="37">
        <v>31</v>
      </c>
      <c r="L556" s="39"/>
      <c r="M556" s="37" t="e">
        <f>VLOOKUP(K556,Sheet1!$A$8:$E$36,2,0)</f>
        <v>#N/A</v>
      </c>
      <c r="N556" s="37" t="str">
        <f>IFERROR(LEFT(VLOOKUP('2223_HK2_thoikhoabieu'!$K1398,Sheet1!$A$2:$E$36,4,0),2),"Không xếp lịch")</f>
        <v>10</v>
      </c>
      <c r="O556" s="37">
        <v>100</v>
      </c>
      <c r="P556" s="37" t="str">
        <f>VLOOKUP(K556,Sheet1!$A$2:$E$36,3,0)</f>
        <v>Thứ 3(01-03)</v>
      </c>
      <c r="Q556" s="37"/>
      <c r="R556" s="38">
        <v>10</v>
      </c>
      <c r="S556" s="38">
        <v>59</v>
      </c>
      <c r="T556" s="38" t="s">
        <v>977</v>
      </c>
      <c r="U556" s="37" t="s">
        <v>40</v>
      </c>
      <c r="V556" s="37"/>
      <c r="W556" s="37"/>
      <c r="X556" s="37" t="s">
        <v>1005</v>
      </c>
      <c r="Y556" s="37">
        <v>10</v>
      </c>
      <c r="Z556" s="40"/>
      <c r="AA556" s="45">
        <v>1</v>
      </c>
      <c r="AB556" s="46"/>
      <c r="AC556" s="46"/>
      <c r="AD556" s="46"/>
      <c r="AE556" s="46">
        <v>1</v>
      </c>
      <c r="AF556" s="46">
        <v>1</v>
      </c>
      <c r="AG556" s="46">
        <v>1</v>
      </c>
      <c r="AH556" s="46">
        <v>1</v>
      </c>
      <c r="AI556" s="46">
        <v>1</v>
      </c>
      <c r="AJ556" s="46">
        <v>1</v>
      </c>
      <c r="AK556" s="46">
        <v>1</v>
      </c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6"/>
      <c r="BC556" s="67"/>
    </row>
    <row r="557" spans="1:55" s="2" customFormat="1" ht="30" x14ac:dyDescent="0.2">
      <c r="A557" s="37">
        <v>442</v>
      </c>
      <c r="B557" s="39" t="s">
        <v>140</v>
      </c>
      <c r="C557" s="39" t="s">
        <v>138</v>
      </c>
      <c r="D557" s="37" t="str">
        <f>B557&amp;"(GD"&amp;H557&amp;"-HK2-2223)"&amp;Z557&amp;"."&amp;Y557</f>
        <v>TMA305(GD1-HK2-2223).10</v>
      </c>
      <c r="E557" s="38">
        <v>3</v>
      </c>
      <c r="F557" s="38">
        <v>45</v>
      </c>
      <c r="G557" s="38">
        <v>6</v>
      </c>
      <c r="H557" s="38">
        <v>1</v>
      </c>
      <c r="I557" s="30"/>
      <c r="J557" s="38" t="s">
        <v>1183</v>
      </c>
      <c r="K557" s="37">
        <v>32</v>
      </c>
      <c r="L557" s="39" t="s">
        <v>988</v>
      </c>
      <c r="M557" s="37" t="str">
        <f>VLOOKUP(K557,Sheet1!$A$8:$E$36,2,0)</f>
        <v>5Ca2</v>
      </c>
      <c r="N557" s="37" t="str">
        <f>IFERROR(LEFT(VLOOKUP('2223_HK2_thoikhoabieu'!$K1399,Sheet1!$A$2:$E$36,4,0),2),"Không xếp lịch")</f>
        <v>7</v>
      </c>
      <c r="O557" s="37">
        <v>100</v>
      </c>
      <c r="P557" s="37" t="str">
        <f>VLOOKUP(K557,Sheet1!$A$2:$E$36,3,0)</f>
        <v>Thứ 5(04-06)</v>
      </c>
      <c r="Q557" s="37"/>
      <c r="R557" s="38">
        <v>10</v>
      </c>
      <c r="S557" s="38">
        <v>59</v>
      </c>
      <c r="T557" s="38" t="s">
        <v>977</v>
      </c>
      <c r="U557" s="37" t="s">
        <v>40</v>
      </c>
      <c r="V557" s="37"/>
      <c r="W557" s="37"/>
      <c r="X557" s="37" t="s">
        <v>1005</v>
      </c>
      <c r="Y557" s="37">
        <v>10</v>
      </c>
      <c r="Z557" s="40"/>
      <c r="AA557" s="45">
        <v>1</v>
      </c>
      <c r="AB557" s="46"/>
      <c r="AC557" s="46"/>
      <c r="AD557" s="46"/>
      <c r="AE557" s="46">
        <v>1</v>
      </c>
      <c r="AF557" s="46">
        <v>1</v>
      </c>
      <c r="AG557" s="46">
        <v>1</v>
      </c>
      <c r="AH557" s="46">
        <v>1</v>
      </c>
      <c r="AI557" s="46">
        <v>1</v>
      </c>
      <c r="AJ557" s="46">
        <v>1</v>
      </c>
      <c r="AK557" s="46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6"/>
      <c r="BC557" s="67"/>
    </row>
    <row r="558" spans="1:55" s="2" customFormat="1" ht="30" x14ac:dyDescent="0.2">
      <c r="A558" s="37">
        <v>442</v>
      </c>
      <c r="B558" s="39" t="s">
        <v>140</v>
      </c>
      <c r="C558" s="39" t="s">
        <v>138</v>
      </c>
      <c r="D558" s="37" t="str">
        <f>B558&amp;"(GD"&amp;H558&amp;"-HK2-2223)"&amp;Z558&amp;"."&amp;Y558</f>
        <v>TMA305(GD1-HK2-2223).2</v>
      </c>
      <c r="E558" s="38">
        <v>3</v>
      </c>
      <c r="F558" s="38">
        <v>45</v>
      </c>
      <c r="G558" s="38">
        <v>6</v>
      </c>
      <c r="H558" s="38">
        <v>1</v>
      </c>
      <c r="I558" s="30"/>
      <c r="J558" s="38" t="s">
        <v>1183</v>
      </c>
      <c r="K558" s="37">
        <v>33</v>
      </c>
      <c r="L558" s="39"/>
      <c r="M558" s="37" t="e">
        <f>VLOOKUP(K558,Sheet1!$A$8:$E$36,2,0)</f>
        <v>#N/A</v>
      </c>
      <c r="N558" s="37" t="str">
        <f>IFERROR(LEFT(VLOOKUP('2223_HK2_thoikhoabieu'!$K1400,Sheet1!$A$2:$E$36,4,0),2),"Không xếp lịch")</f>
        <v>1</v>
      </c>
      <c r="O558" s="37">
        <v>100</v>
      </c>
      <c r="P558" s="37" t="str">
        <f>VLOOKUP(K558,Sheet1!$A$2:$E$36,3,0)</f>
        <v>Thứ 2(07-09)</v>
      </c>
      <c r="Q558" s="37"/>
      <c r="R558" s="38">
        <v>10</v>
      </c>
      <c r="S558" s="38">
        <v>59</v>
      </c>
      <c r="T558" s="38" t="s">
        <v>977</v>
      </c>
      <c r="U558" s="37" t="s">
        <v>301</v>
      </c>
      <c r="V558" s="37"/>
      <c r="W558" s="37"/>
      <c r="X558" s="37" t="s">
        <v>1005</v>
      </c>
      <c r="Y558" s="37">
        <v>2</v>
      </c>
      <c r="Z558" s="40"/>
      <c r="AA558" s="45">
        <v>1</v>
      </c>
      <c r="AB558" s="46"/>
      <c r="AC558" s="46"/>
      <c r="AD558" s="46"/>
      <c r="AE558" s="46">
        <v>1</v>
      </c>
      <c r="AF558" s="46">
        <v>1</v>
      </c>
      <c r="AG558" s="46">
        <v>1</v>
      </c>
      <c r="AH558" s="46">
        <v>1</v>
      </c>
      <c r="AI558" s="46">
        <v>1</v>
      </c>
      <c r="AJ558" s="46">
        <v>1</v>
      </c>
      <c r="AK558" s="46">
        <v>1</v>
      </c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6"/>
      <c r="BC558" s="67"/>
    </row>
    <row r="559" spans="1:55" s="2" customFormat="1" ht="30" x14ac:dyDescent="0.2">
      <c r="A559" s="37">
        <v>442</v>
      </c>
      <c r="B559" s="39" t="s">
        <v>140</v>
      </c>
      <c r="C559" s="39" t="s">
        <v>138</v>
      </c>
      <c r="D559" s="37" t="str">
        <f>B559&amp;"(GD"&amp;H559&amp;"-HK2-2223)"&amp;Z559&amp;"."&amp;Y559</f>
        <v>TMA305(GD1-HK2-2223).2</v>
      </c>
      <c r="E559" s="38">
        <v>3</v>
      </c>
      <c r="F559" s="38">
        <v>45</v>
      </c>
      <c r="G559" s="38">
        <v>6</v>
      </c>
      <c r="H559" s="38">
        <v>1</v>
      </c>
      <c r="I559" s="30"/>
      <c r="J559" s="38" t="s">
        <v>1183</v>
      </c>
      <c r="K559" s="37">
        <v>34</v>
      </c>
      <c r="L559" s="39" t="s">
        <v>988</v>
      </c>
      <c r="M559" s="37" t="str">
        <f>VLOOKUP(K559,Sheet1!$A$8:$E$36,2,0)</f>
        <v>4Ca4</v>
      </c>
      <c r="N559" s="37" t="str">
        <f>IFERROR(LEFT(VLOOKUP('2223_HK2_thoikhoabieu'!$K1401,Sheet1!$A$2:$E$36,4,0),2),"Không xếp lịch")</f>
        <v>4</v>
      </c>
      <c r="O559" s="37">
        <v>100</v>
      </c>
      <c r="P559" s="37" t="str">
        <f>VLOOKUP(K559,Sheet1!$A$2:$E$36,3,0)</f>
        <v>Thứ 4(10-12)</v>
      </c>
      <c r="Q559" s="37"/>
      <c r="R559" s="38">
        <v>10</v>
      </c>
      <c r="S559" s="38">
        <v>59</v>
      </c>
      <c r="T559" s="38" t="s">
        <v>977</v>
      </c>
      <c r="U559" s="37" t="s">
        <v>301</v>
      </c>
      <c r="V559" s="37"/>
      <c r="W559" s="37"/>
      <c r="X559" s="37" t="s">
        <v>1005</v>
      </c>
      <c r="Y559" s="37">
        <v>2</v>
      </c>
      <c r="Z559" s="40"/>
      <c r="AA559" s="45">
        <v>1</v>
      </c>
      <c r="AB559" s="46"/>
      <c r="AC559" s="46"/>
      <c r="AD559" s="46"/>
      <c r="AE559" s="46">
        <v>1</v>
      </c>
      <c r="AF559" s="46">
        <v>1</v>
      </c>
      <c r="AG559" s="46">
        <v>1</v>
      </c>
      <c r="AH559" s="46">
        <v>1</v>
      </c>
      <c r="AI559" s="46">
        <v>1</v>
      </c>
      <c r="AJ559" s="46">
        <v>1</v>
      </c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67"/>
    </row>
    <row r="560" spans="1:55" s="2" customFormat="1" ht="30" x14ac:dyDescent="0.2">
      <c r="A560" s="37">
        <v>442</v>
      </c>
      <c r="B560" s="39" t="s">
        <v>140</v>
      </c>
      <c r="C560" s="39" t="s">
        <v>138</v>
      </c>
      <c r="D560" s="37" t="str">
        <f>B560&amp;"(GD"&amp;H560&amp;"-HK2-2223)"&amp;Z560&amp;"."&amp;Y560</f>
        <v>TMA305(GD1-HK2-2223).4</v>
      </c>
      <c r="E560" s="38">
        <v>3</v>
      </c>
      <c r="F560" s="38">
        <v>45</v>
      </c>
      <c r="G560" s="38">
        <v>6</v>
      </c>
      <c r="H560" s="38">
        <v>1</v>
      </c>
      <c r="I560" s="30"/>
      <c r="J560" s="38" t="s">
        <v>1183</v>
      </c>
      <c r="K560" s="37">
        <v>41</v>
      </c>
      <c r="L560" s="39"/>
      <c r="M560" s="37" t="str">
        <f>VLOOKUP(K560,Sheet1!$A$8:$E$36,2,0)</f>
        <v>3Ca2</v>
      </c>
      <c r="N560" s="37" t="str">
        <f>IFERROR(LEFT(VLOOKUP('2223_HK2_thoikhoabieu'!$K1402,Sheet1!$A$2:$E$36,4,0),2),"Không xếp lịch")</f>
        <v>7</v>
      </c>
      <c r="O560" s="37">
        <v>100</v>
      </c>
      <c r="P560" s="37" t="str">
        <f>VLOOKUP(K560,Sheet1!$A$2:$E$36,3,0)</f>
        <v>Thứ 3(04-06)</v>
      </c>
      <c r="Q560" s="37"/>
      <c r="R560" s="38">
        <v>10</v>
      </c>
      <c r="S560" s="38">
        <v>59</v>
      </c>
      <c r="T560" s="38" t="s">
        <v>977</v>
      </c>
      <c r="U560" s="37" t="s">
        <v>301</v>
      </c>
      <c r="V560" s="37"/>
      <c r="W560" s="37"/>
      <c r="X560" s="37" t="s">
        <v>1005</v>
      </c>
      <c r="Y560" s="37">
        <v>4</v>
      </c>
      <c r="Z560" s="40"/>
      <c r="AA560" s="45">
        <v>1</v>
      </c>
      <c r="AB560" s="46"/>
      <c r="AC560" s="46"/>
      <c r="AD560" s="46"/>
      <c r="AE560" s="46">
        <v>1</v>
      </c>
      <c r="AF560" s="46">
        <v>1</v>
      </c>
      <c r="AG560" s="46">
        <v>1</v>
      </c>
      <c r="AH560" s="46">
        <v>1</v>
      </c>
      <c r="AI560" s="46">
        <v>1</v>
      </c>
      <c r="AJ560" s="46">
        <v>1</v>
      </c>
      <c r="AK560" s="46">
        <v>1</v>
      </c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6"/>
      <c r="BC560" s="67"/>
    </row>
    <row r="561" spans="1:55" ht="30" x14ac:dyDescent="0.2">
      <c r="A561" s="37">
        <v>442</v>
      </c>
      <c r="B561" s="39" t="s">
        <v>140</v>
      </c>
      <c r="C561" s="39" t="s">
        <v>138</v>
      </c>
      <c r="D561" s="37" t="str">
        <f>B561&amp;"(GD"&amp;H561&amp;"-HK2-2223)"&amp;Z561&amp;"."&amp;Y561</f>
        <v>TMA305(GD1-HK2-2223).4</v>
      </c>
      <c r="E561" s="38">
        <v>3</v>
      </c>
      <c r="F561" s="38">
        <v>45</v>
      </c>
      <c r="G561" s="38">
        <v>6</v>
      </c>
      <c r="H561" s="38">
        <v>1</v>
      </c>
      <c r="I561" s="30"/>
      <c r="J561" s="38" t="s">
        <v>1183</v>
      </c>
      <c r="K561" s="37">
        <v>42</v>
      </c>
      <c r="L561" s="39" t="s">
        <v>988</v>
      </c>
      <c r="M561" s="37" t="str">
        <f>VLOOKUP(K561,Sheet1!$A$8:$E$36,2,0)</f>
        <v>6Ca1</v>
      </c>
      <c r="N561" s="37" t="str">
        <f>IFERROR(LEFT(VLOOKUP('2223_HK2_thoikhoabieu'!$K1403,Sheet1!$A$2:$E$36,4,0),2),"Không xếp lịch")</f>
        <v>10</v>
      </c>
      <c r="O561" s="37">
        <v>100</v>
      </c>
      <c r="P561" s="37" t="str">
        <f>VLOOKUP(K561,Sheet1!$A$2:$E$36,3,0)</f>
        <v>Thứ 6(01-03)</v>
      </c>
      <c r="Q561" s="37"/>
      <c r="R561" s="38">
        <v>10</v>
      </c>
      <c r="S561" s="38">
        <v>59</v>
      </c>
      <c r="T561" s="38" t="s">
        <v>977</v>
      </c>
      <c r="U561" s="37" t="s">
        <v>301</v>
      </c>
      <c r="V561" s="37"/>
      <c r="W561" s="37"/>
      <c r="X561" s="37" t="s">
        <v>1005</v>
      </c>
      <c r="Y561" s="37">
        <v>4</v>
      </c>
      <c r="Z561" s="40"/>
      <c r="AA561" s="45">
        <v>1</v>
      </c>
      <c r="AB561" s="46"/>
      <c r="AC561" s="46"/>
      <c r="AD561" s="46"/>
      <c r="AE561" s="46">
        <v>1</v>
      </c>
      <c r="AF561" s="46">
        <v>1</v>
      </c>
      <c r="AG561" s="46">
        <v>1</v>
      </c>
      <c r="AH561" s="46">
        <v>1</v>
      </c>
      <c r="AI561" s="46">
        <v>1</v>
      </c>
      <c r="AJ561" s="46">
        <v>1</v>
      </c>
      <c r="AK561" s="46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6"/>
      <c r="BC561" s="67"/>
    </row>
    <row r="562" spans="1:55" ht="30" x14ac:dyDescent="0.2">
      <c r="A562" s="37">
        <v>442</v>
      </c>
      <c r="B562" s="39" t="s">
        <v>140</v>
      </c>
      <c r="C562" s="39" t="s">
        <v>138</v>
      </c>
      <c r="D562" s="37" t="str">
        <f>B562&amp;"(GD"&amp;H562&amp;"-HK2-2223)"&amp;Z562&amp;"."&amp;Y562</f>
        <v>TMA305(GD1-HK2-2223).6</v>
      </c>
      <c r="E562" s="38">
        <v>3</v>
      </c>
      <c r="F562" s="38">
        <v>45</v>
      </c>
      <c r="G562" s="38">
        <v>6</v>
      </c>
      <c r="H562" s="38">
        <v>1</v>
      </c>
      <c r="I562" s="30"/>
      <c r="J562" s="38" t="s">
        <v>1183</v>
      </c>
      <c r="K562" s="37">
        <v>43</v>
      </c>
      <c r="L562" s="39"/>
      <c r="M562" s="37" t="e">
        <f>VLOOKUP(K562,Sheet1!$A$8:$E$36,2,0)</f>
        <v>#N/A</v>
      </c>
      <c r="N562" s="37" t="str">
        <f>IFERROR(LEFT(VLOOKUP('2223_HK2_thoikhoabieu'!$K1404,Sheet1!$A$2:$E$36,4,0),2),"Không xếp lịch")</f>
        <v>4</v>
      </c>
      <c r="O562" s="37">
        <v>100</v>
      </c>
      <c r="P562" s="37" t="str">
        <f>VLOOKUP(K562,Sheet1!$A$2:$E$36,3,0)</f>
        <v>Thứ 2(10-12)</v>
      </c>
      <c r="Q562" s="37"/>
      <c r="R562" s="38">
        <v>10</v>
      </c>
      <c r="S562" s="38">
        <v>59</v>
      </c>
      <c r="T562" s="38" t="s">
        <v>977</v>
      </c>
      <c r="U562" s="37" t="s">
        <v>301</v>
      </c>
      <c r="V562" s="37"/>
      <c r="W562" s="37"/>
      <c r="X562" s="37" t="s">
        <v>1005</v>
      </c>
      <c r="Y562" s="37">
        <v>6</v>
      </c>
      <c r="Z562" s="40"/>
      <c r="AA562" s="45">
        <v>1</v>
      </c>
      <c r="AB562" s="46"/>
      <c r="AC562" s="46"/>
      <c r="AD562" s="46"/>
      <c r="AE562" s="46">
        <v>1</v>
      </c>
      <c r="AF562" s="46">
        <v>1</v>
      </c>
      <c r="AG562" s="46">
        <v>1</v>
      </c>
      <c r="AH562" s="46">
        <v>1</v>
      </c>
      <c r="AI562" s="46">
        <v>1</v>
      </c>
      <c r="AJ562" s="46">
        <v>1</v>
      </c>
      <c r="AK562" s="46">
        <v>1</v>
      </c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6"/>
      <c r="BC562" s="67"/>
    </row>
    <row r="563" spans="1:55" s="2" customFormat="1" ht="30" x14ac:dyDescent="0.2">
      <c r="A563" s="37">
        <v>442</v>
      </c>
      <c r="B563" s="39" t="s">
        <v>140</v>
      </c>
      <c r="C563" s="39" t="s">
        <v>138</v>
      </c>
      <c r="D563" s="37" t="str">
        <f>B563&amp;"(GD"&amp;H563&amp;"-HK2-2223)"&amp;Z563&amp;"."&amp;Y563</f>
        <v>TMA305(GD1-HK2-2223).6</v>
      </c>
      <c r="E563" s="38">
        <v>3</v>
      </c>
      <c r="F563" s="38">
        <v>45</v>
      </c>
      <c r="G563" s="38">
        <v>6</v>
      </c>
      <c r="H563" s="38">
        <v>1</v>
      </c>
      <c r="I563" s="30"/>
      <c r="J563" s="38" t="s">
        <v>1183</v>
      </c>
      <c r="K563" s="37">
        <v>44</v>
      </c>
      <c r="L563" s="39" t="s">
        <v>988</v>
      </c>
      <c r="M563" s="37" t="str">
        <f>VLOOKUP(K563,Sheet1!$A$8:$E$36,2,0)</f>
        <v>5Ca3</v>
      </c>
      <c r="N563" s="37" t="str">
        <f>IFERROR(LEFT(VLOOKUP('2223_HK2_thoikhoabieu'!$K1405,Sheet1!$A$2:$E$36,4,0),2),"Không xếp lịch")</f>
        <v>1</v>
      </c>
      <c r="O563" s="37">
        <v>100</v>
      </c>
      <c r="P563" s="37" t="str">
        <f>VLOOKUP(K563,Sheet1!$A$2:$E$36,3,0)</f>
        <v>Thứ 5(07-09)</v>
      </c>
      <c r="Q563" s="37"/>
      <c r="R563" s="38">
        <v>10</v>
      </c>
      <c r="S563" s="38">
        <v>59</v>
      </c>
      <c r="T563" s="38" t="s">
        <v>977</v>
      </c>
      <c r="U563" s="37" t="s">
        <v>301</v>
      </c>
      <c r="V563" s="37"/>
      <c r="W563" s="37"/>
      <c r="X563" s="37" t="s">
        <v>1005</v>
      </c>
      <c r="Y563" s="37">
        <v>6</v>
      </c>
      <c r="Z563" s="40"/>
      <c r="AA563" s="45">
        <v>1</v>
      </c>
      <c r="AB563" s="46"/>
      <c r="AC563" s="46"/>
      <c r="AD563" s="46"/>
      <c r="AE563" s="46">
        <v>1</v>
      </c>
      <c r="AF563" s="46">
        <v>1</v>
      </c>
      <c r="AG563" s="46">
        <v>1</v>
      </c>
      <c r="AH563" s="46">
        <v>1</v>
      </c>
      <c r="AI563" s="46">
        <v>1</v>
      </c>
      <c r="AJ563" s="46">
        <v>1</v>
      </c>
      <c r="AK563" s="46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6"/>
      <c r="BC563" s="67"/>
    </row>
    <row r="564" spans="1:55" s="2" customFormat="1" ht="30" x14ac:dyDescent="0.2">
      <c r="A564" s="37">
        <v>442</v>
      </c>
      <c r="B564" s="39" t="s">
        <v>140</v>
      </c>
      <c r="C564" s="39" t="s">
        <v>138</v>
      </c>
      <c r="D564" s="37" t="str">
        <f>B564&amp;"(GD"&amp;H564&amp;"-HK2-2223)"&amp;Z564&amp;"."&amp;Y564</f>
        <v>TMA305(GD1-HK2-2223).7</v>
      </c>
      <c r="E564" s="38">
        <v>3</v>
      </c>
      <c r="F564" s="38">
        <v>45</v>
      </c>
      <c r="G564" s="38">
        <v>6</v>
      </c>
      <c r="H564" s="38">
        <v>1</v>
      </c>
      <c r="I564" s="30"/>
      <c r="J564" s="38" t="s">
        <v>1183</v>
      </c>
      <c r="K564" s="37">
        <v>53</v>
      </c>
      <c r="L564" s="39"/>
      <c r="M564" s="37" t="str">
        <f>VLOOKUP(K564,Sheet1!$A$8:$E$36,2,0)</f>
        <v>3Ca3</v>
      </c>
      <c r="N564" s="37" t="str">
        <f>IFERROR(LEFT(VLOOKUP('2223_HK2_thoikhoabieu'!$K1406,Sheet1!$A$2:$E$36,4,0),2),"Không xếp lịch")</f>
        <v>4</v>
      </c>
      <c r="O564" s="37">
        <v>100</v>
      </c>
      <c r="P564" s="37" t="str">
        <f>VLOOKUP(K564,Sheet1!$A$2:$E$36,3,0)</f>
        <v>Thứ 3(07-09)</v>
      </c>
      <c r="Q564" s="37"/>
      <c r="R564" s="38">
        <v>10</v>
      </c>
      <c r="S564" s="38">
        <v>59</v>
      </c>
      <c r="T564" s="38" t="s">
        <v>977</v>
      </c>
      <c r="U564" s="37" t="s">
        <v>15</v>
      </c>
      <c r="V564" s="37"/>
      <c r="W564" s="37"/>
      <c r="X564" s="37" t="s">
        <v>1005</v>
      </c>
      <c r="Y564" s="37">
        <v>7</v>
      </c>
      <c r="Z564" s="40"/>
      <c r="AA564" s="45">
        <v>1</v>
      </c>
      <c r="AB564" s="46"/>
      <c r="AC564" s="46"/>
      <c r="AD564" s="46"/>
      <c r="AE564" s="46">
        <v>1</v>
      </c>
      <c r="AF564" s="46">
        <v>1</v>
      </c>
      <c r="AG564" s="46">
        <v>1</v>
      </c>
      <c r="AH564" s="46">
        <v>1</v>
      </c>
      <c r="AI564" s="46">
        <v>1</v>
      </c>
      <c r="AJ564" s="46">
        <v>1</v>
      </c>
      <c r="AK564" s="46">
        <v>1</v>
      </c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6"/>
      <c r="BC564" s="67"/>
    </row>
    <row r="565" spans="1:55" ht="30" x14ac:dyDescent="0.2">
      <c r="A565" s="37">
        <v>442</v>
      </c>
      <c r="B565" s="39" t="s">
        <v>140</v>
      </c>
      <c r="C565" s="39" t="s">
        <v>138</v>
      </c>
      <c r="D565" s="37" t="str">
        <f>B565&amp;"(GD"&amp;H565&amp;"-HK2-2223)"&amp;Z565&amp;"."&amp;Y565</f>
        <v>TMA305(GD1-HK2-2223).7</v>
      </c>
      <c r="E565" s="38">
        <v>3</v>
      </c>
      <c r="F565" s="38">
        <v>45</v>
      </c>
      <c r="G565" s="38">
        <v>6</v>
      </c>
      <c r="H565" s="38">
        <v>1</v>
      </c>
      <c r="I565" s="30"/>
      <c r="J565" s="38" t="s">
        <v>1183</v>
      </c>
      <c r="K565" s="37">
        <v>54</v>
      </c>
      <c r="L565" s="39" t="s">
        <v>988</v>
      </c>
      <c r="M565" s="37" t="str">
        <f>VLOOKUP(K565,Sheet1!$A$8:$E$36,2,0)</f>
        <v>5Ca4</v>
      </c>
      <c r="N565" s="37" t="str">
        <f>IFERROR(LEFT(VLOOKUP('2223_HK2_thoikhoabieu'!$K1407,Sheet1!$A$2:$E$36,4,0),2),"Không xếp lịch")</f>
        <v>1</v>
      </c>
      <c r="O565" s="37">
        <v>100</v>
      </c>
      <c r="P565" s="37" t="str">
        <f>VLOOKUP(K565,Sheet1!$A$2:$E$36,3,0)</f>
        <v>Thứ 5(10-12)</v>
      </c>
      <c r="Q565" s="37"/>
      <c r="R565" s="38">
        <v>10</v>
      </c>
      <c r="S565" s="38">
        <v>59</v>
      </c>
      <c r="T565" s="38" t="s">
        <v>977</v>
      </c>
      <c r="U565" s="37" t="s">
        <v>15</v>
      </c>
      <c r="V565" s="37"/>
      <c r="W565" s="37"/>
      <c r="X565" s="37" t="s">
        <v>1005</v>
      </c>
      <c r="Y565" s="37">
        <v>7</v>
      </c>
      <c r="Z565" s="40"/>
      <c r="AA565" s="45">
        <v>1</v>
      </c>
      <c r="AB565" s="46"/>
      <c r="AC565" s="46"/>
      <c r="AD565" s="46"/>
      <c r="AE565" s="46">
        <v>1</v>
      </c>
      <c r="AF565" s="46">
        <v>1</v>
      </c>
      <c r="AG565" s="46">
        <v>1</v>
      </c>
      <c r="AH565" s="46">
        <v>1</v>
      </c>
      <c r="AI565" s="46">
        <v>1</v>
      </c>
      <c r="AJ565" s="46">
        <v>1</v>
      </c>
      <c r="AK565" s="46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6"/>
      <c r="BC565" s="67"/>
    </row>
    <row r="566" spans="1:55" ht="16" x14ac:dyDescent="0.2">
      <c r="A566" s="37">
        <v>442</v>
      </c>
      <c r="B566" s="39" t="s">
        <v>140</v>
      </c>
      <c r="C566" s="39" t="s">
        <v>138</v>
      </c>
      <c r="D566" s="37" t="str">
        <f>B566&amp;"(GD"&amp;H566&amp;"-HK2-2223)"&amp;Z566&amp;"."&amp;Y566</f>
        <v>TMA305(GD2-HK2-2223).1</v>
      </c>
      <c r="E566" s="38">
        <v>3</v>
      </c>
      <c r="F566" s="38">
        <v>45</v>
      </c>
      <c r="G566" s="38">
        <v>6</v>
      </c>
      <c r="H566" s="38">
        <v>2</v>
      </c>
      <c r="I566" s="30"/>
      <c r="J566" s="38" t="s">
        <v>1109</v>
      </c>
      <c r="K566" s="37">
        <v>31</v>
      </c>
      <c r="L566" s="39"/>
      <c r="M566" s="37" t="e">
        <f>VLOOKUP(K566,Sheet1!$A$8:$E$36,2,0)</f>
        <v>#N/A</v>
      </c>
      <c r="N566" s="37" t="str">
        <f>IFERROR(LEFT(VLOOKUP('2223_HK2_thoikhoabieu'!$K1408,Sheet1!$A$2:$E$36,4,0),2),"Không xếp lịch")</f>
        <v>1</v>
      </c>
      <c r="O566" s="37">
        <v>100</v>
      </c>
      <c r="P566" s="37" t="str">
        <f>VLOOKUP(K566,Sheet1!$A$2:$E$36,3,0)</f>
        <v>Thứ 3(01-03)</v>
      </c>
      <c r="Q566" s="37"/>
      <c r="R566" s="38">
        <v>10</v>
      </c>
      <c r="S566" s="38">
        <v>59</v>
      </c>
      <c r="T566" s="38" t="s">
        <v>977</v>
      </c>
      <c r="U566" s="37" t="s">
        <v>301</v>
      </c>
      <c r="V566" s="37"/>
      <c r="W566" s="37"/>
      <c r="X566" s="37" t="s">
        <v>1005</v>
      </c>
      <c r="Y566" s="37">
        <v>1</v>
      </c>
      <c r="Z566" s="40"/>
      <c r="AA566" s="45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>
        <v>1</v>
      </c>
      <c r="AP566" s="46">
        <v>1</v>
      </c>
      <c r="AQ566" s="46">
        <v>1</v>
      </c>
      <c r="AR566" s="46">
        <v>1</v>
      </c>
      <c r="AS566" s="46">
        <v>1</v>
      </c>
      <c r="AT566" s="46">
        <v>1</v>
      </c>
      <c r="AU566" s="46">
        <v>1</v>
      </c>
      <c r="AV566" s="46">
        <v>1</v>
      </c>
      <c r="AW566" s="46"/>
      <c r="AX566" s="46"/>
      <c r="AY566" s="46"/>
      <c r="AZ566" s="46"/>
      <c r="BA566" s="46"/>
      <c r="BB566" s="46"/>
      <c r="BC566" s="67"/>
    </row>
    <row r="567" spans="1:55" s="2" customFormat="1" ht="16" x14ac:dyDescent="0.2">
      <c r="A567" s="37">
        <v>442</v>
      </c>
      <c r="B567" s="39" t="s">
        <v>140</v>
      </c>
      <c r="C567" s="39" t="s">
        <v>138</v>
      </c>
      <c r="D567" s="37" t="str">
        <f>B567&amp;"(GD"&amp;H567&amp;"-HK2-2223)"&amp;Z567&amp;"."&amp;Y567</f>
        <v>TMA305(GD2-HK2-2223).1</v>
      </c>
      <c r="E567" s="38">
        <v>3</v>
      </c>
      <c r="F567" s="38">
        <v>45</v>
      </c>
      <c r="G567" s="38">
        <v>6</v>
      </c>
      <c r="H567" s="38">
        <v>2</v>
      </c>
      <c r="I567" s="30"/>
      <c r="J567" s="38" t="s">
        <v>1109</v>
      </c>
      <c r="K567" s="37">
        <v>32</v>
      </c>
      <c r="L567" s="39" t="s">
        <v>988</v>
      </c>
      <c r="M567" s="37" t="str">
        <f>VLOOKUP(K567,Sheet1!$A$8:$E$36,2,0)</f>
        <v>5Ca2</v>
      </c>
      <c r="N567" s="37" t="str">
        <f>IFERROR(LEFT(VLOOKUP('2223_HK2_thoikhoabieu'!$K1409,Sheet1!$A$2:$E$36,4,0),2),"Không xếp lịch")</f>
        <v>4</v>
      </c>
      <c r="O567" s="37">
        <v>100</v>
      </c>
      <c r="P567" s="37" t="str">
        <f>VLOOKUP(K567,Sheet1!$A$2:$E$36,3,0)</f>
        <v>Thứ 5(04-06)</v>
      </c>
      <c r="Q567" s="37"/>
      <c r="R567" s="38">
        <v>10</v>
      </c>
      <c r="S567" s="38">
        <v>59</v>
      </c>
      <c r="T567" s="38" t="s">
        <v>977</v>
      </c>
      <c r="U567" s="37" t="s">
        <v>301</v>
      </c>
      <c r="V567" s="37"/>
      <c r="W567" s="37"/>
      <c r="X567" s="37" t="s">
        <v>1005</v>
      </c>
      <c r="Y567" s="37">
        <v>1</v>
      </c>
      <c r="Z567" s="40"/>
      <c r="AA567" s="49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6">
        <v>1</v>
      </c>
      <c r="AP567" s="46">
        <v>1</v>
      </c>
      <c r="AQ567" s="46">
        <v>1</v>
      </c>
      <c r="AR567" s="46">
        <v>1</v>
      </c>
      <c r="AS567" s="46">
        <v>1</v>
      </c>
      <c r="AT567" s="46">
        <v>1</v>
      </c>
      <c r="AU567" s="46">
        <v>1</v>
      </c>
      <c r="AV567" s="46"/>
      <c r="AW567" s="47"/>
      <c r="AX567" s="47"/>
      <c r="AY567" s="47"/>
      <c r="AZ567" s="47"/>
      <c r="BA567" s="47"/>
      <c r="BB567" s="46"/>
      <c r="BC567" s="67"/>
    </row>
    <row r="568" spans="1:55" s="2" customFormat="1" ht="16" x14ac:dyDescent="0.2">
      <c r="A568" s="37">
        <v>442</v>
      </c>
      <c r="B568" s="39" t="s">
        <v>140</v>
      </c>
      <c r="C568" s="39" t="s">
        <v>138</v>
      </c>
      <c r="D568" s="37" t="str">
        <f>B568&amp;"(GD"&amp;H568&amp;"-HK2-2223)"&amp;Z568&amp;"."&amp;Y568</f>
        <v>TMA305(GD2-HK2-2223).3</v>
      </c>
      <c r="E568" s="38">
        <v>3</v>
      </c>
      <c r="F568" s="38">
        <v>45</v>
      </c>
      <c r="G568" s="38">
        <v>6</v>
      </c>
      <c r="H568" s="38">
        <v>2</v>
      </c>
      <c r="I568" s="30"/>
      <c r="J568" s="38" t="s">
        <v>1109</v>
      </c>
      <c r="K568" s="37">
        <v>33</v>
      </c>
      <c r="L568" s="39"/>
      <c r="M568" s="37" t="e">
        <f>VLOOKUP(K568,Sheet1!$A$8:$E$36,2,0)</f>
        <v>#N/A</v>
      </c>
      <c r="N568" s="37" t="str">
        <f>IFERROR(LEFT(VLOOKUP('2223_HK2_thoikhoabieu'!$K1410,Sheet1!$A$2:$E$36,4,0),2),"Không xếp lịch")</f>
        <v>4</v>
      </c>
      <c r="O568" s="37">
        <v>100</v>
      </c>
      <c r="P568" s="37" t="str">
        <f>VLOOKUP(K568,Sheet1!$A$2:$E$36,3,0)</f>
        <v>Thứ 2(07-09)</v>
      </c>
      <c r="Q568" s="37"/>
      <c r="R568" s="38">
        <v>10</v>
      </c>
      <c r="S568" s="38">
        <v>59</v>
      </c>
      <c r="T568" s="38" t="s">
        <v>977</v>
      </c>
      <c r="U568" s="37" t="s">
        <v>301</v>
      </c>
      <c r="V568" s="37"/>
      <c r="W568" s="37"/>
      <c r="X568" s="37" t="s">
        <v>1005</v>
      </c>
      <c r="Y568" s="37">
        <v>3</v>
      </c>
      <c r="Z568" s="40"/>
      <c r="AA568" s="45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>
        <v>1</v>
      </c>
      <c r="AP568" s="46">
        <v>1</v>
      </c>
      <c r="AQ568" s="46">
        <v>1</v>
      </c>
      <c r="AR568" s="46">
        <v>1</v>
      </c>
      <c r="AS568" s="46">
        <v>1</v>
      </c>
      <c r="AT568" s="46">
        <v>1</v>
      </c>
      <c r="AU568" s="46">
        <v>1</v>
      </c>
      <c r="AV568" s="46">
        <v>1</v>
      </c>
      <c r="AW568" s="46"/>
      <c r="AX568" s="46"/>
      <c r="AY568" s="46"/>
      <c r="AZ568" s="46"/>
      <c r="BA568" s="46"/>
      <c r="BB568" s="46"/>
      <c r="BC568" s="67"/>
    </row>
    <row r="569" spans="1:55" s="2" customFormat="1" ht="16" x14ac:dyDescent="0.2">
      <c r="A569" s="37">
        <v>442</v>
      </c>
      <c r="B569" s="39" t="s">
        <v>140</v>
      </c>
      <c r="C569" s="39" t="s">
        <v>138</v>
      </c>
      <c r="D569" s="37" t="str">
        <f>B569&amp;"(GD"&amp;H569&amp;"-HK2-2223)"&amp;Z569&amp;"."&amp;Y569</f>
        <v>TMA305(GD2-HK2-2223).3</v>
      </c>
      <c r="E569" s="38">
        <v>3</v>
      </c>
      <c r="F569" s="38">
        <v>45</v>
      </c>
      <c r="G569" s="38">
        <v>6</v>
      </c>
      <c r="H569" s="38">
        <v>2</v>
      </c>
      <c r="I569" s="30"/>
      <c r="J569" s="38" t="s">
        <v>1109</v>
      </c>
      <c r="K569" s="37">
        <v>34</v>
      </c>
      <c r="L569" s="39" t="s">
        <v>988</v>
      </c>
      <c r="M569" s="37" t="str">
        <f>VLOOKUP(K569,Sheet1!$A$8:$E$36,2,0)</f>
        <v>4Ca4</v>
      </c>
      <c r="N569" s="37" t="str">
        <f>IFERROR(LEFT(VLOOKUP('2223_HK2_thoikhoabieu'!$K1411,Sheet1!$A$2:$E$36,4,0),2),"Không xếp lịch")</f>
        <v>1</v>
      </c>
      <c r="O569" s="37">
        <v>100</v>
      </c>
      <c r="P569" s="37" t="str">
        <f>VLOOKUP(K569,Sheet1!$A$2:$E$36,3,0)</f>
        <v>Thứ 4(10-12)</v>
      </c>
      <c r="Q569" s="37"/>
      <c r="R569" s="38">
        <v>10</v>
      </c>
      <c r="S569" s="38">
        <v>59</v>
      </c>
      <c r="T569" s="38" t="s">
        <v>977</v>
      </c>
      <c r="U569" s="37" t="s">
        <v>301</v>
      </c>
      <c r="V569" s="37"/>
      <c r="W569" s="37"/>
      <c r="X569" s="37" t="s">
        <v>1005</v>
      </c>
      <c r="Y569" s="37">
        <v>3</v>
      </c>
      <c r="Z569" s="40"/>
      <c r="AA569" s="49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6">
        <v>1</v>
      </c>
      <c r="AP569" s="46">
        <v>1</v>
      </c>
      <c r="AQ569" s="46">
        <v>1</v>
      </c>
      <c r="AR569" s="46">
        <v>1</v>
      </c>
      <c r="AS569" s="46">
        <v>1</v>
      </c>
      <c r="AT569" s="46">
        <v>1</v>
      </c>
      <c r="AU569" s="46">
        <v>1</v>
      </c>
      <c r="AV569" s="46"/>
      <c r="AW569" s="47"/>
      <c r="AX569" s="47"/>
      <c r="AY569" s="47"/>
      <c r="AZ569" s="47"/>
      <c r="BA569" s="47"/>
      <c r="BB569" s="46"/>
      <c r="BC569" s="67"/>
    </row>
    <row r="570" spans="1:55" s="2" customFormat="1" ht="16" x14ac:dyDescent="0.2">
      <c r="A570" s="37">
        <v>442</v>
      </c>
      <c r="B570" s="39" t="s">
        <v>140</v>
      </c>
      <c r="C570" s="39" t="s">
        <v>138</v>
      </c>
      <c r="D570" s="37" t="str">
        <f>B570&amp;"(GD"&amp;H570&amp;"-HK2-2223)"&amp;Z570&amp;"."&amp;Y570</f>
        <v>TMA305(GD2-HK2-2223).5</v>
      </c>
      <c r="E570" s="38">
        <v>3</v>
      </c>
      <c r="F570" s="38">
        <v>45</v>
      </c>
      <c r="G570" s="38">
        <v>6</v>
      </c>
      <c r="H570" s="38">
        <v>2</v>
      </c>
      <c r="I570" s="30"/>
      <c r="J570" s="38" t="s">
        <v>1109</v>
      </c>
      <c r="K570" s="37">
        <v>41</v>
      </c>
      <c r="L570" s="39"/>
      <c r="M570" s="37" t="str">
        <f>VLOOKUP(K570,Sheet1!$A$8:$E$36,2,0)</f>
        <v>3Ca2</v>
      </c>
      <c r="N570" s="37" t="str">
        <f>IFERROR(LEFT(VLOOKUP('2223_HK2_thoikhoabieu'!$K1412,Sheet1!$A$2:$E$36,4,0),2),"Không xếp lịch")</f>
        <v>10</v>
      </c>
      <c r="O570" s="37">
        <v>100</v>
      </c>
      <c r="P570" s="37" t="str">
        <f>VLOOKUP(K570,Sheet1!$A$2:$E$36,3,0)</f>
        <v>Thứ 3(04-06)</v>
      </c>
      <c r="Q570" s="37"/>
      <c r="R570" s="38">
        <v>10</v>
      </c>
      <c r="S570" s="38">
        <v>59</v>
      </c>
      <c r="T570" s="38" t="s">
        <v>977</v>
      </c>
      <c r="U570" s="37" t="s">
        <v>301</v>
      </c>
      <c r="V570" s="37"/>
      <c r="W570" s="37"/>
      <c r="X570" s="37" t="s">
        <v>1005</v>
      </c>
      <c r="Y570" s="37">
        <v>5</v>
      </c>
      <c r="Z570" s="40"/>
      <c r="AA570" s="49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6">
        <v>1</v>
      </c>
      <c r="AP570" s="46">
        <v>1</v>
      </c>
      <c r="AQ570" s="46">
        <v>1</v>
      </c>
      <c r="AR570" s="46">
        <v>1</v>
      </c>
      <c r="AS570" s="46">
        <v>1</v>
      </c>
      <c r="AT570" s="46">
        <v>1</v>
      </c>
      <c r="AU570" s="46">
        <v>1</v>
      </c>
      <c r="AV570" s="46">
        <v>1</v>
      </c>
      <c r="AW570" s="47"/>
      <c r="AX570" s="47"/>
      <c r="AY570" s="47"/>
      <c r="AZ570" s="47"/>
      <c r="BA570" s="47"/>
      <c r="BB570" s="46"/>
      <c r="BC570" s="67"/>
    </row>
    <row r="571" spans="1:55" s="2" customFormat="1" ht="16" x14ac:dyDescent="0.2">
      <c r="A571" s="37">
        <v>442</v>
      </c>
      <c r="B571" s="39" t="s">
        <v>140</v>
      </c>
      <c r="C571" s="39" t="s">
        <v>138</v>
      </c>
      <c r="D571" s="37" t="str">
        <f>B571&amp;"(GD"&amp;H571&amp;"-HK2-2223)"&amp;Z571&amp;"."&amp;Y571</f>
        <v>TMA305(GD2-HK2-2223).5</v>
      </c>
      <c r="E571" s="38">
        <v>3</v>
      </c>
      <c r="F571" s="38">
        <v>45</v>
      </c>
      <c r="G571" s="38">
        <v>6</v>
      </c>
      <c r="H571" s="38">
        <v>2</v>
      </c>
      <c r="I571" s="30"/>
      <c r="J571" s="38" t="s">
        <v>1109</v>
      </c>
      <c r="K571" s="37">
        <v>42</v>
      </c>
      <c r="L571" s="39" t="s">
        <v>988</v>
      </c>
      <c r="M571" s="37" t="str">
        <f>VLOOKUP(K571,Sheet1!$A$8:$E$36,2,0)</f>
        <v>6Ca1</v>
      </c>
      <c r="N571" s="37" t="str">
        <f>IFERROR(LEFT(VLOOKUP('2223_HK2_thoikhoabieu'!$K1413,Sheet1!$A$2:$E$36,4,0),2),"Không xếp lịch")</f>
        <v>7</v>
      </c>
      <c r="O571" s="37">
        <v>100</v>
      </c>
      <c r="P571" s="37" t="str">
        <f>VLOOKUP(K571,Sheet1!$A$2:$E$36,3,0)</f>
        <v>Thứ 6(01-03)</v>
      </c>
      <c r="Q571" s="37"/>
      <c r="R571" s="38">
        <v>10</v>
      </c>
      <c r="S571" s="38">
        <v>59</v>
      </c>
      <c r="T571" s="38" t="s">
        <v>977</v>
      </c>
      <c r="U571" s="37" t="s">
        <v>301</v>
      </c>
      <c r="V571" s="37"/>
      <c r="W571" s="37"/>
      <c r="X571" s="37" t="s">
        <v>1005</v>
      </c>
      <c r="Y571" s="37">
        <v>5</v>
      </c>
      <c r="Z571" s="40"/>
      <c r="AA571" s="49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6">
        <v>1</v>
      </c>
      <c r="AP571" s="46">
        <v>1</v>
      </c>
      <c r="AQ571" s="46">
        <v>1</v>
      </c>
      <c r="AR571" s="46">
        <v>1</v>
      </c>
      <c r="AS571" s="46">
        <v>1</v>
      </c>
      <c r="AT571" s="46">
        <v>1</v>
      </c>
      <c r="AU571" s="46">
        <v>1</v>
      </c>
      <c r="AV571" s="46"/>
      <c r="AW571" s="47"/>
      <c r="AX571" s="47"/>
      <c r="AY571" s="47"/>
      <c r="AZ571" s="47"/>
      <c r="BA571" s="47"/>
      <c r="BB571" s="46"/>
      <c r="BC571" s="67"/>
    </row>
    <row r="572" spans="1:55" s="2" customFormat="1" ht="16" x14ac:dyDescent="0.2">
      <c r="A572" s="37">
        <v>442</v>
      </c>
      <c r="B572" s="39" t="s">
        <v>140</v>
      </c>
      <c r="C572" s="39" t="s">
        <v>138</v>
      </c>
      <c r="D572" s="37" t="str">
        <f>B572&amp;"(GD"&amp;H572&amp;"-HK2-2223)"&amp;Z572&amp;"."&amp;Y572</f>
        <v>TMA305(GD2-HK2-2223).8</v>
      </c>
      <c r="E572" s="38">
        <v>3</v>
      </c>
      <c r="F572" s="38">
        <v>45</v>
      </c>
      <c r="G572" s="38">
        <v>6</v>
      </c>
      <c r="H572" s="38">
        <v>2</v>
      </c>
      <c r="I572" s="30"/>
      <c r="J572" s="38" t="s">
        <v>1109</v>
      </c>
      <c r="K572" s="37">
        <v>53</v>
      </c>
      <c r="L572" s="39"/>
      <c r="M572" s="37" t="str">
        <f>VLOOKUP(K572,Sheet1!$A$8:$E$36,2,0)</f>
        <v>3Ca3</v>
      </c>
      <c r="N572" s="37" t="str">
        <f>IFERROR(LEFT(VLOOKUP('2223_HK2_thoikhoabieu'!$K1414,Sheet1!$A$2:$E$36,4,0),2),"Không xếp lịch")</f>
        <v>1</v>
      </c>
      <c r="O572" s="37">
        <v>100</v>
      </c>
      <c r="P572" s="37" t="str">
        <f>VLOOKUP(K572,Sheet1!$A$2:$E$36,3,0)</f>
        <v>Thứ 3(07-09)</v>
      </c>
      <c r="Q572" s="37"/>
      <c r="R572" s="38">
        <v>10</v>
      </c>
      <c r="S572" s="38">
        <v>59</v>
      </c>
      <c r="T572" s="38" t="s">
        <v>977</v>
      </c>
      <c r="U572" s="37" t="s">
        <v>296</v>
      </c>
      <c r="V572" s="37"/>
      <c r="W572" s="37"/>
      <c r="X572" s="37" t="s">
        <v>1005</v>
      </c>
      <c r="Y572" s="37">
        <v>8</v>
      </c>
      <c r="Z572" s="40"/>
      <c r="AA572" s="49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6">
        <v>1</v>
      </c>
      <c r="AP572" s="46">
        <v>1</v>
      </c>
      <c r="AQ572" s="46">
        <v>1</v>
      </c>
      <c r="AR572" s="46">
        <v>1</v>
      </c>
      <c r="AS572" s="46">
        <v>1</v>
      </c>
      <c r="AT572" s="46">
        <v>1</v>
      </c>
      <c r="AU572" s="46">
        <v>1</v>
      </c>
      <c r="AV572" s="46">
        <v>1</v>
      </c>
      <c r="AW572" s="47"/>
      <c r="AX572" s="47"/>
      <c r="AY572" s="47"/>
      <c r="AZ572" s="47"/>
      <c r="BA572" s="47"/>
      <c r="BB572" s="46"/>
      <c r="BC572" s="67"/>
    </row>
    <row r="573" spans="1:55" s="2" customFormat="1" ht="16" x14ac:dyDescent="0.2">
      <c r="A573" s="37">
        <v>442</v>
      </c>
      <c r="B573" s="39" t="s">
        <v>140</v>
      </c>
      <c r="C573" s="39" t="s">
        <v>138</v>
      </c>
      <c r="D573" s="37" t="str">
        <f>B573&amp;"(GD"&amp;H573&amp;"-HK2-2223)"&amp;Z573&amp;"."&amp;Y573</f>
        <v>TMA305(GD2-HK2-2223).8</v>
      </c>
      <c r="E573" s="38">
        <v>3</v>
      </c>
      <c r="F573" s="38">
        <v>45</v>
      </c>
      <c r="G573" s="38">
        <v>6</v>
      </c>
      <c r="H573" s="38">
        <v>2</v>
      </c>
      <c r="I573" s="30"/>
      <c r="J573" s="38" t="s">
        <v>1109</v>
      </c>
      <c r="K573" s="37">
        <v>54</v>
      </c>
      <c r="L573" s="39" t="s">
        <v>988</v>
      </c>
      <c r="M573" s="37" t="str">
        <f>VLOOKUP(K573,Sheet1!$A$8:$E$36,2,0)</f>
        <v>5Ca4</v>
      </c>
      <c r="N573" s="37" t="str">
        <f>IFERROR(LEFT(VLOOKUP('2223_HK2_thoikhoabieu'!$K1415,Sheet1!$A$2:$E$36,4,0),2),"Không xếp lịch")</f>
        <v>4</v>
      </c>
      <c r="O573" s="37">
        <v>100</v>
      </c>
      <c r="P573" s="37" t="str">
        <f>VLOOKUP(K573,Sheet1!$A$2:$E$36,3,0)</f>
        <v>Thứ 5(10-12)</v>
      </c>
      <c r="Q573" s="37"/>
      <c r="R573" s="38">
        <v>10</v>
      </c>
      <c r="S573" s="38">
        <v>59</v>
      </c>
      <c r="T573" s="38" t="s">
        <v>977</v>
      </c>
      <c r="U573" s="37" t="s">
        <v>296</v>
      </c>
      <c r="V573" s="37"/>
      <c r="W573" s="37"/>
      <c r="X573" s="37" t="s">
        <v>1005</v>
      </c>
      <c r="Y573" s="37">
        <v>8</v>
      </c>
      <c r="Z573" s="40"/>
      <c r="AA573" s="49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6">
        <v>1</v>
      </c>
      <c r="AP573" s="46">
        <v>1</v>
      </c>
      <c r="AQ573" s="46">
        <v>1</v>
      </c>
      <c r="AR573" s="46">
        <v>1</v>
      </c>
      <c r="AS573" s="46">
        <v>1</v>
      </c>
      <c r="AT573" s="46">
        <v>1</v>
      </c>
      <c r="AU573" s="46">
        <v>1</v>
      </c>
      <c r="AV573" s="46"/>
      <c r="AW573" s="47"/>
      <c r="AX573" s="47"/>
      <c r="AY573" s="47"/>
      <c r="AZ573" s="47"/>
      <c r="BA573" s="47"/>
      <c r="BB573" s="46"/>
      <c r="BC573" s="67"/>
    </row>
    <row r="574" spans="1:55" s="2" customFormat="1" ht="16" x14ac:dyDescent="0.2">
      <c r="A574" s="37">
        <v>442</v>
      </c>
      <c r="B574" s="39" t="s">
        <v>140</v>
      </c>
      <c r="C574" s="39" t="s">
        <v>138</v>
      </c>
      <c r="D574" s="37" t="str">
        <f>B574&amp;"(GD"&amp;H574&amp;"-HK2-2223)"&amp;Z574&amp;"."&amp;Y574</f>
        <v>TMA305(GD2-HK2-2223).9</v>
      </c>
      <c r="E574" s="38">
        <v>3</v>
      </c>
      <c r="F574" s="38">
        <v>45</v>
      </c>
      <c r="G574" s="38">
        <v>6</v>
      </c>
      <c r="H574" s="38">
        <v>2</v>
      </c>
      <c r="I574" s="30"/>
      <c r="J574" s="38" t="s">
        <v>1109</v>
      </c>
      <c r="K574" s="37">
        <v>31</v>
      </c>
      <c r="L574" s="39"/>
      <c r="M574" s="37" t="e">
        <f>VLOOKUP(K574,Sheet1!$A$8:$E$36,2,0)</f>
        <v>#N/A</v>
      </c>
      <c r="N574" s="37" t="str">
        <f>IFERROR(LEFT(VLOOKUP('2223_HK2_thoikhoabieu'!$K1416,Sheet1!$A$2:$E$36,4,0),2),"Không xếp lịch")</f>
        <v>7</v>
      </c>
      <c r="O574" s="37">
        <v>100</v>
      </c>
      <c r="P574" s="37" t="str">
        <f>VLOOKUP(K574,Sheet1!$A$2:$E$36,3,0)</f>
        <v>Thứ 3(01-03)</v>
      </c>
      <c r="Q574" s="37"/>
      <c r="R574" s="38">
        <v>10</v>
      </c>
      <c r="S574" s="38">
        <v>59</v>
      </c>
      <c r="T574" s="38" t="s">
        <v>977</v>
      </c>
      <c r="U574" s="37" t="s">
        <v>378</v>
      </c>
      <c r="V574" s="37"/>
      <c r="W574" s="37"/>
      <c r="X574" s="37" t="s">
        <v>1005</v>
      </c>
      <c r="Y574" s="37">
        <v>9</v>
      </c>
      <c r="Z574" s="40"/>
      <c r="AA574" s="49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6">
        <v>1</v>
      </c>
      <c r="AP574" s="46">
        <v>1</v>
      </c>
      <c r="AQ574" s="46">
        <v>1</v>
      </c>
      <c r="AR574" s="46">
        <v>1</v>
      </c>
      <c r="AS574" s="46">
        <v>1</v>
      </c>
      <c r="AT574" s="46">
        <v>1</v>
      </c>
      <c r="AU574" s="46">
        <v>1</v>
      </c>
      <c r="AV574" s="46">
        <v>1</v>
      </c>
      <c r="AW574" s="47"/>
      <c r="AX574" s="47"/>
      <c r="AY574" s="47"/>
      <c r="AZ574" s="47"/>
      <c r="BA574" s="47"/>
      <c r="BB574" s="46"/>
      <c r="BC574" s="67"/>
    </row>
    <row r="575" spans="1:55" s="2" customFormat="1" ht="16" x14ac:dyDescent="0.2">
      <c r="A575" s="37">
        <v>442</v>
      </c>
      <c r="B575" s="39" t="s">
        <v>140</v>
      </c>
      <c r="C575" s="39" t="s">
        <v>138</v>
      </c>
      <c r="D575" s="37" t="str">
        <f>B575&amp;"(GD"&amp;H575&amp;"-HK2-2223)"&amp;Z575&amp;"."&amp;Y575</f>
        <v>TMA305(GD2-HK2-2223).9</v>
      </c>
      <c r="E575" s="38">
        <v>3</v>
      </c>
      <c r="F575" s="38">
        <v>45</v>
      </c>
      <c r="G575" s="38">
        <v>6</v>
      </c>
      <c r="H575" s="38">
        <v>2</v>
      </c>
      <c r="I575" s="30"/>
      <c r="J575" s="38" t="s">
        <v>1109</v>
      </c>
      <c r="K575" s="37">
        <v>32</v>
      </c>
      <c r="L575" s="39" t="s">
        <v>988</v>
      </c>
      <c r="M575" s="37" t="str">
        <f>VLOOKUP(K575,Sheet1!$A$8:$E$36,2,0)</f>
        <v>5Ca2</v>
      </c>
      <c r="N575" s="37" t="str">
        <f>IFERROR(LEFT(VLOOKUP('2223_HK2_thoikhoabieu'!$K1417,Sheet1!$A$2:$E$36,4,0),2),"Không xếp lịch")</f>
        <v>10</v>
      </c>
      <c r="O575" s="37">
        <v>100</v>
      </c>
      <c r="P575" s="37" t="str">
        <f>VLOOKUP(K575,Sheet1!$A$2:$E$36,3,0)</f>
        <v>Thứ 5(04-06)</v>
      </c>
      <c r="Q575" s="37"/>
      <c r="R575" s="38">
        <v>10</v>
      </c>
      <c r="S575" s="38">
        <v>59</v>
      </c>
      <c r="T575" s="38" t="s">
        <v>977</v>
      </c>
      <c r="U575" s="37" t="s">
        <v>378</v>
      </c>
      <c r="V575" s="37"/>
      <c r="W575" s="37"/>
      <c r="X575" s="37" t="s">
        <v>1005</v>
      </c>
      <c r="Y575" s="37">
        <v>9</v>
      </c>
      <c r="Z575" s="40"/>
      <c r="AA575" s="49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6">
        <v>1</v>
      </c>
      <c r="AP575" s="46">
        <v>1</v>
      </c>
      <c r="AQ575" s="46">
        <v>1</v>
      </c>
      <c r="AR575" s="46">
        <v>1</v>
      </c>
      <c r="AS575" s="46">
        <v>1</v>
      </c>
      <c r="AT575" s="46">
        <v>1</v>
      </c>
      <c r="AU575" s="46">
        <v>1</v>
      </c>
      <c r="AV575" s="46"/>
      <c r="AW575" s="47"/>
      <c r="AX575" s="47"/>
      <c r="AY575" s="47"/>
      <c r="AZ575" s="47"/>
      <c r="BA575" s="47"/>
      <c r="BB575" s="46"/>
      <c r="BC575" s="67"/>
    </row>
    <row r="576" spans="1:55" s="2" customFormat="1" ht="30" x14ac:dyDescent="0.2">
      <c r="A576" s="37">
        <v>349</v>
      </c>
      <c r="B576" s="39" t="s">
        <v>137</v>
      </c>
      <c r="C576" s="39" t="s">
        <v>138</v>
      </c>
      <c r="D576" s="37" t="str">
        <f>B576&amp;"(GD"&amp;H576&amp;"-HK2-2223)"&amp;Z576&amp;"."&amp;Y576</f>
        <v>TMAE305(GD1-HK2-2223).1</v>
      </c>
      <c r="E576" s="38">
        <v>3</v>
      </c>
      <c r="F576" s="38">
        <v>45</v>
      </c>
      <c r="G576" s="38">
        <v>6</v>
      </c>
      <c r="H576" s="38">
        <v>1</v>
      </c>
      <c r="I576" s="30"/>
      <c r="J576" s="38" t="s">
        <v>1183</v>
      </c>
      <c r="K576" s="37">
        <v>23</v>
      </c>
      <c r="L576" s="39"/>
      <c r="M576" s="37" t="str">
        <f>VLOOKUP(K576,Sheet1!$A$8:$E$36,2,0)</f>
        <v>4Ca3</v>
      </c>
      <c r="N576" s="37" t="str">
        <f>IFERROR(LEFT(VLOOKUP('2223_HK2_thoikhoabieu'!$K1488,Sheet1!$A$2:$E$36,4,0),2),"Không xếp lịch")</f>
        <v>7</v>
      </c>
      <c r="O576" s="37">
        <v>80</v>
      </c>
      <c r="P576" s="37" t="str">
        <f>VLOOKUP(K576,Sheet1!$A$2:$E$36,3,0)</f>
        <v>Thứ 4(07-09)</v>
      </c>
      <c r="Q576" s="37"/>
      <c r="R576" s="38">
        <v>3</v>
      </c>
      <c r="S576" s="38">
        <v>59</v>
      </c>
      <c r="T576" s="38" t="s">
        <v>976</v>
      </c>
      <c r="U576" s="37" t="s">
        <v>264</v>
      </c>
      <c r="V576" s="37"/>
      <c r="W576" s="37"/>
      <c r="X576" s="37" t="s">
        <v>1003</v>
      </c>
      <c r="Y576" s="37">
        <v>1</v>
      </c>
      <c r="Z576" s="40"/>
      <c r="AA576" s="45">
        <v>1</v>
      </c>
      <c r="AB576" s="46"/>
      <c r="AC576" s="46"/>
      <c r="AD576" s="46"/>
      <c r="AE576" s="46">
        <v>1</v>
      </c>
      <c r="AF576" s="46">
        <v>1</v>
      </c>
      <c r="AG576" s="46">
        <v>1</v>
      </c>
      <c r="AH576" s="46">
        <v>1</v>
      </c>
      <c r="AI576" s="46">
        <v>1</v>
      </c>
      <c r="AJ576" s="46">
        <v>1</v>
      </c>
      <c r="AK576" s="46">
        <v>1</v>
      </c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6"/>
      <c r="BC576" s="67"/>
    </row>
    <row r="577" spans="1:55" s="2" customFormat="1" ht="30" x14ac:dyDescent="0.2">
      <c r="A577" s="37">
        <v>349</v>
      </c>
      <c r="B577" s="39" t="s">
        <v>137</v>
      </c>
      <c r="C577" s="39" t="s">
        <v>138</v>
      </c>
      <c r="D577" s="37" t="str">
        <f>B577&amp;"(GD"&amp;H577&amp;"-HK2-2223)"&amp;Z577&amp;"."&amp;Y577</f>
        <v>TMAE305(GD1-HK2-2223).1</v>
      </c>
      <c r="E577" s="38">
        <v>3</v>
      </c>
      <c r="F577" s="38">
        <v>45</v>
      </c>
      <c r="G577" s="38">
        <v>6</v>
      </c>
      <c r="H577" s="38">
        <v>1</v>
      </c>
      <c r="I577" s="30"/>
      <c r="J577" s="38" t="s">
        <v>1183</v>
      </c>
      <c r="K577" s="37">
        <v>24</v>
      </c>
      <c r="L577" s="39" t="s">
        <v>988</v>
      </c>
      <c r="M577" s="37" t="str">
        <f>VLOOKUP(K577,Sheet1!$A$8:$E$36,2,0)</f>
        <v>6Ca4</v>
      </c>
      <c r="N577" s="37" t="str">
        <f>IFERROR(LEFT(VLOOKUP('2223_HK2_thoikhoabieu'!$K1489,Sheet1!$A$2:$E$36,4,0),2),"Không xếp lịch")</f>
        <v>7</v>
      </c>
      <c r="O577" s="37">
        <v>80</v>
      </c>
      <c r="P577" s="37" t="str">
        <f>VLOOKUP(K577,Sheet1!$A$2:$E$36,3,0)</f>
        <v>Thứ 6(10-12)</v>
      </c>
      <c r="Q577" s="37"/>
      <c r="R577" s="38">
        <v>3</v>
      </c>
      <c r="S577" s="38">
        <v>59</v>
      </c>
      <c r="T577" s="38" t="s">
        <v>976</v>
      </c>
      <c r="U577" s="37" t="s">
        <v>264</v>
      </c>
      <c r="V577" s="37"/>
      <c r="W577" s="37"/>
      <c r="X577" s="37" t="s">
        <v>1003</v>
      </c>
      <c r="Y577" s="37">
        <v>1</v>
      </c>
      <c r="Z577" s="40"/>
      <c r="AA577" s="45">
        <v>1</v>
      </c>
      <c r="AB577" s="46"/>
      <c r="AC577" s="46"/>
      <c r="AD577" s="46"/>
      <c r="AE577" s="46">
        <v>1</v>
      </c>
      <c r="AF577" s="46">
        <v>1</v>
      </c>
      <c r="AG577" s="46">
        <v>1</v>
      </c>
      <c r="AH577" s="46">
        <v>1</v>
      </c>
      <c r="AI577" s="46">
        <v>1</v>
      </c>
      <c r="AJ577" s="46">
        <v>1</v>
      </c>
      <c r="AK577" s="46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6"/>
      <c r="BC577" s="67"/>
    </row>
    <row r="578" spans="1:55" s="2" customFormat="1" ht="30" x14ac:dyDescent="0.2">
      <c r="A578" s="37">
        <v>349</v>
      </c>
      <c r="B578" s="39" t="s">
        <v>137</v>
      </c>
      <c r="C578" s="39" t="s">
        <v>138</v>
      </c>
      <c r="D578" s="37" t="str">
        <f>B578&amp;"(GD"&amp;H578&amp;"-HK2-2223)"&amp;Z578&amp;"."&amp;Y578</f>
        <v>TMAE305(GD1-HK2-2223).3</v>
      </c>
      <c r="E578" s="38">
        <v>3</v>
      </c>
      <c r="F578" s="38">
        <v>45</v>
      </c>
      <c r="G578" s="38">
        <v>6</v>
      </c>
      <c r="H578" s="38">
        <v>1</v>
      </c>
      <c r="I578" s="30"/>
      <c r="J578" s="38" t="s">
        <v>1183</v>
      </c>
      <c r="K578" s="37">
        <v>53</v>
      </c>
      <c r="L578" s="39"/>
      <c r="M578" s="37" t="str">
        <f>VLOOKUP(K578,Sheet1!$A$8:$E$36,2,0)</f>
        <v>3Ca3</v>
      </c>
      <c r="N578" s="37" t="str">
        <f>IFERROR(LEFT(VLOOKUP('2223_HK2_thoikhoabieu'!$K1490,Sheet1!$A$2:$E$36,4,0),2),"Không xếp lịch")</f>
        <v>10</v>
      </c>
      <c r="O578" s="37">
        <v>80</v>
      </c>
      <c r="P578" s="37" t="str">
        <f>VLOOKUP(K578,Sheet1!$A$2:$E$36,3,0)</f>
        <v>Thứ 3(07-09)</v>
      </c>
      <c r="Q578" s="37"/>
      <c r="R578" s="38">
        <v>3</v>
      </c>
      <c r="S578" s="38">
        <v>59</v>
      </c>
      <c r="T578" s="38" t="s">
        <v>976</v>
      </c>
      <c r="U578" s="37" t="s">
        <v>94</v>
      </c>
      <c r="V578" s="37"/>
      <c r="W578" s="37"/>
      <c r="X578" s="37" t="s">
        <v>1003</v>
      </c>
      <c r="Y578" s="37">
        <v>3</v>
      </c>
      <c r="Z578" s="40"/>
      <c r="AA578" s="45">
        <v>1</v>
      </c>
      <c r="AB578" s="46"/>
      <c r="AC578" s="46"/>
      <c r="AD578" s="46"/>
      <c r="AE578" s="46">
        <v>1</v>
      </c>
      <c r="AF578" s="46">
        <v>1</v>
      </c>
      <c r="AG578" s="46">
        <v>1</v>
      </c>
      <c r="AH578" s="46">
        <v>1</v>
      </c>
      <c r="AI578" s="46">
        <v>1</v>
      </c>
      <c r="AJ578" s="46">
        <v>1</v>
      </c>
      <c r="AK578" s="46">
        <v>1</v>
      </c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8"/>
    </row>
    <row r="579" spans="1:55" s="2" customFormat="1" ht="30" x14ac:dyDescent="0.2">
      <c r="A579" s="37">
        <v>349</v>
      </c>
      <c r="B579" s="39" t="s">
        <v>137</v>
      </c>
      <c r="C579" s="39" t="s">
        <v>138</v>
      </c>
      <c r="D579" s="37" t="str">
        <f>B579&amp;"(GD"&amp;H579&amp;"-HK2-2223)"&amp;Z579&amp;"."&amp;Y579</f>
        <v>TMAE305(GD1-HK2-2223).3</v>
      </c>
      <c r="E579" s="38">
        <v>3</v>
      </c>
      <c r="F579" s="38">
        <v>45</v>
      </c>
      <c r="G579" s="38">
        <v>6</v>
      </c>
      <c r="H579" s="38">
        <v>1</v>
      </c>
      <c r="I579" s="30"/>
      <c r="J579" s="38" t="s">
        <v>1183</v>
      </c>
      <c r="K579" s="37">
        <v>54</v>
      </c>
      <c r="L579" s="39" t="s">
        <v>988</v>
      </c>
      <c r="M579" s="37" t="str">
        <f>VLOOKUP(K579,Sheet1!$A$8:$E$36,2,0)</f>
        <v>5Ca4</v>
      </c>
      <c r="N579" s="37" t="str">
        <f>IFERROR(LEFT(VLOOKUP('2223_HK2_thoikhoabieu'!$K1491,Sheet1!$A$2:$E$36,4,0),2),"Không xếp lịch")</f>
        <v>4</v>
      </c>
      <c r="O579" s="37">
        <v>80</v>
      </c>
      <c r="P579" s="37" t="str">
        <f>VLOOKUP(K579,Sheet1!$A$2:$E$36,3,0)</f>
        <v>Thứ 5(10-12)</v>
      </c>
      <c r="Q579" s="37"/>
      <c r="R579" s="38">
        <v>3</v>
      </c>
      <c r="S579" s="38">
        <v>59</v>
      </c>
      <c r="T579" s="38" t="s">
        <v>976</v>
      </c>
      <c r="U579" s="37" t="s">
        <v>94</v>
      </c>
      <c r="V579" s="37"/>
      <c r="W579" s="37"/>
      <c r="X579" s="37" t="s">
        <v>1003</v>
      </c>
      <c r="Y579" s="37">
        <v>3</v>
      </c>
      <c r="Z579" s="40"/>
      <c r="AA579" s="45">
        <v>1</v>
      </c>
      <c r="AB579" s="46"/>
      <c r="AC579" s="46"/>
      <c r="AD579" s="46"/>
      <c r="AE579" s="46">
        <v>1</v>
      </c>
      <c r="AF579" s="46">
        <v>1</v>
      </c>
      <c r="AG579" s="46">
        <v>1</v>
      </c>
      <c r="AH579" s="46">
        <v>1</v>
      </c>
      <c r="AI579" s="46">
        <v>1</v>
      </c>
      <c r="AJ579" s="46">
        <v>1</v>
      </c>
      <c r="AK579" s="46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8"/>
    </row>
    <row r="580" spans="1:55" s="2" customFormat="1" ht="16" x14ac:dyDescent="0.2">
      <c r="A580" s="37">
        <v>349</v>
      </c>
      <c r="B580" s="39" t="s">
        <v>137</v>
      </c>
      <c r="C580" s="39" t="s">
        <v>138</v>
      </c>
      <c r="D580" s="37" t="str">
        <f>B580&amp;"(GD"&amp;H580&amp;"-HK2-2223)"&amp;Z580&amp;"."&amp;Y580</f>
        <v>TMAE305(GD2-HK2-2223).2</v>
      </c>
      <c r="E580" s="38">
        <v>3</v>
      </c>
      <c r="F580" s="38">
        <v>45</v>
      </c>
      <c r="G580" s="38">
        <v>6</v>
      </c>
      <c r="H580" s="38">
        <v>2</v>
      </c>
      <c r="I580" s="30"/>
      <c r="J580" s="38" t="s">
        <v>1109</v>
      </c>
      <c r="K580" s="37">
        <v>51</v>
      </c>
      <c r="L580" s="39"/>
      <c r="M580" s="37" t="str">
        <f>VLOOKUP(K580,Sheet1!$A$8:$E$36,2,0)</f>
        <v>4Ca1</v>
      </c>
      <c r="N580" s="37" t="str">
        <f>IFERROR(LEFT(VLOOKUP('2223_HK2_thoikhoabieu'!$K1492,Sheet1!$A$2:$E$36,4,0),2),"Không xếp lịch")</f>
        <v>1</v>
      </c>
      <c r="O580" s="37">
        <v>80</v>
      </c>
      <c r="P580" s="37" t="str">
        <f>VLOOKUP(K580,Sheet1!$A$2:$E$36,3,0)</f>
        <v>Thứ 4(01-03)</v>
      </c>
      <c r="Q580" s="37"/>
      <c r="R580" s="38">
        <v>3</v>
      </c>
      <c r="S580" s="38">
        <v>59</v>
      </c>
      <c r="T580" s="38" t="s">
        <v>976</v>
      </c>
      <c r="U580" s="37" t="s">
        <v>94</v>
      </c>
      <c r="V580" s="37"/>
      <c r="W580" s="37"/>
      <c r="X580" s="37" t="s">
        <v>1003</v>
      </c>
      <c r="Y580" s="37">
        <v>2</v>
      </c>
      <c r="Z580" s="40"/>
      <c r="AA580" s="49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6">
        <v>1</v>
      </c>
      <c r="AP580" s="46">
        <v>1</v>
      </c>
      <c r="AQ580" s="46">
        <v>1</v>
      </c>
      <c r="AR580" s="46">
        <v>1</v>
      </c>
      <c r="AS580" s="46">
        <v>1</v>
      </c>
      <c r="AT580" s="46">
        <v>1</v>
      </c>
      <c r="AU580" s="46">
        <v>1</v>
      </c>
      <c r="AV580" s="46">
        <v>1</v>
      </c>
      <c r="AW580" s="47"/>
      <c r="AX580" s="47"/>
      <c r="AY580" s="47"/>
      <c r="AZ580" s="47"/>
      <c r="BA580" s="47"/>
      <c r="BB580" s="46"/>
      <c r="BC580" s="67"/>
    </row>
    <row r="581" spans="1:55" s="2" customFormat="1" ht="16" x14ac:dyDescent="0.2">
      <c r="A581" s="37">
        <v>349</v>
      </c>
      <c r="B581" s="39" t="s">
        <v>137</v>
      </c>
      <c r="C581" s="39" t="s">
        <v>138</v>
      </c>
      <c r="D581" s="37" t="str">
        <f>B581&amp;"(GD"&amp;H581&amp;"-HK2-2223)"&amp;Z581&amp;"."&amp;Y581</f>
        <v>TMAE305(GD2-HK2-2223).2</v>
      </c>
      <c r="E581" s="38">
        <v>3</v>
      </c>
      <c r="F581" s="38">
        <v>45</v>
      </c>
      <c r="G581" s="38">
        <v>6</v>
      </c>
      <c r="H581" s="38">
        <v>2</v>
      </c>
      <c r="I581" s="30"/>
      <c r="J581" s="38" t="s">
        <v>1109</v>
      </c>
      <c r="K581" s="37">
        <v>52</v>
      </c>
      <c r="L581" s="39" t="s">
        <v>988</v>
      </c>
      <c r="M581" s="37" t="str">
        <f>VLOOKUP(K581,Sheet1!$A$8:$E$36,2,0)</f>
        <v>6Ca2</v>
      </c>
      <c r="N581" s="37" t="str">
        <f>IFERROR(LEFT(VLOOKUP('2223_HK2_thoikhoabieu'!$K1493,Sheet1!$A$2:$E$36,4,0),2),"Không xếp lịch")</f>
        <v>4</v>
      </c>
      <c r="O581" s="37">
        <v>80</v>
      </c>
      <c r="P581" s="37" t="str">
        <f>VLOOKUP(K581,Sheet1!$A$2:$E$36,3,0)</f>
        <v>Thứ 6(04-06)</v>
      </c>
      <c r="Q581" s="37"/>
      <c r="R581" s="38">
        <v>3</v>
      </c>
      <c r="S581" s="38">
        <v>59</v>
      </c>
      <c r="T581" s="38" t="s">
        <v>976</v>
      </c>
      <c r="U581" s="37" t="s">
        <v>94</v>
      </c>
      <c r="V581" s="37"/>
      <c r="W581" s="37"/>
      <c r="X581" s="37" t="s">
        <v>1003</v>
      </c>
      <c r="Y581" s="37">
        <v>2</v>
      </c>
      <c r="Z581" s="40"/>
      <c r="AA581" s="49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6">
        <v>1</v>
      </c>
      <c r="AP581" s="46">
        <v>1</v>
      </c>
      <c r="AQ581" s="46">
        <v>1</v>
      </c>
      <c r="AR581" s="46">
        <v>1</v>
      </c>
      <c r="AS581" s="46">
        <v>1</v>
      </c>
      <c r="AT581" s="46">
        <v>1</v>
      </c>
      <c r="AU581" s="46">
        <v>1</v>
      </c>
      <c r="AV581" s="46"/>
      <c r="AW581" s="47"/>
      <c r="AX581" s="47"/>
      <c r="AY581" s="47"/>
      <c r="AZ581" s="47"/>
      <c r="BA581" s="47"/>
      <c r="BB581" s="46"/>
      <c r="BC581" s="67"/>
    </row>
    <row r="582" spans="1:55" s="2" customFormat="1" ht="16" x14ac:dyDescent="0.2">
      <c r="A582" s="37">
        <v>31</v>
      </c>
      <c r="B582" s="39" t="s">
        <v>139</v>
      </c>
      <c r="C582" s="39" t="s">
        <v>138</v>
      </c>
      <c r="D582" s="37" t="str">
        <f>B582&amp;"(GD"&amp;H582&amp;"-HK2-2223)"&amp;Z582&amp;"."&amp;Y582</f>
        <v>TMAF305(GD2-HK2-2223).1</v>
      </c>
      <c r="E582" s="38">
        <v>3</v>
      </c>
      <c r="F582" s="38">
        <v>45</v>
      </c>
      <c r="G582" s="38">
        <v>6</v>
      </c>
      <c r="H582" s="38">
        <v>2</v>
      </c>
      <c r="I582" s="30"/>
      <c r="J582" s="38" t="s">
        <v>1109</v>
      </c>
      <c r="K582" s="37">
        <v>13</v>
      </c>
      <c r="L582" s="39"/>
      <c r="M582" s="37" t="str">
        <f>VLOOKUP(K582,Sheet1!$A$8:$E$36,2,0)</f>
        <v>3Ca4</v>
      </c>
      <c r="N582" s="37" t="str">
        <f>IFERROR(LEFT(VLOOKUP('2223_HK2_thoikhoabieu'!$K1520,Sheet1!$A$2:$E$36,4,0),2),"Không xếp lịch")</f>
        <v>7</v>
      </c>
      <c r="O582" s="37">
        <v>30</v>
      </c>
      <c r="P582" s="37" t="str">
        <f>VLOOKUP(K582,Sheet1!$A$2:$E$36,3,0)</f>
        <v>Thứ 3(10-12)</v>
      </c>
      <c r="Q582" s="37"/>
      <c r="R582" s="38">
        <v>1</v>
      </c>
      <c r="S582" s="38">
        <v>59</v>
      </c>
      <c r="T582" s="38" t="s">
        <v>976</v>
      </c>
      <c r="U582" s="37" t="s">
        <v>973</v>
      </c>
      <c r="V582" s="37"/>
      <c r="W582" s="37"/>
      <c r="X582" s="37" t="s">
        <v>1002</v>
      </c>
      <c r="Y582" s="37">
        <v>1</v>
      </c>
      <c r="Z582" s="40"/>
      <c r="AA582" s="49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6">
        <v>1</v>
      </c>
      <c r="AP582" s="46">
        <v>1</v>
      </c>
      <c r="AQ582" s="46">
        <v>1</v>
      </c>
      <c r="AR582" s="46">
        <v>1</v>
      </c>
      <c r="AS582" s="46">
        <v>1</v>
      </c>
      <c r="AT582" s="46">
        <v>1</v>
      </c>
      <c r="AU582" s="46">
        <v>1</v>
      </c>
      <c r="AV582" s="46">
        <v>1</v>
      </c>
      <c r="AW582" s="47"/>
      <c r="AX582" s="47"/>
      <c r="AY582" s="47"/>
      <c r="AZ582" s="47"/>
      <c r="BA582" s="47"/>
      <c r="BB582" s="46"/>
      <c r="BC582" s="67"/>
    </row>
    <row r="583" spans="1:55" ht="16" x14ac:dyDescent="0.2">
      <c r="A583" s="37">
        <v>31</v>
      </c>
      <c r="B583" s="39" t="s">
        <v>139</v>
      </c>
      <c r="C583" s="39" t="s">
        <v>138</v>
      </c>
      <c r="D583" s="37" t="str">
        <f>B583&amp;"(GD"&amp;H583&amp;"-HK2-2223)"&amp;Z583&amp;"."&amp;Y583</f>
        <v>TMAF305(GD2-HK2-2223).1</v>
      </c>
      <c r="E583" s="38">
        <v>3</v>
      </c>
      <c r="F583" s="38">
        <v>45</v>
      </c>
      <c r="G583" s="38">
        <v>6</v>
      </c>
      <c r="H583" s="38">
        <v>2</v>
      </c>
      <c r="I583" s="30"/>
      <c r="J583" s="38" t="s">
        <v>1109</v>
      </c>
      <c r="K583" s="37">
        <v>14</v>
      </c>
      <c r="L583" s="39" t="s">
        <v>988</v>
      </c>
      <c r="M583" s="37" t="str">
        <f>VLOOKUP(K583,Sheet1!$A$8:$E$36,2,0)</f>
        <v>6Ca3</v>
      </c>
      <c r="N583" s="37" t="str">
        <f>IFERROR(LEFT(VLOOKUP('2223_HK2_thoikhoabieu'!$K1521,Sheet1!$A$2:$E$36,4,0),2),"Không xếp lịch")</f>
        <v>1</v>
      </c>
      <c r="O583" s="37">
        <v>30</v>
      </c>
      <c r="P583" s="37" t="str">
        <f>VLOOKUP(K583,Sheet1!$A$2:$E$36,3,0)</f>
        <v>Thứ 6(07-09)</v>
      </c>
      <c r="Q583" s="37"/>
      <c r="R583" s="38">
        <v>1</v>
      </c>
      <c r="S583" s="38">
        <v>59</v>
      </c>
      <c r="T583" s="38" t="s">
        <v>976</v>
      </c>
      <c r="U583" s="37" t="s">
        <v>973</v>
      </c>
      <c r="V583" s="37"/>
      <c r="W583" s="37"/>
      <c r="X583" s="37" t="s">
        <v>1002</v>
      </c>
      <c r="Y583" s="37">
        <v>1</v>
      </c>
      <c r="Z583" s="40"/>
      <c r="AA583" s="49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6">
        <v>1</v>
      </c>
      <c r="AP583" s="46">
        <v>1</v>
      </c>
      <c r="AQ583" s="46">
        <v>1</v>
      </c>
      <c r="AR583" s="46">
        <v>1</v>
      </c>
      <c r="AS583" s="46">
        <v>1</v>
      </c>
      <c r="AT583" s="46">
        <v>1</v>
      </c>
      <c r="AU583" s="46">
        <v>1</v>
      </c>
      <c r="AV583" s="46"/>
      <c r="AW583" s="47"/>
      <c r="AX583" s="47"/>
      <c r="AY583" s="47"/>
      <c r="AZ583" s="47"/>
      <c r="BA583" s="47"/>
      <c r="BB583" s="46"/>
      <c r="BC583" s="67"/>
    </row>
    <row r="584" spans="1:55" ht="16" x14ac:dyDescent="0.2">
      <c r="A584" s="37">
        <v>35</v>
      </c>
      <c r="B584" s="39" t="s">
        <v>156</v>
      </c>
      <c r="C584" s="39" t="s">
        <v>157</v>
      </c>
      <c r="D584" s="37" t="str">
        <f>B584&amp;"(GD"&amp;H584&amp;"-HK2-2223)"&amp;Z584&amp;"."&amp;Y584</f>
        <v>KET.F4(GD2-HK2-2223).1</v>
      </c>
      <c r="E584" s="38">
        <v>3</v>
      </c>
      <c r="F584" s="38">
        <v>45</v>
      </c>
      <c r="G584" s="38">
        <v>6</v>
      </c>
      <c r="H584" s="38">
        <v>2</v>
      </c>
      <c r="I584" s="30"/>
      <c r="J584" s="38" t="s">
        <v>1109</v>
      </c>
      <c r="K584" s="37">
        <v>33</v>
      </c>
      <c r="L584" s="39"/>
      <c r="M584" s="37" t="e">
        <f>VLOOKUP(K584,Sheet1!$A$8:$E$36,2,0)</f>
        <v>#N/A</v>
      </c>
      <c r="N584" s="37" t="str">
        <f>IFERROR(LEFT(VLOOKUP('2223_HK2_thoikhoabieu'!$K461,Sheet1!$A$2:$E$36,4,0),2),"Không xếp lịch")</f>
        <v>7</v>
      </c>
      <c r="O584" s="37">
        <v>90</v>
      </c>
      <c r="P584" s="37" t="str">
        <f>VLOOKUP(K584,Sheet1!$A$2:$E$36,3,0)</f>
        <v>Thứ 2(07-09)</v>
      </c>
      <c r="Q584" s="37"/>
      <c r="R584" s="38">
        <v>1</v>
      </c>
      <c r="S584" s="38">
        <v>60</v>
      </c>
      <c r="T584" s="38" t="s">
        <v>978</v>
      </c>
      <c r="U584" s="37" t="s">
        <v>864</v>
      </c>
      <c r="V584" s="37"/>
      <c r="W584" s="37"/>
      <c r="X584" s="37" t="s">
        <v>1007</v>
      </c>
      <c r="Y584" s="37">
        <v>1</v>
      </c>
      <c r="Z584" s="40"/>
      <c r="AA584" s="49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6">
        <v>1</v>
      </c>
      <c r="AP584" s="46">
        <v>1</v>
      </c>
      <c r="AQ584" s="46">
        <v>1</v>
      </c>
      <c r="AR584" s="46">
        <v>1</v>
      </c>
      <c r="AS584" s="46">
        <v>1</v>
      </c>
      <c r="AT584" s="46">
        <v>1</v>
      </c>
      <c r="AU584" s="46">
        <v>1</v>
      </c>
      <c r="AV584" s="46">
        <v>1</v>
      </c>
      <c r="AW584" s="47"/>
      <c r="AX584" s="47"/>
      <c r="AY584" s="47"/>
      <c r="AZ584" s="47"/>
      <c r="BA584" s="47"/>
      <c r="BB584" s="47"/>
      <c r="BC584" s="48"/>
    </row>
    <row r="585" spans="1:55" s="2" customFormat="1" ht="16" x14ac:dyDescent="0.2">
      <c r="A585" s="37">
        <v>35</v>
      </c>
      <c r="B585" s="39" t="s">
        <v>156</v>
      </c>
      <c r="C585" s="39" t="s">
        <v>157</v>
      </c>
      <c r="D585" s="37" t="str">
        <f>B585&amp;"(GD"&amp;H585&amp;"-HK2-2223)"&amp;Z585&amp;"."&amp;Y585</f>
        <v>KET.F4(GD2-HK2-2223).1</v>
      </c>
      <c r="E585" s="38">
        <v>3</v>
      </c>
      <c r="F585" s="38">
        <v>45</v>
      </c>
      <c r="G585" s="38">
        <v>6</v>
      </c>
      <c r="H585" s="38">
        <v>2</v>
      </c>
      <c r="I585" s="30"/>
      <c r="J585" s="38" t="s">
        <v>1109</v>
      </c>
      <c r="K585" s="37">
        <v>34</v>
      </c>
      <c r="L585" s="39" t="s">
        <v>988</v>
      </c>
      <c r="M585" s="37" t="str">
        <f>VLOOKUP(K585,Sheet1!$A$8:$E$36,2,0)</f>
        <v>4Ca4</v>
      </c>
      <c r="N585" s="37" t="str">
        <f>IFERROR(LEFT(VLOOKUP('2223_HK2_thoikhoabieu'!$K462,Sheet1!$A$2:$E$36,4,0),2),"Không xếp lịch")</f>
        <v>10</v>
      </c>
      <c r="O585" s="37">
        <v>90</v>
      </c>
      <c r="P585" s="37" t="str">
        <f>VLOOKUP(K585,Sheet1!$A$2:$E$36,3,0)</f>
        <v>Thứ 4(10-12)</v>
      </c>
      <c r="Q585" s="37"/>
      <c r="R585" s="38">
        <v>1</v>
      </c>
      <c r="S585" s="38">
        <v>60</v>
      </c>
      <c r="T585" s="38" t="s">
        <v>978</v>
      </c>
      <c r="U585" s="37" t="s">
        <v>864</v>
      </c>
      <c r="V585" s="37"/>
      <c r="W585" s="37"/>
      <c r="X585" s="37" t="s">
        <v>1007</v>
      </c>
      <c r="Y585" s="37">
        <v>1</v>
      </c>
      <c r="Z585" s="40"/>
      <c r="AA585" s="49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6">
        <v>1</v>
      </c>
      <c r="AP585" s="46">
        <v>1</v>
      </c>
      <c r="AQ585" s="46">
        <v>1</v>
      </c>
      <c r="AR585" s="46">
        <v>1</v>
      </c>
      <c r="AS585" s="46">
        <v>1</v>
      </c>
      <c r="AT585" s="46">
        <v>1</v>
      </c>
      <c r="AU585" s="46">
        <v>1</v>
      </c>
      <c r="AV585" s="46"/>
      <c r="AW585" s="47"/>
      <c r="AX585" s="47"/>
      <c r="AY585" s="47"/>
      <c r="AZ585" s="47"/>
      <c r="BA585" s="47"/>
      <c r="BB585" s="47"/>
      <c r="BC585" s="48"/>
    </row>
    <row r="586" spans="1:55" s="2" customFormat="1" ht="30" x14ac:dyDescent="0.2">
      <c r="A586" s="37">
        <v>32</v>
      </c>
      <c r="B586" s="39" t="s">
        <v>141</v>
      </c>
      <c r="C586" s="39" t="s">
        <v>142</v>
      </c>
      <c r="D586" s="37" t="str">
        <f>B586&amp;"(GD"&amp;H586&amp;"-HK2-2223)"&amp;Z586&amp;"."&amp;Y586</f>
        <v>PLU204(GD1-HK2-2223).1</v>
      </c>
      <c r="E586" s="38">
        <v>3</v>
      </c>
      <c r="F586" s="38">
        <v>45</v>
      </c>
      <c r="G586" s="38">
        <v>6</v>
      </c>
      <c r="H586" s="38">
        <v>1</v>
      </c>
      <c r="I586" s="30"/>
      <c r="J586" s="38" t="s">
        <v>1183</v>
      </c>
      <c r="K586" s="37">
        <v>33</v>
      </c>
      <c r="L586" s="39"/>
      <c r="M586" s="37" t="e">
        <f>VLOOKUP(K586,Sheet1!$A$8:$E$36,2,0)</f>
        <v>#N/A</v>
      </c>
      <c r="N586" s="37" t="str">
        <f>IFERROR(LEFT(VLOOKUP('2223_HK2_thoikhoabieu'!$K875,Sheet1!$A$2:$E$36,4,0),2),"Không xếp lịch")</f>
        <v>4</v>
      </c>
      <c r="O586" s="37">
        <v>100</v>
      </c>
      <c r="P586" s="37" t="str">
        <f>VLOOKUP(K586,Sheet1!$A$2:$E$36,3,0)</f>
        <v>Thứ 2(07-09)</v>
      </c>
      <c r="Q586" s="37"/>
      <c r="R586" s="38">
        <v>1</v>
      </c>
      <c r="S586" s="38">
        <v>60</v>
      </c>
      <c r="T586" s="38" t="s">
        <v>977</v>
      </c>
      <c r="U586" s="37" t="s">
        <v>143</v>
      </c>
      <c r="V586" s="37"/>
      <c r="W586" s="37"/>
      <c r="X586" s="37" t="s">
        <v>1005</v>
      </c>
      <c r="Y586" s="37">
        <v>1</v>
      </c>
      <c r="Z586" s="40"/>
      <c r="AA586" s="45">
        <v>1</v>
      </c>
      <c r="AB586" s="46"/>
      <c r="AC586" s="46"/>
      <c r="AD586" s="46"/>
      <c r="AE586" s="46">
        <v>1</v>
      </c>
      <c r="AF586" s="46">
        <v>1</v>
      </c>
      <c r="AG586" s="46">
        <v>1</v>
      </c>
      <c r="AH586" s="46">
        <v>1</v>
      </c>
      <c r="AI586" s="46">
        <v>1</v>
      </c>
      <c r="AJ586" s="46">
        <v>1</v>
      </c>
      <c r="AK586" s="46">
        <v>1</v>
      </c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6"/>
      <c r="BC586" s="67"/>
    </row>
    <row r="587" spans="1:55" ht="30" x14ac:dyDescent="0.2">
      <c r="A587" s="37">
        <v>32</v>
      </c>
      <c r="B587" s="39" t="s">
        <v>141</v>
      </c>
      <c r="C587" s="39" t="s">
        <v>142</v>
      </c>
      <c r="D587" s="37" t="str">
        <f>B587&amp;"(GD"&amp;H587&amp;"-HK2-2223)"&amp;Z587&amp;"."&amp;Y587</f>
        <v>PLU204(GD1-HK2-2223).1</v>
      </c>
      <c r="E587" s="38">
        <v>3</v>
      </c>
      <c r="F587" s="38">
        <v>45</v>
      </c>
      <c r="G587" s="38">
        <v>6</v>
      </c>
      <c r="H587" s="38">
        <v>1</v>
      </c>
      <c r="I587" s="30"/>
      <c r="J587" s="38" t="s">
        <v>1183</v>
      </c>
      <c r="K587" s="37">
        <v>34</v>
      </c>
      <c r="L587" s="39" t="s">
        <v>988</v>
      </c>
      <c r="M587" s="37" t="str">
        <f>VLOOKUP(K587,Sheet1!$A$8:$E$36,2,0)</f>
        <v>4Ca4</v>
      </c>
      <c r="N587" s="37" t="str">
        <f>IFERROR(LEFT(VLOOKUP('2223_HK2_thoikhoabieu'!$K876,Sheet1!$A$2:$E$36,4,0),2),"Không xếp lịch")</f>
        <v>1</v>
      </c>
      <c r="O587" s="37">
        <v>100</v>
      </c>
      <c r="P587" s="37" t="str">
        <f>VLOOKUP(K587,Sheet1!$A$2:$E$36,3,0)</f>
        <v>Thứ 4(10-12)</v>
      </c>
      <c r="Q587" s="37"/>
      <c r="R587" s="38">
        <v>1</v>
      </c>
      <c r="S587" s="38">
        <v>60</v>
      </c>
      <c r="T587" s="38" t="s">
        <v>977</v>
      </c>
      <c r="U587" s="37" t="s">
        <v>143</v>
      </c>
      <c r="V587" s="37"/>
      <c r="W587" s="37"/>
      <c r="X587" s="37" t="s">
        <v>1005</v>
      </c>
      <c r="Y587" s="37">
        <v>1</v>
      </c>
      <c r="Z587" s="40"/>
      <c r="AA587" s="45">
        <v>1</v>
      </c>
      <c r="AB587" s="46"/>
      <c r="AC587" s="46"/>
      <c r="AD587" s="46"/>
      <c r="AE587" s="46">
        <v>1</v>
      </c>
      <c r="AF587" s="46">
        <v>1</v>
      </c>
      <c r="AG587" s="46">
        <v>1</v>
      </c>
      <c r="AH587" s="46">
        <v>1</v>
      </c>
      <c r="AI587" s="46">
        <v>1</v>
      </c>
      <c r="AJ587" s="46">
        <v>1</v>
      </c>
      <c r="AK587" s="46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6"/>
      <c r="BC587" s="67"/>
    </row>
    <row r="588" spans="1:55" ht="45" x14ac:dyDescent="0.2">
      <c r="A588" s="37">
        <v>240</v>
      </c>
      <c r="B588" s="37" t="s">
        <v>650</v>
      </c>
      <c r="C588" s="37" t="s">
        <v>651</v>
      </c>
      <c r="D588" s="37" t="str">
        <f>B588&amp;"(GD"&amp;H588&amp;"-HK2-2223)"&amp;Z588&amp;"."&amp;Y588</f>
        <v>PLUH218(GD1-HK2-2223).1</v>
      </c>
      <c r="E588" s="38">
        <v>3</v>
      </c>
      <c r="F588" s="38">
        <v>45</v>
      </c>
      <c r="G588" s="38">
        <v>6</v>
      </c>
      <c r="H588" s="38">
        <v>1</v>
      </c>
      <c r="I588" s="30" t="s">
        <v>984</v>
      </c>
      <c r="J588" s="38" t="s">
        <v>1313</v>
      </c>
      <c r="K588" s="37">
        <v>21</v>
      </c>
      <c r="L588" s="39"/>
      <c r="M588" s="37" t="e">
        <f>VLOOKUP(K588,Sheet1!$A$8:$E$36,2,0)</f>
        <v>#N/A</v>
      </c>
      <c r="N588" s="37" t="str">
        <f>IFERROR(LEFT(VLOOKUP('2223_HK2_thoikhoabieu'!$K925,Sheet1!$A$2:$E$36,4,0),2),"Không xếp lịch")</f>
        <v>10</v>
      </c>
      <c r="O588" s="37">
        <v>3</v>
      </c>
      <c r="P588" s="37" t="str">
        <f>VLOOKUP(K588,Sheet1!$A$2:$E$36,3,0)</f>
        <v>Thứ 2(04-06)</v>
      </c>
      <c r="Q588" s="37"/>
      <c r="R588" s="38">
        <v>1</v>
      </c>
      <c r="S588" s="38">
        <v>61</v>
      </c>
      <c r="T588" s="38" t="s">
        <v>976</v>
      </c>
      <c r="U588" s="50" t="s">
        <v>928</v>
      </c>
      <c r="V588" s="37" t="s">
        <v>1314</v>
      </c>
      <c r="W588" s="37" t="s">
        <v>1296</v>
      </c>
      <c r="X588" s="37" t="s">
        <v>1003</v>
      </c>
      <c r="Y588" s="37">
        <v>1</v>
      </c>
      <c r="Z588" s="40"/>
      <c r="AA588" s="49"/>
      <c r="AB588" s="47"/>
      <c r="AC588" s="47"/>
      <c r="AD588" s="47"/>
      <c r="AE588" s="47"/>
      <c r="AF588" s="47"/>
      <c r="AG588" s="47"/>
      <c r="AH588" s="47">
        <v>1</v>
      </c>
      <c r="AI588" s="47">
        <v>1</v>
      </c>
      <c r="AJ588" s="47">
        <v>1</v>
      </c>
      <c r="AK588" s="47">
        <v>1</v>
      </c>
      <c r="AL588" s="47">
        <v>1</v>
      </c>
      <c r="AM588" s="47">
        <v>1</v>
      </c>
      <c r="AN588" s="47">
        <v>1</v>
      </c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6"/>
      <c r="BC588" s="67"/>
    </row>
    <row r="589" spans="1:55" s="2" customFormat="1" ht="45" x14ac:dyDescent="0.2">
      <c r="A589" s="37">
        <v>240</v>
      </c>
      <c r="B589" s="37" t="s">
        <v>650</v>
      </c>
      <c r="C589" s="37" t="s">
        <v>651</v>
      </c>
      <c r="D589" s="37" t="str">
        <f>B589&amp;"(GD"&amp;H589&amp;"-HK2-2223)"&amp;Z589&amp;"."&amp;Y589</f>
        <v>PLUH218(GD1-HK2-2223).1</v>
      </c>
      <c r="E589" s="38">
        <v>3</v>
      </c>
      <c r="F589" s="38">
        <v>45</v>
      </c>
      <c r="G589" s="38">
        <v>6</v>
      </c>
      <c r="H589" s="38">
        <v>1</v>
      </c>
      <c r="I589" s="30" t="s">
        <v>984</v>
      </c>
      <c r="J589" s="38" t="s">
        <v>1313</v>
      </c>
      <c r="K589" s="37">
        <v>22</v>
      </c>
      <c r="L589" s="39" t="s">
        <v>988</v>
      </c>
      <c r="M589" s="37" t="str">
        <f>VLOOKUP(K589,Sheet1!$A$8:$E$36,2,0)</f>
        <v>5Ca1</v>
      </c>
      <c r="N589" s="37" t="str">
        <f>IFERROR(LEFT(VLOOKUP('2223_HK2_thoikhoabieu'!$K926,Sheet1!$A$2:$E$36,4,0),2),"Không xếp lịch")</f>
        <v>4</v>
      </c>
      <c r="O589" s="37">
        <v>3</v>
      </c>
      <c r="P589" s="37" t="str">
        <f>VLOOKUP(K589,Sheet1!$A$2:$E$36,3,0)</f>
        <v>Thứ 5(01-03)</v>
      </c>
      <c r="Q589" s="37"/>
      <c r="R589" s="38">
        <v>1</v>
      </c>
      <c r="S589" s="38">
        <v>61</v>
      </c>
      <c r="T589" s="38" t="s">
        <v>976</v>
      </c>
      <c r="U589" s="50" t="s">
        <v>928</v>
      </c>
      <c r="V589" s="37" t="s">
        <v>1314</v>
      </c>
      <c r="W589" s="37" t="s">
        <v>1296</v>
      </c>
      <c r="X589" s="37" t="s">
        <v>1003</v>
      </c>
      <c r="Y589" s="37">
        <v>1</v>
      </c>
      <c r="Z589" s="40"/>
      <c r="AA589" s="49"/>
      <c r="AB589" s="47"/>
      <c r="AC589" s="47"/>
      <c r="AD589" s="47"/>
      <c r="AE589" s="47"/>
      <c r="AF589" s="47"/>
      <c r="AG589" s="47"/>
      <c r="AH589" s="47">
        <v>1</v>
      </c>
      <c r="AI589" s="47">
        <v>1</v>
      </c>
      <c r="AJ589" s="47">
        <v>1</v>
      </c>
      <c r="AK589" s="47">
        <v>1</v>
      </c>
      <c r="AL589" s="47">
        <v>1</v>
      </c>
      <c r="AM589" s="47">
        <v>1</v>
      </c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6"/>
      <c r="BC589" s="67"/>
    </row>
    <row r="590" spans="1:55" s="2" customFormat="1" ht="45" x14ac:dyDescent="0.2">
      <c r="A590" s="37">
        <v>241</v>
      </c>
      <c r="B590" s="37" t="s">
        <v>652</v>
      </c>
      <c r="C590" s="37" t="s">
        <v>653</v>
      </c>
      <c r="D590" s="37" t="str">
        <f>B590&amp;"(GD"&amp;H590&amp;"-HK2-2223)"&amp;Z590&amp;"."&amp;Y590</f>
        <v>PLU218(GD1-HK2-2223).1</v>
      </c>
      <c r="E590" s="38">
        <v>3</v>
      </c>
      <c r="F590" s="38">
        <v>45</v>
      </c>
      <c r="G590" s="38">
        <v>6</v>
      </c>
      <c r="H590" s="38">
        <v>1</v>
      </c>
      <c r="I590" s="30" t="s">
        <v>984</v>
      </c>
      <c r="J590" s="38" t="s">
        <v>1313</v>
      </c>
      <c r="K590" s="37">
        <v>11</v>
      </c>
      <c r="L590" s="39"/>
      <c r="M590" s="37" t="e">
        <f>VLOOKUP(K590,Sheet1!$A$8:$E$36,2,0)</f>
        <v>#N/A</v>
      </c>
      <c r="N590" s="37" t="str">
        <f>IFERROR(LEFT(VLOOKUP('2223_HK2_thoikhoabieu'!$K879,Sheet1!$A$2:$E$36,4,0),2),"Không xếp lịch")</f>
        <v>4</v>
      </c>
      <c r="O590" s="37">
        <v>3</v>
      </c>
      <c r="P590" s="37" t="str">
        <f>VLOOKUP(K590,Sheet1!$A$2:$E$36,3,0)</f>
        <v>Thứ 2(01-03)</v>
      </c>
      <c r="Q590" s="37" t="s">
        <v>1221</v>
      </c>
      <c r="R590" s="38">
        <v>1</v>
      </c>
      <c r="S590" s="38">
        <v>61</v>
      </c>
      <c r="T590" s="38" t="s">
        <v>977</v>
      </c>
      <c r="U590" s="50" t="s">
        <v>938</v>
      </c>
      <c r="V590" s="37" t="s">
        <v>1314</v>
      </c>
      <c r="W590" s="37" t="s">
        <v>1297</v>
      </c>
      <c r="X590" s="37" t="s">
        <v>1005</v>
      </c>
      <c r="Y590" s="37">
        <v>1</v>
      </c>
      <c r="Z590" s="40"/>
      <c r="AA590" s="49"/>
      <c r="AB590" s="47"/>
      <c r="AC590" s="47"/>
      <c r="AD590" s="47"/>
      <c r="AE590" s="47"/>
      <c r="AF590" s="47"/>
      <c r="AG590" s="47"/>
      <c r="AH590" s="47">
        <v>1</v>
      </c>
      <c r="AI590" s="47">
        <v>1</v>
      </c>
      <c r="AJ590" s="47">
        <v>1</v>
      </c>
      <c r="AK590" s="47">
        <v>1</v>
      </c>
      <c r="AL590" s="47">
        <v>1</v>
      </c>
      <c r="AM590" s="47">
        <v>1</v>
      </c>
      <c r="AN590" s="47">
        <v>1</v>
      </c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6"/>
      <c r="BC590" s="67"/>
    </row>
    <row r="591" spans="1:55" ht="45" x14ac:dyDescent="0.2">
      <c r="A591" s="37">
        <v>241</v>
      </c>
      <c r="B591" s="37" t="s">
        <v>652</v>
      </c>
      <c r="C591" s="37" t="s">
        <v>653</v>
      </c>
      <c r="D591" s="37" t="str">
        <f>B591&amp;"(GD"&amp;H591&amp;"-HK2-2223)"&amp;Z591&amp;"."&amp;Y591</f>
        <v>PLU218(GD1-HK2-2223).1</v>
      </c>
      <c r="E591" s="38">
        <v>3</v>
      </c>
      <c r="F591" s="38">
        <v>45</v>
      </c>
      <c r="G591" s="38">
        <v>6</v>
      </c>
      <c r="H591" s="38">
        <v>1</v>
      </c>
      <c r="I591" s="30" t="s">
        <v>984</v>
      </c>
      <c r="J591" s="38" t="s">
        <v>1313</v>
      </c>
      <c r="K591" s="37">
        <v>12</v>
      </c>
      <c r="L591" s="39" t="s">
        <v>988</v>
      </c>
      <c r="M591" s="37" t="str">
        <f>VLOOKUP(K591,Sheet1!$A$8:$E$36,2,0)</f>
        <v>4Ca2</v>
      </c>
      <c r="N591" s="37" t="str">
        <f>IFERROR(LEFT(VLOOKUP('2223_HK2_thoikhoabieu'!$K880,Sheet1!$A$2:$E$36,4,0),2),"Không xếp lịch")</f>
        <v>1</v>
      </c>
      <c r="O591" s="37">
        <v>3</v>
      </c>
      <c r="P591" s="37" t="str">
        <f>VLOOKUP(K591,Sheet1!$A$2:$E$36,3,0)</f>
        <v>Thứ 4(04-06)</v>
      </c>
      <c r="Q591" s="37"/>
      <c r="R591" s="38">
        <v>1</v>
      </c>
      <c r="S591" s="38">
        <v>61</v>
      </c>
      <c r="T591" s="38" t="s">
        <v>977</v>
      </c>
      <c r="U591" s="50" t="s">
        <v>938</v>
      </c>
      <c r="V591" s="37" t="s">
        <v>1314</v>
      </c>
      <c r="W591" s="37" t="s">
        <v>1297</v>
      </c>
      <c r="X591" s="37" t="s">
        <v>1005</v>
      </c>
      <c r="Y591" s="37">
        <v>1</v>
      </c>
      <c r="Z591" s="40"/>
      <c r="AA591" s="49"/>
      <c r="AB591" s="47"/>
      <c r="AC591" s="47"/>
      <c r="AD591" s="47"/>
      <c r="AE591" s="47"/>
      <c r="AF591" s="47"/>
      <c r="AG591" s="47"/>
      <c r="AH591" s="47">
        <v>1</v>
      </c>
      <c r="AI591" s="47">
        <v>1</v>
      </c>
      <c r="AJ591" s="47">
        <v>1</v>
      </c>
      <c r="AK591" s="47">
        <v>1</v>
      </c>
      <c r="AL591" s="47">
        <v>1</v>
      </c>
      <c r="AM591" s="47">
        <v>1</v>
      </c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6"/>
      <c r="BC591" s="67"/>
    </row>
    <row r="592" spans="1:55" ht="30" x14ac:dyDescent="0.2">
      <c r="A592" s="37">
        <v>6</v>
      </c>
      <c r="B592" s="39" t="s">
        <v>144</v>
      </c>
      <c r="C592" s="39" t="s">
        <v>145</v>
      </c>
      <c r="D592" s="37" t="str">
        <f>B592&amp;"(GD"&amp;H592&amp;"-HK2-2223)"&amp;Z592&amp;"."&amp;Y592</f>
        <v>PLUH202(GD1-HK2-2223).1</v>
      </c>
      <c r="E592" s="38">
        <v>2</v>
      </c>
      <c r="F592" s="38">
        <v>30</v>
      </c>
      <c r="G592" s="38">
        <v>3</v>
      </c>
      <c r="H592" s="38">
        <v>1</v>
      </c>
      <c r="I592" s="30"/>
      <c r="J592" s="38" t="s">
        <v>1165</v>
      </c>
      <c r="K592" s="37">
        <v>31</v>
      </c>
      <c r="L592" s="39"/>
      <c r="M592" s="37" t="e">
        <f>VLOOKUP(K592,Sheet1!$A$8:$E$36,2,0)</f>
        <v>#N/A</v>
      </c>
      <c r="N592" s="37" t="str">
        <f>IFERROR(LEFT(VLOOKUP('2223_HK2_thoikhoabieu'!$K35,Sheet1!$A$2:$E$36,4,0),2),"Không xếp lịch")</f>
        <v>4</v>
      </c>
      <c r="O592" s="37">
        <v>80</v>
      </c>
      <c r="P592" s="37" t="str">
        <f>VLOOKUP(K592,Sheet1!$A$2:$E$36,3,0)</f>
        <v>Thứ 3(01-03)</v>
      </c>
      <c r="Q592" s="37"/>
      <c r="R592" s="38">
        <v>1</v>
      </c>
      <c r="S592" s="38">
        <v>60</v>
      </c>
      <c r="T592" s="38" t="s">
        <v>976</v>
      </c>
      <c r="U592" s="37" t="s">
        <v>146</v>
      </c>
      <c r="V592" s="37" t="s">
        <v>1330</v>
      </c>
      <c r="W592" s="37"/>
      <c r="X592" s="37" t="s">
        <v>1003</v>
      </c>
      <c r="Y592" s="37">
        <v>1</v>
      </c>
      <c r="Z592" s="40"/>
      <c r="AA592" s="49">
        <v>1</v>
      </c>
      <c r="AB592" s="47"/>
      <c r="AC592" s="47"/>
      <c r="AD592" s="47"/>
      <c r="AE592" s="47">
        <v>1</v>
      </c>
      <c r="AF592" s="47">
        <v>1</v>
      </c>
      <c r="AG592" s="47">
        <v>1</v>
      </c>
      <c r="AH592" s="47">
        <v>1</v>
      </c>
      <c r="AI592" s="47">
        <v>1</v>
      </c>
      <c r="AJ592" s="47">
        <v>1</v>
      </c>
      <c r="AK592" s="47">
        <v>1</v>
      </c>
      <c r="AL592" s="47">
        <v>1</v>
      </c>
      <c r="AM592" s="47">
        <v>1</v>
      </c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8"/>
    </row>
    <row r="593" spans="1:55" ht="30" x14ac:dyDescent="0.2">
      <c r="A593" s="37">
        <v>2</v>
      </c>
      <c r="B593" s="39" t="s">
        <v>147</v>
      </c>
      <c r="C593" s="39" t="s">
        <v>148</v>
      </c>
      <c r="D593" s="37" t="str">
        <f>B593&amp;"(GD"&amp;H593&amp;"-HK2-2223)"&amp;Z593&amp;"."&amp;Y593</f>
        <v>PLU209(GD1-HK2-2223).1</v>
      </c>
      <c r="E593" s="38">
        <v>2</v>
      </c>
      <c r="F593" s="38">
        <v>30</v>
      </c>
      <c r="G593" s="38">
        <v>3</v>
      </c>
      <c r="H593" s="38">
        <v>1</v>
      </c>
      <c r="I593" s="30"/>
      <c r="J593" s="38" t="s">
        <v>1165</v>
      </c>
      <c r="K593" s="37">
        <v>13</v>
      </c>
      <c r="L593" s="39"/>
      <c r="M593" s="37" t="str">
        <f>VLOOKUP(K593,Sheet1!$A$8:$E$36,2,0)</f>
        <v>3Ca4</v>
      </c>
      <c r="N593" s="37" t="str">
        <f>IFERROR(LEFT(VLOOKUP('2223_HK2_thoikhoabieu'!$K31,Sheet1!$A$2:$E$36,4,0),2),"Không xếp lịch")</f>
        <v>1</v>
      </c>
      <c r="O593" s="37">
        <v>100</v>
      </c>
      <c r="P593" s="37" t="str">
        <f>VLOOKUP(K593,Sheet1!$A$2:$E$36,3,0)</f>
        <v>Thứ 3(10-12)</v>
      </c>
      <c r="Q593" s="37"/>
      <c r="R593" s="38">
        <v>1</v>
      </c>
      <c r="S593" s="38">
        <v>60</v>
      </c>
      <c r="T593" s="38" t="s">
        <v>977</v>
      </c>
      <c r="U593" s="37" t="s">
        <v>143</v>
      </c>
      <c r="V593" s="37"/>
      <c r="W593" s="37"/>
      <c r="X593" s="37" t="s">
        <v>1005</v>
      </c>
      <c r="Y593" s="37">
        <v>1</v>
      </c>
      <c r="Z593" s="40"/>
      <c r="AA593" s="49">
        <v>1</v>
      </c>
      <c r="AB593" s="47"/>
      <c r="AC593" s="47"/>
      <c r="AD593" s="47"/>
      <c r="AE593" s="47">
        <v>1</v>
      </c>
      <c r="AF593" s="47">
        <v>1</v>
      </c>
      <c r="AG593" s="47">
        <v>1</v>
      </c>
      <c r="AH593" s="47">
        <v>1</v>
      </c>
      <c r="AI593" s="47">
        <v>1</v>
      </c>
      <c r="AJ593" s="47">
        <v>1</v>
      </c>
      <c r="AK593" s="47">
        <v>1</v>
      </c>
      <c r="AL593" s="47">
        <v>1</v>
      </c>
      <c r="AM593" s="47">
        <v>1</v>
      </c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8"/>
    </row>
    <row r="594" spans="1:55" ht="16" x14ac:dyDescent="0.2">
      <c r="A594" s="37">
        <v>33</v>
      </c>
      <c r="B594" s="39" t="s">
        <v>149</v>
      </c>
      <c r="C594" s="39" t="s">
        <v>150</v>
      </c>
      <c r="D594" s="37" t="str">
        <f>B594&amp;"(GD"&amp;H594&amp;"-HK2-2223)"&amp;Z594&amp;"."&amp;Y594</f>
        <v>PLU217(GD2-HK2-2223).1</v>
      </c>
      <c r="E594" s="38">
        <v>3</v>
      </c>
      <c r="F594" s="38">
        <v>45</v>
      </c>
      <c r="G594" s="38">
        <v>6</v>
      </c>
      <c r="H594" s="38">
        <v>2</v>
      </c>
      <c r="I594" s="30"/>
      <c r="J594" s="38" t="s">
        <v>1109</v>
      </c>
      <c r="K594" s="37">
        <v>43</v>
      </c>
      <c r="L594" s="39"/>
      <c r="M594" s="37" t="e">
        <f>VLOOKUP(K594,Sheet1!$A$8:$E$36,2,0)</f>
        <v>#N/A</v>
      </c>
      <c r="N594" s="37" t="str">
        <f>IFERROR(LEFT(VLOOKUP('2223_HK2_thoikhoabieu'!$K877,Sheet1!$A$2:$E$36,4,0),2),"Không xếp lịch")</f>
        <v>4</v>
      </c>
      <c r="O594" s="37">
        <v>100</v>
      </c>
      <c r="P594" s="37" t="str">
        <f>VLOOKUP(K594,Sheet1!$A$2:$E$36,3,0)</f>
        <v>Thứ 2(10-12)</v>
      </c>
      <c r="Q594" s="37"/>
      <c r="R594" s="38">
        <v>1</v>
      </c>
      <c r="S594" s="38">
        <v>60</v>
      </c>
      <c r="T594" s="38" t="s">
        <v>977</v>
      </c>
      <c r="U594" s="37" t="s">
        <v>143</v>
      </c>
      <c r="V594" s="37"/>
      <c r="W594" s="37"/>
      <c r="X594" s="37" t="s">
        <v>1005</v>
      </c>
      <c r="Y594" s="37">
        <v>1</v>
      </c>
      <c r="Z594" s="40"/>
      <c r="AA594" s="49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6">
        <v>1</v>
      </c>
      <c r="AP594" s="46">
        <v>1</v>
      </c>
      <c r="AQ594" s="46">
        <v>1</v>
      </c>
      <c r="AR594" s="46">
        <v>1</v>
      </c>
      <c r="AS594" s="46">
        <v>1</v>
      </c>
      <c r="AT594" s="46">
        <v>1</v>
      </c>
      <c r="AU594" s="46">
        <v>1</v>
      </c>
      <c r="AV594" s="46">
        <v>1</v>
      </c>
      <c r="AW594" s="47"/>
      <c r="AX594" s="47"/>
      <c r="AY594" s="47"/>
      <c r="AZ594" s="47"/>
      <c r="BA594" s="47"/>
      <c r="BB594" s="46"/>
      <c r="BC594" s="67"/>
    </row>
    <row r="595" spans="1:55" s="2" customFormat="1" ht="16" x14ac:dyDescent="0.2">
      <c r="A595" s="37">
        <v>33</v>
      </c>
      <c r="B595" s="39" t="s">
        <v>149</v>
      </c>
      <c r="C595" s="39" t="s">
        <v>150</v>
      </c>
      <c r="D595" s="37" t="str">
        <f>B595&amp;"(GD"&amp;H595&amp;"-HK2-2223)"&amp;Z595&amp;"."&amp;Y595</f>
        <v>PLU217(GD2-HK2-2223).1</v>
      </c>
      <c r="E595" s="38">
        <v>3</v>
      </c>
      <c r="F595" s="38">
        <v>45</v>
      </c>
      <c r="G595" s="38">
        <v>6</v>
      </c>
      <c r="H595" s="38">
        <v>2</v>
      </c>
      <c r="I595" s="30"/>
      <c r="J595" s="38" t="s">
        <v>1109</v>
      </c>
      <c r="K595" s="37">
        <v>44</v>
      </c>
      <c r="L595" s="39" t="s">
        <v>988</v>
      </c>
      <c r="M595" s="37" t="str">
        <f>VLOOKUP(K595,Sheet1!$A$8:$E$36,2,0)</f>
        <v>5Ca3</v>
      </c>
      <c r="N595" s="37" t="str">
        <f>IFERROR(LEFT(VLOOKUP('2223_HK2_thoikhoabieu'!$K878,Sheet1!$A$2:$E$36,4,0),2),"Không xếp lịch")</f>
        <v>1</v>
      </c>
      <c r="O595" s="37">
        <v>100</v>
      </c>
      <c r="P595" s="37" t="str">
        <f>VLOOKUP(K595,Sheet1!$A$2:$E$36,3,0)</f>
        <v>Thứ 5(07-09)</v>
      </c>
      <c r="Q595" s="37"/>
      <c r="R595" s="38">
        <v>1</v>
      </c>
      <c r="S595" s="38">
        <v>60</v>
      </c>
      <c r="T595" s="38" t="s">
        <v>977</v>
      </c>
      <c r="U595" s="37" t="s">
        <v>143</v>
      </c>
      <c r="V595" s="37"/>
      <c r="W595" s="37"/>
      <c r="X595" s="37" t="s">
        <v>1005</v>
      </c>
      <c r="Y595" s="37">
        <v>1</v>
      </c>
      <c r="Z595" s="40"/>
      <c r="AA595" s="49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6">
        <v>1</v>
      </c>
      <c r="AP595" s="46">
        <v>1</v>
      </c>
      <c r="AQ595" s="46">
        <v>1</v>
      </c>
      <c r="AR595" s="46">
        <v>1</v>
      </c>
      <c r="AS595" s="46">
        <v>1</v>
      </c>
      <c r="AT595" s="46">
        <v>1</v>
      </c>
      <c r="AU595" s="46">
        <v>1</v>
      </c>
      <c r="AV595" s="46"/>
      <c r="AW595" s="47"/>
      <c r="AX595" s="47"/>
      <c r="AY595" s="47"/>
      <c r="AZ595" s="47"/>
      <c r="BA595" s="47"/>
      <c r="BB595" s="46"/>
      <c r="BC595" s="67"/>
    </row>
    <row r="596" spans="1:55" s="2" customFormat="1" ht="30" x14ac:dyDescent="0.2">
      <c r="A596" s="37">
        <v>335</v>
      </c>
      <c r="B596" s="39" t="s">
        <v>153</v>
      </c>
      <c r="C596" s="39" t="s">
        <v>152</v>
      </c>
      <c r="D596" s="37" t="str">
        <f>B596&amp;"(GD"&amp;H596&amp;"-HK2-2223)"&amp;Z596&amp;"."&amp;Y596</f>
        <v>TCH302(GD1-HK2-2223).1</v>
      </c>
      <c r="E596" s="38">
        <v>3</v>
      </c>
      <c r="F596" s="38">
        <v>45</v>
      </c>
      <c r="G596" s="38">
        <v>6</v>
      </c>
      <c r="H596" s="38">
        <v>1</v>
      </c>
      <c r="I596" s="30"/>
      <c r="J596" s="38" t="s">
        <v>1183</v>
      </c>
      <c r="K596" s="37">
        <v>11</v>
      </c>
      <c r="L596" s="39"/>
      <c r="M596" s="37" t="e">
        <f>VLOOKUP(K596,Sheet1!$A$8:$E$36,2,0)</f>
        <v>#N/A</v>
      </c>
      <c r="N596" s="37" t="str">
        <f>IFERROR(LEFT(VLOOKUP('2223_HK2_thoikhoabieu'!$K1247,Sheet1!$A$2:$E$36,4,0),2),"Không xếp lịch")</f>
        <v>10</v>
      </c>
      <c r="O596" s="37">
        <v>100</v>
      </c>
      <c r="P596" s="37" t="str">
        <f>VLOOKUP(K596,Sheet1!$A$2:$E$36,3,0)</f>
        <v>Thứ 2(01-03)</v>
      </c>
      <c r="Q596" s="37" t="s">
        <v>1226</v>
      </c>
      <c r="R596" s="38">
        <v>3</v>
      </c>
      <c r="S596" s="38">
        <v>60</v>
      </c>
      <c r="T596" s="38" t="s">
        <v>977</v>
      </c>
      <c r="U596" s="37" t="s">
        <v>80</v>
      </c>
      <c r="V596" s="37" t="s">
        <v>737</v>
      </c>
      <c r="W596" s="37"/>
      <c r="X596" s="37" t="s">
        <v>1005</v>
      </c>
      <c r="Y596" s="37">
        <v>1</v>
      </c>
      <c r="Z596" s="40"/>
      <c r="AA596" s="45">
        <v>1</v>
      </c>
      <c r="AB596" s="46"/>
      <c r="AC596" s="46"/>
      <c r="AD596" s="46"/>
      <c r="AE596" s="46">
        <v>1</v>
      </c>
      <c r="AF596" s="46">
        <v>1</v>
      </c>
      <c r="AG596" s="46">
        <v>1</v>
      </c>
      <c r="AH596" s="46">
        <v>1</v>
      </c>
      <c r="AI596" s="46">
        <v>1</v>
      </c>
      <c r="AJ596" s="46">
        <v>1</v>
      </c>
      <c r="AK596" s="46">
        <v>1</v>
      </c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6"/>
      <c r="BC596" s="67"/>
    </row>
    <row r="597" spans="1:55" ht="30" x14ac:dyDescent="0.2">
      <c r="A597" s="37">
        <v>335</v>
      </c>
      <c r="B597" s="39" t="s">
        <v>153</v>
      </c>
      <c r="C597" s="39" t="s">
        <v>152</v>
      </c>
      <c r="D597" s="37" t="str">
        <f>B597&amp;"(GD"&amp;H597&amp;"-HK2-2223)"&amp;Z597&amp;"."&amp;Y597</f>
        <v>TCH302(GD1-HK2-2223).1</v>
      </c>
      <c r="E597" s="38">
        <v>3</v>
      </c>
      <c r="F597" s="38">
        <v>45</v>
      </c>
      <c r="G597" s="38">
        <v>6</v>
      </c>
      <c r="H597" s="38">
        <v>1</v>
      </c>
      <c r="I597" s="30"/>
      <c r="J597" s="38" t="s">
        <v>1183</v>
      </c>
      <c r="K597" s="37">
        <v>12</v>
      </c>
      <c r="L597" s="39" t="s">
        <v>988</v>
      </c>
      <c r="M597" s="37" t="str">
        <f>VLOOKUP(K597,Sheet1!$A$8:$E$36,2,0)</f>
        <v>4Ca2</v>
      </c>
      <c r="N597" s="37" t="str">
        <f>IFERROR(LEFT(VLOOKUP('2223_HK2_thoikhoabieu'!$K1248,Sheet1!$A$2:$E$36,4,0),2),"Không xếp lịch")</f>
        <v>7</v>
      </c>
      <c r="O597" s="37">
        <v>100</v>
      </c>
      <c r="P597" s="37" t="str">
        <f>VLOOKUP(K597,Sheet1!$A$2:$E$36,3,0)</f>
        <v>Thứ 4(04-06)</v>
      </c>
      <c r="Q597" s="37"/>
      <c r="R597" s="38">
        <v>3</v>
      </c>
      <c r="S597" s="38">
        <v>60</v>
      </c>
      <c r="T597" s="38" t="s">
        <v>977</v>
      </c>
      <c r="U597" s="37" t="s">
        <v>80</v>
      </c>
      <c r="V597" s="37" t="s">
        <v>737</v>
      </c>
      <c r="W597" s="37"/>
      <c r="X597" s="37" t="s">
        <v>1005</v>
      </c>
      <c r="Y597" s="37">
        <v>1</v>
      </c>
      <c r="Z597" s="40"/>
      <c r="AA597" s="45">
        <v>1</v>
      </c>
      <c r="AB597" s="46"/>
      <c r="AC597" s="46"/>
      <c r="AD597" s="46"/>
      <c r="AE597" s="46">
        <v>1</v>
      </c>
      <c r="AF597" s="46">
        <v>1</v>
      </c>
      <c r="AG597" s="46">
        <v>1</v>
      </c>
      <c r="AH597" s="46">
        <v>1</v>
      </c>
      <c r="AI597" s="46">
        <v>1</v>
      </c>
      <c r="AJ597" s="46">
        <v>1</v>
      </c>
      <c r="AK597" s="46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6"/>
      <c r="BC597" s="67"/>
    </row>
    <row r="598" spans="1:55" ht="30" x14ac:dyDescent="0.2">
      <c r="A598" s="37">
        <v>335</v>
      </c>
      <c r="B598" s="39" t="s">
        <v>153</v>
      </c>
      <c r="C598" s="39" t="s">
        <v>152</v>
      </c>
      <c r="D598" s="37" t="str">
        <f>B598&amp;"(GD"&amp;H598&amp;"-HK2-2223)"&amp;Z598&amp;"."&amp;Y598</f>
        <v>TCH302(GD1-HK2-2223).2</v>
      </c>
      <c r="E598" s="38">
        <v>3</v>
      </c>
      <c r="F598" s="38">
        <v>45</v>
      </c>
      <c r="G598" s="38">
        <v>6</v>
      </c>
      <c r="H598" s="38">
        <v>1</v>
      </c>
      <c r="I598" s="30"/>
      <c r="J598" s="38" t="s">
        <v>1183</v>
      </c>
      <c r="K598" s="37">
        <v>43</v>
      </c>
      <c r="L598" s="39"/>
      <c r="M598" s="37" t="e">
        <f>VLOOKUP(K598,Sheet1!$A$8:$E$36,2,0)</f>
        <v>#N/A</v>
      </c>
      <c r="N598" s="37" t="str">
        <f>IFERROR(LEFT(VLOOKUP('2223_HK2_thoikhoabieu'!$K1249,Sheet1!$A$2:$E$36,4,0),2),"Không xếp lịch")</f>
        <v>7</v>
      </c>
      <c r="O598" s="37">
        <v>90</v>
      </c>
      <c r="P598" s="37" t="str">
        <f>VLOOKUP(K598,Sheet1!$A$2:$E$36,3,0)</f>
        <v>Thứ 2(10-12)</v>
      </c>
      <c r="Q598" s="37"/>
      <c r="R598" s="38">
        <v>3</v>
      </c>
      <c r="S598" s="38">
        <v>60</v>
      </c>
      <c r="T598" s="38" t="s">
        <v>978</v>
      </c>
      <c r="U598" s="37" t="s">
        <v>864</v>
      </c>
      <c r="V598" s="37" t="s">
        <v>737</v>
      </c>
      <c r="W598" s="37"/>
      <c r="X598" s="37" t="s">
        <v>1007</v>
      </c>
      <c r="Y598" s="37">
        <v>2</v>
      </c>
      <c r="Z598" s="40"/>
      <c r="AA598" s="45">
        <v>1</v>
      </c>
      <c r="AB598" s="46"/>
      <c r="AC598" s="46"/>
      <c r="AD598" s="46"/>
      <c r="AE598" s="46">
        <v>1</v>
      </c>
      <c r="AF598" s="46">
        <v>1</v>
      </c>
      <c r="AG598" s="46">
        <v>1</v>
      </c>
      <c r="AH598" s="46">
        <v>1</v>
      </c>
      <c r="AI598" s="46">
        <v>1</v>
      </c>
      <c r="AJ598" s="46">
        <v>1</v>
      </c>
      <c r="AK598" s="46">
        <v>1</v>
      </c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6"/>
      <c r="BC598" s="67"/>
    </row>
    <row r="599" spans="1:55" s="2" customFormat="1" ht="30" x14ac:dyDescent="0.2">
      <c r="A599" s="37">
        <v>335</v>
      </c>
      <c r="B599" s="39" t="s">
        <v>153</v>
      </c>
      <c r="C599" s="39" t="s">
        <v>152</v>
      </c>
      <c r="D599" s="37" t="str">
        <f>B599&amp;"(GD"&amp;H599&amp;"-HK2-2223)"&amp;Z599&amp;"."&amp;Y599</f>
        <v>TCH302(GD1-HK2-2223).2</v>
      </c>
      <c r="E599" s="38">
        <v>3</v>
      </c>
      <c r="F599" s="38">
        <v>45</v>
      </c>
      <c r="G599" s="38">
        <v>6</v>
      </c>
      <c r="H599" s="38">
        <v>1</v>
      </c>
      <c r="I599" s="30"/>
      <c r="J599" s="38" t="s">
        <v>1183</v>
      </c>
      <c r="K599" s="37">
        <v>44</v>
      </c>
      <c r="L599" s="39" t="s">
        <v>988</v>
      </c>
      <c r="M599" s="37" t="str">
        <f>VLOOKUP(K599,Sheet1!$A$8:$E$36,2,0)</f>
        <v>5Ca3</v>
      </c>
      <c r="N599" s="37" t="str">
        <f>IFERROR(LEFT(VLOOKUP('2223_HK2_thoikhoabieu'!$K1250,Sheet1!$A$2:$E$36,4,0),2),"Không xếp lịch")</f>
        <v>10</v>
      </c>
      <c r="O599" s="37">
        <v>90</v>
      </c>
      <c r="P599" s="37" t="str">
        <f>VLOOKUP(K599,Sheet1!$A$2:$E$36,3,0)</f>
        <v>Thứ 5(07-09)</v>
      </c>
      <c r="Q599" s="37"/>
      <c r="R599" s="38">
        <v>3</v>
      </c>
      <c r="S599" s="38">
        <v>60</v>
      </c>
      <c r="T599" s="38" t="s">
        <v>978</v>
      </c>
      <c r="U599" s="37" t="s">
        <v>864</v>
      </c>
      <c r="V599" s="37" t="s">
        <v>737</v>
      </c>
      <c r="W599" s="37"/>
      <c r="X599" s="37" t="s">
        <v>1007</v>
      </c>
      <c r="Y599" s="37">
        <v>2</v>
      </c>
      <c r="Z599" s="40"/>
      <c r="AA599" s="45">
        <v>1</v>
      </c>
      <c r="AB599" s="46"/>
      <c r="AC599" s="46"/>
      <c r="AD599" s="46"/>
      <c r="AE599" s="46">
        <v>1</v>
      </c>
      <c r="AF599" s="46">
        <v>1</v>
      </c>
      <c r="AG599" s="46">
        <v>1</v>
      </c>
      <c r="AH599" s="46">
        <v>1</v>
      </c>
      <c r="AI599" s="46">
        <v>1</v>
      </c>
      <c r="AJ599" s="46">
        <v>1</v>
      </c>
      <c r="AK599" s="46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6"/>
      <c r="BC599" s="67"/>
    </row>
    <row r="600" spans="1:55" s="2" customFormat="1" ht="30" x14ac:dyDescent="0.2">
      <c r="A600" s="37">
        <v>335</v>
      </c>
      <c r="B600" s="39" t="s">
        <v>153</v>
      </c>
      <c r="C600" s="39" t="s">
        <v>152</v>
      </c>
      <c r="D600" s="37" t="str">
        <f>B600&amp;"(GD"&amp;H600&amp;"-HK2-2223)"&amp;Z600&amp;"."&amp;Y600</f>
        <v>TCH302(GD2-HK2-2223).3</v>
      </c>
      <c r="E600" s="38">
        <v>3</v>
      </c>
      <c r="F600" s="38">
        <v>45</v>
      </c>
      <c r="G600" s="38">
        <v>6</v>
      </c>
      <c r="H600" s="38">
        <v>2</v>
      </c>
      <c r="I600" s="30"/>
      <c r="J600" s="38" t="s">
        <v>1109</v>
      </c>
      <c r="K600" s="37">
        <v>53</v>
      </c>
      <c r="L600" s="39"/>
      <c r="M600" s="37" t="str">
        <f>VLOOKUP(K600,Sheet1!$A$8:$E$36,2,0)</f>
        <v>3Ca3</v>
      </c>
      <c r="N600" s="37" t="str">
        <f>IFERROR(LEFT(VLOOKUP('2223_HK2_thoikhoabieu'!$K1251,Sheet1!$A$2:$E$36,4,0),2),"Không xếp lịch")</f>
        <v>7</v>
      </c>
      <c r="O600" s="37">
        <v>100</v>
      </c>
      <c r="P600" s="37" t="str">
        <f>VLOOKUP(K600,Sheet1!$A$2:$E$36,3,0)</f>
        <v>Thứ 3(07-09)</v>
      </c>
      <c r="Q600" s="37"/>
      <c r="R600" s="38">
        <v>3</v>
      </c>
      <c r="S600" s="38">
        <v>60</v>
      </c>
      <c r="T600" s="38" t="s">
        <v>977</v>
      </c>
      <c r="U600" s="37" t="s">
        <v>1010</v>
      </c>
      <c r="V600" s="37" t="s">
        <v>737</v>
      </c>
      <c r="W600" s="37"/>
      <c r="X600" s="37" t="s">
        <v>1005</v>
      </c>
      <c r="Y600" s="37">
        <v>3</v>
      </c>
      <c r="Z600" s="40"/>
      <c r="AA600" s="49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6">
        <v>1</v>
      </c>
      <c r="AP600" s="46">
        <v>1</v>
      </c>
      <c r="AQ600" s="46">
        <v>1</v>
      </c>
      <c r="AR600" s="46">
        <v>1</v>
      </c>
      <c r="AS600" s="46">
        <v>1</v>
      </c>
      <c r="AT600" s="46">
        <v>1</v>
      </c>
      <c r="AU600" s="46">
        <v>1</v>
      </c>
      <c r="AV600" s="46">
        <v>1</v>
      </c>
      <c r="AW600" s="47"/>
      <c r="AX600" s="47"/>
      <c r="AY600" s="47"/>
      <c r="AZ600" s="47"/>
      <c r="BA600" s="47"/>
      <c r="BB600" s="46"/>
      <c r="BC600" s="67"/>
    </row>
    <row r="601" spans="1:55" ht="30" x14ac:dyDescent="0.2">
      <c r="A601" s="37">
        <v>335</v>
      </c>
      <c r="B601" s="39" t="s">
        <v>153</v>
      </c>
      <c r="C601" s="39" t="s">
        <v>152</v>
      </c>
      <c r="D601" s="37" t="str">
        <f>B601&amp;"(GD"&amp;H601&amp;"-HK2-2223)"&amp;Z601&amp;"."&amp;Y601</f>
        <v>TCH302(GD2-HK2-2223).3</v>
      </c>
      <c r="E601" s="38">
        <v>3</v>
      </c>
      <c r="F601" s="38">
        <v>45</v>
      </c>
      <c r="G601" s="38">
        <v>6</v>
      </c>
      <c r="H601" s="38">
        <v>2</v>
      </c>
      <c r="I601" s="30"/>
      <c r="J601" s="38" t="s">
        <v>1109</v>
      </c>
      <c r="K601" s="37">
        <v>54</v>
      </c>
      <c r="L601" s="39" t="s">
        <v>988</v>
      </c>
      <c r="M601" s="37" t="str">
        <f>VLOOKUP(K601,Sheet1!$A$8:$E$36,2,0)</f>
        <v>5Ca4</v>
      </c>
      <c r="N601" s="37" t="str">
        <f>IFERROR(LEFT(VLOOKUP('2223_HK2_thoikhoabieu'!$K1252,Sheet1!$A$2:$E$36,4,0),2),"Không xếp lịch")</f>
        <v>10</v>
      </c>
      <c r="O601" s="37">
        <v>100</v>
      </c>
      <c r="P601" s="37" t="str">
        <f>VLOOKUP(K601,Sheet1!$A$2:$E$36,3,0)</f>
        <v>Thứ 5(10-12)</v>
      </c>
      <c r="Q601" s="37"/>
      <c r="R601" s="38">
        <v>3</v>
      </c>
      <c r="S601" s="38">
        <v>60</v>
      </c>
      <c r="T601" s="38" t="s">
        <v>977</v>
      </c>
      <c r="U601" s="37" t="s">
        <v>1010</v>
      </c>
      <c r="V601" s="37" t="s">
        <v>737</v>
      </c>
      <c r="W601" s="37"/>
      <c r="X601" s="37" t="s">
        <v>1005</v>
      </c>
      <c r="Y601" s="37">
        <v>3</v>
      </c>
      <c r="Z601" s="40"/>
      <c r="AA601" s="49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6">
        <v>1</v>
      </c>
      <c r="AP601" s="46">
        <v>1</v>
      </c>
      <c r="AQ601" s="46">
        <v>1</v>
      </c>
      <c r="AR601" s="46">
        <v>1</v>
      </c>
      <c r="AS601" s="46">
        <v>1</v>
      </c>
      <c r="AT601" s="46">
        <v>1</v>
      </c>
      <c r="AU601" s="46">
        <v>1</v>
      </c>
      <c r="AV601" s="46"/>
      <c r="AW601" s="47"/>
      <c r="AX601" s="47"/>
      <c r="AY601" s="47"/>
      <c r="AZ601" s="47"/>
      <c r="BA601" s="47"/>
      <c r="BB601" s="46"/>
      <c r="BC601" s="67"/>
    </row>
    <row r="602" spans="1:55" ht="30" x14ac:dyDescent="0.2">
      <c r="A602" s="37">
        <v>350</v>
      </c>
      <c r="B602" s="39" t="s">
        <v>151</v>
      </c>
      <c r="C602" s="39" t="s">
        <v>152</v>
      </c>
      <c r="D602" s="37" t="str">
        <f>B602&amp;"(GD"&amp;H602&amp;"-HK2-2223)"&amp;Z602&amp;"."&amp;Y602</f>
        <v>TCHE302(GD1-HK2-2223).3</v>
      </c>
      <c r="E602" s="38">
        <v>3</v>
      </c>
      <c r="F602" s="38">
        <v>45</v>
      </c>
      <c r="G602" s="38">
        <v>6</v>
      </c>
      <c r="H602" s="38">
        <v>1</v>
      </c>
      <c r="I602" s="30"/>
      <c r="J602" s="38" t="s">
        <v>1183</v>
      </c>
      <c r="K602" s="37">
        <v>31</v>
      </c>
      <c r="L602" s="39"/>
      <c r="M602" s="37" t="e">
        <f>VLOOKUP(K602,Sheet1!$A$8:$E$36,2,0)</f>
        <v>#N/A</v>
      </c>
      <c r="N602" s="37" t="str">
        <f>IFERROR(LEFT(VLOOKUP('2223_HK2_thoikhoabieu'!$K1336,Sheet1!$A$2:$E$36,4,0),2),"Không xếp lịch")</f>
        <v>1</v>
      </c>
      <c r="O602" s="37">
        <v>80</v>
      </c>
      <c r="P602" s="37" t="str">
        <f>VLOOKUP(K602,Sheet1!$A$2:$E$36,3,0)</f>
        <v>Thứ 3(01-03)</v>
      </c>
      <c r="Q602" s="37"/>
      <c r="R602" s="38">
        <v>3</v>
      </c>
      <c r="S602" s="38">
        <v>60</v>
      </c>
      <c r="T602" s="38" t="s">
        <v>976</v>
      </c>
      <c r="U602" s="37" t="s">
        <v>352</v>
      </c>
      <c r="V602" s="37"/>
      <c r="W602" s="37"/>
      <c r="X602" s="37" t="s">
        <v>1003</v>
      </c>
      <c r="Y602" s="37">
        <v>3</v>
      </c>
      <c r="Z602" s="40"/>
      <c r="AA602" s="45">
        <v>1</v>
      </c>
      <c r="AB602" s="46"/>
      <c r="AC602" s="46"/>
      <c r="AD602" s="46"/>
      <c r="AE602" s="46">
        <v>1</v>
      </c>
      <c r="AF602" s="46">
        <v>1</v>
      </c>
      <c r="AG602" s="46">
        <v>1</v>
      </c>
      <c r="AH602" s="46">
        <v>1</v>
      </c>
      <c r="AI602" s="46">
        <v>1</v>
      </c>
      <c r="AJ602" s="46">
        <v>1</v>
      </c>
      <c r="AK602" s="46">
        <v>1</v>
      </c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6"/>
      <c r="BC602" s="67"/>
    </row>
    <row r="603" spans="1:55" s="2" customFormat="1" ht="30" x14ac:dyDescent="0.2">
      <c r="A603" s="37">
        <v>350</v>
      </c>
      <c r="B603" s="39" t="s">
        <v>151</v>
      </c>
      <c r="C603" s="39" t="s">
        <v>152</v>
      </c>
      <c r="D603" s="37" t="str">
        <f>B603&amp;"(GD"&amp;H603&amp;"-HK2-2223)"&amp;Z603&amp;"."&amp;Y603</f>
        <v>TCHE302(GD1-HK2-2223).3</v>
      </c>
      <c r="E603" s="38">
        <v>3</v>
      </c>
      <c r="F603" s="38">
        <v>45</v>
      </c>
      <c r="G603" s="38">
        <v>6</v>
      </c>
      <c r="H603" s="38">
        <v>1</v>
      </c>
      <c r="I603" s="30"/>
      <c r="J603" s="38" t="s">
        <v>1183</v>
      </c>
      <c r="K603" s="37">
        <v>32</v>
      </c>
      <c r="L603" s="39" t="s">
        <v>988</v>
      </c>
      <c r="M603" s="37" t="str">
        <f>VLOOKUP(K603,Sheet1!$A$8:$E$36,2,0)</f>
        <v>5Ca2</v>
      </c>
      <c r="N603" s="37" t="str">
        <f>IFERROR(LEFT(VLOOKUP('2223_HK2_thoikhoabieu'!$K1337,Sheet1!$A$2:$E$36,4,0),2),"Không xếp lịch")</f>
        <v>10</v>
      </c>
      <c r="O603" s="37">
        <v>80</v>
      </c>
      <c r="P603" s="37" t="str">
        <f>VLOOKUP(K603,Sheet1!$A$2:$E$36,3,0)</f>
        <v>Thứ 5(04-06)</v>
      </c>
      <c r="Q603" s="37"/>
      <c r="R603" s="38">
        <v>3</v>
      </c>
      <c r="S603" s="38">
        <v>60</v>
      </c>
      <c r="T603" s="38" t="s">
        <v>976</v>
      </c>
      <c r="U603" s="37" t="s">
        <v>352</v>
      </c>
      <c r="V603" s="37"/>
      <c r="W603" s="37"/>
      <c r="X603" s="37" t="s">
        <v>1003</v>
      </c>
      <c r="Y603" s="37">
        <v>3</v>
      </c>
      <c r="Z603" s="40"/>
      <c r="AA603" s="45">
        <v>1</v>
      </c>
      <c r="AB603" s="46"/>
      <c r="AC603" s="46"/>
      <c r="AD603" s="46"/>
      <c r="AE603" s="46">
        <v>1</v>
      </c>
      <c r="AF603" s="46">
        <v>1</v>
      </c>
      <c r="AG603" s="46">
        <v>1</v>
      </c>
      <c r="AH603" s="46">
        <v>1</v>
      </c>
      <c r="AI603" s="46">
        <v>1</v>
      </c>
      <c r="AJ603" s="46">
        <v>1</v>
      </c>
      <c r="AK603" s="46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6"/>
      <c r="BC603" s="67"/>
    </row>
    <row r="604" spans="1:55" s="2" customFormat="1" ht="16" x14ac:dyDescent="0.2">
      <c r="A604" s="37">
        <v>350</v>
      </c>
      <c r="B604" s="39" t="s">
        <v>151</v>
      </c>
      <c r="C604" s="39" t="s">
        <v>152</v>
      </c>
      <c r="D604" s="37" t="str">
        <f>B604&amp;"(GD"&amp;H604&amp;"-HK2-2223)"&amp;Z604&amp;"."&amp;Y604</f>
        <v>TCHE302(GD2-HK2-2223).1</v>
      </c>
      <c r="E604" s="38">
        <v>3</v>
      </c>
      <c r="F604" s="38">
        <v>45</v>
      </c>
      <c r="G604" s="38">
        <v>6</v>
      </c>
      <c r="H604" s="38">
        <v>2</v>
      </c>
      <c r="I604" s="30"/>
      <c r="J604" s="38" t="s">
        <v>1109</v>
      </c>
      <c r="K604" s="37">
        <v>23</v>
      </c>
      <c r="L604" s="39"/>
      <c r="M604" s="37" t="str">
        <f>VLOOKUP(K604,Sheet1!$A$8:$E$36,2,0)</f>
        <v>4Ca3</v>
      </c>
      <c r="N604" s="37" t="str">
        <f>IFERROR(LEFT(VLOOKUP('2223_HK2_thoikhoabieu'!$K1338,Sheet1!$A$2:$E$36,4,0),2),"Không xếp lịch")</f>
        <v>7</v>
      </c>
      <c r="O604" s="37">
        <v>80</v>
      </c>
      <c r="P604" s="37" t="str">
        <f>VLOOKUP(K604,Sheet1!$A$2:$E$36,3,0)</f>
        <v>Thứ 4(07-09)</v>
      </c>
      <c r="Q604" s="37"/>
      <c r="R604" s="38">
        <v>3</v>
      </c>
      <c r="S604" s="38">
        <v>60</v>
      </c>
      <c r="T604" s="38" t="s">
        <v>976</v>
      </c>
      <c r="U604" s="37" t="s">
        <v>863</v>
      </c>
      <c r="V604" s="37"/>
      <c r="W604" s="37"/>
      <c r="X604" s="37" t="s">
        <v>1003</v>
      </c>
      <c r="Y604" s="37">
        <v>1</v>
      </c>
      <c r="Z604" s="40"/>
      <c r="AA604" s="49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6">
        <v>1</v>
      </c>
      <c r="AP604" s="46">
        <v>1</v>
      </c>
      <c r="AQ604" s="46">
        <v>1</v>
      </c>
      <c r="AR604" s="46">
        <v>1</v>
      </c>
      <c r="AS604" s="46">
        <v>1</v>
      </c>
      <c r="AT604" s="46">
        <v>1</v>
      </c>
      <c r="AU604" s="46">
        <v>1</v>
      </c>
      <c r="AV604" s="46">
        <v>1</v>
      </c>
      <c r="AW604" s="47"/>
      <c r="AX604" s="47"/>
      <c r="AY604" s="47"/>
      <c r="AZ604" s="47"/>
      <c r="BA604" s="47"/>
      <c r="BB604" s="46"/>
      <c r="BC604" s="67"/>
    </row>
    <row r="605" spans="1:55" ht="16" x14ac:dyDescent="0.2">
      <c r="A605" s="37">
        <v>350</v>
      </c>
      <c r="B605" s="39" t="s">
        <v>151</v>
      </c>
      <c r="C605" s="39" t="s">
        <v>152</v>
      </c>
      <c r="D605" s="37" t="str">
        <f>B605&amp;"(GD"&amp;H605&amp;"-HK2-2223)"&amp;Z605&amp;"."&amp;Y605</f>
        <v>TCHE302(GD2-HK2-2223).1</v>
      </c>
      <c r="E605" s="38">
        <v>3</v>
      </c>
      <c r="F605" s="38">
        <v>45</v>
      </c>
      <c r="G605" s="38">
        <v>6</v>
      </c>
      <c r="H605" s="38">
        <v>2</v>
      </c>
      <c r="I605" s="30"/>
      <c r="J605" s="38" t="s">
        <v>1109</v>
      </c>
      <c r="K605" s="37">
        <v>24</v>
      </c>
      <c r="L605" s="39" t="s">
        <v>988</v>
      </c>
      <c r="M605" s="37" t="str">
        <f>VLOOKUP(K605,Sheet1!$A$8:$E$36,2,0)</f>
        <v>6Ca4</v>
      </c>
      <c r="N605" s="37" t="str">
        <f>IFERROR(LEFT(VLOOKUP('2223_HK2_thoikhoabieu'!$K1339,Sheet1!$A$2:$E$36,4,0),2),"Không xếp lịch")</f>
        <v>1</v>
      </c>
      <c r="O605" s="37">
        <v>80</v>
      </c>
      <c r="P605" s="37" t="str">
        <f>VLOOKUP(K605,Sheet1!$A$2:$E$36,3,0)</f>
        <v>Thứ 6(10-12)</v>
      </c>
      <c r="Q605" s="37"/>
      <c r="R605" s="38">
        <v>3</v>
      </c>
      <c r="S605" s="38">
        <v>60</v>
      </c>
      <c r="T605" s="38" t="s">
        <v>976</v>
      </c>
      <c r="U605" s="37" t="s">
        <v>863</v>
      </c>
      <c r="V605" s="37"/>
      <c r="W605" s="37"/>
      <c r="X605" s="37" t="s">
        <v>1003</v>
      </c>
      <c r="Y605" s="37">
        <v>1</v>
      </c>
      <c r="Z605" s="40"/>
      <c r="AA605" s="49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6">
        <v>1</v>
      </c>
      <c r="AP605" s="46">
        <v>1</v>
      </c>
      <c r="AQ605" s="46">
        <v>1</v>
      </c>
      <c r="AR605" s="46">
        <v>1</v>
      </c>
      <c r="AS605" s="46">
        <v>1</v>
      </c>
      <c r="AT605" s="46">
        <v>1</v>
      </c>
      <c r="AU605" s="46">
        <v>1</v>
      </c>
      <c r="AV605" s="46"/>
      <c r="AW605" s="47"/>
      <c r="AX605" s="47"/>
      <c r="AY605" s="47"/>
      <c r="AZ605" s="47"/>
      <c r="BA605" s="47"/>
      <c r="BB605" s="46"/>
      <c r="BC605" s="67"/>
    </row>
    <row r="606" spans="1:55" ht="16" x14ac:dyDescent="0.2">
      <c r="A606" s="37">
        <v>350</v>
      </c>
      <c r="B606" s="39" t="s">
        <v>151</v>
      </c>
      <c r="C606" s="39" t="s">
        <v>152</v>
      </c>
      <c r="D606" s="37" t="str">
        <f>B606&amp;"(GD"&amp;H606&amp;"-HK2-2223)"&amp;Z606&amp;"."&amp;Y606</f>
        <v>TCHE302(GD2-HK2-2223).2</v>
      </c>
      <c r="E606" s="38">
        <v>3</v>
      </c>
      <c r="F606" s="38">
        <v>45</v>
      </c>
      <c r="G606" s="38">
        <v>6</v>
      </c>
      <c r="H606" s="38">
        <v>2</v>
      </c>
      <c r="I606" s="30"/>
      <c r="J606" s="38" t="s">
        <v>1109</v>
      </c>
      <c r="K606" s="37">
        <v>33</v>
      </c>
      <c r="L606" s="39"/>
      <c r="M606" s="37" t="e">
        <f>VLOOKUP(K606,Sheet1!$A$8:$E$36,2,0)</f>
        <v>#N/A</v>
      </c>
      <c r="N606" s="37" t="str">
        <f>IFERROR(LEFT(VLOOKUP('2223_HK2_thoikhoabieu'!$K1340,Sheet1!$A$2:$E$36,4,0),2),"Không xếp lịch")</f>
        <v>4</v>
      </c>
      <c r="O606" s="37">
        <v>80</v>
      </c>
      <c r="P606" s="37" t="str">
        <f>VLOOKUP(K606,Sheet1!$A$2:$E$36,3,0)</f>
        <v>Thứ 2(07-09)</v>
      </c>
      <c r="Q606" s="37"/>
      <c r="R606" s="38">
        <v>3</v>
      </c>
      <c r="S606" s="38">
        <v>60</v>
      </c>
      <c r="T606" s="38" t="s">
        <v>976</v>
      </c>
      <c r="U606" s="37" t="s">
        <v>122</v>
      </c>
      <c r="V606" s="37"/>
      <c r="W606" s="37"/>
      <c r="X606" s="37" t="s">
        <v>1003</v>
      </c>
      <c r="Y606" s="37">
        <v>2</v>
      </c>
      <c r="Z606" s="40"/>
      <c r="AA606" s="49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6">
        <v>1</v>
      </c>
      <c r="AP606" s="46">
        <v>1</v>
      </c>
      <c r="AQ606" s="46">
        <v>1</v>
      </c>
      <c r="AR606" s="46">
        <v>1</v>
      </c>
      <c r="AS606" s="46">
        <v>1</v>
      </c>
      <c r="AT606" s="46">
        <v>1</v>
      </c>
      <c r="AU606" s="46">
        <v>1</v>
      </c>
      <c r="AV606" s="46">
        <v>1</v>
      </c>
      <c r="AW606" s="47"/>
      <c r="AX606" s="47"/>
      <c r="AY606" s="47"/>
      <c r="AZ606" s="47"/>
      <c r="BA606" s="47"/>
      <c r="BB606" s="46"/>
      <c r="BC606" s="67"/>
    </row>
    <row r="607" spans="1:55" s="2" customFormat="1" ht="16" x14ac:dyDescent="0.2">
      <c r="A607" s="37">
        <v>350</v>
      </c>
      <c r="B607" s="39" t="s">
        <v>151</v>
      </c>
      <c r="C607" s="39" t="s">
        <v>152</v>
      </c>
      <c r="D607" s="37" t="str">
        <f>B607&amp;"(GD"&amp;H607&amp;"-HK2-2223)"&amp;Z607&amp;"."&amp;Y607</f>
        <v>TCHE302(GD2-HK2-2223).2</v>
      </c>
      <c r="E607" s="38">
        <v>3</v>
      </c>
      <c r="F607" s="38">
        <v>45</v>
      </c>
      <c r="G607" s="38">
        <v>6</v>
      </c>
      <c r="H607" s="38">
        <v>2</v>
      </c>
      <c r="I607" s="30"/>
      <c r="J607" s="38" t="s">
        <v>1109</v>
      </c>
      <c r="K607" s="37">
        <v>34</v>
      </c>
      <c r="L607" s="39" t="s">
        <v>988</v>
      </c>
      <c r="M607" s="37" t="str">
        <f>VLOOKUP(K607,Sheet1!$A$8:$E$36,2,0)</f>
        <v>4Ca4</v>
      </c>
      <c r="N607" s="37" t="str">
        <f>IFERROR(LEFT(VLOOKUP('2223_HK2_thoikhoabieu'!$K1341,Sheet1!$A$2:$E$36,4,0),2),"Không xếp lịch")</f>
        <v>1</v>
      </c>
      <c r="O607" s="37">
        <v>80</v>
      </c>
      <c r="P607" s="37" t="str">
        <f>VLOOKUP(K607,Sheet1!$A$2:$E$36,3,0)</f>
        <v>Thứ 4(10-12)</v>
      </c>
      <c r="Q607" s="37"/>
      <c r="R607" s="38">
        <v>3</v>
      </c>
      <c r="S607" s="38">
        <v>60</v>
      </c>
      <c r="T607" s="38" t="s">
        <v>976</v>
      </c>
      <c r="U607" s="37" t="s">
        <v>122</v>
      </c>
      <c r="V607" s="37"/>
      <c r="W607" s="37"/>
      <c r="X607" s="37" t="s">
        <v>1003</v>
      </c>
      <c r="Y607" s="37">
        <v>2</v>
      </c>
      <c r="Z607" s="40"/>
      <c r="AA607" s="49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6">
        <v>1</v>
      </c>
      <c r="AP607" s="46">
        <v>1</v>
      </c>
      <c r="AQ607" s="46">
        <v>1</v>
      </c>
      <c r="AR607" s="46">
        <v>1</v>
      </c>
      <c r="AS607" s="46">
        <v>1</v>
      </c>
      <c r="AT607" s="46">
        <v>1</v>
      </c>
      <c r="AU607" s="46">
        <v>1</v>
      </c>
      <c r="AV607" s="46"/>
      <c r="AW607" s="47"/>
      <c r="AX607" s="47"/>
      <c r="AY607" s="47"/>
      <c r="AZ607" s="47"/>
      <c r="BA607" s="47"/>
      <c r="BB607" s="46"/>
      <c r="BC607" s="67"/>
    </row>
    <row r="608" spans="1:55" s="2" customFormat="1" ht="45" x14ac:dyDescent="0.2">
      <c r="A608" s="37">
        <v>426</v>
      </c>
      <c r="B608" s="37" t="s">
        <v>654</v>
      </c>
      <c r="C608" s="37" t="s">
        <v>855</v>
      </c>
      <c r="D608" s="37" t="str">
        <f>B608&amp;"(GD"&amp;H608&amp;"-HK2-2223)"&amp;Z608&amp;"."&amp;Y608</f>
        <v>TOA201(GD1-HK2-2223).2</v>
      </c>
      <c r="E608" s="38">
        <v>3</v>
      </c>
      <c r="F608" s="38">
        <v>45</v>
      </c>
      <c r="G608" s="38">
        <v>6</v>
      </c>
      <c r="H608" s="38">
        <v>1</v>
      </c>
      <c r="I608" s="30" t="s">
        <v>985</v>
      </c>
      <c r="J608" s="38" t="s">
        <v>1320</v>
      </c>
      <c r="K608" s="37">
        <v>11</v>
      </c>
      <c r="L608" s="39"/>
      <c r="M608" s="37" t="e">
        <f>VLOOKUP(K608,Sheet1!$A$8:$E$36,2,0)</f>
        <v>#N/A</v>
      </c>
      <c r="N608" s="37" t="str">
        <f>IFERROR(LEFT(VLOOKUP('2223_HK2_thoikhoabieu'!$K1598,Sheet1!$A$2:$E$36,4,0),2),"Không xếp lịch")</f>
        <v>4</v>
      </c>
      <c r="O608" s="37">
        <v>3</v>
      </c>
      <c r="P608" s="37" t="str">
        <f>VLOOKUP(K608,Sheet1!$A$2:$E$36,3,0)</f>
        <v>Thứ 2(01-03)</v>
      </c>
      <c r="Q608" s="37" t="s">
        <v>1222</v>
      </c>
      <c r="R608" s="38">
        <v>6</v>
      </c>
      <c r="S608" s="38">
        <v>61</v>
      </c>
      <c r="T608" s="38" t="s">
        <v>977</v>
      </c>
      <c r="U608" s="50" t="s">
        <v>949</v>
      </c>
      <c r="V608" s="37" t="s">
        <v>1314</v>
      </c>
      <c r="W608" s="37" t="s">
        <v>1297</v>
      </c>
      <c r="X608" s="37" t="s">
        <v>1005</v>
      </c>
      <c r="Y608" s="37">
        <v>2</v>
      </c>
      <c r="Z608" s="40"/>
      <c r="AA608" s="49">
        <v>1</v>
      </c>
      <c r="AB608" s="47"/>
      <c r="AC608" s="47"/>
      <c r="AD608" s="47"/>
      <c r="AE608" s="47">
        <v>1</v>
      </c>
      <c r="AF608" s="47">
        <v>1</v>
      </c>
      <c r="AG608" s="47">
        <v>1</v>
      </c>
      <c r="AH608" s="47"/>
      <c r="AI608" s="47"/>
      <c r="AJ608" s="47"/>
      <c r="AK608" s="47">
        <v>1</v>
      </c>
      <c r="AL608" s="47">
        <v>1</v>
      </c>
      <c r="AM608" s="47">
        <v>1</v>
      </c>
      <c r="AN608" s="47">
        <v>1</v>
      </c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6"/>
      <c r="BC608" s="67"/>
    </row>
    <row r="609" spans="1:55" s="2" customFormat="1" ht="45" x14ac:dyDescent="0.2">
      <c r="A609" s="37">
        <v>426</v>
      </c>
      <c r="B609" s="37" t="s">
        <v>654</v>
      </c>
      <c r="C609" s="37" t="s">
        <v>855</v>
      </c>
      <c r="D609" s="37" t="str">
        <f>B609&amp;"(GD"&amp;H609&amp;"-HK2-2223)"&amp;Z609&amp;"."&amp;Y609</f>
        <v>TOA201(GD1-HK2-2223).2</v>
      </c>
      <c r="E609" s="38">
        <v>3</v>
      </c>
      <c r="F609" s="38">
        <v>45</v>
      </c>
      <c r="G609" s="38">
        <v>6</v>
      </c>
      <c r="H609" s="38">
        <v>1</v>
      </c>
      <c r="I609" s="30" t="s">
        <v>985</v>
      </c>
      <c r="J609" s="38" t="s">
        <v>1320</v>
      </c>
      <c r="K609" s="37">
        <v>12</v>
      </c>
      <c r="L609" s="39" t="s">
        <v>988</v>
      </c>
      <c r="M609" s="37" t="str">
        <f>VLOOKUP(K609,Sheet1!$A$8:$E$36,2,0)</f>
        <v>4Ca2</v>
      </c>
      <c r="N609" s="37" t="str">
        <f>IFERROR(LEFT(VLOOKUP('2223_HK2_thoikhoabieu'!$K1599,Sheet1!$A$2:$E$36,4,0),2),"Không xếp lịch")</f>
        <v>7</v>
      </c>
      <c r="O609" s="37">
        <v>3</v>
      </c>
      <c r="P609" s="37" t="str">
        <f>VLOOKUP(K609,Sheet1!$A$2:$E$36,3,0)</f>
        <v>Thứ 4(04-06)</v>
      </c>
      <c r="Q609" s="37"/>
      <c r="R609" s="38">
        <v>6</v>
      </c>
      <c r="S609" s="38">
        <v>61</v>
      </c>
      <c r="T609" s="38" t="s">
        <v>977</v>
      </c>
      <c r="U609" s="50" t="s">
        <v>949</v>
      </c>
      <c r="V609" s="37" t="s">
        <v>1314</v>
      </c>
      <c r="W609" s="37" t="s">
        <v>1297</v>
      </c>
      <c r="X609" s="37" t="s">
        <v>1005</v>
      </c>
      <c r="Y609" s="37">
        <v>2</v>
      </c>
      <c r="Z609" s="40"/>
      <c r="AA609" s="49">
        <v>1</v>
      </c>
      <c r="AB609" s="47"/>
      <c r="AC609" s="47"/>
      <c r="AD609" s="47"/>
      <c r="AE609" s="47">
        <v>1</v>
      </c>
      <c r="AF609" s="47">
        <v>1</v>
      </c>
      <c r="AG609" s="47">
        <v>1</v>
      </c>
      <c r="AH609" s="47"/>
      <c r="AI609" s="47"/>
      <c r="AJ609" s="47"/>
      <c r="AK609" s="47">
        <v>1</v>
      </c>
      <c r="AL609" s="47">
        <v>1</v>
      </c>
      <c r="AM609" s="47">
        <v>1</v>
      </c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8"/>
    </row>
    <row r="610" spans="1:55" s="2" customFormat="1" ht="45" x14ac:dyDescent="0.2">
      <c r="A610" s="37">
        <v>426</v>
      </c>
      <c r="B610" s="37" t="s">
        <v>654</v>
      </c>
      <c r="C610" s="37" t="s">
        <v>855</v>
      </c>
      <c r="D610" s="37" t="str">
        <f>B610&amp;"(GD"&amp;H610&amp;"-HK2-2223)"&amp;Z610&amp;"."&amp;Y610</f>
        <v>TOA201(GD1-HK2-2223).3</v>
      </c>
      <c r="E610" s="38">
        <v>3</v>
      </c>
      <c r="F610" s="38">
        <v>45</v>
      </c>
      <c r="G610" s="38">
        <v>6</v>
      </c>
      <c r="H610" s="38">
        <v>1</v>
      </c>
      <c r="I610" s="30" t="s">
        <v>984</v>
      </c>
      <c r="J610" s="38" t="s">
        <v>1313</v>
      </c>
      <c r="K610" s="37">
        <v>51</v>
      </c>
      <c r="L610" s="39"/>
      <c r="M610" s="37" t="str">
        <f>VLOOKUP(K610,Sheet1!$A$8:$E$36,2,0)</f>
        <v>4Ca1</v>
      </c>
      <c r="N610" s="37" t="str">
        <f>IFERROR(LEFT(VLOOKUP('2223_HK2_thoikhoabieu'!$K1600,Sheet1!$A$2:$E$36,4,0),2),"Không xếp lịch")</f>
        <v>10</v>
      </c>
      <c r="O610" s="37">
        <v>3</v>
      </c>
      <c r="P610" s="37" t="str">
        <f>VLOOKUP(K610,Sheet1!$A$2:$E$36,3,0)</f>
        <v>Thứ 4(01-03)</v>
      </c>
      <c r="Q610" s="37"/>
      <c r="R610" s="38">
        <v>6</v>
      </c>
      <c r="S610" s="38">
        <v>61</v>
      </c>
      <c r="T610" s="38" t="s">
        <v>977</v>
      </c>
      <c r="U610" s="50" t="s">
        <v>953</v>
      </c>
      <c r="V610" s="37" t="s">
        <v>1314</v>
      </c>
      <c r="W610" s="37" t="s">
        <v>1297</v>
      </c>
      <c r="X610" s="37" t="s">
        <v>1005</v>
      </c>
      <c r="Y610" s="37">
        <v>3</v>
      </c>
      <c r="Z610" s="40"/>
      <c r="AA610" s="49"/>
      <c r="AB610" s="47"/>
      <c r="AC610" s="47"/>
      <c r="AD610" s="47"/>
      <c r="AE610" s="47"/>
      <c r="AF610" s="47"/>
      <c r="AG610" s="47"/>
      <c r="AH610" s="47">
        <v>1</v>
      </c>
      <c r="AI610" s="47">
        <v>1</v>
      </c>
      <c r="AJ610" s="47">
        <v>1</v>
      </c>
      <c r="AK610" s="47">
        <v>1</v>
      </c>
      <c r="AL610" s="47">
        <v>1</v>
      </c>
      <c r="AM610" s="47">
        <v>1</v>
      </c>
      <c r="AN610" s="47">
        <v>1</v>
      </c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8"/>
    </row>
    <row r="611" spans="1:55" s="2" customFormat="1" ht="45" x14ac:dyDescent="0.2">
      <c r="A611" s="37">
        <v>426</v>
      </c>
      <c r="B611" s="37" t="s">
        <v>654</v>
      </c>
      <c r="C611" s="37" t="s">
        <v>855</v>
      </c>
      <c r="D611" s="37" t="str">
        <f>B611&amp;"(GD"&amp;H611&amp;"-HK2-2223)"&amp;Z611&amp;"."&amp;Y611</f>
        <v>TOA201(GD1-HK2-2223).3</v>
      </c>
      <c r="E611" s="38">
        <v>3</v>
      </c>
      <c r="F611" s="38">
        <v>45</v>
      </c>
      <c r="G611" s="38">
        <v>6</v>
      </c>
      <c r="H611" s="38">
        <v>1</v>
      </c>
      <c r="I611" s="30" t="s">
        <v>984</v>
      </c>
      <c r="J611" s="38" t="s">
        <v>1313</v>
      </c>
      <c r="K611" s="37">
        <v>52</v>
      </c>
      <c r="L611" s="39" t="s">
        <v>988</v>
      </c>
      <c r="M611" s="37" t="str">
        <f>VLOOKUP(K611,Sheet1!$A$8:$E$36,2,0)</f>
        <v>6Ca2</v>
      </c>
      <c r="N611" s="37" t="str">
        <f>IFERROR(LEFT(VLOOKUP('2223_HK2_thoikhoabieu'!$K1601,Sheet1!$A$2:$E$36,4,0),2),"Không xếp lịch")</f>
        <v>7</v>
      </c>
      <c r="O611" s="37">
        <v>3</v>
      </c>
      <c r="P611" s="37" t="str">
        <f>VLOOKUP(K611,Sheet1!$A$2:$E$36,3,0)</f>
        <v>Thứ 6(04-06)</v>
      </c>
      <c r="Q611" s="37"/>
      <c r="R611" s="38">
        <v>6</v>
      </c>
      <c r="S611" s="38">
        <v>61</v>
      </c>
      <c r="T611" s="38" t="s">
        <v>977</v>
      </c>
      <c r="U611" s="50" t="s">
        <v>953</v>
      </c>
      <c r="V611" s="37" t="s">
        <v>1314</v>
      </c>
      <c r="W611" s="37" t="s">
        <v>1297</v>
      </c>
      <c r="X611" s="37" t="s">
        <v>1005</v>
      </c>
      <c r="Y611" s="37">
        <v>3</v>
      </c>
      <c r="Z611" s="40"/>
      <c r="AA611" s="49"/>
      <c r="AB611" s="47"/>
      <c r="AC611" s="47"/>
      <c r="AD611" s="47"/>
      <c r="AE611" s="47"/>
      <c r="AF611" s="47"/>
      <c r="AG611" s="47"/>
      <c r="AH611" s="47">
        <v>1</v>
      </c>
      <c r="AI611" s="47">
        <v>1</v>
      </c>
      <c r="AJ611" s="47">
        <v>1</v>
      </c>
      <c r="AK611" s="47">
        <v>1</v>
      </c>
      <c r="AL611" s="47">
        <v>1</v>
      </c>
      <c r="AM611" s="47">
        <v>1</v>
      </c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8"/>
    </row>
    <row r="612" spans="1:55" s="2" customFormat="1" ht="45" x14ac:dyDescent="0.2">
      <c r="A612" s="37">
        <v>426</v>
      </c>
      <c r="B612" s="37" t="s">
        <v>654</v>
      </c>
      <c r="C612" s="37" t="s">
        <v>855</v>
      </c>
      <c r="D612" s="37" t="str">
        <f>B612&amp;"(GD"&amp;H612&amp;"-HK2-2223)"&amp;Z612&amp;"."&amp;Y612</f>
        <v>TOA201(GD1-HK2-2223).5</v>
      </c>
      <c r="E612" s="38">
        <v>3</v>
      </c>
      <c r="F612" s="38">
        <v>45</v>
      </c>
      <c r="G612" s="38">
        <v>6</v>
      </c>
      <c r="H612" s="38">
        <v>1</v>
      </c>
      <c r="I612" s="30" t="s">
        <v>985</v>
      </c>
      <c r="J612" s="38" t="s">
        <v>1320</v>
      </c>
      <c r="K612" s="37">
        <v>43</v>
      </c>
      <c r="L612" s="39"/>
      <c r="M612" s="37" t="e">
        <f>VLOOKUP(K612,Sheet1!$A$8:$E$36,2,0)</f>
        <v>#N/A</v>
      </c>
      <c r="N612" s="37" t="str">
        <f>IFERROR(LEFT(VLOOKUP('2223_HK2_thoikhoabieu'!$K1602,Sheet1!$A$2:$E$36,4,0),2),"Không xếp lịch")</f>
        <v>10</v>
      </c>
      <c r="O612" s="37">
        <v>3</v>
      </c>
      <c r="P612" s="37" t="str">
        <f>VLOOKUP(K612,Sheet1!$A$2:$E$36,3,0)</f>
        <v>Thứ 2(10-12)</v>
      </c>
      <c r="Q612" s="37"/>
      <c r="R612" s="38">
        <v>6</v>
      </c>
      <c r="S612" s="38">
        <v>61</v>
      </c>
      <c r="T612" s="38" t="s">
        <v>977</v>
      </c>
      <c r="U612" s="50" t="s">
        <v>937</v>
      </c>
      <c r="V612" s="37" t="s">
        <v>1314</v>
      </c>
      <c r="W612" s="37" t="s">
        <v>1295</v>
      </c>
      <c r="X612" s="37" t="s">
        <v>1005</v>
      </c>
      <c r="Y612" s="37">
        <v>5</v>
      </c>
      <c r="Z612" s="40"/>
      <c r="AA612" s="49">
        <v>1</v>
      </c>
      <c r="AB612" s="47"/>
      <c r="AC612" s="47"/>
      <c r="AD612" s="47"/>
      <c r="AE612" s="47">
        <v>1</v>
      </c>
      <c r="AF612" s="47">
        <v>1</v>
      </c>
      <c r="AG612" s="47">
        <v>1</v>
      </c>
      <c r="AH612" s="47"/>
      <c r="AI612" s="47"/>
      <c r="AJ612" s="47"/>
      <c r="AK612" s="47">
        <v>1</v>
      </c>
      <c r="AL612" s="47">
        <v>1</v>
      </c>
      <c r="AM612" s="47">
        <v>1</v>
      </c>
      <c r="AN612" s="47">
        <v>1</v>
      </c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8"/>
    </row>
    <row r="613" spans="1:55" s="2" customFormat="1" ht="45" x14ac:dyDescent="0.2">
      <c r="A613" s="37">
        <v>426</v>
      </c>
      <c r="B613" s="37" t="s">
        <v>654</v>
      </c>
      <c r="C613" s="37" t="s">
        <v>855</v>
      </c>
      <c r="D613" s="37" t="str">
        <f>B613&amp;"(GD"&amp;H613&amp;"-HK2-2223)"&amp;Z613&amp;"."&amp;Y613</f>
        <v>TOA201(GD1-HK2-2223).5</v>
      </c>
      <c r="E613" s="38">
        <v>3</v>
      </c>
      <c r="F613" s="38">
        <v>45</v>
      </c>
      <c r="G613" s="38">
        <v>6</v>
      </c>
      <c r="H613" s="38">
        <v>1</v>
      </c>
      <c r="I613" s="30" t="s">
        <v>985</v>
      </c>
      <c r="J613" s="38" t="s">
        <v>1320</v>
      </c>
      <c r="K613" s="37">
        <v>44</v>
      </c>
      <c r="L613" s="39" t="s">
        <v>988</v>
      </c>
      <c r="M613" s="37" t="str">
        <f>VLOOKUP(K613,Sheet1!$A$8:$E$36,2,0)</f>
        <v>5Ca3</v>
      </c>
      <c r="N613" s="37" t="str">
        <f>IFERROR(LEFT(VLOOKUP('2223_HK2_thoikhoabieu'!$K1603,Sheet1!$A$2:$E$36,4,0),2),"Không xếp lịch")</f>
        <v>7</v>
      </c>
      <c r="O613" s="37">
        <v>3</v>
      </c>
      <c r="P613" s="37" t="str">
        <f>VLOOKUP(K613,Sheet1!$A$2:$E$36,3,0)</f>
        <v>Thứ 5(07-09)</v>
      </c>
      <c r="Q613" s="37"/>
      <c r="R613" s="38">
        <v>6</v>
      </c>
      <c r="S613" s="38">
        <v>61</v>
      </c>
      <c r="T613" s="38" t="s">
        <v>977</v>
      </c>
      <c r="U613" s="50" t="s">
        <v>937</v>
      </c>
      <c r="V613" s="37" t="s">
        <v>1314</v>
      </c>
      <c r="W613" s="37" t="s">
        <v>1295</v>
      </c>
      <c r="X613" s="37" t="s">
        <v>1005</v>
      </c>
      <c r="Y613" s="37">
        <v>5</v>
      </c>
      <c r="Z613" s="40"/>
      <c r="AA613" s="49">
        <v>1</v>
      </c>
      <c r="AB613" s="47"/>
      <c r="AC613" s="47"/>
      <c r="AD613" s="47"/>
      <c r="AE613" s="47">
        <v>1</v>
      </c>
      <c r="AF613" s="47">
        <v>1</v>
      </c>
      <c r="AG613" s="47">
        <v>1</v>
      </c>
      <c r="AH613" s="47"/>
      <c r="AI613" s="47"/>
      <c r="AJ613" s="47"/>
      <c r="AK613" s="47">
        <v>1</v>
      </c>
      <c r="AL613" s="47">
        <v>1</v>
      </c>
      <c r="AM613" s="47">
        <v>1</v>
      </c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6"/>
      <c r="BC613" s="67"/>
    </row>
    <row r="614" spans="1:55" s="2" customFormat="1" ht="18" x14ac:dyDescent="0.2">
      <c r="A614" s="37">
        <v>426</v>
      </c>
      <c r="B614" s="37" t="s">
        <v>654</v>
      </c>
      <c r="C614" s="37" t="s">
        <v>855</v>
      </c>
      <c r="D614" s="37" t="str">
        <f>B614&amp;"(GD"&amp;H614&amp;"-HK2-2223)"&amp;Z614&amp;"."&amp;Y614</f>
        <v>TOA201(GD2-HK2-2223).1</v>
      </c>
      <c r="E614" s="38">
        <v>3</v>
      </c>
      <c r="F614" s="38">
        <v>45</v>
      </c>
      <c r="G614" s="38">
        <v>6</v>
      </c>
      <c r="H614" s="38">
        <v>2</v>
      </c>
      <c r="I614" s="30" t="s">
        <v>985</v>
      </c>
      <c r="J614" s="38" t="s">
        <v>1109</v>
      </c>
      <c r="K614" s="37">
        <v>23</v>
      </c>
      <c r="L614" s="39"/>
      <c r="M614" s="37" t="str">
        <f>VLOOKUP(K614,Sheet1!$A$8:$E$36,2,0)</f>
        <v>4Ca3</v>
      </c>
      <c r="N614" s="37" t="str">
        <f>IFERROR(LEFT(VLOOKUP('2223_HK2_thoikhoabieu'!$K1604,Sheet1!$A$2:$E$36,4,0),2),"Không xếp lịch")</f>
        <v>10</v>
      </c>
      <c r="O614" s="37">
        <v>3</v>
      </c>
      <c r="P614" s="37" t="str">
        <f>VLOOKUP(K614,Sheet1!$A$2:$E$36,3,0)</f>
        <v>Thứ 4(07-09)</v>
      </c>
      <c r="Q614" s="37"/>
      <c r="R614" s="38">
        <v>6</v>
      </c>
      <c r="S614" s="38">
        <v>61</v>
      </c>
      <c r="T614" s="38" t="s">
        <v>977</v>
      </c>
      <c r="U614" s="50" t="s">
        <v>948</v>
      </c>
      <c r="V614" s="37"/>
      <c r="W614" s="37" t="s">
        <v>1297</v>
      </c>
      <c r="X614" s="37" t="s">
        <v>1005</v>
      </c>
      <c r="Y614" s="37">
        <v>1</v>
      </c>
      <c r="Z614" s="40"/>
      <c r="AA614" s="49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6">
        <v>1</v>
      </c>
      <c r="AP614" s="46">
        <v>1</v>
      </c>
      <c r="AQ614" s="46">
        <v>1</v>
      </c>
      <c r="AR614" s="46">
        <v>1</v>
      </c>
      <c r="AS614" s="46">
        <v>1</v>
      </c>
      <c r="AT614" s="46">
        <v>1</v>
      </c>
      <c r="AU614" s="46">
        <v>1</v>
      </c>
      <c r="AV614" s="46">
        <v>1</v>
      </c>
      <c r="AW614" s="47"/>
      <c r="AX614" s="47"/>
      <c r="AY614" s="47"/>
      <c r="AZ614" s="47"/>
      <c r="BA614" s="47"/>
      <c r="BB614" s="46"/>
      <c r="BC614" s="67"/>
    </row>
    <row r="615" spans="1:55" s="2" customFormat="1" ht="18" x14ac:dyDescent="0.2">
      <c r="A615" s="37">
        <v>426</v>
      </c>
      <c r="B615" s="37" t="s">
        <v>654</v>
      </c>
      <c r="C615" s="37" t="s">
        <v>855</v>
      </c>
      <c r="D615" s="37" t="str">
        <f>B615&amp;"(GD"&amp;H615&amp;"-HK2-2223)"&amp;Z615&amp;"."&amp;Y615</f>
        <v>TOA201(GD2-HK2-2223).1</v>
      </c>
      <c r="E615" s="38">
        <v>3</v>
      </c>
      <c r="F615" s="38">
        <v>45</v>
      </c>
      <c r="G615" s="38">
        <v>6</v>
      </c>
      <c r="H615" s="38">
        <v>2</v>
      </c>
      <c r="I615" s="30" t="s">
        <v>985</v>
      </c>
      <c r="J615" s="38" t="s">
        <v>1109</v>
      </c>
      <c r="K615" s="37">
        <v>24</v>
      </c>
      <c r="L615" s="39" t="s">
        <v>988</v>
      </c>
      <c r="M615" s="37" t="str">
        <f>VLOOKUP(K615,Sheet1!$A$8:$E$36,2,0)</f>
        <v>6Ca4</v>
      </c>
      <c r="N615" s="37" t="str">
        <f>IFERROR(LEFT(VLOOKUP('2223_HK2_thoikhoabieu'!$K1605,Sheet1!$A$2:$E$36,4,0),2),"Không xếp lịch")</f>
        <v>10</v>
      </c>
      <c r="O615" s="37">
        <v>3</v>
      </c>
      <c r="P615" s="37" t="str">
        <f>VLOOKUP(K615,Sheet1!$A$2:$E$36,3,0)</f>
        <v>Thứ 6(10-12)</v>
      </c>
      <c r="Q615" s="37"/>
      <c r="R615" s="38">
        <v>6</v>
      </c>
      <c r="S615" s="38">
        <v>61</v>
      </c>
      <c r="T615" s="38" t="s">
        <v>977</v>
      </c>
      <c r="U615" s="50" t="s">
        <v>948</v>
      </c>
      <c r="V615" s="37"/>
      <c r="W615" s="37" t="s">
        <v>1297</v>
      </c>
      <c r="X615" s="37" t="s">
        <v>1005</v>
      </c>
      <c r="Y615" s="37">
        <v>1</v>
      </c>
      <c r="Z615" s="40"/>
      <c r="AA615" s="49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6">
        <v>1</v>
      </c>
      <c r="AP615" s="46">
        <v>1</v>
      </c>
      <c r="AQ615" s="46">
        <v>1</v>
      </c>
      <c r="AR615" s="46">
        <v>1</v>
      </c>
      <c r="AS615" s="46">
        <v>1</v>
      </c>
      <c r="AT615" s="46">
        <v>1</v>
      </c>
      <c r="AU615" s="46">
        <v>1</v>
      </c>
      <c r="AV615" s="46"/>
      <c r="AW615" s="47"/>
      <c r="AX615" s="47"/>
      <c r="AY615" s="47"/>
      <c r="AZ615" s="47"/>
      <c r="BA615" s="47"/>
      <c r="BB615" s="47"/>
      <c r="BC615" s="48"/>
    </row>
    <row r="616" spans="1:55" s="2" customFormat="1" ht="18" x14ac:dyDescent="0.2">
      <c r="A616" s="37">
        <v>426</v>
      </c>
      <c r="B616" s="37" t="s">
        <v>654</v>
      </c>
      <c r="C616" s="37" t="s">
        <v>855</v>
      </c>
      <c r="D616" s="37" t="str">
        <f>B616&amp;"(GD"&amp;H616&amp;"-HK2-2223)"&amp;Z616&amp;"."&amp;Y616</f>
        <v>TOA201(GD2-HK2-2223).4</v>
      </c>
      <c r="E616" s="38">
        <v>3</v>
      </c>
      <c r="F616" s="38">
        <v>45</v>
      </c>
      <c r="G616" s="38">
        <v>6</v>
      </c>
      <c r="H616" s="38">
        <v>2</v>
      </c>
      <c r="I616" s="30" t="s">
        <v>984</v>
      </c>
      <c r="J616" s="38" t="s">
        <v>1109</v>
      </c>
      <c r="K616" s="37">
        <v>33</v>
      </c>
      <c r="L616" s="39"/>
      <c r="M616" s="37" t="e">
        <f>VLOOKUP(K616,Sheet1!$A$8:$E$36,2,0)</f>
        <v>#N/A</v>
      </c>
      <c r="N616" s="37" t="str">
        <f>IFERROR(LEFT(VLOOKUP('2223_HK2_thoikhoabieu'!$K1606,Sheet1!$A$2:$E$36,4,0),2),"Không xếp lịch")</f>
        <v>7</v>
      </c>
      <c r="O616" s="37">
        <v>3</v>
      </c>
      <c r="P616" s="37" t="str">
        <f>VLOOKUP(K616,Sheet1!$A$2:$E$36,3,0)</f>
        <v>Thứ 2(07-09)</v>
      </c>
      <c r="Q616" s="37"/>
      <c r="R616" s="38">
        <v>6</v>
      </c>
      <c r="S616" s="38">
        <v>61</v>
      </c>
      <c r="T616" s="38" t="s">
        <v>978</v>
      </c>
      <c r="U616" s="50" t="s">
        <v>955</v>
      </c>
      <c r="V616" s="37"/>
      <c r="W616" s="37" t="s">
        <v>1296</v>
      </c>
      <c r="X616" s="37" t="s">
        <v>1007</v>
      </c>
      <c r="Y616" s="37">
        <v>4</v>
      </c>
      <c r="Z616" s="40"/>
      <c r="AA616" s="49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6">
        <v>1</v>
      </c>
      <c r="AP616" s="46">
        <v>1</v>
      </c>
      <c r="AQ616" s="46">
        <v>1</v>
      </c>
      <c r="AR616" s="46">
        <v>1</v>
      </c>
      <c r="AS616" s="46">
        <v>1</v>
      </c>
      <c r="AT616" s="46">
        <v>1</v>
      </c>
      <c r="AU616" s="46">
        <v>1</v>
      </c>
      <c r="AV616" s="46">
        <v>1</v>
      </c>
      <c r="AW616" s="47"/>
      <c r="AX616" s="47"/>
      <c r="AY616" s="47"/>
      <c r="AZ616" s="47"/>
      <c r="BA616" s="47"/>
      <c r="BB616" s="47"/>
      <c r="BC616" s="48"/>
    </row>
    <row r="617" spans="1:55" s="2" customFormat="1" ht="18" x14ac:dyDescent="0.2">
      <c r="A617" s="37">
        <v>426</v>
      </c>
      <c r="B617" s="37" t="s">
        <v>654</v>
      </c>
      <c r="C617" s="37" t="s">
        <v>855</v>
      </c>
      <c r="D617" s="37" t="str">
        <f>B617&amp;"(GD"&amp;H617&amp;"-HK2-2223)"&amp;Z617&amp;"."&amp;Y617</f>
        <v>TOA201(GD2-HK2-2223).4</v>
      </c>
      <c r="E617" s="38">
        <v>3</v>
      </c>
      <c r="F617" s="38">
        <v>45</v>
      </c>
      <c r="G617" s="38">
        <v>6</v>
      </c>
      <c r="H617" s="38">
        <v>2</v>
      </c>
      <c r="I617" s="30" t="s">
        <v>984</v>
      </c>
      <c r="J617" s="38" t="s">
        <v>1109</v>
      </c>
      <c r="K617" s="37">
        <v>34</v>
      </c>
      <c r="L617" s="39" t="s">
        <v>988</v>
      </c>
      <c r="M617" s="37" t="str">
        <f>VLOOKUP(K617,Sheet1!$A$8:$E$36,2,0)</f>
        <v>4Ca4</v>
      </c>
      <c r="N617" s="37" t="str">
        <f>IFERROR(LEFT(VLOOKUP('2223_HK2_thoikhoabieu'!$K1607,Sheet1!$A$2:$E$36,4,0),2),"Không xếp lịch")</f>
        <v>10</v>
      </c>
      <c r="O617" s="37">
        <v>3</v>
      </c>
      <c r="P617" s="37" t="str">
        <f>VLOOKUP(K617,Sheet1!$A$2:$E$36,3,0)</f>
        <v>Thứ 4(10-12)</v>
      </c>
      <c r="Q617" s="37"/>
      <c r="R617" s="38">
        <v>6</v>
      </c>
      <c r="S617" s="38">
        <v>61</v>
      </c>
      <c r="T617" s="38" t="s">
        <v>978</v>
      </c>
      <c r="U617" s="50" t="s">
        <v>955</v>
      </c>
      <c r="V617" s="37"/>
      <c r="W617" s="37" t="s">
        <v>1296</v>
      </c>
      <c r="X617" s="37" t="s">
        <v>1007</v>
      </c>
      <c r="Y617" s="37">
        <v>4</v>
      </c>
      <c r="Z617" s="40"/>
      <c r="AA617" s="49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6">
        <v>1</v>
      </c>
      <c r="AP617" s="46">
        <v>1</v>
      </c>
      <c r="AQ617" s="46">
        <v>1</v>
      </c>
      <c r="AR617" s="46">
        <v>1</v>
      </c>
      <c r="AS617" s="46">
        <v>1</v>
      </c>
      <c r="AT617" s="46">
        <v>1</v>
      </c>
      <c r="AU617" s="46">
        <v>1</v>
      </c>
      <c r="AV617" s="46"/>
      <c r="AW617" s="47"/>
      <c r="AX617" s="47"/>
      <c r="AY617" s="47"/>
      <c r="AZ617" s="47"/>
      <c r="BA617" s="47"/>
      <c r="BB617" s="46"/>
      <c r="BC617" s="67"/>
    </row>
    <row r="618" spans="1:55" s="2" customFormat="1" ht="18" x14ac:dyDescent="0.2">
      <c r="A618" s="37">
        <v>426</v>
      </c>
      <c r="B618" s="37" t="s">
        <v>654</v>
      </c>
      <c r="C618" s="37" t="s">
        <v>855</v>
      </c>
      <c r="D618" s="37" t="str">
        <f>B618&amp;"(GD"&amp;H618&amp;"-HK2-2223)"&amp;Z618&amp;"."&amp;Y618</f>
        <v>TOA201(GD2-HK2-2223).6</v>
      </c>
      <c r="E618" s="38">
        <v>3</v>
      </c>
      <c r="F618" s="38">
        <v>45</v>
      </c>
      <c r="G618" s="38">
        <v>6</v>
      </c>
      <c r="H618" s="38">
        <v>2</v>
      </c>
      <c r="I618" s="30" t="s">
        <v>985</v>
      </c>
      <c r="J618" s="38" t="s">
        <v>1109</v>
      </c>
      <c r="K618" s="37">
        <v>11</v>
      </c>
      <c r="L618" s="39"/>
      <c r="M618" s="37" t="e">
        <f>VLOOKUP(K618,Sheet1!$A$8:$E$36,2,0)</f>
        <v>#N/A</v>
      </c>
      <c r="N618" s="37" t="str">
        <f>IFERROR(LEFT(VLOOKUP('2223_HK2_thoikhoabieu'!$K1608,Sheet1!$A$2:$E$36,4,0),2),"Không xếp lịch")</f>
        <v>7</v>
      </c>
      <c r="O618" s="37">
        <v>3</v>
      </c>
      <c r="P618" s="37" t="str">
        <f>VLOOKUP(K618,Sheet1!$A$2:$E$36,3,0)</f>
        <v>Thứ 2(01-03)</v>
      </c>
      <c r="Q618" s="37"/>
      <c r="R618" s="38">
        <v>6</v>
      </c>
      <c r="S618" s="38">
        <v>61</v>
      </c>
      <c r="T618" s="38" t="s">
        <v>977</v>
      </c>
      <c r="U618" s="50" t="s">
        <v>959</v>
      </c>
      <c r="V618" s="37"/>
      <c r="W618" s="37" t="s">
        <v>1295</v>
      </c>
      <c r="X618" s="37" t="s">
        <v>1005</v>
      </c>
      <c r="Y618" s="37">
        <v>6</v>
      </c>
      <c r="Z618" s="40"/>
      <c r="AA618" s="49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6">
        <v>1</v>
      </c>
      <c r="AP618" s="46">
        <v>1</v>
      </c>
      <c r="AQ618" s="46">
        <v>1</v>
      </c>
      <c r="AR618" s="46">
        <v>1</v>
      </c>
      <c r="AS618" s="46">
        <v>1</v>
      </c>
      <c r="AT618" s="46">
        <v>1</v>
      </c>
      <c r="AU618" s="46">
        <v>1</v>
      </c>
      <c r="AV618" s="46">
        <v>1</v>
      </c>
      <c r="AW618" s="47"/>
      <c r="AX618" s="47"/>
      <c r="AY618" s="47"/>
      <c r="AZ618" s="47"/>
      <c r="BA618" s="47"/>
      <c r="BB618" s="46"/>
      <c r="BC618" s="67"/>
    </row>
    <row r="619" spans="1:55" s="2" customFormat="1" ht="18" x14ac:dyDescent="0.2">
      <c r="A619" s="37">
        <v>426</v>
      </c>
      <c r="B619" s="37" t="s">
        <v>654</v>
      </c>
      <c r="C619" s="37" t="s">
        <v>855</v>
      </c>
      <c r="D619" s="37" t="str">
        <f>B619&amp;"(GD"&amp;H619&amp;"-HK2-2223)"&amp;Z619&amp;"."&amp;Y619</f>
        <v>TOA201(GD2-HK2-2223).6</v>
      </c>
      <c r="E619" s="38">
        <v>3</v>
      </c>
      <c r="F619" s="38">
        <v>45</v>
      </c>
      <c r="G619" s="38">
        <v>6</v>
      </c>
      <c r="H619" s="38">
        <v>2</v>
      </c>
      <c r="I619" s="30" t="s">
        <v>985</v>
      </c>
      <c r="J619" s="38" t="s">
        <v>1109</v>
      </c>
      <c r="K619" s="37">
        <v>12</v>
      </c>
      <c r="L619" s="39" t="s">
        <v>988</v>
      </c>
      <c r="M619" s="37" t="str">
        <f>VLOOKUP(K619,Sheet1!$A$8:$E$36,2,0)</f>
        <v>4Ca2</v>
      </c>
      <c r="N619" s="37" t="str">
        <f>IFERROR(LEFT(VLOOKUP('2223_HK2_thoikhoabieu'!$K1609,Sheet1!$A$2:$E$36,4,0),2),"Không xếp lịch")</f>
        <v>10</v>
      </c>
      <c r="O619" s="37">
        <v>3</v>
      </c>
      <c r="P619" s="37" t="str">
        <f>VLOOKUP(K619,Sheet1!$A$2:$E$36,3,0)</f>
        <v>Thứ 4(04-06)</v>
      </c>
      <c r="Q619" s="37"/>
      <c r="R619" s="38">
        <v>6</v>
      </c>
      <c r="S619" s="38">
        <v>61</v>
      </c>
      <c r="T619" s="38" t="s">
        <v>977</v>
      </c>
      <c r="U619" s="50" t="s">
        <v>959</v>
      </c>
      <c r="V619" s="37"/>
      <c r="W619" s="37" t="s">
        <v>1295</v>
      </c>
      <c r="X619" s="37" t="s">
        <v>1005</v>
      </c>
      <c r="Y619" s="37">
        <v>6</v>
      </c>
      <c r="Z619" s="40"/>
      <c r="AA619" s="49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6">
        <v>1</v>
      </c>
      <c r="AP619" s="46">
        <v>1</v>
      </c>
      <c r="AQ619" s="46">
        <v>1</v>
      </c>
      <c r="AR619" s="46">
        <v>1</v>
      </c>
      <c r="AS619" s="46">
        <v>1</v>
      </c>
      <c r="AT619" s="46">
        <v>1</v>
      </c>
      <c r="AU619" s="46">
        <v>1</v>
      </c>
      <c r="AV619" s="46"/>
      <c r="AW619" s="47"/>
      <c r="AX619" s="47"/>
      <c r="AY619" s="47"/>
      <c r="AZ619" s="47"/>
      <c r="BA619" s="47"/>
      <c r="BB619" s="47"/>
      <c r="BC619" s="48"/>
    </row>
    <row r="620" spans="1:55" s="2" customFormat="1" ht="45" x14ac:dyDescent="0.2">
      <c r="A620" s="37">
        <v>431</v>
      </c>
      <c r="B620" s="37" t="s">
        <v>655</v>
      </c>
      <c r="C620" s="37" t="s">
        <v>855</v>
      </c>
      <c r="D620" s="37" t="str">
        <f>B620&amp;"(GD"&amp;H620&amp;"-HK2-2223)"&amp;Z620&amp;"."&amp;Y620</f>
        <v>TOAE201(GD1-HK2-2223).1</v>
      </c>
      <c r="E620" s="38">
        <v>3</v>
      </c>
      <c r="F620" s="38">
        <v>45</v>
      </c>
      <c r="G620" s="38">
        <v>6</v>
      </c>
      <c r="H620" s="38">
        <v>1</v>
      </c>
      <c r="I620" s="30" t="s">
        <v>984</v>
      </c>
      <c r="J620" s="38" t="s">
        <v>1313</v>
      </c>
      <c r="K620" s="37">
        <v>23</v>
      </c>
      <c r="L620" s="39"/>
      <c r="M620" s="37" t="str">
        <f>VLOOKUP(K620,Sheet1!$A$8:$E$36,2,0)</f>
        <v>4Ca3</v>
      </c>
      <c r="N620" s="37" t="str">
        <f>IFERROR(LEFT(VLOOKUP('2223_HK2_thoikhoabieu'!$K1614,Sheet1!$A$2:$E$36,4,0),2),"Không xếp lịch")</f>
        <v>7</v>
      </c>
      <c r="O620" s="37">
        <v>3</v>
      </c>
      <c r="P620" s="37" t="str">
        <f>VLOOKUP(K620,Sheet1!$A$2:$E$36,3,0)</f>
        <v>Thứ 4(07-09)</v>
      </c>
      <c r="Q620" s="37"/>
      <c r="R620" s="38">
        <v>7</v>
      </c>
      <c r="S620" s="38">
        <v>61</v>
      </c>
      <c r="T620" s="38" t="s">
        <v>976</v>
      </c>
      <c r="U620" s="50" t="s">
        <v>921</v>
      </c>
      <c r="V620" s="37" t="s">
        <v>1314</v>
      </c>
      <c r="W620" s="37" t="s">
        <v>1296</v>
      </c>
      <c r="X620" s="37" t="s">
        <v>1003</v>
      </c>
      <c r="Y620" s="37">
        <v>1</v>
      </c>
      <c r="Z620" s="40"/>
      <c r="AA620" s="49"/>
      <c r="AB620" s="47"/>
      <c r="AC620" s="47"/>
      <c r="AD620" s="47"/>
      <c r="AE620" s="47"/>
      <c r="AF620" s="47"/>
      <c r="AG620" s="47"/>
      <c r="AH620" s="47">
        <v>1</v>
      </c>
      <c r="AI620" s="47">
        <v>1</v>
      </c>
      <c r="AJ620" s="47">
        <v>1</v>
      </c>
      <c r="AK620" s="47">
        <v>1</v>
      </c>
      <c r="AL620" s="47">
        <v>1</v>
      </c>
      <c r="AM620" s="47">
        <v>1</v>
      </c>
      <c r="AN620" s="47">
        <v>1</v>
      </c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6"/>
      <c r="BC620" s="67"/>
    </row>
    <row r="621" spans="1:55" s="2" customFormat="1" ht="45" x14ac:dyDescent="0.2">
      <c r="A621" s="37">
        <v>431</v>
      </c>
      <c r="B621" s="37" t="s">
        <v>655</v>
      </c>
      <c r="C621" s="37" t="s">
        <v>855</v>
      </c>
      <c r="D621" s="37" t="str">
        <f>B621&amp;"(GD"&amp;H621&amp;"-HK2-2223)"&amp;Z621&amp;"."&amp;Y621</f>
        <v>TOAE201(GD1-HK2-2223).1</v>
      </c>
      <c r="E621" s="38">
        <v>3</v>
      </c>
      <c r="F621" s="38">
        <v>45</v>
      </c>
      <c r="G621" s="38">
        <v>6</v>
      </c>
      <c r="H621" s="38">
        <v>1</v>
      </c>
      <c r="I621" s="30" t="s">
        <v>984</v>
      </c>
      <c r="J621" s="38" t="s">
        <v>1313</v>
      </c>
      <c r="K621" s="37">
        <v>24</v>
      </c>
      <c r="L621" s="39" t="s">
        <v>988</v>
      </c>
      <c r="M621" s="37" t="str">
        <f>VLOOKUP(K621,Sheet1!$A$8:$E$36,2,0)</f>
        <v>6Ca4</v>
      </c>
      <c r="N621" s="37" t="str">
        <f>IFERROR(LEFT(VLOOKUP('2223_HK2_thoikhoabieu'!$K1615,Sheet1!$A$2:$E$36,4,0),2),"Không xếp lịch")</f>
        <v>1</v>
      </c>
      <c r="O621" s="37">
        <v>3</v>
      </c>
      <c r="P621" s="37" t="str">
        <f>VLOOKUP(K621,Sheet1!$A$2:$E$36,3,0)</f>
        <v>Thứ 6(10-12)</v>
      </c>
      <c r="Q621" s="37"/>
      <c r="R621" s="38">
        <v>7</v>
      </c>
      <c r="S621" s="38">
        <v>61</v>
      </c>
      <c r="T621" s="38" t="s">
        <v>976</v>
      </c>
      <c r="U621" s="50" t="s">
        <v>921</v>
      </c>
      <c r="V621" s="37" t="s">
        <v>1314</v>
      </c>
      <c r="W621" s="37" t="s">
        <v>1296</v>
      </c>
      <c r="X621" s="37" t="s">
        <v>1003</v>
      </c>
      <c r="Y621" s="37">
        <v>1</v>
      </c>
      <c r="Z621" s="40"/>
      <c r="AA621" s="49"/>
      <c r="AB621" s="47"/>
      <c r="AC621" s="47"/>
      <c r="AD621" s="47"/>
      <c r="AE621" s="47"/>
      <c r="AF621" s="47"/>
      <c r="AG621" s="47"/>
      <c r="AH621" s="47">
        <v>1</v>
      </c>
      <c r="AI621" s="47">
        <v>1</v>
      </c>
      <c r="AJ621" s="47">
        <v>1</v>
      </c>
      <c r="AK621" s="47">
        <v>1</v>
      </c>
      <c r="AL621" s="47">
        <v>1</v>
      </c>
      <c r="AM621" s="47">
        <v>1</v>
      </c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8"/>
    </row>
    <row r="622" spans="1:55" s="2" customFormat="1" ht="45" x14ac:dyDescent="0.2">
      <c r="A622" s="37">
        <v>431</v>
      </c>
      <c r="B622" s="37" t="s">
        <v>655</v>
      </c>
      <c r="C622" s="37" t="s">
        <v>855</v>
      </c>
      <c r="D622" s="37" t="str">
        <f>B622&amp;"(GD"&amp;H622&amp;"-HK2-2223)"&amp;Z622&amp;"."&amp;Y622</f>
        <v>TOAE201(GD1-HK2-2223).2</v>
      </c>
      <c r="E622" s="38">
        <v>3</v>
      </c>
      <c r="F622" s="38">
        <v>45</v>
      </c>
      <c r="G622" s="38">
        <v>6</v>
      </c>
      <c r="H622" s="38">
        <v>1</v>
      </c>
      <c r="I622" s="30" t="s">
        <v>984</v>
      </c>
      <c r="J622" s="38" t="s">
        <v>1313</v>
      </c>
      <c r="K622" s="37">
        <v>31</v>
      </c>
      <c r="L622" s="39"/>
      <c r="M622" s="37" t="e">
        <f>VLOOKUP(K622,Sheet1!$A$8:$E$36,2,0)</f>
        <v>#N/A</v>
      </c>
      <c r="N622" s="37" t="str">
        <f>IFERROR(LEFT(VLOOKUP('2223_HK2_thoikhoabieu'!$K1616,Sheet1!$A$2:$E$36,4,0),2),"Không xếp lịch")</f>
        <v>4</v>
      </c>
      <c r="O622" s="37">
        <v>3</v>
      </c>
      <c r="P622" s="37" t="str">
        <f>VLOOKUP(K622,Sheet1!$A$2:$E$36,3,0)</f>
        <v>Thứ 3(01-03)</v>
      </c>
      <c r="Q622" s="37"/>
      <c r="R622" s="38">
        <v>7</v>
      </c>
      <c r="S622" s="38">
        <v>61</v>
      </c>
      <c r="T622" s="38" t="s">
        <v>976</v>
      </c>
      <c r="U622" s="50" t="s">
        <v>922</v>
      </c>
      <c r="V622" s="37" t="s">
        <v>1314</v>
      </c>
      <c r="W622" s="37" t="s">
        <v>1296</v>
      </c>
      <c r="X622" s="37" t="s">
        <v>1003</v>
      </c>
      <c r="Y622" s="37">
        <v>2</v>
      </c>
      <c r="Z622" s="40"/>
      <c r="AA622" s="49"/>
      <c r="AB622" s="47"/>
      <c r="AC622" s="47"/>
      <c r="AD622" s="47"/>
      <c r="AE622" s="47"/>
      <c r="AF622" s="47"/>
      <c r="AG622" s="47"/>
      <c r="AH622" s="47">
        <v>1</v>
      </c>
      <c r="AI622" s="47">
        <v>1</v>
      </c>
      <c r="AJ622" s="47">
        <v>1</v>
      </c>
      <c r="AK622" s="47">
        <v>1</v>
      </c>
      <c r="AL622" s="47">
        <v>1</v>
      </c>
      <c r="AM622" s="47">
        <v>1</v>
      </c>
      <c r="AN622" s="47">
        <v>1</v>
      </c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8"/>
    </row>
    <row r="623" spans="1:55" s="2" customFormat="1" ht="45" x14ac:dyDescent="0.2">
      <c r="A623" s="37">
        <v>431</v>
      </c>
      <c r="B623" s="37" t="s">
        <v>655</v>
      </c>
      <c r="C623" s="37" t="s">
        <v>855</v>
      </c>
      <c r="D623" s="37" t="str">
        <f>B623&amp;"(GD"&amp;H623&amp;"-HK2-2223)"&amp;Z623&amp;"."&amp;Y623</f>
        <v>TOAE201(GD1-HK2-2223).2</v>
      </c>
      <c r="E623" s="38">
        <v>3</v>
      </c>
      <c r="F623" s="38">
        <v>45</v>
      </c>
      <c r="G623" s="38">
        <v>6</v>
      </c>
      <c r="H623" s="38">
        <v>1</v>
      </c>
      <c r="I623" s="30" t="s">
        <v>984</v>
      </c>
      <c r="J623" s="38" t="s">
        <v>1313</v>
      </c>
      <c r="K623" s="37">
        <v>32</v>
      </c>
      <c r="L623" s="39" t="s">
        <v>988</v>
      </c>
      <c r="M623" s="37" t="str">
        <f>VLOOKUP(K623,Sheet1!$A$8:$E$36,2,0)</f>
        <v>5Ca2</v>
      </c>
      <c r="N623" s="37" t="str">
        <f>IFERROR(LEFT(VLOOKUP('2223_HK2_thoikhoabieu'!$K1617,Sheet1!$A$2:$E$36,4,0),2),"Không xếp lịch")</f>
        <v>1</v>
      </c>
      <c r="O623" s="37">
        <v>3</v>
      </c>
      <c r="P623" s="37" t="str">
        <f>VLOOKUP(K623,Sheet1!$A$2:$E$36,3,0)</f>
        <v>Thứ 5(04-06)</v>
      </c>
      <c r="Q623" s="37"/>
      <c r="R623" s="38">
        <v>7</v>
      </c>
      <c r="S623" s="38">
        <v>61</v>
      </c>
      <c r="T623" s="38" t="s">
        <v>976</v>
      </c>
      <c r="U623" s="50" t="s">
        <v>922</v>
      </c>
      <c r="V623" s="37" t="s">
        <v>1314</v>
      </c>
      <c r="W623" s="37" t="s">
        <v>1296</v>
      </c>
      <c r="X623" s="37" t="s">
        <v>1003</v>
      </c>
      <c r="Y623" s="37">
        <v>2</v>
      </c>
      <c r="Z623" s="40"/>
      <c r="AA623" s="49"/>
      <c r="AB623" s="47"/>
      <c r="AC623" s="47"/>
      <c r="AD623" s="47"/>
      <c r="AE623" s="47"/>
      <c r="AF623" s="47"/>
      <c r="AG623" s="47"/>
      <c r="AH623" s="47">
        <v>1</v>
      </c>
      <c r="AI623" s="47">
        <v>1</v>
      </c>
      <c r="AJ623" s="47">
        <v>1</v>
      </c>
      <c r="AK623" s="47">
        <v>1</v>
      </c>
      <c r="AL623" s="47">
        <v>1</v>
      </c>
      <c r="AM623" s="47">
        <v>1</v>
      </c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8"/>
    </row>
    <row r="624" spans="1:55" s="2" customFormat="1" ht="45" x14ac:dyDescent="0.2">
      <c r="A624" s="37">
        <v>431</v>
      </c>
      <c r="B624" s="37" t="s">
        <v>655</v>
      </c>
      <c r="C624" s="37" t="s">
        <v>855</v>
      </c>
      <c r="D624" s="37" t="str">
        <f>B624&amp;"(GD"&amp;H624&amp;"-HK2-2223)"&amp;Z624&amp;"."&amp;Y624</f>
        <v>TOAE201(GD1-HK2-2223).4</v>
      </c>
      <c r="E624" s="38">
        <v>3</v>
      </c>
      <c r="F624" s="38">
        <v>45</v>
      </c>
      <c r="G624" s="38">
        <v>6</v>
      </c>
      <c r="H624" s="38">
        <v>1</v>
      </c>
      <c r="I624" s="30" t="s">
        <v>984</v>
      </c>
      <c r="J624" s="38" t="s">
        <v>1313</v>
      </c>
      <c r="K624" s="37">
        <v>33</v>
      </c>
      <c r="L624" s="39"/>
      <c r="M624" s="37" t="e">
        <f>VLOOKUP(K624,Sheet1!$A$8:$E$36,2,0)</f>
        <v>#N/A</v>
      </c>
      <c r="N624" s="37" t="str">
        <f>IFERROR(LEFT(VLOOKUP('2223_HK2_thoikhoabieu'!$K1618,Sheet1!$A$2:$E$36,4,0),2),"Không xếp lịch")</f>
        <v>4</v>
      </c>
      <c r="O624" s="37">
        <v>3</v>
      </c>
      <c r="P624" s="37" t="str">
        <f>VLOOKUP(K624,Sheet1!$A$2:$E$36,3,0)</f>
        <v>Thứ 2(07-09)</v>
      </c>
      <c r="Q624" s="37"/>
      <c r="R624" s="38">
        <v>7</v>
      </c>
      <c r="S624" s="38">
        <v>61</v>
      </c>
      <c r="T624" s="38" t="s">
        <v>976</v>
      </c>
      <c r="U624" s="50" t="s">
        <v>925</v>
      </c>
      <c r="V624" s="37" t="s">
        <v>1314</v>
      </c>
      <c r="W624" s="37" t="s">
        <v>1296</v>
      </c>
      <c r="X624" s="37" t="s">
        <v>1003</v>
      </c>
      <c r="Y624" s="37">
        <v>4</v>
      </c>
      <c r="Z624" s="40"/>
      <c r="AA624" s="49"/>
      <c r="AB624" s="47"/>
      <c r="AC624" s="47"/>
      <c r="AD624" s="47"/>
      <c r="AE624" s="47"/>
      <c r="AF624" s="47"/>
      <c r="AG624" s="47"/>
      <c r="AH624" s="47">
        <v>1</v>
      </c>
      <c r="AI624" s="47">
        <v>1</v>
      </c>
      <c r="AJ624" s="47">
        <v>1</v>
      </c>
      <c r="AK624" s="47">
        <v>1</v>
      </c>
      <c r="AL624" s="47">
        <v>1</v>
      </c>
      <c r="AM624" s="47">
        <v>1</v>
      </c>
      <c r="AN624" s="47">
        <v>1</v>
      </c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8"/>
    </row>
    <row r="625" spans="1:55" s="2" customFormat="1" ht="45" x14ac:dyDescent="0.2">
      <c r="A625" s="37">
        <v>431</v>
      </c>
      <c r="B625" s="37" t="s">
        <v>655</v>
      </c>
      <c r="C625" s="37" t="s">
        <v>855</v>
      </c>
      <c r="D625" s="37" t="str">
        <f>B625&amp;"(GD"&amp;H625&amp;"-HK2-2223)"&amp;Z625&amp;"."&amp;Y625</f>
        <v>TOAE201(GD1-HK2-2223).4</v>
      </c>
      <c r="E625" s="38">
        <v>3</v>
      </c>
      <c r="F625" s="38">
        <v>45</v>
      </c>
      <c r="G625" s="38">
        <v>6</v>
      </c>
      <c r="H625" s="38">
        <v>1</v>
      </c>
      <c r="I625" s="30" t="s">
        <v>984</v>
      </c>
      <c r="J625" s="38" t="s">
        <v>1313</v>
      </c>
      <c r="K625" s="37">
        <v>34</v>
      </c>
      <c r="L625" s="39" t="s">
        <v>988</v>
      </c>
      <c r="M625" s="37" t="str">
        <f>VLOOKUP(K625,Sheet1!$A$8:$E$36,2,0)</f>
        <v>4Ca4</v>
      </c>
      <c r="N625" s="37" t="str">
        <f>IFERROR(LEFT(VLOOKUP('2223_HK2_thoikhoabieu'!$K1619,Sheet1!$A$2:$E$36,4,0),2),"Không xếp lịch")</f>
        <v>1</v>
      </c>
      <c r="O625" s="37">
        <v>3</v>
      </c>
      <c r="P625" s="37" t="str">
        <f>VLOOKUP(K625,Sheet1!$A$2:$E$36,3,0)</f>
        <v>Thứ 4(10-12)</v>
      </c>
      <c r="Q625" s="37"/>
      <c r="R625" s="38">
        <v>7</v>
      </c>
      <c r="S625" s="38">
        <v>61</v>
      </c>
      <c r="T625" s="38" t="s">
        <v>976</v>
      </c>
      <c r="U625" s="50" t="s">
        <v>925</v>
      </c>
      <c r="V625" s="37" t="s">
        <v>1314</v>
      </c>
      <c r="W625" s="37" t="s">
        <v>1296</v>
      </c>
      <c r="X625" s="37" t="s">
        <v>1003</v>
      </c>
      <c r="Y625" s="37">
        <v>4</v>
      </c>
      <c r="Z625" s="40"/>
      <c r="AA625" s="49"/>
      <c r="AB625" s="47"/>
      <c r="AC625" s="47"/>
      <c r="AD625" s="47"/>
      <c r="AE625" s="47"/>
      <c r="AF625" s="47"/>
      <c r="AG625" s="47"/>
      <c r="AH625" s="47">
        <v>1</v>
      </c>
      <c r="AI625" s="47">
        <v>1</v>
      </c>
      <c r="AJ625" s="47">
        <v>1</v>
      </c>
      <c r="AK625" s="47">
        <v>1</v>
      </c>
      <c r="AL625" s="47">
        <v>1</v>
      </c>
      <c r="AM625" s="47">
        <v>1</v>
      </c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6"/>
      <c r="BC625" s="67"/>
    </row>
    <row r="626" spans="1:55" s="2" customFormat="1" ht="45" x14ac:dyDescent="0.2">
      <c r="A626" s="37">
        <v>431</v>
      </c>
      <c r="B626" s="37" t="s">
        <v>655</v>
      </c>
      <c r="C626" s="37" t="s">
        <v>855</v>
      </c>
      <c r="D626" s="37" t="str">
        <f>B626&amp;"(GD"&amp;H626&amp;"-HK2-2223)"&amp;Z626&amp;"."&amp;Y626</f>
        <v>TOAE201(GD1-HK2-2223).6</v>
      </c>
      <c r="E626" s="38">
        <v>3</v>
      </c>
      <c r="F626" s="38">
        <v>45</v>
      </c>
      <c r="G626" s="38">
        <v>6</v>
      </c>
      <c r="H626" s="38">
        <v>1</v>
      </c>
      <c r="I626" s="30" t="s">
        <v>984</v>
      </c>
      <c r="J626" s="38" t="s">
        <v>1313</v>
      </c>
      <c r="K626" s="37">
        <v>31</v>
      </c>
      <c r="L626" s="39"/>
      <c r="M626" s="37" t="e">
        <f>VLOOKUP(K626,Sheet1!$A$8:$E$36,2,0)</f>
        <v>#N/A</v>
      </c>
      <c r="N626" s="37" t="str">
        <f>IFERROR(LEFT(VLOOKUP('2223_HK2_thoikhoabieu'!$K1620,Sheet1!$A$2:$E$36,4,0),2),"Không xếp lịch")</f>
        <v>4</v>
      </c>
      <c r="O626" s="37">
        <v>3</v>
      </c>
      <c r="P626" s="37" t="str">
        <f>VLOOKUP(K626,Sheet1!$A$2:$E$36,3,0)</f>
        <v>Thứ 3(01-03)</v>
      </c>
      <c r="Q626" s="37"/>
      <c r="R626" s="38">
        <v>7</v>
      </c>
      <c r="S626" s="38">
        <v>61</v>
      </c>
      <c r="T626" s="38" t="s">
        <v>976</v>
      </c>
      <c r="U626" s="50" t="s">
        <v>865</v>
      </c>
      <c r="V626" s="37" t="s">
        <v>1314</v>
      </c>
      <c r="W626" s="37" t="s">
        <v>1296</v>
      </c>
      <c r="X626" s="37" t="s">
        <v>1003</v>
      </c>
      <c r="Y626" s="37">
        <v>6</v>
      </c>
      <c r="Z626" s="40"/>
      <c r="AA626" s="49"/>
      <c r="AB626" s="47"/>
      <c r="AC626" s="47"/>
      <c r="AD626" s="47"/>
      <c r="AE626" s="47"/>
      <c r="AF626" s="47"/>
      <c r="AG626" s="47"/>
      <c r="AH626" s="47">
        <v>1</v>
      </c>
      <c r="AI626" s="47">
        <v>1</v>
      </c>
      <c r="AJ626" s="47">
        <v>1</v>
      </c>
      <c r="AK626" s="47">
        <v>1</v>
      </c>
      <c r="AL626" s="47">
        <v>1</v>
      </c>
      <c r="AM626" s="47">
        <v>1</v>
      </c>
      <c r="AN626" s="47">
        <v>1</v>
      </c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6"/>
      <c r="BC626" s="67"/>
    </row>
    <row r="627" spans="1:55" s="2" customFormat="1" ht="45" x14ac:dyDescent="0.2">
      <c r="A627" s="37">
        <v>431</v>
      </c>
      <c r="B627" s="37" t="s">
        <v>655</v>
      </c>
      <c r="C627" s="37" t="s">
        <v>855</v>
      </c>
      <c r="D627" s="37" t="str">
        <f>B627&amp;"(GD"&amp;H627&amp;"-HK2-2223)"&amp;Z627&amp;"."&amp;Y627</f>
        <v>TOAE201(GD1-HK2-2223).6</v>
      </c>
      <c r="E627" s="38">
        <v>3</v>
      </c>
      <c r="F627" s="38">
        <v>45</v>
      </c>
      <c r="G627" s="38">
        <v>6</v>
      </c>
      <c r="H627" s="38">
        <v>1</v>
      </c>
      <c r="I627" s="30" t="s">
        <v>984</v>
      </c>
      <c r="J627" s="38" t="s">
        <v>1313</v>
      </c>
      <c r="K627" s="37">
        <v>32</v>
      </c>
      <c r="L627" s="39" t="s">
        <v>988</v>
      </c>
      <c r="M627" s="37" t="str">
        <f>VLOOKUP(K627,Sheet1!$A$8:$E$36,2,0)</f>
        <v>5Ca2</v>
      </c>
      <c r="N627" s="37" t="str">
        <f>IFERROR(LEFT(VLOOKUP('2223_HK2_thoikhoabieu'!$K1621,Sheet1!$A$2:$E$36,4,0),2),"Không xếp lịch")</f>
        <v>1</v>
      </c>
      <c r="O627" s="37">
        <v>3</v>
      </c>
      <c r="P627" s="37" t="str">
        <f>VLOOKUP(K627,Sheet1!$A$2:$E$36,3,0)</f>
        <v>Thứ 5(04-06)</v>
      </c>
      <c r="Q627" s="37"/>
      <c r="R627" s="38">
        <v>7</v>
      </c>
      <c r="S627" s="38">
        <v>61</v>
      </c>
      <c r="T627" s="38" t="s">
        <v>976</v>
      </c>
      <c r="U627" s="50" t="s">
        <v>865</v>
      </c>
      <c r="V627" s="37" t="s">
        <v>1314</v>
      </c>
      <c r="W627" s="37" t="s">
        <v>1296</v>
      </c>
      <c r="X627" s="37" t="s">
        <v>1003</v>
      </c>
      <c r="Y627" s="37">
        <v>6</v>
      </c>
      <c r="Z627" s="40"/>
      <c r="AA627" s="49"/>
      <c r="AB627" s="47"/>
      <c r="AC627" s="47"/>
      <c r="AD627" s="47"/>
      <c r="AE627" s="47"/>
      <c r="AF627" s="47"/>
      <c r="AG627" s="47"/>
      <c r="AH627" s="47">
        <v>1</v>
      </c>
      <c r="AI627" s="47">
        <v>1</v>
      </c>
      <c r="AJ627" s="47">
        <v>1</v>
      </c>
      <c r="AK627" s="47">
        <v>1</v>
      </c>
      <c r="AL627" s="47">
        <v>1</v>
      </c>
      <c r="AM627" s="47">
        <v>1</v>
      </c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8"/>
    </row>
    <row r="628" spans="1:55" s="2" customFormat="1" ht="45" x14ac:dyDescent="0.2">
      <c r="A628" s="37">
        <v>431</v>
      </c>
      <c r="B628" s="37" t="s">
        <v>655</v>
      </c>
      <c r="C628" s="37" t="s">
        <v>855</v>
      </c>
      <c r="D628" s="37" t="str">
        <f>B628&amp;"(GD"&amp;H628&amp;"-HK2-2223)"&amp;Z628&amp;"."&amp;Y628</f>
        <v>TOAE201(GD1-HK2-2223).7</v>
      </c>
      <c r="E628" s="38">
        <v>3</v>
      </c>
      <c r="F628" s="38">
        <v>45</v>
      </c>
      <c r="G628" s="38">
        <v>6</v>
      </c>
      <c r="H628" s="38">
        <v>1</v>
      </c>
      <c r="I628" s="30" t="s">
        <v>984</v>
      </c>
      <c r="J628" s="38" t="s">
        <v>1313</v>
      </c>
      <c r="K628" s="37">
        <v>53</v>
      </c>
      <c r="L628" s="39"/>
      <c r="M628" s="37" t="str">
        <f>VLOOKUP(K628,Sheet1!$A$8:$E$36,2,0)</f>
        <v>3Ca3</v>
      </c>
      <c r="N628" s="37" t="str">
        <f>IFERROR(LEFT(VLOOKUP('2223_HK2_thoikhoabieu'!$K1622,Sheet1!$A$2:$E$36,4,0),2),"Không xếp lịch")</f>
        <v>4</v>
      </c>
      <c r="O628" s="37">
        <v>3</v>
      </c>
      <c r="P628" s="37" t="str">
        <f>VLOOKUP(K628,Sheet1!$A$2:$E$36,3,0)</f>
        <v>Thứ 3(07-09)</v>
      </c>
      <c r="Q628" s="37"/>
      <c r="R628" s="38">
        <v>7</v>
      </c>
      <c r="S628" s="38">
        <v>61</v>
      </c>
      <c r="T628" s="38" t="s">
        <v>976</v>
      </c>
      <c r="U628" s="50" t="s">
        <v>923</v>
      </c>
      <c r="V628" s="37" t="s">
        <v>1314</v>
      </c>
      <c r="W628" s="37" t="s">
        <v>1296</v>
      </c>
      <c r="X628" s="37" t="s">
        <v>1003</v>
      </c>
      <c r="Y628" s="37">
        <v>7</v>
      </c>
      <c r="Z628" s="40"/>
      <c r="AA628" s="49"/>
      <c r="AB628" s="47"/>
      <c r="AC628" s="47"/>
      <c r="AD628" s="47"/>
      <c r="AE628" s="47"/>
      <c r="AF628" s="47"/>
      <c r="AG628" s="47"/>
      <c r="AH628" s="47">
        <v>1</v>
      </c>
      <c r="AI628" s="47">
        <v>1</v>
      </c>
      <c r="AJ628" s="47">
        <v>1</v>
      </c>
      <c r="AK628" s="47">
        <v>1</v>
      </c>
      <c r="AL628" s="47">
        <v>1</v>
      </c>
      <c r="AM628" s="47">
        <v>1</v>
      </c>
      <c r="AN628" s="47">
        <v>1</v>
      </c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8"/>
    </row>
    <row r="629" spans="1:55" s="2" customFormat="1" ht="45" x14ac:dyDescent="0.2">
      <c r="A629" s="37">
        <v>431</v>
      </c>
      <c r="B629" s="37" t="s">
        <v>655</v>
      </c>
      <c r="C629" s="37" t="s">
        <v>855</v>
      </c>
      <c r="D629" s="37" t="str">
        <f>B629&amp;"(GD"&amp;H629&amp;"-HK2-2223)"&amp;Z629&amp;"."&amp;Y629</f>
        <v>TOAE201(GD1-HK2-2223).7</v>
      </c>
      <c r="E629" s="38">
        <v>3</v>
      </c>
      <c r="F629" s="38">
        <v>45</v>
      </c>
      <c r="G629" s="38">
        <v>6</v>
      </c>
      <c r="H629" s="38">
        <v>1</v>
      </c>
      <c r="I629" s="30" t="s">
        <v>984</v>
      </c>
      <c r="J629" s="38" t="s">
        <v>1313</v>
      </c>
      <c r="K629" s="37">
        <v>54</v>
      </c>
      <c r="L629" s="39" t="s">
        <v>988</v>
      </c>
      <c r="M629" s="37" t="str">
        <f>VLOOKUP(K629,Sheet1!$A$8:$E$36,2,0)</f>
        <v>5Ca4</v>
      </c>
      <c r="N629" s="37" t="str">
        <f>IFERROR(LEFT(VLOOKUP('2223_HK2_thoikhoabieu'!$K1623,Sheet1!$A$2:$E$36,4,0),2),"Không xếp lịch")</f>
        <v>10</v>
      </c>
      <c r="O629" s="37">
        <v>3</v>
      </c>
      <c r="P629" s="37" t="str">
        <f>VLOOKUP(K629,Sheet1!$A$2:$E$36,3,0)</f>
        <v>Thứ 5(10-12)</v>
      </c>
      <c r="Q629" s="37"/>
      <c r="R629" s="38">
        <v>7</v>
      </c>
      <c r="S629" s="38">
        <v>61</v>
      </c>
      <c r="T629" s="38" t="s">
        <v>976</v>
      </c>
      <c r="U629" s="50" t="s">
        <v>923</v>
      </c>
      <c r="V629" s="37" t="s">
        <v>1314</v>
      </c>
      <c r="W629" s="37" t="s">
        <v>1296</v>
      </c>
      <c r="X629" s="37" t="s">
        <v>1003</v>
      </c>
      <c r="Y629" s="37">
        <v>7</v>
      </c>
      <c r="Z629" s="40"/>
      <c r="AA629" s="49"/>
      <c r="AB629" s="47"/>
      <c r="AC629" s="47"/>
      <c r="AD629" s="47"/>
      <c r="AE629" s="47"/>
      <c r="AF629" s="47"/>
      <c r="AG629" s="47"/>
      <c r="AH629" s="47">
        <v>1</v>
      </c>
      <c r="AI629" s="47">
        <v>1</v>
      </c>
      <c r="AJ629" s="47">
        <v>1</v>
      </c>
      <c r="AK629" s="47">
        <v>1</v>
      </c>
      <c r="AL629" s="47">
        <v>1</v>
      </c>
      <c r="AM629" s="47">
        <v>1</v>
      </c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8"/>
    </row>
    <row r="630" spans="1:55" s="2" customFormat="1" ht="18" x14ac:dyDescent="0.2">
      <c r="A630" s="37">
        <v>431</v>
      </c>
      <c r="B630" s="37" t="s">
        <v>655</v>
      </c>
      <c r="C630" s="37" t="s">
        <v>855</v>
      </c>
      <c r="D630" s="37" t="str">
        <f>B630&amp;"(GD"&amp;H630&amp;"-HK2-2223)"&amp;Z630&amp;"."&amp;Y630</f>
        <v>TOAE201(GD2-HK2-2223).3</v>
      </c>
      <c r="E630" s="38">
        <v>3</v>
      </c>
      <c r="F630" s="38">
        <v>45</v>
      </c>
      <c r="G630" s="38">
        <v>6</v>
      </c>
      <c r="H630" s="38">
        <v>2</v>
      </c>
      <c r="I630" s="30" t="s">
        <v>984</v>
      </c>
      <c r="J630" s="38" t="s">
        <v>1109</v>
      </c>
      <c r="K630" s="37">
        <v>33</v>
      </c>
      <c r="L630" s="39"/>
      <c r="M630" s="37" t="e">
        <f>VLOOKUP(K630,Sheet1!$A$8:$E$36,2,0)</f>
        <v>#N/A</v>
      </c>
      <c r="N630" s="37" t="str">
        <f>IFERROR(LEFT(VLOOKUP('2223_HK2_thoikhoabieu'!$K1624,Sheet1!$A$2:$E$36,4,0),2),"Không xếp lịch")</f>
        <v>7</v>
      </c>
      <c r="O630" s="37">
        <v>3</v>
      </c>
      <c r="P630" s="37" t="str">
        <f>VLOOKUP(K630,Sheet1!$A$2:$E$36,3,0)</f>
        <v>Thứ 2(07-09)</v>
      </c>
      <c r="Q630" s="37"/>
      <c r="R630" s="38">
        <v>7</v>
      </c>
      <c r="S630" s="38">
        <v>61</v>
      </c>
      <c r="T630" s="38" t="s">
        <v>976</v>
      </c>
      <c r="U630" s="50" t="s">
        <v>924</v>
      </c>
      <c r="V630" s="37"/>
      <c r="W630" s="37" t="s">
        <v>1296</v>
      </c>
      <c r="X630" s="37" t="s">
        <v>1003</v>
      </c>
      <c r="Y630" s="37">
        <v>3</v>
      </c>
      <c r="Z630" s="40"/>
      <c r="AA630" s="49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6">
        <v>1</v>
      </c>
      <c r="AP630" s="46">
        <v>1</v>
      </c>
      <c r="AQ630" s="46">
        <v>1</v>
      </c>
      <c r="AR630" s="46">
        <v>1</v>
      </c>
      <c r="AS630" s="46">
        <v>1</v>
      </c>
      <c r="AT630" s="46">
        <v>1</v>
      </c>
      <c r="AU630" s="46">
        <v>1</v>
      </c>
      <c r="AV630" s="46">
        <v>1</v>
      </c>
      <c r="AW630" s="47"/>
      <c r="AX630" s="47"/>
      <c r="AY630" s="47"/>
      <c r="AZ630" s="47"/>
      <c r="BA630" s="47"/>
      <c r="BB630" s="47"/>
      <c r="BC630" s="48"/>
    </row>
    <row r="631" spans="1:55" s="2" customFormat="1" ht="18" x14ac:dyDescent="0.2">
      <c r="A631" s="37">
        <v>431</v>
      </c>
      <c r="B631" s="37" t="s">
        <v>655</v>
      </c>
      <c r="C631" s="37" t="s">
        <v>855</v>
      </c>
      <c r="D631" s="37" t="str">
        <f>B631&amp;"(GD"&amp;H631&amp;"-HK2-2223)"&amp;Z631&amp;"."&amp;Y631</f>
        <v>TOAE201(GD2-HK2-2223).3</v>
      </c>
      <c r="E631" s="38">
        <v>3</v>
      </c>
      <c r="F631" s="38">
        <v>45</v>
      </c>
      <c r="G631" s="38">
        <v>6</v>
      </c>
      <c r="H631" s="38">
        <v>2</v>
      </c>
      <c r="I631" s="30" t="s">
        <v>984</v>
      </c>
      <c r="J631" s="38" t="s">
        <v>1109</v>
      </c>
      <c r="K631" s="37">
        <v>34</v>
      </c>
      <c r="L631" s="39" t="s">
        <v>988</v>
      </c>
      <c r="M631" s="37" t="str">
        <f>VLOOKUP(K631,Sheet1!$A$8:$E$36,2,0)</f>
        <v>4Ca4</v>
      </c>
      <c r="N631" s="37" t="str">
        <f>IFERROR(LEFT(VLOOKUP('2223_HK2_thoikhoabieu'!$K1625,Sheet1!$A$2:$E$36,4,0),2),"Không xếp lịch")</f>
        <v>10</v>
      </c>
      <c r="O631" s="37">
        <v>3</v>
      </c>
      <c r="P631" s="37" t="str">
        <f>VLOOKUP(K631,Sheet1!$A$2:$E$36,3,0)</f>
        <v>Thứ 4(10-12)</v>
      </c>
      <c r="Q631" s="37"/>
      <c r="R631" s="38">
        <v>7</v>
      </c>
      <c r="S631" s="38">
        <v>61</v>
      </c>
      <c r="T631" s="38" t="s">
        <v>976</v>
      </c>
      <c r="U631" s="50" t="s">
        <v>924</v>
      </c>
      <c r="V631" s="37"/>
      <c r="W631" s="37" t="s">
        <v>1296</v>
      </c>
      <c r="X631" s="37" t="s">
        <v>1003</v>
      </c>
      <c r="Y631" s="37">
        <v>3</v>
      </c>
      <c r="Z631" s="40"/>
      <c r="AA631" s="49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6">
        <v>1</v>
      </c>
      <c r="AP631" s="46">
        <v>1</v>
      </c>
      <c r="AQ631" s="46">
        <v>1</v>
      </c>
      <c r="AR631" s="46">
        <v>1</v>
      </c>
      <c r="AS631" s="46">
        <v>1</v>
      </c>
      <c r="AT631" s="46">
        <v>1</v>
      </c>
      <c r="AU631" s="46">
        <v>1</v>
      </c>
      <c r="AV631" s="46"/>
      <c r="AW631" s="47"/>
      <c r="AX631" s="47"/>
      <c r="AY631" s="47"/>
      <c r="AZ631" s="47"/>
      <c r="BA631" s="47"/>
      <c r="BB631" s="47"/>
      <c r="BC631" s="48"/>
    </row>
    <row r="632" spans="1:55" s="2" customFormat="1" ht="18" x14ac:dyDescent="0.2">
      <c r="A632" s="37">
        <v>431</v>
      </c>
      <c r="B632" s="37" t="s">
        <v>655</v>
      </c>
      <c r="C632" s="37" t="s">
        <v>855</v>
      </c>
      <c r="D632" s="37" t="str">
        <f>B632&amp;"(GD"&amp;H632&amp;"-HK2-2223)"&amp;Z632&amp;"."&amp;Y632</f>
        <v>TOAE201(GD2-HK2-2223).5</v>
      </c>
      <c r="E632" s="38">
        <v>3</v>
      </c>
      <c r="F632" s="38">
        <v>45</v>
      </c>
      <c r="G632" s="38">
        <v>6</v>
      </c>
      <c r="H632" s="38">
        <v>2</v>
      </c>
      <c r="I632" s="30" t="s">
        <v>984</v>
      </c>
      <c r="J632" s="38" t="s">
        <v>1109</v>
      </c>
      <c r="K632" s="37">
        <v>53</v>
      </c>
      <c r="L632" s="39"/>
      <c r="M632" s="37" t="str">
        <f>VLOOKUP(K632,Sheet1!$A$8:$E$36,2,0)</f>
        <v>3Ca3</v>
      </c>
      <c r="N632" s="37" t="str">
        <f>IFERROR(LEFT(VLOOKUP('2223_HK2_thoikhoabieu'!$K1626,Sheet1!$A$2:$E$36,4,0),2),"Không xếp lịch")</f>
        <v>7</v>
      </c>
      <c r="O632" s="37">
        <v>3</v>
      </c>
      <c r="P632" s="37" t="str">
        <f>VLOOKUP(K632,Sheet1!$A$2:$E$36,3,0)</f>
        <v>Thứ 3(07-09)</v>
      </c>
      <c r="Q632" s="37"/>
      <c r="R632" s="38">
        <v>7</v>
      </c>
      <c r="S632" s="38">
        <v>61</v>
      </c>
      <c r="T632" s="38" t="s">
        <v>976</v>
      </c>
      <c r="U632" s="50" t="s">
        <v>926</v>
      </c>
      <c r="V632" s="37"/>
      <c r="W632" s="37" t="s">
        <v>1296</v>
      </c>
      <c r="X632" s="37" t="s">
        <v>1003</v>
      </c>
      <c r="Y632" s="37">
        <v>5</v>
      </c>
      <c r="Z632" s="40"/>
      <c r="AA632" s="49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6">
        <v>1</v>
      </c>
      <c r="AP632" s="46">
        <v>1</v>
      </c>
      <c r="AQ632" s="46">
        <v>1</v>
      </c>
      <c r="AR632" s="46">
        <v>1</v>
      </c>
      <c r="AS632" s="46">
        <v>1</v>
      </c>
      <c r="AT632" s="46">
        <v>1</v>
      </c>
      <c r="AU632" s="46">
        <v>1</v>
      </c>
      <c r="AV632" s="46">
        <v>1</v>
      </c>
      <c r="AW632" s="47"/>
      <c r="AX632" s="47"/>
      <c r="AY632" s="47"/>
      <c r="AZ632" s="47"/>
      <c r="BA632" s="47"/>
      <c r="BB632" s="47"/>
      <c r="BC632" s="48"/>
    </row>
    <row r="633" spans="1:55" s="2" customFormat="1" ht="18" x14ac:dyDescent="0.2">
      <c r="A633" s="37">
        <v>431</v>
      </c>
      <c r="B633" s="37" t="s">
        <v>655</v>
      </c>
      <c r="C633" s="37" t="s">
        <v>855</v>
      </c>
      <c r="D633" s="37" t="str">
        <f>B633&amp;"(GD"&amp;H633&amp;"-HK2-2223)"&amp;Z633&amp;"."&amp;Y633</f>
        <v>TOAE201(GD2-HK2-2223).5</v>
      </c>
      <c r="E633" s="38">
        <v>3</v>
      </c>
      <c r="F633" s="38">
        <v>45</v>
      </c>
      <c r="G633" s="38">
        <v>6</v>
      </c>
      <c r="H633" s="38">
        <v>2</v>
      </c>
      <c r="I633" s="30" t="s">
        <v>984</v>
      </c>
      <c r="J633" s="38" t="s">
        <v>1109</v>
      </c>
      <c r="K633" s="37">
        <v>54</v>
      </c>
      <c r="L633" s="39" t="s">
        <v>988</v>
      </c>
      <c r="M633" s="37" t="str">
        <f>VLOOKUP(K633,Sheet1!$A$8:$E$36,2,0)</f>
        <v>5Ca4</v>
      </c>
      <c r="N633" s="37" t="str">
        <f>IFERROR(LEFT(VLOOKUP('2223_HK2_thoikhoabieu'!$K1627,Sheet1!$A$2:$E$36,4,0),2),"Không xếp lịch")</f>
        <v>10</v>
      </c>
      <c r="O633" s="37">
        <v>3</v>
      </c>
      <c r="P633" s="37" t="str">
        <f>VLOOKUP(K633,Sheet1!$A$2:$E$36,3,0)</f>
        <v>Thứ 5(10-12)</v>
      </c>
      <c r="Q633" s="37"/>
      <c r="R633" s="38">
        <v>7</v>
      </c>
      <c r="S633" s="38">
        <v>61</v>
      </c>
      <c r="T633" s="38" t="s">
        <v>976</v>
      </c>
      <c r="U633" s="50" t="s">
        <v>926</v>
      </c>
      <c r="V633" s="37"/>
      <c r="W633" s="37" t="s">
        <v>1296</v>
      </c>
      <c r="X633" s="37" t="s">
        <v>1003</v>
      </c>
      <c r="Y633" s="37">
        <v>5</v>
      </c>
      <c r="Z633" s="40"/>
      <c r="AA633" s="49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6">
        <v>1</v>
      </c>
      <c r="AP633" s="46">
        <v>1</v>
      </c>
      <c r="AQ633" s="46">
        <v>1</v>
      </c>
      <c r="AR633" s="46">
        <v>1</v>
      </c>
      <c r="AS633" s="46">
        <v>1</v>
      </c>
      <c r="AT633" s="46">
        <v>1</v>
      </c>
      <c r="AU633" s="46">
        <v>1</v>
      </c>
      <c r="AV633" s="46"/>
      <c r="AW633" s="47"/>
      <c r="AX633" s="47"/>
      <c r="AY633" s="47"/>
      <c r="AZ633" s="47"/>
      <c r="BA633" s="47"/>
      <c r="BB633" s="47"/>
      <c r="BC633" s="48"/>
    </row>
    <row r="634" spans="1:55" s="2" customFormat="1" ht="30" x14ac:dyDescent="0.2">
      <c r="A634" s="37">
        <v>428</v>
      </c>
      <c r="B634" s="39" t="s">
        <v>161</v>
      </c>
      <c r="C634" s="39" t="s">
        <v>160</v>
      </c>
      <c r="D634" s="37" t="str">
        <f>B634&amp;"(GD"&amp;H634&amp;"-HK2-2223)"&amp;Z634&amp;"."&amp;Y634</f>
        <v>MKT301(GD1-HK2-2223).1</v>
      </c>
      <c r="E634" s="38">
        <v>3</v>
      </c>
      <c r="F634" s="38">
        <v>45</v>
      </c>
      <c r="G634" s="38">
        <v>6</v>
      </c>
      <c r="H634" s="38">
        <v>1</v>
      </c>
      <c r="I634" s="30"/>
      <c r="J634" s="38" t="s">
        <v>1183</v>
      </c>
      <c r="K634" s="37">
        <v>11</v>
      </c>
      <c r="L634" s="39"/>
      <c r="M634" s="37" t="e">
        <f>VLOOKUP(K634,Sheet1!$A$8:$E$36,2,0)</f>
        <v>#N/A</v>
      </c>
      <c r="N634" s="37" t="str">
        <f>IFERROR(LEFT(VLOOKUP('2223_HK2_thoikhoabieu'!$K754,Sheet1!$A$2:$E$36,4,0),2),"Không xếp lịch")</f>
        <v>4</v>
      </c>
      <c r="O634" s="37">
        <v>100</v>
      </c>
      <c r="P634" s="37" t="str">
        <f>VLOOKUP(K634,Sheet1!$A$2:$E$36,3,0)</f>
        <v>Thứ 2(01-03)</v>
      </c>
      <c r="Q634" s="37" t="s">
        <v>1212</v>
      </c>
      <c r="R634" s="38">
        <v>7</v>
      </c>
      <c r="S634" s="38">
        <v>60</v>
      </c>
      <c r="T634" s="38" t="s">
        <v>977</v>
      </c>
      <c r="U634" s="37" t="s">
        <v>114</v>
      </c>
      <c r="V634" s="37"/>
      <c r="W634" s="37"/>
      <c r="X634" s="37" t="s">
        <v>1005</v>
      </c>
      <c r="Y634" s="37">
        <v>1</v>
      </c>
      <c r="Z634" s="40"/>
      <c r="AA634" s="45">
        <v>1</v>
      </c>
      <c r="AB634" s="46"/>
      <c r="AC634" s="46"/>
      <c r="AD634" s="46"/>
      <c r="AE634" s="46">
        <v>1</v>
      </c>
      <c r="AF634" s="46">
        <v>1</v>
      </c>
      <c r="AG634" s="46">
        <v>1</v>
      </c>
      <c r="AH634" s="46">
        <v>1</v>
      </c>
      <c r="AI634" s="46">
        <v>1</v>
      </c>
      <c r="AJ634" s="46">
        <v>1</v>
      </c>
      <c r="AK634" s="46">
        <v>1</v>
      </c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6"/>
      <c r="BC634" s="67"/>
    </row>
    <row r="635" spans="1:55" s="2" customFormat="1" ht="30" x14ac:dyDescent="0.2">
      <c r="A635" s="37">
        <v>428</v>
      </c>
      <c r="B635" s="39" t="s">
        <v>161</v>
      </c>
      <c r="C635" s="39" t="s">
        <v>160</v>
      </c>
      <c r="D635" s="37" t="str">
        <f>B635&amp;"(GD"&amp;H635&amp;"-HK2-2223)"&amp;Z635&amp;"."&amp;Y635</f>
        <v>MKT301(GD1-HK2-2223).1</v>
      </c>
      <c r="E635" s="38">
        <v>3</v>
      </c>
      <c r="F635" s="38">
        <v>45</v>
      </c>
      <c r="G635" s="38">
        <v>6</v>
      </c>
      <c r="H635" s="38">
        <v>1</v>
      </c>
      <c r="I635" s="30"/>
      <c r="J635" s="38" t="s">
        <v>1183</v>
      </c>
      <c r="K635" s="37">
        <v>12</v>
      </c>
      <c r="L635" s="39" t="s">
        <v>988</v>
      </c>
      <c r="M635" s="37" t="str">
        <f>VLOOKUP(K635,Sheet1!$A$8:$E$36,2,0)</f>
        <v>4Ca2</v>
      </c>
      <c r="N635" s="37" t="str">
        <f>IFERROR(LEFT(VLOOKUP('2223_HK2_thoikhoabieu'!$K755,Sheet1!$A$2:$E$36,4,0),2),"Không xếp lịch")</f>
        <v>7</v>
      </c>
      <c r="O635" s="37">
        <v>100</v>
      </c>
      <c r="P635" s="37" t="str">
        <f>VLOOKUP(K635,Sheet1!$A$2:$E$36,3,0)</f>
        <v>Thứ 4(04-06)</v>
      </c>
      <c r="Q635" s="37"/>
      <c r="R635" s="38">
        <v>7</v>
      </c>
      <c r="S635" s="38">
        <v>60</v>
      </c>
      <c r="T635" s="38" t="s">
        <v>977</v>
      </c>
      <c r="U635" s="37" t="s">
        <v>114</v>
      </c>
      <c r="V635" s="37"/>
      <c r="W635" s="37"/>
      <c r="X635" s="37" t="s">
        <v>1005</v>
      </c>
      <c r="Y635" s="37">
        <v>1</v>
      </c>
      <c r="Z635" s="40"/>
      <c r="AA635" s="45">
        <v>1</v>
      </c>
      <c r="AB635" s="46"/>
      <c r="AC635" s="46"/>
      <c r="AD635" s="46"/>
      <c r="AE635" s="46">
        <v>1</v>
      </c>
      <c r="AF635" s="46">
        <v>1</v>
      </c>
      <c r="AG635" s="46">
        <v>1</v>
      </c>
      <c r="AH635" s="46">
        <v>1</v>
      </c>
      <c r="AI635" s="46">
        <v>1</v>
      </c>
      <c r="AJ635" s="46">
        <v>1</v>
      </c>
      <c r="AK635" s="46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6"/>
      <c r="BC635" s="67"/>
    </row>
    <row r="636" spans="1:55" s="2" customFormat="1" ht="30" x14ac:dyDescent="0.2">
      <c r="A636" s="37">
        <v>428</v>
      </c>
      <c r="B636" s="39" t="s">
        <v>161</v>
      </c>
      <c r="C636" s="39" t="s">
        <v>160</v>
      </c>
      <c r="D636" s="37" t="str">
        <f>B636&amp;"(GD"&amp;H636&amp;"-HK2-2223)"&amp;Z636&amp;"."&amp;Y636</f>
        <v>MKT301(GD1-HK2-2223).3</v>
      </c>
      <c r="E636" s="38">
        <v>3</v>
      </c>
      <c r="F636" s="38">
        <v>45</v>
      </c>
      <c r="G636" s="38">
        <v>6</v>
      </c>
      <c r="H636" s="38">
        <v>1</v>
      </c>
      <c r="I636" s="30"/>
      <c r="J636" s="38" t="s">
        <v>1183</v>
      </c>
      <c r="K636" s="37">
        <v>41</v>
      </c>
      <c r="L636" s="39"/>
      <c r="M636" s="37" t="str">
        <f>VLOOKUP(K636,Sheet1!$A$8:$E$36,2,0)</f>
        <v>3Ca2</v>
      </c>
      <c r="N636" s="37" t="str">
        <f>IFERROR(LEFT(VLOOKUP('2223_HK2_thoikhoabieu'!$K756,Sheet1!$A$2:$E$36,4,0),2),"Không xếp lịch")</f>
        <v>10</v>
      </c>
      <c r="O636" s="37">
        <v>100</v>
      </c>
      <c r="P636" s="37" t="str">
        <f>VLOOKUP(K636,Sheet1!$A$2:$E$36,3,0)</f>
        <v>Thứ 3(04-06)</v>
      </c>
      <c r="Q636" s="37"/>
      <c r="R636" s="38">
        <v>7</v>
      </c>
      <c r="S636" s="38">
        <v>60</v>
      </c>
      <c r="T636" s="38" t="s">
        <v>977</v>
      </c>
      <c r="U636" s="37" t="s">
        <v>114</v>
      </c>
      <c r="V636" s="37"/>
      <c r="W636" s="37"/>
      <c r="X636" s="37" t="s">
        <v>1005</v>
      </c>
      <c r="Y636" s="37">
        <v>3</v>
      </c>
      <c r="Z636" s="40"/>
      <c r="AA636" s="45">
        <v>1</v>
      </c>
      <c r="AB636" s="46"/>
      <c r="AC636" s="46"/>
      <c r="AD636" s="46"/>
      <c r="AE636" s="46">
        <v>1</v>
      </c>
      <c r="AF636" s="46">
        <v>1</v>
      </c>
      <c r="AG636" s="46">
        <v>1</v>
      </c>
      <c r="AH636" s="46">
        <v>1</v>
      </c>
      <c r="AI636" s="46">
        <v>1</v>
      </c>
      <c r="AJ636" s="46">
        <v>1</v>
      </c>
      <c r="AK636" s="46">
        <v>1</v>
      </c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8"/>
    </row>
    <row r="637" spans="1:55" s="2" customFormat="1" ht="30" x14ac:dyDescent="0.2">
      <c r="A637" s="37">
        <v>428</v>
      </c>
      <c r="B637" s="39" t="s">
        <v>161</v>
      </c>
      <c r="C637" s="39" t="s">
        <v>160</v>
      </c>
      <c r="D637" s="37" t="str">
        <f>B637&amp;"(GD"&amp;H637&amp;"-HK2-2223)"&amp;Z637&amp;"."&amp;Y637</f>
        <v>MKT301(GD1-HK2-2223).3</v>
      </c>
      <c r="E637" s="38">
        <v>3</v>
      </c>
      <c r="F637" s="38">
        <v>45</v>
      </c>
      <c r="G637" s="38">
        <v>6</v>
      </c>
      <c r="H637" s="38">
        <v>1</v>
      </c>
      <c r="I637" s="30"/>
      <c r="J637" s="38" t="s">
        <v>1183</v>
      </c>
      <c r="K637" s="37">
        <v>42</v>
      </c>
      <c r="L637" s="39" t="s">
        <v>988</v>
      </c>
      <c r="M637" s="37" t="str">
        <f>VLOOKUP(K637,Sheet1!$A$8:$E$36,2,0)</f>
        <v>6Ca1</v>
      </c>
      <c r="N637" s="37" t="str">
        <f>IFERROR(LEFT(VLOOKUP('2223_HK2_thoikhoabieu'!$K757,Sheet1!$A$2:$E$36,4,0),2),"Không xếp lịch")</f>
        <v>7</v>
      </c>
      <c r="O637" s="37">
        <v>100</v>
      </c>
      <c r="P637" s="37" t="str">
        <f>VLOOKUP(K637,Sheet1!$A$2:$E$36,3,0)</f>
        <v>Thứ 6(01-03)</v>
      </c>
      <c r="Q637" s="37"/>
      <c r="R637" s="38">
        <v>7</v>
      </c>
      <c r="S637" s="38">
        <v>60</v>
      </c>
      <c r="T637" s="38" t="s">
        <v>977</v>
      </c>
      <c r="U637" s="37" t="s">
        <v>114</v>
      </c>
      <c r="V637" s="37"/>
      <c r="W637" s="37"/>
      <c r="X637" s="37" t="s">
        <v>1005</v>
      </c>
      <c r="Y637" s="37">
        <v>3</v>
      </c>
      <c r="Z637" s="40"/>
      <c r="AA637" s="45">
        <v>1</v>
      </c>
      <c r="AB637" s="46"/>
      <c r="AC637" s="46"/>
      <c r="AD637" s="46"/>
      <c r="AE637" s="46">
        <v>1</v>
      </c>
      <c r="AF637" s="46">
        <v>1</v>
      </c>
      <c r="AG637" s="46">
        <v>1</v>
      </c>
      <c r="AH637" s="46">
        <v>1</v>
      </c>
      <c r="AI637" s="46">
        <v>1</v>
      </c>
      <c r="AJ637" s="46">
        <v>1</v>
      </c>
      <c r="AK637" s="46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8"/>
    </row>
    <row r="638" spans="1:55" s="2" customFormat="1" ht="30" x14ac:dyDescent="0.2">
      <c r="A638" s="37">
        <v>428</v>
      </c>
      <c r="B638" s="39" t="s">
        <v>161</v>
      </c>
      <c r="C638" s="39" t="s">
        <v>160</v>
      </c>
      <c r="D638" s="37" t="str">
        <f>B638&amp;"(GD"&amp;H638&amp;"-HK2-2223)"&amp;Z638&amp;"."&amp;Y638</f>
        <v>MKT301(GD1-HK2-2223).5</v>
      </c>
      <c r="E638" s="38">
        <v>3</v>
      </c>
      <c r="F638" s="38">
        <v>45</v>
      </c>
      <c r="G638" s="38">
        <v>6</v>
      </c>
      <c r="H638" s="38">
        <v>1</v>
      </c>
      <c r="I638" s="30"/>
      <c r="J638" s="38" t="s">
        <v>1183</v>
      </c>
      <c r="K638" s="37">
        <v>43</v>
      </c>
      <c r="L638" s="39"/>
      <c r="M638" s="37" t="e">
        <f>VLOOKUP(K638,Sheet1!$A$8:$E$36,2,0)</f>
        <v>#N/A</v>
      </c>
      <c r="N638" s="37" t="str">
        <f>IFERROR(LEFT(VLOOKUP('2223_HK2_thoikhoabieu'!$K758,Sheet1!$A$2:$E$36,4,0),2),"Không xếp lịch")</f>
        <v>10</v>
      </c>
      <c r="O638" s="37">
        <v>100</v>
      </c>
      <c r="P638" s="37" t="str">
        <f>VLOOKUP(K638,Sheet1!$A$2:$E$36,3,0)</f>
        <v>Thứ 2(10-12)</v>
      </c>
      <c r="Q638" s="37"/>
      <c r="R638" s="38">
        <v>7</v>
      </c>
      <c r="S638" s="38">
        <v>60</v>
      </c>
      <c r="T638" s="38" t="s">
        <v>977</v>
      </c>
      <c r="U638" s="37" t="s">
        <v>114</v>
      </c>
      <c r="V638" s="37"/>
      <c r="W638" s="37"/>
      <c r="X638" s="37" t="s">
        <v>1005</v>
      </c>
      <c r="Y638" s="37">
        <v>5</v>
      </c>
      <c r="Z638" s="40"/>
      <c r="AA638" s="45">
        <v>1</v>
      </c>
      <c r="AB638" s="46"/>
      <c r="AC638" s="46"/>
      <c r="AD638" s="46"/>
      <c r="AE638" s="46">
        <v>1</v>
      </c>
      <c r="AF638" s="46">
        <v>1</v>
      </c>
      <c r="AG638" s="46">
        <v>1</v>
      </c>
      <c r="AH638" s="46">
        <v>1</v>
      </c>
      <c r="AI638" s="46">
        <v>1</v>
      </c>
      <c r="AJ638" s="46">
        <v>1</v>
      </c>
      <c r="AK638" s="46">
        <v>1</v>
      </c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6"/>
      <c r="BC638" s="67"/>
    </row>
    <row r="639" spans="1:55" s="2" customFormat="1" ht="30" x14ac:dyDescent="0.2">
      <c r="A639" s="37">
        <v>428</v>
      </c>
      <c r="B639" s="39" t="s">
        <v>161</v>
      </c>
      <c r="C639" s="39" t="s">
        <v>160</v>
      </c>
      <c r="D639" s="37" t="str">
        <f>B639&amp;"(GD"&amp;H639&amp;"-HK2-2223)"&amp;Z639&amp;"."&amp;Y639</f>
        <v>MKT301(GD1-HK2-2223).5</v>
      </c>
      <c r="E639" s="38">
        <v>3</v>
      </c>
      <c r="F639" s="38">
        <v>45</v>
      </c>
      <c r="G639" s="38">
        <v>6</v>
      </c>
      <c r="H639" s="38">
        <v>1</v>
      </c>
      <c r="I639" s="30"/>
      <c r="J639" s="38" t="s">
        <v>1183</v>
      </c>
      <c r="K639" s="37">
        <v>44</v>
      </c>
      <c r="L639" s="39" t="s">
        <v>988</v>
      </c>
      <c r="M639" s="37" t="str">
        <f>VLOOKUP(K639,Sheet1!$A$8:$E$36,2,0)</f>
        <v>5Ca3</v>
      </c>
      <c r="N639" s="37" t="str">
        <f>IFERROR(LEFT(VLOOKUP('2223_HK2_thoikhoabieu'!$K759,Sheet1!$A$2:$E$36,4,0),2),"Không xếp lịch")</f>
        <v>7</v>
      </c>
      <c r="O639" s="37">
        <v>100</v>
      </c>
      <c r="P639" s="37" t="str">
        <f>VLOOKUP(K639,Sheet1!$A$2:$E$36,3,0)</f>
        <v>Thứ 5(07-09)</v>
      </c>
      <c r="Q639" s="37"/>
      <c r="R639" s="38">
        <v>7</v>
      </c>
      <c r="S639" s="38">
        <v>60</v>
      </c>
      <c r="T639" s="38" t="s">
        <v>977</v>
      </c>
      <c r="U639" s="37" t="s">
        <v>114</v>
      </c>
      <c r="V639" s="37"/>
      <c r="W639" s="37"/>
      <c r="X639" s="37" t="s">
        <v>1005</v>
      </c>
      <c r="Y639" s="37">
        <v>5</v>
      </c>
      <c r="Z639" s="40"/>
      <c r="AA639" s="45">
        <v>1</v>
      </c>
      <c r="AB639" s="46"/>
      <c r="AC639" s="46"/>
      <c r="AD639" s="46"/>
      <c r="AE639" s="46">
        <v>1</v>
      </c>
      <c r="AF639" s="46">
        <v>1</v>
      </c>
      <c r="AG639" s="46">
        <v>1</v>
      </c>
      <c r="AH639" s="46">
        <v>1</v>
      </c>
      <c r="AI639" s="46">
        <v>1</v>
      </c>
      <c r="AJ639" s="46">
        <v>1</v>
      </c>
      <c r="AK639" s="46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6"/>
      <c r="BC639" s="67"/>
    </row>
    <row r="640" spans="1:55" s="2" customFormat="1" ht="16" x14ac:dyDescent="0.2">
      <c r="A640" s="37">
        <v>428</v>
      </c>
      <c r="B640" s="39" t="s">
        <v>161</v>
      </c>
      <c r="C640" s="39" t="s">
        <v>160</v>
      </c>
      <c r="D640" s="37" t="str">
        <f>B640&amp;"(GD"&amp;H640&amp;"-HK2-2223)"&amp;Z640&amp;"."&amp;Y640</f>
        <v>MKT301(GD2-HK2-2223).2</v>
      </c>
      <c r="E640" s="38">
        <v>3</v>
      </c>
      <c r="F640" s="38">
        <v>45</v>
      </c>
      <c r="G640" s="38">
        <v>6</v>
      </c>
      <c r="H640" s="38">
        <v>2</v>
      </c>
      <c r="I640" s="30"/>
      <c r="J640" s="38" t="s">
        <v>1109</v>
      </c>
      <c r="K640" s="37">
        <v>11</v>
      </c>
      <c r="L640" s="39"/>
      <c r="M640" s="37" t="e">
        <f>VLOOKUP(K640,Sheet1!$A$8:$E$36,2,0)</f>
        <v>#N/A</v>
      </c>
      <c r="N640" s="37" t="str">
        <f>IFERROR(LEFT(VLOOKUP('2223_HK2_thoikhoabieu'!$K760,Sheet1!$A$2:$E$36,4,0),2),"Không xếp lịch")</f>
        <v>10</v>
      </c>
      <c r="O640" s="37">
        <v>100</v>
      </c>
      <c r="P640" s="37" t="str">
        <f>VLOOKUP(K640,Sheet1!$A$2:$E$36,3,0)</f>
        <v>Thứ 2(01-03)</v>
      </c>
      <c r="Q640" s="37"/>
      <c r="R640" s="38">
        <v>7</v>
      </c>
      <c r="S640" s="38">
        <v>60</v>
      </c>
      <c r="T640" s="38" t="s">
        <v>977</v>
      </c>
      <c r="U640" s="37" t="s">
        <v>114</v>
      </c>
      <c r="V640" s="37"/>
      <c r="W640" s="37"/>
      <c r="X640" s="37" t="s">
        <v>1005</v>
      </c>
      <c r="Y640" s="37">
        <v>2</v>
      </c>
      <c r="Z640" s="40"/>
      <c r="AA640" s="49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6">
        <v>1</v>
      </c>
      <c r="AP640" s="46">
        <v>1</v>
      </c>
      <c r="AQ640" s="46">
        <v>1</v>
      </c>
      <c r="AR640" s="46">
        <v>1</v>
      </c>
      <c r="AS640" s="46">
        <v>1</v>
      </c>
      <c r="AT640" s="46">
        <v>1</v>
      </c>
      <c r="AU640" s="46">
        <v>1</v>
      </c>
      <c r="AV640" s="46">
        <v>1</v>
      </c>
      <c r="AW640" s="47"/>
      <c r="AX640" s="47"/>
      <c r="AY640" s="47"/>
      <c r="AZ640" s="47"/>
      <c r="BA640" s="47"/>
      <c r="BB640" s="47"/>
      <c r="BC640" s="48"/>
    </row>
    <row r="641" spans="1:55" s="2" customFormat="1" ht="16" x14ac:dyDescent="0.2">
      <c r="A641" s="37">
        <v>428</v>
      </c>
      <c r="B641" s="39" t="s">
        <v>161</v>
      </c>
      <c r="C641" s="39" t="s">
        <v>160</v>
      </c>
      <c r="D641" s="37" t="str">
        <f>B641&amp;"(GD"&amp;H641&amp;"-HK2-2223)"&amp;Z641&amp;"."&amp;Y641</f>
        <v>MKT301(GD2-HK2-2223).2</v>
      </c>
      <c r="E641" s="38">
        <v>3</v>
      </c>
      <c r="F641" s="38">
        <v>45</v>
      </c>
      <c r="G641" s="38">
        <v>6</v>
      </c>
      <c r="H641" s="38">
        <v>2</v>
      </c>
      <c r="I641" s="30"/>
      <c r="J641" s="38" t="s">
        <v>1109</v>
      </c>
      <c r="K641" s="37">
        <v>12</v>
      </c>
      <c r="L641" s="39" t="s">
        <v>988</v>
      </c>
      <c r="M641" s="37" t="str">
        <f>VLOOKUP(K641,Sheet1!$A$8:$E$36,2,0)</f>
        <v>4Ca2</v>
      </c>
      <c r="N641" s="37" t="str">
        <f>IFERROR(LEFT(VLOOKUP('2223_HK2_thoikhoabieu'!$K761,Sheet1!$A$2:$E$36,4,0),2),"Không xếp lịch")</f>
        <v>7</v>
      </c>
      <c r="O641" s="37">
        <v>100</v>
      </c>
      <c r="P641" s="37" t="str">
        <f>VLOOKUP(K641,Sheet1!$A$2:$E$36,3,0)</f>
        <v>Thứ 4(04-06)</v>
      </c>
      <c r="Q641" s="37"/>
      <c r="R641" s="38">
        <v>7</v>
      </c>
      <c r="S641" s="38">
        <v>60</v>
      </c>
      <c r="T641" s="38" t="s">
        <v>977</v>
      </c>
      <c r="U641" s="37" t="s">
        <v>114</v>
      </c>
      <c r="V641" s="37"/>
      <c r="W641" s="37"/>
      <c r="X641" s="37" t="s">
        <v>1005</v>
      </c>
      <c r="Y641" s="37">
        <v>2</v>
      </c>
      <c r="Z641" s="40"/>
      <c r="AA641" s="49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6">
        <v>1</v>
      </c>
      <c r="AP641" s="46">
        <v>1</v>
      </c>
      <c r="AQ641" s="46">
        <v>1</v>
      </c>
      <c r="AR641" s="46">
        <v>1</v>
      </c>
      <c r="AS641" s="46">
        <v>1</v>
      </c>
      <c r="AT641" s="46">
        <v>1</v>
      </c>
      <c r="AU641" s="46">
        <v>1</v>
      </c>
      <c r="AV641" s="46"/>
      <c r="AW641" s="47"/>
      <c r="AX641" s="47"/>
      <c r="AY641" s="47"/>
      <c r="AZ641" s="47"/>
      <c r="BA641" s="47"/>
      <c r="BB641" s="47"/>
      <c r="BC641" s="48"/>
    </row>
    <row r="642" spans="1:55" s="2" customFormat="1" ht="16" x14ac:dyDescent="0.2">
      <c r="A642" s="37">
        <v>428</v>
      </c>
      <c r="B642" s="39" t="s">
        <v>161</v>
      </c>
      <c r="C642" s="39" t="s">
        <v>160</v>
      </c>
      <c r="D642" s="37" t="str">
        <f>B642&amp;"(GD"&amp;H642&amp;"-HK2-2223)"&amp;Z642&amp;"."&amp;Y642</f>
        <v>MKT301(GD2-HK2-2223).4</v>
      </c>
      <c r="E642" s="38">
        <v>3</v>
      </c>
      <c r="F642" s="38">
        <v>45</v>
      </c>
      <c r="G642" s="38">
        <v>6</v>
      </c>
      <c r="H642" s="38">
        <v>2</v>
      </c>
      <c r="I642" s="30"/>
      <c r="J642" s="38" t="s">
        <v>1109</v>
      </c>
      <c r="K642" s="37">
        <v>41</v>
      </c>
      <c r="L642" s="39"/>
      <c r="M642" s="37" t="str">
        <f>VLOOKUP(K642,Sheet1!$A$8:$E$36,2,0)</f>
        <v>3Ca2</v>
      </c>
      <c r="N642" s="37" t="str">
        <f>IFERROR(LEFT(VLOOKUP('2223_HK2_thoikhoabieu'!$K762,Sheet1!$A$2:$E$36,4,0),2),"Không xếp lịch")</f>
        <v>10</v>
      </c>
      <c r="O642" s="37">
        <v>100</v>
      </c>
      <c r="P642" s="37" t="str">
        <f>VLOOKUP(K642,Sheet1!$A$2:$E$36,3,0)</f>
        <v>Thứ 3(04-06)</v>
      </c>
      <c r="Q642" s="37"/>
      <c r="R642" s="38">
        <v>7</v>
      </c>
      <c r="S642" s="38">
        <v>60</v>
      </c>
      <c r="T642" s="38" t="s">
        <v>977</v>
      </c>
      <c r="U642" s="37" t="s">
        <v>114</v>
      </c>
      <c r="V642" s="37"/>
      <c r="W642" s="37"/>
      <c r="X642" s="37" t="s">
        <v>1005</v>
      </c>
      <c r="Y642" s="37">
        <v>4</v>
      </c>
      <c r="Z642" s="40"/>
      <c r="AA642" s="49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6">
        <v>1</v>
      </c>
      <c r="AP642" s="46">
        <v>1</v>
      </c>
      <c r="AQ642" s="46">
        <v>1</v>
      </c>
      <c r="AR642" s="46">
        <v>1</v>
      </c>
      <c r="AS642" s="46">
        <v>1</v>
      </c>
      <c r="AT642" s="46">
        <v>1</v>
      </c>
      <c r="AU642" s="46">
        <v>1</v>
      </c>
      <c r="AV642" s="46">
        <v>1</v>
      </c>
      <c r="AW642" s="47"/>
      <c r="AX642" s="47"/>
      <c r="AY642" s="47"/>
      <c r="AZ642" s="47"/>
      <c r="BA642" s="47"/>
      <c r="BB642" s="46"/>
      <c r="BC642" s="67"/>
    </row>
    <row r="643" spans="1:55" s="2" customFormat="1" ht="16" x14ac:dyDescent="0.2">
      <c r="A643" s="37">
        <v>428</v>
      </c>
      <c r="B643" s="39" t="s">
        <v>161</v>
      </c>
      <c r="C643" s="39" t="s">
        <v>160</v>
      </c>
      <c r="D643" s="37" t="str">
        <f>B643&amp;"(GD"&amp;H643&amp;"-HK2-2223)"&amp;Z643&amp;"."&amp;Y643</f>
        <v>MKT301(GD2-HK2-2223).4</v>
      </c>
      <c r="E643" s="38">
        <v>3</v>
      </c>
      <c r="F643" s="38">
        <v>45</v>
      </c>
      <c r="G643" s="38">
        <v>6</v>
      </c>
      <c r="H643" s="38">
        <v>2</v>
      </c>
      <c r="I643" s="30"/>
      <c r="J643" s="38" t="s">
        <v>1109</v>
      </c>
      <c r="K643" s="37">
        <v>42</v>
      </c>
      <c r="L643" s="39" t="s">
        <v>988</v>
      </c>
      <c r="M643" s="37" t="str">
        <f>VLOOKUP(K643,Sheet1!$A$8:$E$36,2,0)</f>
        <v>6Ca1</v>
      </c>
      <c r="N643" s="37" t="str">
        <f>IFERROR(LEFT(VLOOKUP('2223_HK2_thoikhoabieu'!$K763,Sheet1!$A$2:$E$36,4,0),2),"Không xếp lịch")</f>
        <v>7</v>
      </c>
      <c r="O643" s="37">
        <v>100</v>
      </c>
      <c r="P643" s="37" t="str">
        <f>VLOOKUP(K643,Sheet1!$A$2:$E$36,3,0)</f>
        <v>Thứ 6(01-03)</v>
      </c>
      <c r="Q643" s="37"/>
      <c r="R643" s="38">
        <v>7</v>
      </c>
      <c r="S643" s="38">
        <v>60</v>
      </c>
      <c r="T643" s="38" t="s">
        <v>977</v>
      </c>
      <c r="U643" s="37" t="s">
        <v>114</v>
      </c>
      <c r="V643" s="37"/>
      <c r="W643" s="37"/>
      <c r="X643" s="37" t="s">
        <v>1005</v>
      </c>
      <c r="Y643" s="37">
        <v>4</v>
      </c>
      <c r="Z643" s="40"/>
      <c r="AA643" s="49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6">
        <v>1</v>
      </c>
      <c r="AP643" s="46">
        <v>1</v>
      </c>
      <c r="AQ643" s="46">
        <v>1</v>
      </c>
      <c r="AR643" s="46">
        <v>1</v>
      </c>
      <c r="AS643" s="46">
        <v>1</v>
      </c>
      <c r="AT643" s="46">
        <v>1</v>
      </c>
      <c r="AU643" s="46">
        <v>1</v>
      </c>
      <c r="AV643" s="46"/>
      <c r="AW643" s="47"/>
      <c r="AX643" s="47"/>
      <c r="AY643" s="47"/>
      <c r="AZ643" s="47"/>
      <c r="BA643" s="47"/>
      <c r="BB643" s="46"/>
      <c r="BC643" s="67"/>
    </row>
    <row r="644" spans="1:55" s="2" customFormat="1" ht="16" x14ac:dyDescent="0.2">
      <c r="A644" s="37">
        <v>428</v>
      </c>
      <c r="B644" s="39" t="s">
        <v>161</v>
      </c>
      <c r="C644" s="39" t="s">
        <v>160</v>
      </c>
      <c r="D644" s="37" t="str">
        <f>B644&amp;"(GD"&amp;H644&amp;"-HK2-2223)"&amp;Z644&amp;"."&amp;Y644</f>
        <v>MKT301(GD2-HK2-2223).6</v>
      </c>
      <c r="E644" s="38">
        <v>3</v>
      </c>
      <c r="F644" s="38">
        <v>45</v>
      </c>
      <c r="G644" s="38">
        <v>6</v>
      </c>
      <c r="H644" s="38">
        <v>2</v>
      </c>
      <c r="I644" s="30"/>
      <c r="J644" s="38" t="s">
        <v>1109</v>
      </c>
      <c r="K644" s="37">
        <v>43</v>
      </c>
      <c r="L644" s="39"/>
      <c r="M644" s="37" t="e">
        <f>VLOOKUP(K644,Sheet1!$A$8:$E$36,2,0)</f>
        <v>#N/A</v>
      </c>
      <c r="N644" s="37" t="str">
        <f>IFERROR(LEFT(VLOOKUP('2223_HK2_thoikhoabieu'!$K764,Sheet1!$A$2:$E$36,4,0),2),"Không xếp lịch")</f>
        <v>1</v>
      </c>
      <c r="O644" s="37">
        <v>100</v>
      </c>
      <c r="P644" s="37" t="str">
        <f>VLOOKUP(K644,Sheet1!$A$2:$E$36,3,0)</f>
        <v>Thứ 2(10-12)</v>
      </c>
      <c r="Q644" s="37"/>
      <c r="R644" s="38">
        <v>7</v>
      </c>
      <c r="S644" s="38">
        <v>60</v>
      </c>
      <c r="T644" s="38" t="s">
        <v>977</v>
      </c>
      <c r="U644" s="37" t="s">
        <v>114</v>
      </c>
      <c r="V644" s="37"/>
      <c r="W644" s="37"/>
      <c r="X644" s="37" t="s">
        <v>1005</v>
      </c>
      <c r="Y644" s="37">
        <v>6</v>
      </c>
      <c r="Z644" s="40"/>
      <c r="AA644" s="49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6">
        <v>1</v>
      </c>
      <c r="AP644" s="46">
        <v>1</v>
      </c>
      <c r="AQ644" s="46">
        <v>1</v>
      </c>
      <c r="AR644" s="46">
        <v>1</v>
      </c>
      <c r="AS644" s="46">
        <v>1</v>
      </c>
      <c r="AT644" s="46">
        <v>1</v>
      </c>
      <c r="AU644" s="46">
        <v>1</v>
      </c>
      <c r="AV644" s="46">
        <v>1</v>
      </c>
      <c r="AW644" s="47"/>
      <c r="AX644" s="47"/>
      <c r="AY644" s="47"/>
      <c r="AZ644" s="47"/>
      <c r="BA644" s="47"/>
      <c r="BB644" s="47"/>
      <c r="BC644" s="48"/>
    </row>
    <row r="645" spans="1:55" s="2" customFormat="1" ht="16" x14ac:dyDescent="0.2">
      <c r="A645" s="37">
        <v>428</v>
      </c>
      <c r="B645" s="39" t="s">
        <v>161</v>
      </c>
      <c r="C645" s="39" t="s">
        <v>160</v>
      </c>
      <c r="D645" s="37" t="str">
        <f>B645&amp;"(GD"&amp;H645&amp;"-HK2-2223)"&amp;Z645&amp;"."&amp;Y645</f>
        <v>MKT301(GD2-HK2-2223).6</v>
      </c>
      <c r="E645" s="38">
        <v>3</v>
      </c>
      <c r="F645" s="38">
        <v>45</v>
      </c>
      <c r="G645" s="38">
        <v>6</v>
      </c>
      <c r="H645" s="38">
        <v>2</v>
      </c>
      <c r="I645" s="30"/>
      <c r="J645" s="38" t="s">
        <v>1109</v>
      </c>
      <c r="K645" s="37">
        <v>44</v>
      </c>
      <c r="L645" s="39" t="s">
        <v>988</v>
      </c>
      <c r="M645" s="37" t="str">
        <f>VLOOKUP(K645,Sheet1!$A$8:$E$36,2,0)</f>
        <v>5Ca3</v>
      </c>
      <c r="N645" s="37" t="str">
        <f>IFERROR(LEFT(VLOOKUP('2223_HK2_thoikhoabieu'!$K765,Sheet1!$A$2:$E$36,4,0),2),"Không xếp lịch")</f>
        <v>4</v>
      </c>
      <c r="O645" s="37">
        <v>100</v>
      </c>
      <c r="P645" s="37" t="str">
        <f>VLOOKUP(K645,Sheet1!$A$2:$E$36,3,0)</f>
        <v>Thứ 5(07-09)</v>
      </c>
      <c r="Q645" s="37"/>
      <c r="R645" s="38">
        <v>7</v>
      </c>
      <c r="S645" s="38">
        <v>60</v>
      </c>
      <c r="T645" s="38" t="s">
        <v>977</v>
      </c>
      <c r="U645" s="37" t="s">
        <v>114</v>
      </c>
      <c r="V645" s="37"/>
      <c r="W645" s="37"/>
      <c r="X645" s="37" t="s">
        <v>1005</v>
      </c>
      <c r="Y645" s="37">
        <v>6</v>
      </c>
      <c r="Z645" s="40"/>
      <c r="AA645" s="49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6">
        <v>1</v>
      </c>
      <c r="AP645" s="46">
        <v>1</v>
      </c>
      <c r="AQ645" s="46">
        <v>1</v>
      </c>
      <c r="AR645" s="46">
        <v>1</v>
      </c>
      <c r="AS645" s="46">
        <v>1</v>
      </c>
      <c r="AT645" s="46">
        <v>1</v>
      </c>
      <c r="AU645" s="46">
        <v>1</v>
      </c>
      <c r="AV645" s="46"/>
      <c r="AW645" s="47"/>
      <c r="AX645" s="47"/>
      <c r="AY645" s="47"/>
      <c r="AZ645" s="47"/>
      <c r="BA645" s="47"/>
      <c r="BB645" s="47"/>
      <c r="BC645" s="48"/>
    </row>
    <row r="646" spans="1:55" s="2" customFormat="1" ht="16" x14ac:dyDescent="0.2">
      <c r="A646" s="37">
        <v>428</v>
      </c>
      <c r="B646" s="39" t="s">
        <v>161</v>
      </c>
      <c r="C646" s="39" t="s">
        <v>160</v>
      </c>
      <c r="D646" s="37" t="str">
        <f>B646&amp;"(GD"&amp;H646&amp;"-HK2-2223)"&amp;Z646&amp;"."&amp;Y646</f>
        <v>MKT301(GD2-HK2-2223).7</v>
      </c>
      <c r="E646" s="38">
        <v>3</v>
      </c>
      <c r="F646" s="38">
        <v>45</v>
      </c>
      <c r="G646" s="38">
        <v>6</v>
      </c>
      <c r="H646" s="38">
        <v>2</v>
      </c>
      <c r="I646" s="30"/>
      <c r="J646" s="38" t="s">
        <v>1109</v>
      </c>
      <c r="K646" s="37">
        <v>11</v>
      </c>
      <c r="L646" s="39"/>
      <c r="M646" s="37" t="e">
        <f>VLOOKUP(K646,Sheet1!$A$8:$E$36,2,0)</f>
        <v>#N/A</v>
      </c>
      <c r="N646" s="37" t="str">
        <f>IFERROR(LEFT(VLOOKUP('2223_HK2_thoikhoabieu'!$K766,Sheet1!$A$2:$E$36,4,0),2),"Không xếp lịch")</f>
        <v>10</v>
      </c>
      <c r="O646" s="37">
        <v>100</v>
      </c>
      <c r="P646" s="37" t="str">
        <f>VLOOKUP(K646,Sheet1!$A$2:$E$36,3,0)</f>
        <v>Thứ 2(01-03)</v>
      </c>
      <c r="Q646" s="37"/>
      <c r="R646" s="38">
        <v>7</v>
      </c>
      <c r="S646" s="38">
        <v>60</v>
      </c>
      <c r="T646" s="38" t="s">
        <v>977</v>
      </c>
      <c r="U646" s="37" t="s">
        <v>80</v>
      </c>
      <c r="V646" s="37"/>
      <c r="W646" s="37"/>
      <c r="X646" s="37" t="s">
        <v>1005</v>
      </c>
      <c r="Y646" s="37">
        <v>7</v>
      </c>
      <c r="Z646" s="40"/>
      <c r="AA646" s="49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6">
        <v>1</v>
      </c>
      <c r="AP646" s="46">
        <v>1</v>
      </c>
      <c r="AQ646" s="46">
        <v>1</v>
      </c>
      <c r="AR646" s="46">
        <v>1</v>
      </c>
      <c r="AS646" s="46">
        <v>1</v>
      </c>
      <c r="AT646" s="46">
        <v>1</v>
      </c>
      <c r="AU646" s="46">
        <v>1</v>
      </c>
      <c r="AV646" s="46">
        <v>1</v>
      </c>
      <c r="AW646" s="47"/>
      <c r="AX646" s="47"/>
      <c r="AY646" s="47"/>
      <c r="AZ646" s="47"/>
      <c r="BA646" s="47"/>
      <c r="BB646" s="46"/>
      <c r="BC646" s="67"/>
    </row>
    <row r="647" spans="1:55" s="2" customFormat="1" ht="16" x14ac:dyDescent="0.2">
      <c r="A647" s="37">
        <v>428</v>
      </c>
      <c r="B647" s="39" t="s">
        <v>161</v>
      </c>
      <c r="C647" s="39" t="s">
        <v>160</v>
      </c>
      <c r="D647" s="37" t="str">
        <f>B647&amp;"(GD"&amp;H647&amp;"-HK2-2223)"&amp;Z647&amp;"."&amp;Y647</f>
        <v>MKT301(GD2-HK2-2223).7</v>
      </c>
      <c r="E647" s="38">
        <v>3</v>
      </c>
      <c r="F647" s="38">
        <v>45</v>
      </c>
      <c r="G647" s="38">
        <v>6</v>
      </c>
      <c r="H647" s="38">
        <v>2</v>
      </c>
      <c r="I647" s="30"/>
      <c r="J647" s="38" t="s">
        <v>1109</v>
      </c>
      <c r="K647" s="37">
        <v>12</v>
      </c>
      <c r="L647" s="39" t="s">
        <v>988</v>
      </c>
      <c r="M647" s="37" t="str">
        <f>VLOOKUP(K647,Sheet1!$A$8:$E$36,2,0)</f>
        <v>4Ca2</v>
      </c>
      <c r="N647" s="37" t="str">
        <f>IFERROR(LEFT(VLOOKUP('2223_HK2_thoikhoabieu'!$K767,Sheet1!$A$2:$E$36,4,0),2),"Không xếp lịch")</f>
        <v>7</v>
      </c>
      <c r="O647" s="37">
        <v>100</v>
      </c>
      <c r="P647" s="37" t="str">
        <f>VLOOKUP(K647,Sheet1!$A$2:$E$36,3,0)</f>
        <v>Thứ 4(04-06)</v>
      </c>
      <c r="Q647" s="37"/>
      <c r="R647" s="38">
        <v>7</v>
      </c>
      <c r="S647" s="38">
        <v>60</v>
      </c>
      <c r="T647" s="38" t="s">
        <v>977</v>
      </c>
      <c r="U647" s="37" t="s">
        <v>80</v>
      </c>
      <c r="V647" s="37"/>
      <c r="W647" s="37"/>
      <c r="X647" s="37" t="s">
        <v>1005</v>
      </c>
      <c r="Y647" s="37">
        <v>7</v>
      </c>
      <c r="Z647" s="40"/>
      <c r="AA647" s="49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6">
        <v>1</v>
      </c>
      <c r="AP647" s="46">
        <v>1</v>
      </c>
      <c r="AQ647" s="46">
        <v>1</v>
      </c>
      <c r="AR647" s="46">
        <v>1</v>
      </c>
      <c r="AS647" s="46">
        <v>1</v>
      </c>
      <c r="AT647" s="46">
        <v>1</v>
      </c>
      <c r="AU647" s="46">
        <v>1</v>
      </c>
      <c r="AV647" s="46"/>
      <c r="AW647" s="47"/>
      <c r="AX647" s="47"/>
      <c r="AY647" s="47"/>
      <c r="AZ647" s="47"/>
      <c r="BA647" s="47"/>
      <c r="BB647" s="46"/>
      <c r="BC647" s="67"/>
    </row>
    <row r="648" spans="1:55" s="2" customFormat="1" ht="16" x14ac:dyDescent="0.2">
      <c r="A648" s="37">
        <v>166</v>
      </c>
      <c r="B648" s="37" t="s">
        <v>779</v>
      </c>
      <c r="C648" s="37" t="s">
        <v>160</v>
      </c>
      <c r="D648" s="37" t="str">
        <f>B648&amp;"(GD"&amp;H648&amp;"-HK2-2223)"&amp;Z648&amp;"."&amp;Y648</f>
        <v>MKT301E(GD2-HK2-2223)60CTTTC.1</v>
      </c>
      <c r="E648" s="38">
        <v>3</v>
      </c>
      <c r="F648" s="38">
        <v>45</v>
      </c>
      <c r="G648" s="38">
        <v>30</v>
      </c>
      <c r="H648" s="38">
        <v>2</v>
      </c>
      <c r="I648" s="30"/>
      <c r="J648" s="38" t="s">
        <v>1197</v>
      </c>
      <c r="K648" s="37">
        <v>11</v>
      </c>
      <c r="L648" s="39"/>
      <c r="M648" s="37" t="e">
        <f>VLOOKUP(K648,Sheet1!$A$8:$E$36,2,0)</f>
        <v>#N/A</v>
      </c>
      <c r="N648" s="37" t="str">
        <f>IFERROR(LEFT(VLOOKUP('2223_HK2_thoikhoabieu'!$K2033,Sheet1!$A$2:$E$36,4,0),2),"Không xếp lịch")</f>
        <v>4</v>
      </c>
      <c r="O648" s="37">
        <v>100</v>
      </c>
      <c r="P648" s="37" t="str">
        <f>VLOOKUP(K648,Sheet1!$A$2:$E$36,3,0)</f>
        <v>Thứ 2(01-03)</v>
      </c>
      <c r="Q648" s="37"/>
      <c r="R648" s="38">
        <v>1</v>
      </c>
      <c r="S648" s="38">
        <v>60</v>
      </c>
      <c r="T648" s="38" t="s">
        <v>975</v>
      </c>
      <c r="U648" s="37" t="s">
        <v>835</v>
      </c>
      <c r="V648" s="37" t="s">
        <v>551</v>
      </c>
      <c r="W648" s="37"/>
      <c r="X648" s="37" t="s">
        <v>1005</v>
      </c>
      <c r="Y648" s="37">
        <v>1</v>
      </c>
      <c r="Z648" s="40" t="s">
        <v>835</v>
      </c>
      <c r="AA648" s="49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6">
        <v>1</v>
      </c>
      <c r="AP648" s="46">
        <v>1</v>
      </c>
      <c r="AQ648" s="46">
        <v>1</v>
      </c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6"/>
      <c r="BC648" s="67"/>
    </row>
    <row r="649" spans="1:55" s="2" customFormat="1" ht="16" x14ac:dyDescent="0.2">
      <c r="A649" s="37">
        <v>166</v>
      </c>
      <c r="B649" s="37" t="s">
        <v>779</v>
      </c>
      <c r="C649" s="37" t="s">
        <v>160</v>
      </c>
      <c r="D649" s="37" t="str">
        <f>B649&amp;"(GD"&amp;H649&amp;"-HK2-2223)"&amp;Z649&amp;"."&amp;Y649</f>
        <v>MKT301E(GD2-HK2-2223)60CTTTC.1</v>
      </c>
      <c r="E649" s="38">
        <v>3</v>
      </c>
      <c r="F649" s="38">
        <v>45</v>
      </c>
      <c r="G649" s="38">
        <v>30</v>
      </c>
      <c r="H649" s="38">
        <v>2</v>
      </c>
      <c r="I649" s="30"/>
      <c r="J649" s="38" t="s">
        <v>1197</v>
      </c>
      <c r="K649" s="37">
        <v>21</v>
      </c>
      <c r="L649" s="39" t="s">
        <v>988</v>
      </c>
      <c r="M649" s="37" t="e">
        <f>VLOOKUP(K649,Sheet1!$A$8:$E$36,2,0)</f>
        <v>#N/A</v>
      </c>
      <c r="N649" s="37" t="str">
        <f>IFERROR(LEFT(VLOOKUP('2223_HK2_thoikhoabieu'!$K2034,Sheet1!$A$2:$E$36,4,0),2),"Không xếp lịch")</f>
        <v>10</v>
      </c>
      <c r="O649" s="37">
        <v>100</v>
      </c>
      <c r="P649" s="37" t="str">
        <f>VLOOKUP(K649,Sheet1!$A$2:$E$36,3,0)</f>
        <v>Thứ 2(04-06)</v>
      </c>
      <c r="Q649" s="37"/>
      <c r="R649" s="38">
        <v>1</v>
      </c>
      <c r="S649" s="38">
        <v>60</v>
      </c>
      <c r="T649" s="38" t="s">
        <v>975</v>
      </c>
      <c r="U649" s="37" t="s">
        <v>835</v>
      </c>
      <c r="V649" s="37" t="s">
        <v>551</v>
      </c>
      <c r="W649" s="37"/>
      <c r="X649" s="37" t="s">
        <v>1005</v>
      </c>
      <c r="Y649" s="37">
        <v>1</v>
      </c>
      <c r="Z649" s="40" t="s">
        <v>835</v>
      </c>
      <c r="AA649" s="49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6">
        <v>1</v>
      </c>
      <c r="AP649" s="46">
        <v>1</v>
      </c>
      <c r="AQ649" s="46">
        <v>1</v>
      </c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6"/>
      <c r="BC649" s="67"/>
    </row>
    <row r="650" spans="1:55" s="2" customFormat="1" ht="16" x14ac:dyDescent="0.2">
      <c r="A650" s="37">
        <v>166</v>
      </c>
      <c r="B650" s="37" t="s">
        <v>779</v>
      </c>
      <c r="C650" s="37" t="s">
        <v>160</v>
      </c>
      <c r="D650" s="37" t="str">
        <f>B650&amp;"(GD"&amp;H650&amp;"-HK2-2223)"&amp;Z650&amp;"."&amp;Y650</f>
        <v>MKT301E(GD2-HK2-2223)60CTTTC.1</v>
      </c>
      <c r="E650" s="38">
        <v>3</v>
      </c>
      <c r="F650" s="38">
        <v>45</v>
      </c>
      <c r="G650" s="38">
        <v>30</v>
      </c>
      <c r="H650" s="38">
        <v>2</v>
      </c>
      <c r="I650" s="30"/>
      <c r="J650" s="38" t="s">
        <v>1197</v>
      </c>
      <c r="K650" s="37">
        <v>31</v>
      </c>
      <c r="L650" s="39" t="s">
        <v>989</v>
      </c>
      <c r="M650" s="37" t="e">
        <f>VLOOKUP(K650,Sheet1!$A$8:$E$36,2,0)</f>
        <v>#N/A</v>
      </c>
      <c r="N650" s="37" t="str">
        <f>IFERROR(LEFT(VLOOKUP('2223_HK2_thoikhoabieu'!$K2035,Sheet1!$A$2:$E$36,4,0),2),"Không xếp lịch")</f>
        <v>1</v>
      </c>
      <c r="O650" s="37">
        <v>100</v>
      </c>
      <c r="P650" s="37" t="str">
        <f>VLOOKUP(K650,Sheet1!$A$2:$E$36,3,0)</f>
        <v>Thứ 3(01-03)</v>
      </c>
      <c r="Q650" s="37"/>
      <c r="R650" s="38">
        <v>1</v>
      </c>
      <c r="S650" s="38">
        <v>60</v>
      </c>
      <c r="T650" s="38" t="s">
        <v>975</v>
      </c>
      <c r="U650" s="37" t="s">
        <v>835</v>
      </c>
      <c r="V650" s="37" t="s">
        <v>551</v>
      </c>
      <c r="W650" s="37"/>
      <c r="X650" s="37" t="s">
        <v>1005</v>
      </c>
      <c r="Y650" s="37">
        <v>1</v>
      </c>
      <c r="Z650" s="40" t="s">
        <v>835</v>
      </c>
      <c r="AA650" s="49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6">
        <v>1</v>
      </c>
      <c r="AP650" s="46">
        <v>1</v>
      </c>
      <c r="AQ650" s="46">
        <v>1</v>
      </c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6"/>
      <c r="BC650" s="67"/>
    </row>
    <row r="651" spans="1:55" s="2" customFormat="1" ht="16" x14ac:dyDescent="0.2">
      <c r="A651" s="37">
        <v>166</v>
      </c>
      <c r="B651" s="37" t="s">
        <v>779</v>
      </c>
      <c r="C651" s="37" t="s">
        <v>160</v>
      </c>
      <c r="D651" s="37" t="str">
        <f>B651&amp;"(GD"&amp;H651&amp;"-HK2-2223)"&amp;Z651&amp;"."&amp;Y651</f>
        <v>MKT301E(GD2-HK2-2223)60CTTTC.1</v>
      </c>
      <c r="E651" s="38">
        <v>3</v>
      </c>
      <c r="F651" s="38">
        <v>45</v>
      </c>
      <c r="G651" s="38">
        <v>30</v>
      </c>
      <c r="H651" s="38">
        <v>2</v>
      </c>
      <c r="I651" s="30"/>
      <c r="J651" s="38" t="s">
        <v>1197</v>
      </c>
      <c r="K651" s="37">
        <v>41</v>
      </c>
      <c r="L651" s="39" t="s">
        <v>990</v>
      </c>
      <c r="M651" s="37" t="str">
        <f>VLOOKUP(K651,Sheet1!$A$8:$E$36,2,0)</f>
        <v>3Ca2</v>
      </c>
      <c r="N651" s="37" t="str">
        <f>IFERROR(LEFT(VLOOKUP('2223_HK2_thoikhoabieu'!$K2036,Sheet1!$A$2:$E$36,4,0),2),"Không xếp lịch")</f>
        <v>4</v>
      </c>
      <c r="O651" s="37">
        <v>100</v>
      </c>
      <c r="P651" s="37" t="str">
        <f>VLOOKUP(K651,Sheet1!$A$2:$E$36,3,0)</f>
        <v>Thứ 3(04-06)</v>
      </c>
      <c r="Q651" s="37"/>
      <c r="R651" s="38">
        <v>1</v>
      </c>
      <c r="S651" s="38">
        <v>60</v>
      </c>
      <c r="T651" s="38" t="s">
        <v>975</v>
      </c>
      <c r="U651" s="37" t="s">
        <v>835</v>
      </c>
      <c r="V651" s="37" t="s">
        <v>551</v>
      </c>
      <c r="W651" s="37"/>
      <c r="X651" s="37" t="s">
        <v>1005</v>
      </c>
      <c r="Y651" s="37">
        <v>1</v>
      </c>
      <c r="Z651" s="40" t="s">
        <v>835</v>
      </c>
      <c r="AA651" s="49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6">
        <v>1</v>
      </c>
      <c r="AP651" s="46">
        <v>1</v>
      </c>
      <c r="AQ651" s="46">
        <v>1</v>
      </c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6"/>
      <c r="BC651" s="67"/>
    </row>
    <row r="652" spans="1:55" s="2" customFormat="1" ht="16" x14ac:dyDescent="0.2">
      <c r="A652" s="37">
        <v>166</v>
      </c>
      <c r="B652" s="37" t="s">
        <v>779</v>
      </c>
      <c r="C652" s="37" t="s">
        <v>160</v>
      </c>
      <c r="D652" s="37" t="str">
        <f>B652&amp;"(GD"&amp;H652&amp;"-HK2-2223)"&amp;Z652&amp;"."&amp;Y652</f>
        <v>MKT301E(GD2-HK2-2223)60CTTTC.1</v>
      </c>
      <c r="E652" s="38">
        <v>3</v>
      </c>
      <c r="F652" s="38">
        <v>45</v>
      </c>
      <c r="G652" s="38">
        <v>30</v>
      </c>
      <c r="H652" s="38">
        <v>2</v>
      </c>
      <c r="I652" s="30"/>
      <c r="J652" s="38" t="s">
        <v>1197</v>
      </c>
      <c r="K652" s="37">
        <v>51</v>
      </c>
      <c r="L652" s="39" t="s">
        <v>991</v>
      </c>
      <c r="M652" s="37" t="str">
        <f>VLOOKUP(K652,Sheet1!$A$8:$E$36,2,0)</f>
        <v>4Ca1</v>
      </c>
      <c r="N652" s="37" t="str">
        <f>IFERROR(LEFT(VLOOKUP('2223_HK2_thoikhoabieu'!$K2037,Sheet1!$A$2:$E$36,4,0),2),"Không xếp lịch")</f>
        <v>7</v>
      </c>
      <c r="O652" s="37">
        <v>100</v>
      </c>
      <c r="P652" s="37" t="str">
        <f>VLOOKUP(K652,Sheet1!$A$2:$E$36,3,0)</f>
        <v>Thứ 4(01-03)</v>
      </c>
      <c r="Q652" s="37"/>
      <c r="R652" s="38">
        <v>1</v>
      </c>
      <c r="S652" s="38">
        <v>60</v>
      </c>
      <c r="T652" s="38" t="s">
        <v>975</v>
      </c>
      <c r="U652" s="37" t="s">
        <v>835</v>
      </c>
      <c r="V652" s="37" t="s">
        <v>551</v>
      </c>
      <c r="W652" s="37"/>
      <c r="X652" s="37" t="s">
        <v>1005</v>
      </c>
      <c r="Y652" s="37">
        <v>1</v>
      </c>
      <c r="Z652" s="40" t="s">
        <v>835</v>
      </c>
      <c r="AA652" s="49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6">
        <v>1</v>
      </c>
      <c r="AP652" s="46">
        <v>1</v>
      </c>
      <c r="AQ652" s="46">
        <v>1</v>
      </c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6"/>
      <c r="BC652" s="67"/>
    </row>
    <row r="653" spans="1:55" s="2" customFormat="1" ht="16" x14ac:dyDescent="0.2">
      <c r="A653" s="37">
        <v>166</v>
      </c>
      <c r="B653" s="37" t="s">
        <v>779</v>
      </c>
      <c r="C653" s="37" t="s">
        <v>160</v>
      </c>
      <c r="D653" s="37" t="str">
        <f>B653&amp;"(GD"&amp;H653&amp;"-HK2-2223)"&amp;Z653&amp;"."&amp;Y653</f>
        <v>MKT301E(GD2-HK2-2223)60CTTTC.1</v>
      </c>
      <c r="E653" s="38">
        <v>3</v>
      </c>
      <c r="F653" s="38">
        <v>45</v>
      </c>
      <c r="G653" s="38">
        <v>30</v>
      </c>
      <c r="H653" s="38">
        <v>2</v>
      </c>
      <c r="I653" s="30"/>
      <c r="J653" s="38" t="s">
        <v>1197</v>
      </c>
      <c r="K653" s="37">
        <v>12</v>
      </c>
      <c r="L653" s="39" t="s">
        <v>996</v>
      </c>
      <c r="M653" s="37" t="str">
        <f>VLOOKUP(K653,Sheet1!$A$8:$E$36,2,0)</f>
        <v>4Ca2</v>
      </c>
      <c r="N653" s="37" t="str">
        <f>IFERROR(LEFT(VLOOKUP('2223_HK2_thoikhoabieu'!$K2038,Sheet1!$A$2:$E$36,4,0),2),"Không xếp lịch")</f>
        <v>10</v>
      </c>
      <c r="O653" s="37">
        <v>100</v>
      </c>
      <c r="P653" s="37" t="str">
        <f>VLOOKUP(K653,Sheet1!$A$2:$E$36,3,0)</f>
        <v>Thứ 4(04-06)</v>
      </c>
      <c r="Q653" s="37"/>
      <c r="R653" s="38">
        <v>1</v>
      </c>
      <c r="S653" s="38">
        <v>60</v>
      </c>
      <c r="T653" s="38" t="s">
        <v>975</v>
      </c>
      <c r="U653" s="37" t="s">
        <v>835</v>
      </c>
      <c r="V653" s="37" t="s">
        <v>551</v>
      </c>
      <c r="W653" s="37"/>
      <c r="X653" s="37" t="s">
        <v>1005</v>
      </c>
      <c r="Y653" s="37">
        <v>1</v>
      </c>
      <c r="Z653" s="40" t="s">
        <v>835</v>
      </c>
      <c r="AA653" s="49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6">
        <v>1</v>
      </c>
      <c r="AP653" s="46">
        <v>1</v>
      </c>
      <c r="AQ653" s="46">
        <v>1</v>
      </c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6"/>
      <c r="BC653" s="67"/>
    </row>
    <row r="654" spans="1:55" s="2" customFormat="1" ht="16" x14ac:dyDescent="0.2">
      <c r="A654" s="37">
        <v>166</v>
      </c>
      <c r="B654" s="37" t="s">
        <v>779</v>
      </c>
      <c r="C654" s="37" t="s">
        <v>160</v>
      </c>
      <c r="D654" s="37" t="str">
        <f>B654&amp;"(GD"&amp;H654&amp;"-HK2-2223)"&amp;Z654&amp;"."&amp;Y654</f>
        <v>MKT301E(GD2-HK2-2223)60CTTTC.1</v>
      </c>
      <c r="E654" s="38">
        <v>3</v>
      </c>
      <c r="F654" s="38">
        <v>45</v>
      </c>
      <c r="G654" s="38">
        <v>30</v>
      </c>
      <c r="H654" s="38">
        <v>2</v>
      </c>
      <c r="I654" s="30"/>
      <c r="J654" s="38" t="s">
        <v>1197</v>
      </c>
      <c r="K654" s="37">
        <v>22</v>
      </c>
      <c r="L654" s="39" t="s">
        <v>997</v>
      </c>
      <c r="M654" s="37" t="str">
        <f>VLOOKUP(K654,Sheet1!$A$8:$E$36,2,0)</f>
        <v>5Ca1</v>
      </c>
      <c r="N654" s="37" t="str">
        <f>IFERROR(LEFT(VLOOKUP('2223_HK2_thoikhoabieu'!$K2039,Sheet1!$A$2:$E$36,4,0),2),"Không xếp lịch")</f>
        <v>1</v>
      </c>
      <c r="O654" s="37">
        <v>100</v>
      </c>
      <c r="P654" s="37" t="str">
        <f>VLOOKUP(K654,Sheet1!$A$2:$E$36,3,0)</f>
        <v>Thứ 5(01-03)</v>
      </c>
      <c r="Q654" s="37"/>
      <c r="R654" s="38">
        <v>1</v>
      </c>
      <c r="S654" s="38">
        <v>60</v>
      </c>
      <c r="T654" s="38" t="s">
        <v>975</v>
      </c>
      <c r="U654" s="37" t="s">
        <v>835</v>
      </c>
      <c r="V654" s="37" t="s">
        <v>551</v>
      </c>
      <c r="W654" s="37"/>
      <c r="X654" s="37" t="s">
        <v>1005</v>
      </c>
      <c r="Y654" s="37">
        <v>1</v>
      </c>
      <c r="Z654" s="40" t="s">
        <v>835</v>
      </c>
      <c r="AA654" s="49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6">
        <v>1</v>
      </c>
      <c r="AP654" s="46">
        <v>1</v>
      </c>
      <c r="AQ654" s="46">
        <v>1</v>
      </c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6"/>
      <c r="BC654" s="67"/>
    </row>
    <row r="655" spans="1:55" s="2" customFormat="1" ht="16" x14ac:dyDescent="0.2">
      <c r="A655" s="37">
        <v>166</v>
      </c>
      <c r="B655" s="37" t="s">
        <v>779</v>
      </c>
      <c r="C655" s="37" t="s">
        <v>160</v>
      </c>
      <c r="D655" s="37" t="str">
        <f>B655&amp;"(GD"&amp;H655&amp;"-HK2-2223)"&amp;Z655&amp;"."&amp;Y655</f>
        <v>MKT301E(GD2-HK2-2223)60CTTTC.1</v>
      </c>
      <c r="E655" s="38">
        <v>3</v>
      </c>
      <c r="F655" s="38">
        <v>45</v>
      </c>
      <c r="G655" s="38">
        <v>30</v>
      </c>
      <c r="H655" s="38">
        <v>2</v>
      </c>
      <c r="I655" s="30"/>
      <c r="J655" s="38" t="s">
        <v>1197</v>
      </c>
      <c r="K655" s="37">
        <v>32</v>
      </c>
      <c r="L655" s="39" t="s">
        <v>998</v>
      </c>
      <c r="M655" s="37" t="str">
        <f>VLOOKUP(K655,Sheet1!$A$8:$E$36,2,0)</f>
        <v>5Ca2</v>
      </c>
      <c r="N655" s="37" t="str">
        <f>IFERROR(LEFT(VLOOKUP('2223_HK2_thoikhoabieu'!$K2040,Sheet1!$A$2:$E$36,4,0),2),"Không xếp lịch")</f>
        <v>4</v>
      </c>
      <c r="O655" s="37">
        <v>100</v>
      </c>
      <c r="P655" s="37" t="str">
        <f>VLOOKUP(K655,Sheet1!$A$2:$E$36,3,0)</f>
        <v>Thứ 5(04-06)</v>
      </c>
      <c r="Q655" s="37"/>
      <c r="R655" s="38">
        <v>1</v>
      </c>
      <c r="S655" s="38">
        <v>60</v>
      </c>
      <c r="T655" s="38" t="s">
        <v>975</v>
      </c>
      <c r="U655" s="37" t="s">
        <v>835</v>
      </c>
      <c r="V655" s="37" t="s">
        <v>551</v>
      </c>
      <c r="W655" s="37"/>
      <c r="X655" s="37" t="s">
        <v>1005</v>
      </c>
      <c r="Y655" s="37">
        <v>1</v>
      </c>
      <c r="Z655" s="40" t="s">
        <v>835</v>
      </c>
      <c r="AA655" s="49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6">
        <v>1</v>
      </c>
      <c r="AP655" s="46">
        <v>1</v>
      </c>
      <c r="AQ655" s="46">
        <v>1</v>
      </c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6"/>
      <c r="BC655" s="67"/>
    </row>
    <row r="656" spans="1:55" s="2" customFormat="1" ht="16" x14ac:dyDescent="0.2">
      <c r="A656" s="37">
        <v>166</v>
      </c>
      <c r="B656" s="37" t="s">
        <v>779</v>
      </c>
      <c r="C656" s="37" t="s">
        <v>160</v>
      </c>
      <c r="D656" s="37" t="str">
        <f>B656&amp;"(GD"&amp;H656&amp;"-HK2-2223)"&amp;Z656&amp;"."&amp;Y656</f>
        <v>MKT301E(GD2-HK2-2223)60CTTTC.1</v>
      </c>
      <c r="E656" s="38">
        <v>3</v>
      </c>
      <c r="F656" s="38">
        <v>45</v>
      </c>
      <c r="G656" s="38">
        <v>30</v>
      </c>
      <c r="H656" s="38">
        <v>2</v>
      </c>
      <c r="I656" s="30"/>
      <c r="J656" s="38" t="s">
        <v>1197</v>
      </c>
      <c r="K656" s="37">
        <v>42</v>
      </c>
      <c r="L656" s="39" t="s">
        <v>999</v>
      </c>
      <c r="M656" s="37" t="str">
        <f>VLOOKUP(K656,Sheet1!$A$8:$E$36,2,0)</f>
        <v>6Ca1</v>
      </c>
      <c r="N656" s="37" t="str">
        <f>IFERROR(LEFT(VLOOKUP('2223_HK2_thoikhoabieu'!$K2041,Sheet1!$A$2:$E$36,4,0),2),"Không xếp lịch")</f>
        <v>1</v>
      </c>
      <c r="O656" s="37">
        <v>100</v>
      </c>
      <c r="P656" s="37" t="str">
        <f>VLOOKUP(K656,Sheet1!$A$2:$E$36,3,0)</f>
        <v>Thứ 6(01-03)</v>
      </c>
      <c r="Q656" s="37"/>
      <c r="R656" s="38">
        <v>1</v>
      </c>
      <c r="S656" s="38">
        <v>60</v>
      </c>
      <c r="T656" s="38" t="s">
        <v>975</v>
      </c>
      <c r="U656" s="37" t="s">
        <v>835</v>
      </c>
      <c r="V656" s="37" t="s">
        <v>551</v>
      </c>
      <c r="W656" s="37"/>
      <c r="X656" s="37" t="s">
        <v>1005</v>
      </c>
      <c r="Y656" s="37">
        <v>1</v>
      </c>
      <c r="Z656" s="40" t="s">
        <v>835</v>
      </c>
      <c r="AA656" s="49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6">
        <v>1</v>
      </c>
      <c r="AP656" s="46">
        <v>1</v>
      </c>
      <c r="AQ656" s="46">
        <v>1</v>
      </c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6"/>
      <c r="BC656" s="67"/>
    </row>
    <row r="657" spans="1:55" s="2" customFormat="1" ht="16" x14ac:dyDescent="0.2">
      <c r="A657" s="37">
        <v>166</v>
      </c>
      <c r="B657" s="37" t="s">
        <v>779</v>
      </c>
      <c r="C657" s="37" t="s">
        <v>160</v>
      </c>
      <c r="D657" s="37" t="str">
        <f>B657&amp;"(GD"&amp;H657&amp;"-HK2-2223)"&amp;Z657&amp;"."&amp;Y657</f>
        <v>MKT301E(GD2-HK2-2223)60CTTTC.1</v>
      </c>
      <c r="E657" s="38">
        <v>3</v>
      </c>
      <c r="F657" s="38">
        <v>45</v>
      </c>
      <c r="G657" s="38">
        <v>30</v>
      </c>
      <c r="H657" s="38">
        <v>2</v>
      </c>
      <c r="I657" s="30"/>
      <c r="J657" s="38" t="s">
        <v>1197</v>
      </c>
      <c r="K657" s="37">
        <v>52</v>
      </c>
      <c r="L657" s="39" t="s">
        <v>1000</v>
      </c>
      <c r="M657" s="37" t="str">
        <f>VLOOKUP(K657,Sheet1!$A$8:$E$36,2,0)</f>
        <v>6Ca2</v>
      </c>
      <c r="N657" s="37" t="str">
        <f>IFERROR(LEFT(VLOOKUP('2223_HK2_thoikhoabieu'!$K2042,Sheet1!$A$2:$E$36,4,0),2),"Không xếp lịch")</f>
        <v>1</v>
      </c>
      <c r="O657" s="37">
        <v>100</v>
      </c>
      <c r="P657" s="37" t="str">
        <f>VLOOKUP(K657,Sheet1!$A$2:$E$36,3,0)</f>
        <v>Thứ 6(04-06)</v>
      </c>
      <c r="Q657" s="37"/>
      <c r="R657" s="38">
        <v>1</v>
      </c>
      <c r="S657" s="38">
        <v>60</v>
      </c>
      <c r="T657" s="38" t="s">
        <v>975</v>
      </c>
      <c r="U657" s="37" t="s">
        <v>835</v>
      </c>
      <c r="V657" s="37" t="s">
        <v>551</v>
      </c>
      <c r="W657" s="37"/>
      <c r="X657" s="37" t="s">
        <v>1005</v>
      </c>
      <c r="Y657" s="37">
        <v>1</v>
      </c>
      <c r="Z657" s="40" t="s">
        <v>835</v>
      </c>
      <c r="AA657" s="49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6">
        <v>1</v>
      </c>
      <c r="AP657" s="46">
        <v>1</v>
      </c>
      <c r="AQ657" s="46">
        <v>1</v>
      </c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6"/>
      <c r="BC657" s="67"/>
    </row>
    <row r="658" spans="1:55" s="2" customFormat="1" ht="30" x14ac:dyDescent="0.2">
      <c r="A658" s="37">
        <v>331</v>
      </c>
      <c r="B658" s="37" t="s">
        <v>159</v>
      </c>
      <c r="C658" s="37" t="s">
        <v>160</v>
      </c>
      <c r="D658" s="37" t="str">
        <f>B658&amp;"(GD"&amp;H658&amp;"-HK2-2223)"&amp;Z658&amp;"."&amp;Y658</f>
        <v>MKTE301(GD1.2+2-HK2-2223).5</v>
      </c>
      <c r="E658" s="38">
        <v>3</v>
      </c>
      <c r="F658" s="38">
        <v>45</v>
      </c>
      <c r="G658" s="38">
        <v>6</v>
      </c>
      <c r="H658" s="38" t="s">
        <v>1376</v>
      </c>
      <c r="I658" s="30" t="s">
        <v>984</v>
      </c>
      <c r="J658" s="38" t="s">
        <v>1377</v>
      </c>
      <c r="K658" s="37">
        <v>31</v>
      </c>
      <c r="L658" s="39"/>
      <c r="M658" s="37" t="e">
        <f>VLOOKUP(K658,Sheet1!$A$8:$E$36,2,0)</f>
        <v>#N/A</v>
      </c>
      <c r="N658" s="37" t="str">
        <f>IFERROR(LEFT(VLOOKUP('2223_HK2_thoikhoabieu'!$K1506,Sheet1!$A$2:$E$36,4,0),2),"Không xếp lịch")</f>
        <v>4</v>
      </c>
      <c r="O658" s="37">
        <v>3</v>
      </c>
      <c r="P658" s="37" t="str">
        <f>VLOOKUP(K658,Sheet1!$A$2:$E$36,3,0)</f>
        <v>Thứ 3(01-03)</v>
      </c>
      <c r="Q658" s="37"/>
      <c r="R658" s="38">
        <v>2</v>
      </c>
      <c r="S658" s="38">
        <v>61</v>
      </c>
      <c r="T658" s="38" t="s">
        <v>976</v>
      </c>
      <c r="U658" s="50" t="s">
        <v>921</v>
      </c>
      <c r="V658" s="37" t="s">
        <v>1375</v>
      </c>
      <c r="W658" s="37" t="s">
        <v>1296</v>
      </c>
      <c r="X658" s="37" t="s">
        <v>1003</v>
      </c>
      <c r="Y658" s="37">
        <v>5</v>
      </c>
      <c r="Z658" s="40"/>
      <c r="AA658" s="49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>
        <v>1</v>
      </c>
      <c r="AO658" s="46">
        <v>1</v>
      </c>
      <c r="AP658" s="46">
        <v>1</v>
      </c>
      <c r="AQ658" s="46">
        <v>1</v>
      </c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67"/>
    </row>
    <row r="659" spans="1:55" s="2" customFormat="1" ht="30" x14ac:dyDescent="0.2">
      <c r="A659" s="37">
        <v>331</v>
      </c>
      <c r="B659" s="37" t="s">
        <v>159</v>
      </c>
      <c r="C659" s="37" t="s">
        <v>160</v>
      </c>
      <c r="D659" s="37" t="str">
        <f>B659&amp;"(GD"&amp;H659&amp;"-HK2-2223)"&amp;Z659&amp;"."&amp;Y659</f>
        <v>MKTE301(GD1.2+2-HK2-2223).5</v>
      </c>
      <c r="E659" s="38">
        <v>3</v>
      </c>
      <c r="F659" s="38">
        <v>45</v>
      </c>
      <c r="G659" s="38">
        <v>6</v>
      </c>
      <c r="H659" s="38" t="s">
        <v>1376</v>
      </c>
      <c r="I659" s="30" t="s">
        <v>984</v>
      </c>
      <c r="J659" s="38" t="s">
        <v>1377</v>
      </c>
      <c r="K659" s="37">
        <v>51</v>
      </c>
      <c r="L659" s="39" t="s">
        <v>988</v>
      </c>
      <c r="M659" s="37" t="str">
        <f>VLOOKUP(K659,Sheet1!$A$8:$E$36,2,0)</f>
        <v>4Ca1</v>
      </c>
      <c r="N659" s="37" t="str">
        <f>IFERROR(LEFT(VLOOKUP('2223_HK2_thoikhoabieu'!$K1507,Sheet1!$A$2:$E$36,4,0),2),"Không xếp lịch")</f>
        <v>10</v>
      </c>
      <c r="O659" s="37">
        <v>3</v>
      </c>
      <c r="P659" s="37" t="str">
        <f>VLOOKUP(K659,Sheet1!$A$2:$E$36,3,0)</f>
        <v>Thứ 4(01-03)</v>
      </c>
      <c r="Q659" s="37"/>
      <c r="R659" s="38">
        <v>2</v>
      </c>
      <c r="S659" s="38">
        <v>61</v>
      </c>
      <c r="T659" s="38" t="s">
        <v>976</v>
      </c>
      <c r="U659" s="50" t="s">
        <v>921</v>
      </c>
      <c r="V659" s="37" t="s">
        <v>1375</v>
      </c>
      <c r="W659" s="37" t="s">
        <v>1296</v>
      </c>
      <c r="X659" s="37" t="s">
        <v>1003</v>
      </c>
      <c r="Y659" s="37">
        <v>5</v>
      </c>
      <c r="Z659" s="40"/>
      <c r="AA659" s="49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>
        <v>1</v>
      </c>
      <c r="AO659" s="46">
        <v>1</v>
      </c>
      <c r="AP659" s="46">
        <v>1</v>
      </c>
      <c r="AQ659" s="46">
        <v>1</v>
      </c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67"/>
    </row>
    <row r="660" spans="1:55" s="2" customFormat="1" ht="30" x14ac:dyDescent="0.2">
      <c r="A660" s="37">
        <v>331</v>
      </c>
      <c r="B660" s="37" t="s">
        <v>159</v>
      </c>
      <c r="C660" s="37" t="s">
        <v>160</v>
      </c>
      <c r="D660" s="37" t="str">
        <f>B660&amp;"(GD"&amp;H660&amp;"-HK2-2223)"&amp;Z660&amp;"."&amp;Y660</f>
        <v>MKTE301(GD1.2+2-HK2-2223).5</v>
      </c>
      <c r="E660" s="38">
        <v>3</v>
      </c>
      <c r="F660" s="38">
        <v>45</v>
      </c>
      <c r="G660" s="38">
        <v>6</v>
      </c>
      <c r="H660" s="38" t="s">
        <v>1376</v>
      </c>
      <c r="I660" s="30" t="s">
        <v>984</v>
      </c>
      <c r="J660" s="38" t="s">
        <v>1377</v>
      </c>
      <c r="K660" s="37">
        <v>32</v>
      </c>
      <c r="L660" s="39" t="s">
        <v>989</v>
      </c>
      <c r="M660" s="37" t="str">
        <f>VLOOKUP(K660,Sheet1!$A$8:$E$36,2,0)</f>
        <v>5Ca2</v>
      </c>
      <c r="N660" s="37" t="str">
        <f>IFERROR(LEFT(VLOOKUP('2223_HK2_thoikhoabieu'!$K1508,Sheet1!$A$2:$E$36,4,0),2),"Không xếp lịch")</f>
        <v>7</v>
      </c>
      <c r="O660" s="37">
        <v>3</v>
      </c>
      <c r="P660" s="37" t="str">
        <f>VLOOKUP(K660,Sheet1!$A$2:$E$36,3,0)</f>
        <v>Thứ 5(04-06)</v>
      </c>
      <c r="Q660" s="37"/>
      <c r="R660" s="38">
        <v>2</v>
      </c>
      <c r="S660" s="38">
        <v>61</v>
      </c>
      <c r="T660" s="38" t="s">
        <v>976</v>
      </c>
      <c r="U660" s="50" t="s">
        <v>921</v>
      </c>
      <c r="V660" s="37" t="s">
        <v>1375</v>
      </c>
      <c r="W660" s="37" t="s">
        <v>1296</v>
      </c>
      <c r="X660" s="37" t="s">
        <v>1003</v>
      </c>
      <c r="Y660" s="37">
        <v>5</v>
      </c>
      <c r="Z660" s="40"/>
      <c r="AA660" s="49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>
        <v>1</v>
      </c>
      <c r="AO660" s="46">
        <v>1</v>
      </c>
      <c r="AP660" s="46">
        <v>1</v>
      </c>
      <c r="AQ660" s="46">
        <v>1</v>
      </c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67"/>
    </row>
    <row r="661" spans="1:55" s="2" customFormat="1" ht="30" x14ac:dyDescent="0.2">
      <c r="A661" s="37">
        <v>331</v>
      </c>
      <c r="B661" s="37" t="s">
        <v>159</v>
      </c>
      <c r="C661" s="37" t="s">
        <v>160</v>
      </c>
      <c r="D661" s="37" t="str">
        <f>B661&amp;"(GD"&amp;H661&amp;"-HK2-2223)"&amp;Z661&amp;"."&amp;Y661</f>
        <v>MKTE301(GD1.2+2-HK2-2223).5</v>
      </c>
      <c r="E661" s="38">
        <v>3</v>
      </c>
      <c r="F661" s="38">
        <v>45</v>
      </c>
      <c r="G661" s="38">
        <v>6</v>
      </c>
      <c r="H661" s="38" t="s">
        <v>1376</v>
      </c>
      <c r="I661" s="30" t="s">
        <v>984</v>
      </c>
      <c r="J661" s="38" t="s">
        <v>1377</v>
      </c>
      <c r="K661" s="37">
        <v>52</v>
      </c>
      <c r="L661" s="39" t="s">
        <v>990</v>
      </c>
      <c r="M661" s="37" t="str">
        <f>VLOOKUP(K661,Sheet1!$A$8:$E$36,2,0)</f>
        <v>6Ca2</v>
      </c>
      <c r="N661" s="37" t="str">
        <f>IFERROR(LEFT(VLOOKUP('2223_HK2_thoikhoabieu'!$K1509,Sheet1!$A$2:$E$36,4,0),2),"Không xếp lịch")</f>
        <v>10</v>
      </c>
      <c r="O661" s="37">
        <v>3</v>
      </c>
      <c r="P661" s="37" t="str">
        <f>VLOOKUP(K661,Sheet1!$A$2:$E$36,3,0)</f>
        <v>Thứ 6(04-06)</v>
      </c>
      <c r="Q661" s="37"/>
      <c r="R661" s="38">
        <v>2</v>
      </c>
      <c r="S661" s="38">
        <v>61</v>
      </c>
      <c r="T661" s="38" t="s">
        <v>976</v>
      </c>
      <c r="U661" s="50" t="s">
        <v>921</v>
      </c>
      <c r="V661" s="37" t="s">
        <v>1375</v>
      </c>
      <c r="W661" s="37" t="s">
        <v>1296</v>
      </c>
      <c r="X661" s="37" t="s">
        <v>1003</v>
      </c>
      <c r="Y661" s="37">
        <v>5</v>
      </c>
      <c r="Z661" s="40"/>
      <c r="AA661" s="49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>
        <v>1</v>
      </c>
      <c r="AO661" s="46">
        <v>1</v>
      </c>
      <c r="AP661" s="46">
        <v>1</v>
      </c>
      <c r="AQ661" s="46">
        <v>1</v>
      </c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67"/>
    </row>
    <row r="662" spans="1:55" s="2" customFormat="1" ht="30" x14ac:dyDescent="0.2">
      <c r="A662" s="37">
        <v>331</v>
      </c>
      <c r="B662" s="37" t="s">
        <v>159</v>
      </c>
      <c r="C662" s="37" t="s">
        <v>160</v>
      </c>
      <c r="D662" s="37" t="str">
        <f>B662&amp;"(GD"&amp;H662&amp;"-HK2-2223)"&amp;Z662&amp;"."&amp;Y662</f>
        <v>MKTE301(GD1.2+2-HK2-2223).6</v>
      </c>
      <c r="E662" s="38">
        <v>3</v>
      </c>
      <c r="F662" s="38">
        <v>45</v>
      </c>
      <c r="G662" s="38">
        <v>6</v>
      </c>
      <c r="H662" s="38" t="s">
        <v>1376</v>
      </c>
      <c r="I662" s="30" t="s">
        <v>984</v>
      </c>
      <c r="J662" s="38" t="s">
        <v>1377</v>
      </c>
      <c r="K662" s="37">
        <v>43</v>
      </c>
      <c r="L662" s="39"/>
      <c r="M662" s="37" t="e">
        <f>VLOOKUP(K662,Sheet1!$A$8:$E$36,2,0)</f>
        <v>#N/A</v>
      </c>
      <c r="N662" s="37" t="str">
        <f>IFERROR(LEFT(VLOOKUP('2223_HK2_thoikhoabieu'!$K1510,Sheet1!$A$2:$E$36,4,0),2),"Không xếp lịch")</f>
        <v>7</v>
      </c>
      <c r="O662" s="37">
        <v>3</v>
      </c>
      <c r="P662" s="37" t="str">
        <f>VLOOKUP(K662,Sheet1!$A$2:$E$36,3,0)</f>
        <v>Thứ 2(10-12)</v>
      </c>
      <c r="Q662" s="37"/>
      <c r="R662" s="38">
        <v>2</v>
      </c>
      <c r="S662" s="38">
        <v>61</v>
      </c>
      <c r="T662" s="38" t="s">
        <v>976</v>
      </c>
      <c r="U662" s="50" t="s">
        <v>922</v>
      </c>
      <c r="V662" s="37" t="s">
        <v>1375</v>
      </c>
      <c r="W662" s="37" t="s">
        <v>1296</v>
      </c>
      <c r="X662" s="37" t="s">
        <v>1003</v>
      </c>
      <c r="Y662" s="37">
        <v>6</v>
      </c>
      <c r="Z662" s="40"/>
      <c r="AA662" s="45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>
        <v>1</v>
      </c>
      <c r="AP662" s="46">
        <v>1</v>
      </c>
      <c r="AQ662" s="46">
        <v>1</v>
      </c>
      <c r="AR662" s="46">
        <v>1</v>
      </c>
      <c r="AS662" s="46">
        <v>1</v>
      </c>
      <c r="AT662" s="46">
        <v>1</v>
      </c>
      <c r="AU662" s="46">
        <v>1</v>
      </c>
      <c r="AV662" s="46">
        <v>1</v>
      </c>
      <c r="AW662" s="46"/>
      <c r="AX662" s="46"/>
      <c r="AY662" s="46"/>
      <c r="AZ662" s="46"/>
      <c r="BA662" s="46"/>
      <c r="BB662" s="46"/>
      <c r="BC662" s="67"/>
    </row>
    <row r="663" spans="1:55" s="2" customFormat="1" ht="30" x14ac:dyDescent="0.2">
      <c r="A663" s="37">
        <v>331</v>
      </c>
      <c r="B663" s="37" t="s">
        <v>159</v>
      </c>
      <c r="C663" s="37" t="s">
        <v>160</v>
      </c>
      <c r="D663" s="37" t="str">
        <f>B663&amp;"(GD"&amp;H663&amp;"-HK2-2223)"&amp;Z663&amp;"."&amp;Y663</f>
        <v>MKTE301(GD1.2+2-HK2-2223).6</v>
      </c>
      <c r="E663" s="38">
        <v>3</v>
      </c>
      <c r="F663" s="38">
        <v>45</v>
      </c>
      <c r="G663" s="38">
        <v>6</v>
      </c>
      <c r="H663" s="38" t="s">
        <v>1376</v>
      </c>
      <c r="I663" s="30" t="s">
        <v>984</v>
      </c>
      <c r="J663" s="38" t="s">
        <v>1377</v>
      </c>
      <c r="K663" s="37">
        <v>23</v>
      </c>
      <c r="L663" s="39" t="s">
        <v>988</v>
      </c>
      <c r="M663" s="37" t="str">
        <f>VLOOKUP(K663,Sheet1!$A$8:$E$36,2,0)</f>
        <v>4Ca3</v>
      </c>
      <c r="N663" s="37" t="str">
        <f>IFERROR(LEFT(VLOOKUP('2223_HK2_thoikhoabieu'!$K1511,Sheet1!$A$2:$E$36,4,0),2),"Không xếp lịch")</f>
        <v>7</v>
      </c>
      <c r="O663" s="37">
        <v>3</v>
      </c>
      <c r="P663" s="37" t="str">
        <f>VLOOKUP(K663,Sheet1!$A$2:$E$36,3,0)</f>
        <v>Thứ 4(07-09)</v>
      </c>
      <c r="Q663" s="37"/>
      <c r="R663" s="38">
        <v>2</v>
      </c>
      <c r="S663" s="38">
        <v>61</v>
      </c>
      <c r="T663" s="38" t="s">
        <v>976</v>
      </c>
      <c r="U663" s="50" t="s">
        <v>922</v>
      </c>
      <c r="V663" s="37" t="s">
        <v>1375</v>
      </c>
      <c r="W663" s="37" t="s">
        <v>1296</v>
      </c>
      <c r="X663" s="37" t="s">
        <v>1003</v>
      </c>
      <c r="Y663" s="37">
        <v>6</v>
      </c>
      <c r="Z663" s="40"/>
      <c r="AA663" s="45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>
        <v>1</v>
      </c>
      <c r="AP663" s="46">
        <v>1</v>
      </c>
      <c r="AQ663" s="46">
        <v>1</v>
      </c>
      <c r="AR663" s="46">
        <v>1</v>
      </c>
      <c r="AS663" s="46">
        <v>1</v>
      </c>
      <c r="AT663" s="46">
        <v>1</v>
      </c>
      <c r="AU663" s="46">
        <v>1</v>
      </c>
      <c r="AV663" s="46"/>
      <c r="AW663" s="46"/>
      <c r="AX663" s="46"/>
      <c r="AY663" s="46"/>
      <c r="AZ663" s="46"/>
      <c r="BA663" s="46"/>
      <c r="BB663" s="46"/>
      <c r="BC663" s="67"/>
    </row>
    <row r="664" spans="1:55" s="2" customFormat="1" ht="30" x14ac:dyDescent="0.2">
      <c r="A664" s="37">
        <v>331</v>
      </c>
      <c r="B664" s="37" t="s">
        <v>159</v>
      </c>
      <c r="C664" s="37" t="s">
        <v>160</v>
      </c>
      <c r="D664" s="37" t="str">
        <f>B664&amp;"(GD"&amp;H664&amp;"-HK2-2223)"&amp;Z664&amp;"."&amp;Y664</f>
        <v>MKTE301(GD1.2+2-HK2-2223).6</v>
      </c>
      <c r="E664" s="38">
        <v>3</v>
      </c>
      <c r="F664" s="38">
        <v>45</v>
      </c>
      <c r="G664" s="38">
        <v>6</v>
      </c>
      <c r="H664" s="38" t="s">
        <v>1376</v>
      </c>
      <c r="I664" s="30" t="s">
        <v>984</v>
      </c>
      <c r="J664" s="38" t="s">
        <v>1377</v>
      </c>
      <c r="K664" s="37">
        <v>44</v>
      </c>
      <c r="L664" s="39" t="s">
        <v>989</v>
      </c>
      <c r="M664" s="37" t="str">
        <f>VLOOKUP(K664,Sheet1!$A$8:$E$36,2,0)</f>
        <v>5Ca3</v>
      </c>
      <c r="N664" s="37" t="str">
        <f>IFERROR(LEFT(VLOOKUP('2223_HK2_thoikhoabieu'!$K1512,Sheet1!$A$2:$E$36,4,0),2),"Không xếp lịch")</f>
        <v>10</v>
      </c>
      <c r="O664" s="37">
        <v>3</v>
      </c>
      <c r="P664" s="37" t="str">
        <f>VLOOKUP(K664,Sheet1!$A$2:$E$36,3,0)</f>
        <v>Thứ 5(07-09)</v>
      </c>
      <c r="Q664" s="37"/>
      <c r="R664" s="38">
        <v>2</v>
      </c>
      <c r="S664" s="38">
        <v>61</v>
      </c>
      <c r="T664" s="38" t="s">
        <v>976</v>
      </c>
      <c r="U664" s="50" t="s">
        <v>922</v>
      </c>
      <c r="V664" s="37" t="s">
        <v>1375</v>
      </c>
      <c r="W664" s="37" t="s">
        <v>1296</v>
      </c>
      <c r="X664" s="37" t="s">
        <v>1003</v>
      </c>
      <c r="Y664" s="37">
        <v>6</v>
      </c>
      <c r="Z664" s="40"/>
      <c r="AA664" s="45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>
        <v>1</v>
      </c>
      <c r="AP664" s="46">
        <v>1</v>
      </c>
      <c r="AQ664" s="46">
        <v>1</v>
      </c>
      <c r="AR664" s="46">
        <v>1</v>
      </c>
      <c r="AS664" s="46">
        <v>1</v>
      </c>
      <c r="AT664" s="46">
        <v>1</v>
      </c>
      <c r="AU664" s="46">
        <v>1</v>
      </c>
      <c r="AV664" s="46">
        <v>1</v>
      </c>
      <c r="AW664" s="46"/>
      <c r="AX664" s="46"/>
      <c r="AY664" s="46"/>
      <c r="AZ664" s="46"/>
      <c r="BA664" s="46"/>
      <c r="BB664" s="46"/>
      <c r="BC664" s="67"/>
    </row>
    <row r="665" spans="1:55" s="2" customFormat="1" ht="30" x14ac:dyDescent="0.2">
      <c r="A665" s="37">
        <v>331</v>
      </c>
      <c r="B665" s="37" t="s">
        <v>159</v>
      </c>
      <c r="C665" s="37" t="s">
        <v>160</v>
      </c>
      <c r="D665" s="37" t="str">
        <f>B665&amp;"(GD"&amp;H665&amp;"-HK2-2223)"&amp;Z665&amp;"."&amp;Y665</f>
        <v>MKTE301(GD1.2+2-HK2-2223).6</v>
      </c>
      <c r="E665" s="38">
        <v>3</v>
      </c>
      <c r="F665" s="38">
        <v>45</v>
      </c>
      <c r="G665" s="38">
        <v>6</v>
      </c>
      <c r="H665" s="38" t="s">
        <v>1376</v>
      </c>
      <c r="I665" s="30" t="s">
        <v>984</v>
      </c>
      <c r="J665" s="38" t="s">
        <v>1377</v>
      </c>
      <c r="K665" s="37">
        <v>24</v>
      </c>
      <c r="L665" s="39" t="s">
        <v>990</v>
      </c>
      <c r="M665" s="37" t="str">
        <f>VLOOKUP(K665,Sheet1!$A$8:$E$36,2,0)</f>
        <v>6Ca4</v>
      </c>
      <c r="N665" s="37" t="str">
        <f>IFERROR(LEFT(VLOOKUP('2223_HK2_thoikhoabieu'!$K1513,Sheet1!$A$2:$E$36,4,0),2),"Không xếp lịch")</f>
        <v>7</v>
      </c>
      <c r="O665" s="37">
        <v>3</v>
      </c>
      <c r="P665" s="37" t="str">
        <f>VLOOKUP(K665,Sheet1!$A$2:$E$36,3,0)</f>
        <v>Thứ 6(10-12)</v>
      </c>
      <c r="Q665" s="37"/>
      <c r="R665" s="38">
        <v>2</v>
      </c>
      <c r="S665" s="38">
        <v>61</v>
      </c>
      <c r="T665" s="38" t="s">
        <v>976</v>
      </c>
      <c r="U665" s="50" t="s">
        <v>922</v>
      </c>
      <c r="V665" s="37" t="s">
        <v>1375</v>
      </c>
      <c r="W665" s="37" t="s">
        <v>1296</v>
      </c>
      <c r="X665" s="37" t="s">
        <v>1003</v>
      </c>
      <c r="Y665" s="37">
        <v>6</v>
      </c>
      <c r="Z665" s="40"/>
      <c r="AA665" s="45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>
        <v>1</v>
      </c>
      <c r="AP665" s="46">
        <v>1</v>
      </c>
      <c r="AQ665" s="46">
        <v>1</v>
      </c>
      <c r="AR665" s="46">
        <v>1</v>
      </c>
      <c r="AS665" s="46">
        <v>1</v>
      </c>
      <c r="AT665" s="46">
        <v>1</v>
      </c>
      <c r="AU665" s="46">
        <v>1</v>
      </c>
      <c r="AV665" s="46"/>
      <c r="AW665" s="46"/>
      <c r="AX665" s="46"/>
      <c r="AY665" s="46"/>
      <c r="AZ665" s="46"/>
      <c r="BA665" s="46"/>
      <c r="BB665" s="46"/>
      <c r="BC665" s="67"/>
    </row>
    <row r="666" spans="1:55" s="2" customFormat="1" ht="30" x14ac:dyDescent="0.2">
      <c r="A666" s="37">
        <v>351</v>
      </c>
      <c r="B666" s="39" t="s">
        <v>159</v>
      </c>
      <c r="C666" s="39" t="s">
        <v>160</v>
      </c>
      <c r="D666" s="37" t="str">
        <f>B666&amp;"(GD"&amp;H666&amp;"-HK2-2223)"&amp;Z666&amp;"."&amp;Y666</f>
        <v>MKTE301(GD1-HK2-2223).1</v>
      </c>
      <c r="E666" s="38">
        <v>3</v>
      </c>
      <c r="F666" s="38">
        <v>45</v>
      </c>
      <c r="G666" s="38">
        <v>6</v>
      </c>
      <c r="H666" s="38">
        <v>1</v>
      </c>
      <c r="I666" s="30"/>
      <c r="J666" s="38" t="s">
        <v>1183</v>
      </c>
      <c r="K666" s="37">
        <v>23</v>
      </c>
      <c r="L666" s="39"/>
      <c r="M666" s="37" t="str">
        <f>VLOOKUP(K666,Sheet1!$A$8:$E$36,2,0)</f>
        <v>4Ca3</v>
      </c>
      <c r="N666" s="37" t="str">
        <f>IFERROR(LEFT(VLOOKUP('2223_HK2_thoikhoabieu'!$K797,Sheet1!$A$2:$E$36,4,0),2),"Không xếp lịch")</f>
        <v>4</v>
      </c>
      <c r="O666" s="37">
        <v>80</v>
      </c>
      <c r="P666" s="37" t="str">
        <f>VLOOKUP(K666,Sheet1!$A$2:$E$36,3,0)</f>
        <v>Thứ 4(07-09)</v>
      </c>
      <c r="Q666" s="37"/>
      <c r="R666" s="38">
        <v>4</v>
      </c>
      <c r="S666" s="38">
        <v>60</v>
      </c>
      <c r="T666" s="38" t="s">
        <v>976</v>
      </c>
      <c r="U666" s="37" t="s">
        <v>863</v>
      </c>
      <c r="V666" s="37"/>
      <c r="W666" s="37"/>
      <c r="X666" s="37" t="s">
        <v>1003</v>
      </c>
      <c r="Y666" s="37">
        <v>1</v>
      </c>
      <c r="Z666" s="40"/>
      <c r="AA666" s="45">
        <v>1</v>
      </c>
      <c r="AB666" s="46"/>
      <c r="AC666" s="46"/>
      <c r="AD666" s="46"/>
      <c r="AE666" s="46">
        <v>1</v>
      </c>
      <c r="AF666" s="46">
        <v>1</v>
      </c>
      <c r="AG666" s="46">
        <v>1</v>
      </c>
      <c r="AH666" s="46">
        <v>1</v>
      </c>
      <c r="AI666" s="46">
        <v>1</v>
      </c>
      <c r="AJ666" s="46">
        <v>1</v>
      </c>
      <c r="AK666" s="46">
        <v>1</v>
      </c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67"/>
    </row>
    <row r="667" spans="1:55" s="2" customFormat="1" ht="30" x14ac:dyDescent="0.2">
      <c r="A667" s="37">
        <v>351</v>
      </c>
      <c r="B667" s="39" t="s">
        <v>159</v>
      </c>
      <c r="C667" s="39" t="s">
        <v>160</v>
      </c>
      <c r="D667" s="37" t="str">
        <f>B667&amp;"(GD"&amp;H667&amp;"-HK2-2223)"&amp;Z667&amp;"."&amp;Y667</f>
        <v>MKTE301(GD1-HK2-2223).1</v>
      </c>
      <c r="E667" s="38">
        <v>3</v>
      </c>
      <c r="F667" s="38">
        <v>45</v>
      </c>
      <c r="G667" s="38">
        <v>6</v>
      </c>
      <c r="H667" s="38">
        <v>1</v>
      </c>
      <c r="I667" s="30"/>
      <c r="J667" s="38" t="s">
        <v>1183</v>
      </c>
      <c r="K667" s="37">
        <v>24</v>
      </c>
      <c r="L667" s="39" t="s">
        <v>988</v>
      </c>
      <c r="M667" s="37" t="str">
        <f>VLOOKUP(K667,Sheet1!$A$8:$E$36,2,0)</f>
        <v>6Ca4</v>
      </c>
      <c r="N667" s="37" t="str">
        <f>IFERROR(LEFT(VLOOKUP('2223_HK2_thoikhoabieu'!$K798,Sheet1!$A$2:$E$36,4,0),2),"Không xếp lịch")</f>
        <v>1</v>
      </c>
      <c r="O667" s="37">
        <v>80</v>
      </c>
      <c r="P667" s="37" t="str">
        <f>VLOOKUP(K667,Sheet1!$A$2:$E$36,3,0)</f>
        <v>Thứ 6(10-12)</v>
      </c>
      <c r="Q667" s="37"/>
      <c r="R667" s="38">
        <v>4</v>
      </c>
      <c r="S667" s="38">
        <v>60</v>
      </c>
      <c r="T667" s="38" t="s">
        <v>976</v>
      </c>
      <c r="U667" s="37" t="s">
        <v>863</v>
      </c>
      <c r="V667" s="37"/>
      <c r="W667" s="37"/>
      <c r="X667" s="37" t="s">
        <v>1003</v>
      </c>
      <c r="Y667" s="37">
        <v>1</v>
      </c>
      <c r="Z667" s="40"/>
      <c r="AA667" s="45">
        <v>1</v>
      </c>
      <c r="AB667" s="46"/>
      <c r="AC667" s="46"/>
      <c r="AD667" s="46"/>
      <c r="AE667" s="46">
        <v>1</v>
      </c>
      <c r="AF667" s="46">
        <v>1</v>
      </c>
      <c r="AG667" s="46">
        <v>1</v>
      </c>
      <c r="AH667" s="46">
        <v>1</v>
      </c>
      <c r="AI667" s="46">
        <v>1</v>
      </c>
      <c r="AJ667" s="46">
        <v>1</v>
      </c>
      <c r="AK667" s="46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6"/>
      <c r="BC667" s="67"/>
    </row>
    <row r="668" spans="1:55" s="2" customFormat="1" ht="30" x14ac:dyDescent="0.2">
      <c r="A668" s="37">
        <v>351</v>
      </c>
      <c r="B668" s="39" t="s">
        <v>159</v>
      </c>
      <c r="C668" s="39" t="s">
        <v>160</v>
      </c>
      <c r="D668" s="37" t="str">
        <f>B668&amp;"(GD"&amp;H668&amp;"-HK2-2223)"&amp;Z668&amp;"."&amp;Y668</f>
        <v>MKTE301(GD1-HK2-2223).2</v>
      </c>
      <c r="E668" s="38">
        <v>3</v>
      </c>
      <c r="F668" s="38">
        <v>45</v>
      </c>
      <c r="G668" s="38">
        <v>6</v>
      </c>
      <c r="H668" s="38">
        <v>1</v>
      </c>
      <c r="I668" s="30"/>
      <c r="J668" s="38" t="s">
        <v>1183</v>
      </c>
      <c r="K668" s="37">
        <v>11</v>
      </c>
      <c r="L668" s="39"/>
      <c r="M668" s="37" t="e">
        <f>VLOOKUP(K668,Sheet1!$A$8:$E$36,2,0)</f>
        <v>#N/A</v>
      </c>
      <c r="N668" s="37" t="str">
        <f>IFERROR(LEFT(VLOOKUP('2223_HK2_thoikhoabieu'!$K799,Sheet1!$A$2:$E$36,4,0),2),"Không xếp lịch")</f>
        <v>10</v>
      </c>
      <c r="O668" s="37">
        <v>80</v>
      </c>
      <c r="P668" s="37" t="str">
        <f>VLOOKUP(K668,Sheet1!$A$2:$E$36,3,0)</f>
        <v>Thứ 2(01-03)</v>
      </c>
      <c r="Q668" s="37" t="s">
        <v>1214</v>
      </c>
      <c r="R668" s="38">
        <v>4</v>
      </c>
      <c r="S668" s="38">
        <v>60</v>
      </c>
      <c r="T668" s="38" t="s">
        <v>976</v>
      </c>
      <c r="U668" s="37" t="s">
        <v>23</v>
      </c>
      <c r="V668" s="37"/>
      <c r="W668" s="37"/>
      <c r="X668" s="37" t="s">
        <v>1003</v>
      </c>
      <c r="Y668" s="37">
        <v>2</v>
      </c>
      <c r="Z668" s="40"/>
      <c r="AA668" s="45">
        <v>1</v>
      </c>
      <c r="AB668" s="46"/>
      <c r="AC668" s="46"/>
      <c r="AD668" s="46"/>
      <c r="AE668" s="46">
        <v>1</v>
      </c>
      <c r="AF668" s="46">
        <v>1</v>
      </c>
      <c r="AG668" s="46">
        <v>1</v>
      </c>
      <c r="AH668" s="46">
        <v>1</v>
      </c>
      <c r="AI668" s="46">
        <v>1</v>
      </c>
      <c r="AJ668" s="46">
        <v>1</v>
      </c>
      <c r="AK668" s="46">
        <v>1</v>
      </c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6"/>
      <c r="BC668" s="67"/>
    </row>
    <row r="669" spans="1:55" s="2" customFormat="1" ht="30" x14ac:dyDescent="0.2">
      <c r="A669" s="37">
        <v>351</v>
      </c>
      <c r="B669" s="39" t="s">
        <v>159</v>
      </c>
      <c r="C669" s="39" t="s">
        <v>160</v>
      </c>
      <c r="D669" s="37" t="str">
        <f>B669&amp;"(GD"&amp;H669&amp;"-HK2-2223)"&amp;Z669&amp;"."&amp;Y669</f>
        <v>MKTE301(GD1-HK2-2223).2</v>
      </c>
      <c r="E669" s="38">
        <v>3</v>
      </c>
      <c r="F669" s="38">
        <v>45</v>
      </c>
      <c r="G669" s="38">
        <v>6</v>
      </c>
      <c r="H669" s="38">
        <v>1</v>
      </c>
      <c r="I669" s="30"/>
      <c r="J669" s="38" t="s">
        <v>1183</v>
      </c>
      <c r="K669" s="37">
        <v>12</v>
      </c>
      <c r="L669" s="39" t="s">
        <v>988</v>
      </c>
      <c r="M669" s="37" t="str">
        <f>VLOOKUP(K669,Sheet1!$A$8:$E$36,2,0)</f>
        <v>4Ca2</v>
      </c>
      <c r="N669" s="37" t="str">
        <f>IFERROR(LEFT(VLOOKUP('2223_HK2_thoikhoabieu'!$K800,Sheet1!$A$2:$E$36,4,0),2),"Không xếp lịch")</f>
        <v>7</v>
      </c>
      <c r="O669" s="37">
        <v>80</v>
      </c>
      <c r="P669" s="37" t="str">
        <f>VLOOKUP(K669,Sheet1!$A$2:$E$36,3,0)</f>
        <v>Thứ 4(04-06)</v>
      </c>
      <c r="Q669" s="37"/>
      <c r="R669" s="38">
        <v>4</v>
      </c>
      <c r="S669" s="38">
        <v>60</v>
      </c>
      <c r="T669" s="38" t="s">
        <v>976</v>
      </c>
      <c r="U669" s="37" t="s">
        <v>23</v>
      </c>
      <c r="V669" s="37"/>
      <c r="W669" s="37"/>
      <c r="X669" s="37" t="s">
        <v>1003</v>
      </c>
      <c r="Y669" s="37">
        <v>2</v>
      </c>
      <c r="Z669" s="40"/>
      <c r="AA669" s="45">
        <v>1</v>
      </c>
      <c r="AB669" s="46"/>
      <c r="AC669" s="46"/>
      <c r="AD669" s="46"/>
      <c r="AE669" s="46">
        <v>1</v>
      </c>
      <c r="AF669" s="46">
        <v>1</v>
      </c>
      <c r="AG669" s="46">
        <v>1</v>
      </c>
      <c r="AH669" s="46">
        <v>1</v>
      </c>
      <c r="AI669" s="46">
        <v>1</v>
      </c>
      <c r="AJ669" s="46">
        <v>1</v>
      </c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67"/>
    </row>
    <row r="670" spans="1:55" s="2" customFormat="1" ht="45" x14ac:dyDescent="0.2">
      <c r="A670" s="37">
        <v>384</v>
      </c>
      <c r="B670" s="37" t="s">
        <v>159</v>
      </c>
      <c r="C670" s="37" t="s">
        <v>160</v>
      </c>
      <c r="D670" s="37" t="str">
        <f>B670&amp;"(GD"&amp;H670&amp;"-HK2-2223)"&amp;Z670&amp;"."&amp;Y670</f>
        <v>MKTE301(GD1-HK2-2223).4</v>
      </c>
      <c r="E670" s="38">
        <v>3</v>
      </c>
      <c r="F670" s="38">
        <v>45</v>
      </c>
      <c r="G670" s="38">
        <v>6</v>
      </c>
      <c r="H670" s="38">
        <v>1</v>
      </c>
      <c r="I670" s="30" t="s">
        <v>984</v>
      </c>
      <c r="J670" s="38" t="s">
        <v>1313</v>
      </c>
      <c r="K670" s="37">
        <v>43</v>
      </c>
      <c r="L670" s="39"/>
      <c r="M670" s="37" t="e">
        <f>VLOOKUP(K670,Sheet1!$A$8:$E$36,2,0)</f>
        <v>#N/A</v>
      </c>
      <c r="N670" s="37" t="str">
        <f>IFERROR(LEFT(VLOOKUP('2223_HK2_thoikhoabieu'!$K801,Sheet1!$A$2:$E$36,4,0),2),"Không xếp lịch")</f>
        <v>4</v>
      </c>
      <c r="O670" s="37">
        <v>3</v>
      </c>
      <c r="P670" s="37" t="str">
        <f>VLOOKUP(K670,Sheet1!$A$2:$E$36,3,0)</f>
        <v>Thứ 2(10-12)</v>
      </c>
      <c r="Q670" s="37"/>
      <c r="R670" s="38">
        <v>4</v>
      </c>
      <c r="S670" s="38">
        <v>61</v>
      </c>
      <c r="T670" s="38" t="s">
        <v>976</v>
      </c>
      <c r="U670" s="50" t="s">
        <v>925</v>
      </c>
      <c r="V670" s="37" t="s">
        <v>1314</v>
      </c>
      <c r="W670" s="37" t="s">
        <v>1296</v>
      </c>
      <c r="X670" s="37" t="s">
        <v>1003</v>
      </c>
      <c r="Y670" s="37">
        <v>4</v>
      </c>
      <c r="Z670" s="40"/>
      <c r="AA670" s="49"/>
      <c r="AB670" s="47"/>
      <c r="AC670" s="47"/>
      <c r="AD670" s="47"/>
      <c r="AE670" s="47"/>
      <c r="AF670" s="47"/>
      <c r="AG670" s="47"/>
      <c r="AH670" s="47">
        <v>1</v>
      </c>
      <c r="AI670" s="47">
        <v>1</v>
      </c>
      <c r="AJ670" s="47">
        <v>1</v>
      </c>
      <c r="AK670" s="47">
        <v>1</v>
      </c>
      <c r="AL670" s="47">
        <v>1</v>
      </c>
      <c r="AM670" s="47">
        <v>1</v>
      </c>
      <c r="AN670" s="47">
        <v>1</v>
      </c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6"/>
      <c r="BC670" s="67"/>
    </row>
    <row r="671" spans="1:55" s="2" customFormat="1" ht="45" x14ac:dyDescent="0.2">
      <c r="A671" s="37">
        <v>384</v>
      </c>
      <c r="B671" s="37" t="s">
        <v>159</v>
      </c>
      <c r="C671" s="37" t="s">
        <v>160</v>
      </c>
      <c r="D671" s="37" t="str">
        <f>B671&amp;"(GD"&amp;H671&amp;"-HK2-2223)"&amp;Z671&amp;"."&amp;Y671</f>
        <v>MKTE301(GD1-HK2-2223).4</v>
      </c>
      <c r="E671" s="38">
        <v>3</v>
      </c>
      <c r="F671" s="38">
        <v>45</v>
      </c>
      <c r="G671" s="38">
        <v>6</v>
      </c>
      <c r="H671" s="38">
        <v>1</v>
      </c>
      <c r="I671" s="30" t="s">
        <v>984</v>
      </c>
      <c r="J671" s="38" t="s">
        <v>1313</v>
      </c>
      <c r="K671" s="37">
        <v>44</v>
      </c>
      <c r="L671" s="39" t="s">
        <v>988</v>
      </c>
      <c r="M671" s="37" t="str">
        <f>VLOOKUP(K671,Sheet1!$A$8:$E$36,2,0)</f>
        <v>5Ca3</v>
      </c>
      <c r="N671" s="37" t="str">
        <f>IFERROR(LEFT(VLOOKUP('2223_HK2_thoikhoabieu'!$K802,Sheet1!$A$2:$E$36,4,0),2),"Không xếp lịch")</f>
        <v>1</v>
      </c>
      <c r="O671" s="37">
        <v>3</v>
      </c>
      <c r="P671" s="37" t="str">
        <f>VLOOKUP(K671,Sheet1!$A$2:$E$36,3,0)</f>
        <v>Thứ 5(07-09)</v>
      </c>
      <c r="Q671" s="37"/>
      <c r="R671" s="38">
        <v>4</v>
      </c>
      <c r="S671" s="38">
        <v>61</v>
      </c>
      <c r="T671" s="38" t="s">
        <v>976</v>
      </c>
      <c r="U671" s="50" t="s">
        <v>925</v>
      </c>
      <c r="V671" s="37" t="s">
        <v>1314</v>
      </c>
      <c r="W671" s="37" t="s">
        <v>1296</v>
      </c>
      <c r="X671" s="37" t="s">
        <v>1003</v>
      </c>
      <c r="Y671" s="37">
        <v>4</v>
      </c>
      <c r="Z671" s="40"/>
      <c r="AA671" s="49"/>
      <c r="AB671" s="47"/>
      <c r="AC671" s="47"/>
      <c r="AD671" s="47"/>
      <c r="AE671" s="47"/>
      <c r="AF671" s="47"/>
      <c r="AG671" s="47"/>
      <c r="AH671" s="47">
        <v>1</v>
      </c>
      <c r="AI671" s="47">
        <v>1</v>
      </c>
      <c r="AJ671" s="47">
        <v>1</v>
      </c>
      <c r="AK671" s="47">
        <v>1</v>
      </c>
      <c r="AL671" s="47">
        <v>1</v>
      </c>
      <c r="AM671" s="47">
        <v>1</v>
      </c>
      <c r="AN671" s="47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67"/>
    </row>
    <row r="672" spans="1:55" s="2" customFormat="1" ht="16" x14ac:dyDescent="0.2">
      <c r="A672" s="37">
        <v>351</v>
      </c>
      <c r="B672" s="39" t="s">
        <v>159</v>
      </c>
      <c r="C672" s="39" t="s">
        <v>160</v>
      </c>
      <c r="D672" s="37" t="str">
        <f>B672&amp;"(GD"&amp;H672&amp;"-HK2-2223)"&amp;Z672&amp;"."&amp;Y672</f>
        <v>MKTE301(GD2-HK2-2223).3</v>
      </c>
      <c r="E672" s="38">
        <v>3</v>
      </c>
      <c r="F672" s="38">
        <v>45</v>
      </c>
      <c r="G672" s="38">
        <v>6</v>
      </c>
      <c r="H672" s="38">
        <v>2</v>
      </c>
      <c r="I672" s="30"/>
      <c r="J672" s="38" t="s">
        <v>1109</v>
      </c>
      <c r="K672" s="37">
        <v>13</v>
      </c>
      <c r="L672" s="39"/>
      <c r="M672" s="37" t="str">
        <f>VLOOKUP(K672,Sheet1!$A$8:$E$36,2,0)</f>
        <v>3Ca4</v>
      </c>
      <c r="N672" s="37" t="str">
        <f>IFERROR(LEFT(VLOOKUP('2223_HK2_thoikhoabieu'!$K803,Sheet1!$A$2:$E$36,4,0),2),"Không xếp lịch")</f>
        <v>4</v>
      </c>
      <c r="O672" s="37">
        <v>80</v>
      </c>
      <c r="P672" s="37" t="str">
        <f>VLOOKUP(K672,Sheet1!$A$2:$E$36,3,0)</f>
        <v>Thứ 3(10-12)</v>
      </c>
      <c r="Q672" s="37"/>
      <c r="R672" s="38">
        <v>4</v>
      </c>
      <c r="S672" s="38">
        <v>60</v>
      </c>
      <c r="T672" s="38" t="s">
        <v>976</v>
      </c>
      <c r="U672" s="37" t="s">
        <v>23</v>
      </c>
      <c r="V672" s="37"/>
      <c r="W672" s="37"/>
      <c r="X672" s="37" t="s">
        <v>1003</v>
      </c>
      <c r="Y672" s="37">
        <v>3</v>
      </c>
      <c r="Z672" s="40"/>
      <c r="AA672" s="45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>
        <v>1</v>
      </c>
      <c r="AP672" s="46">
        <v>1</v>
      </c>
      <c r="AQ672" s="46">
        <v>1</v>
      </c>
      <c r="AR672" s="46">
        <v>1</v>
      </c>
      <c r="AS672" s="46">
        <v>1</v>
      </c>
      <c r="AT672" s="46">
        <v>1</v>
      </c>
      <c r="AU672" s="46">
        <v>1</v>
      </c>
      <c r="AV672" s="46">
        <v>1</v>
      </c>
      <c r="AW672" s="46"/>
      <c r="AX672" s="46"/>
      <c r="AY672" s="46"/>
      <c r="AZ672" s="46"/>
      <c r="BA672" s="46"/>
      <c r="BB672" s="46"/>
      <c r="BC672" s="67"/>
    </row>
    <row r="673" spans="1:55" s="2" customFormat="1" ht="16" x14ac:dyDescent="0.2">
      <c r="A673" s="37">
        <v>351</v>
      </c>
      <c r="B673" s="39" t="s">
        <v>159</v>
      </c>
      <c r="C673" s="39" t="s">
        <v>160</v>
      </c>
      <c r="D673" s="37" t="str">
        <f>B673&amp;"(GD"&amp;H673&amp;"-HK2-2223)"&amp;Z673&amp;"."&amp;Y673</f>
        <v>MKTE301(GD2-HK2-2223).3</v>
      </c>
      <c r="E673" s="38">
        <v>3</v>
      </c>
      <c r="F673" s="38">
        <v>45</v>
      </c>
      <c r="G673" s="38">
        <v>6</v>
      </c>
      <c r="H673" s="38">
        <v>2</v>
      </c>
      <c r="I673" s="30"/>
      <c r="J673" s="38" t="s">
        <v>1109</v>
      </c>
      <c r="K673" s="37">
        <v>14</v>
      </c>
      <c r="L673" s="39" t="s">
        <v>988</v>
      </c>
      <c r="M673" s="37" t="str">
        <f>VLOOKUP(K673,Sheet1!$A$8:$E$36,2,0)</f>
        <v>6Ca3</v>
      </c>
      <c r="N673" s="37" t="str">
        <f>IFERROR(LEFT(VLOOKUP('2223_HK2_thoikhoabieu'!$K804,Sheet1!$A$2:$E$36,4,0),2),"Không xếp lịch")</f>
        <v>1</v>
      </c>
      <c r="O673" s="37">
        <v>80</v>
      </c>
      <c r="P673" s="37" t="str">
        <f>VLOOKUP(K673,Sheet1!$A$2:$E$36,3,0)</f>
        <v>Thứ 6(07-09)</v>
      </c>
      <c r="Q673" s="37"/>
      <c r="R673" s="38">
        <v>4</v>
      </c>
      <c r="S673" s="38">
        <v>60</v>
      </c>
      <c r="T673" s="38" t="s">
        <v>976</v>
      </c>
      <c r="U673" s="37" t="s">
        <v>23</v>
      </c>
      <c r="V673" s="37"/>
      <c r="W673" s="37"/>
      <c r="X673" s="37" t="s">
        <v>1003</v>
      </c>
      <c r="Y673" s="37">
        <v>3</v>
      </c>
      <c r="Z673" s="40"/>
      <c r="AA673" s="49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6">
        <v>1</v>
      </c>
      <c r="AP673" s="46">
        <v>1</v>
      </c>
      <c r="AQ673" s="46">
        <v>1</v>
      </c>
      <c r="AR673" s="46">
        <v>1</v>
      </c>
      <c r="AS673" s="46">
        <v>1</v>
      </c>
      <c r="AT673" s="46">
        <v>1</v>
      </c>
      <c r="AU673" s="46">
        <v>1</v>
      </c>
      <c r="AV673" s="46"/>
      <c r="AW673" s="47"/>
      <c r="AX673" s="47"/>
      <c r="AY673" s="47"/>
      <c r="AZ673" s="47"/>
      <c r="BA673" s="47"/>
      <c r="BB673" s="46"/>
      <c r="BC673" s="67"/>
    </row>
    <row r="674" spans="1:55" s="2" customFormat="1" ht="60" x14ac:dyDescent="0.2">
      <c r="A674" s="37">
        <v>248</v>
      </c>
      <c r="B674" s="37" t="s">
        <v>1017</v>
      </c>
      <c r="C674" s="37" t="s">
        <v>160</v>
      </c>
      <c r="D674" s="37" t="str">
        <f>B674&amp;"(GD"&amp;H674&amp;"-HK2-2223)"&amp;Z674&amp;"."&amp;Y674</f>
        <v>MKTH301(GD1-HK2-2223).1</v>
      </c>
      <c r="E674" s="38">
        <v>3</v>
      </c>
      <c r="F674" s="38">
        <v>45</v>
      </c>
      <c r="G674" s="38">
        <v>6</v>
      </c>
      <c r="H674" s="38">
        <v>1</v>
      </c>
      <c r="I674" s="30" t="s">
        <v>984</v>
      </c>
      <c r="J674" s="38" t="s">
        <v>1313</v>
      </c>
      <c r="K674" s="37">
        <v>53</v>
      </c>
      <c r="L674" s="39"/>
      <c r="M674" s="37" t="str">
        <f>VLOOKUP(K674,Sheet1!$A$8:$E$36,2,0)</f>
        <v>3Ca3</v>
      </c>
      <c r="N674" s="37" t="str">
        <f>IFERROR(LEFT(VLOOKUP('2223_HK2_thoikhoabieu'!$K813,Sheet1!$A$2:$E$36,4,0),2),"Không xếp lịch")</f>
        <v>1</v>
      </c>
      <c r="O674" s="37">
        <v>3</v>
      </c>
      <c r="P674" s="37" t="str">
        <f>VLOOKUP(K674,Sheet1!$A$2:$E$36,3,0)</f>
        <v>Thứ 3(07-09)</v>
      </c>
      <c r="Q674" s="37"/>
      <c r="R674" s="38">
        <v>1</v>
      </c>
      <c r="S674" s="38">
        <v>61</v>
      </c>
      <c r="T674" s="38" t="s">
        <v>976</v>
      </c>
      <c r="U674" s="50" t="s">
        <v>915</v>
      </c>
      <c r="V674" s="37" t="s">
        <v>1315</v>
      </c>
      <c r="W674" s="37" t="s">
        <v>1296</v>
      </c>
      <c r="X674" s="37" t="s">
        <v>1003</v>
      </c>
      <c r="Y674" s="37">
        <v>1</v>
      </c>
      <c r="Z674" s="40"/>
      <c r="AA674" s="49"/>
      <c r="AB674" s="47"/>
      <c r="AC674" s="47"/>
      <c r="AD674" s="47"/>
      <c r="AE674" s="47"/>
      <c r="AF674" s="47"/>
      <c r="AG674" s="47"/>
      <c r="AH674" s="47">
        <v>1</v>
      </c>
      <c r="AI674" s="47">
        <v>1</v>
      </c>
      <c r="AJ674" s="47">
        <v>1</v>
      </c>
      <c r="AK674" s="47">
        <v>1</v>
      </c>
      <c r="AL674" s="47">
        <v>1</v>
      </c>
      <c r="AM674" s="47">
        <v>1</v>
      </c>
      <c r="AN674" s="47">
        <v>1</v>
      </c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67"/>
    </row>
    <row r="675" spans="1:55" s="2" customFormat="1" ht="60" x14ac:dyDescent="0.2">
      <c r="A675" s="37">
        <v>248</v>
      </c>
      <c r="B675" s="37" t="s">
        <v>1017</v>
      </c>
      <c r="C675" s="37" t="s">
        <v>160</v>
      </c>
      <c r="D675" s="37" t="str">
        <f>B675&amp;"(GD"&amp;H675&amp;"-HK2-2223)"&amp;Z675&amp;"."&amp;Y675</f>
        <v>MKTH301(GD1-HK2-2223).1</v>
      </c>
      <c r="E675" s="38">
        <v>3</v>
      </c>
      <c r="F675" s="38">
        <v>45</v>
      </c>
      <c r="G675" s="38">
        <v>6</v>
      </c>
      <c r="H675" s="38">
        <v>1</v>
      </c>
      <c r="I675" s="30" t="s">
        <v>984</v>
      </c>
      <c r="J675" s="38" t="s">
        <v>1313</v>
      </c>
      <c r="K675" s="37">
        <v>54</v>
      </c>
      <c r="L675" s="39" t="s">
        <v>988</v>
      </c>
      <c r="M675" s="37" t="str">
        <f>VLOOKUP(K675,Sheet1!$A$8:$E$36,2,0)</f>
        <v>5Ca4</v>
      </c>
      <c r="N675" s="37" t="str">
        <f>IFERROR(LEFT(VLOOKUP('2223_HK2_thoikhoabieu'!$K814,Sheet1!$A$2:$E$36,4,0),2),"Không xếp lịch")</f>
        <v>4</v>
      </c>
      <c r="O675" s="37">
        <v>3</v>
      </c>
      <c r="P675" s="37" t="str">
        <f>VLOOKUP(K675,Sheet1!$A$2:$E$36,3,0)</f>
        <v>Thứ 5(10-12)</v>
      </c>
      <c r="Q675" s="37"/>
      <c r="R675" s="38">
        <v>1</v>
      </c>
      <c r="S675" s="38">
        <v>61</v>
      </c>
      <c r="T675" s="38" t="s">
        <v>976</v>
      </c>
      <c r="U675" s="50" t="s">
        <v>915</v>
      </c>
      <c r="V675" s="37" t="s">
        <v>1315</v>
      </c>
      <c r="W675" s="37" t="s">
        <v>1296</v>
      </c>
      <c r="X675" s="37" t="s">
        <v>1003</v>
      </c>
      <c r="Y675" s="37">
        <v>1</v>
      </c>
      <c r="Z675" s="40"/>
      <c r="AA675" s="49"/>
      <c r="AB675" s="47"/>
      <c r="AC675" s="47"/>
      <c r="AD675" s="47"/>
      <c r="AE675" s="47"/>
      <c r="AF675" s="47"/>
      <c r="AG675" s="47"/>
      <c r="AH675" s="47">
        <v>1</v>
      </c>
      <c r="AI675" s="47">
        <v>1</v>
      </c>
      <c r="AJ675" s="47">
        <v>1</v>
      </c>
      <c r="AK675" s="47">
        <v>1</v>
      </c>
      <c r="AL675" s="47">
        <v>1</v>
      </c>
      <c r="AM675" s="47">
        <v>1</v>
      </c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6"/>
      <c r="BC675" s="67"/>
    </row>
    <row r="676" spans="1:55" s="2" customFormat="1" ht="30" x14ac:dyDescent="0.2">
      <c r="A676" s="37">
        <v>429</v>
      </c>
      <c r="B676" s="39" t="s">
        <v>164</v>
      </c>
      <c r="C676" s="39" t="s">
        <v>163</v>
      </c>
      <c r="D676" s="37" t="str">
        <f>B676&amp;"(GD"&amp;H676&amp;"-HK2-2223)"&amp;Z676&amp;"."&amp;Y676</f>
        <v>MKT401(GD1-HK2-2223).2</v>
      </c>
      <c r="E676" s="38">
        <v>3</v>
      </c>
      <c r="F676" s="38">
        <v>45</v>
      </c>
      <c r="G676" s="38">
        <v>6</v>
      </c>
      <c r="H676" s="38">
        <v>1</v>
      </c>
      <c r="I676" s="30"/>
      <c r="J676" s="38" t="s">
        <v>1183</v>
      </c>
      <c r="K676" s="37">
        <v>51</v>
      </c>
      <c r="L676" s="39"/>
      <c r="M676" s="37" t="str">
        <f>VLOOKUP(K676,Sheet1!$A$8:$E$36,2,0)</f>
        <v>4Ca1</v>
      </c>
      <c r="N676" s="37" t="str">
        <f>IFERROR(LEFT(VLOOKUP('2223_HK2_thoikhoabieu'!$K768,Sheet1!$A$2:$E$36,4,0),2),"Không xếp lịch")</f>
        <v>4</v>
      </c>
      <c r="O676" s="37">
        <v>100</v>
      </c>
      <c r="P676" s="37" t="str">
        <f>VLOOKUP(K676,Sheet1!$A$2:$E$36,3,0)</f>
        <v>Thứ 4(01-03)</v>
      </c>
      <c r="Q676" s="37"/>
      <c r="R676" s="38">
        <v>7</v>
      </c>
      <c r="S676" s="38">
        <v>59</v>
      </c>
      <c r="T676" s="38" t="s">
        <v>977</v>
      </c>
      <c r="U676" s="37" t="s">
        <v>301</v>
      </c>
      <c r="V676" s="37"/>
      <c r="W676" s="37"/>
      <c r="X676" s="37" t="s">
        <v>1005</v>
      </c>
      <c r="Y676" s="37">
        <v>2</v>
      </c>
      <c r="Z676" s="40"/>
      <c r="AA676" s="45">
        <v>1</v>
      </c>
      <c r="AB676" s="46"/>
      <c r="AC676" s="46"/>
      <c r="AD676" s="46"/>
      <c r="AE676" s="46">
        <v>1</v>
      </c>
      <c r="AF676" s="46">
        <v>1</v>
      </c>
      <c r="AG676" s="46">
        <v>1</v>
      </c>
      <c r="AH676" s="46">
        <v>1</v>
      </c>
      <c r="AI676" s="46">
        <v>1</v>
      </c>
      <c r="AJ676" s="46">
        <v>1</v>
      </c>
      <c r="AK676" s="46">
        <v>1</v>
      </c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7"/>
      <c r="BC676" s="48"/>
    </row>
    <row r="677" spans="1:55" s="2" customFormat="1" ht="30" x14ac:dyDescent="0.2">
      <c r="A677" s="37">
        <v>429</v>
      </c>
      <c r="B677" s="39" t="s">
        <v>164</v>
      </c>
      <c r="C677" s="39" t="s">
        <v>163</v>
      </c>
      <c r="D677" s="37" t="str">
        <f>B677&amp;"(GD"&amp;H677&amp;"-HK2-2223)"&amp;Z677&amp;"."&amp;Y677</f>
        <v>MKT401(GD1-HK2-2223).2</v>
      </c>
      <c r="E677" s="38">
        <v>3</v>
      </c>
      <c r="F677" s="38">
        <v>45</v>
      </c>
      <c r="G677" s="38">
        <v>6</v>
      </c>
      <c r="H677" s="38">
        <v>1</v>
      </c>
      <c r="I677" s="30"/>
      <c r="J677" s="38" t="s">
        <v>1183</v>
      </c>
      <c r="K677" s="37">
        <v>52</v>
      </c>
      <c r="L677" s="39" t="s">
        <v>988</v>
      </c>
      <c r="M677" s="37" t="str">
        <f>VLOOKUP(K677,Sheet1!$A$8:$E$36,2,0)</f>
        <v>6Ca2</v>
      </c>
      <c r="N677" s="37" t="str">
        <f>IFERROR(LEFT(VLOOKUP('2223_HK2_thoikhoabieu'!$K769,Sheet1!$A$2:$E$36,4,0),2),"Không xếp lịch")</f>
        <v>1</v>
      </c>
      <c r="O677" s="37">
        <v>100</v>
      </c>
      <c r="P677" s="37" t="str">
        <f>VLOOKUP(K677,Sheet1!$A$2:$E$36,3,0)</f>
        <v>Thứ 6(04-06)</v>
      </c>
      <c r="Q677" s="37"/>
      <c r="R677" s="38">
        <v>7</v>
      </c>
      <c r="S677" s="38">
        <v>59</v>
      </c>
      <c r="T677" s="38" t="s">
        <v>977</v>
      </c>
      <c r="U677" s="37" t="s">
        <v>301</v>
      </c>
      <c r="V677" s="37"/>
      <c r="W677" s="37"/>
      <c r="X677" s="37" t="s">
        <v>1005</v>
      </c>
      <c r="Y677" s="37">
        <v>2</v>
      </c>
      <c r="Z677" s="40"/>
      <c r="AA677" s="45">
        <v>1</v>
      </c>
      <c r="AB677" s="46"/>
      <c r="AC677" s="46"/>
      <c r="AD677" s="46"/>
      <c r="AE677" s="46">
        <v>1</v>
      </c>
      <c r="AF677" s="46">
        <v>1</v>
      </c>
      <c r="AG677" s="46">
        <v>1</v>
      </c>
      <c r="AH677" s="46">
        <v>1</v>
      </c>
      <c r="AI677" s="46">
        <v>1</v>
      </c>
      <c r="AJ677" s="46">
        <v>1</v>
      </c>
      <c r="AK677" s="46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8"/>
    </row>
    <row r="678" spans="1:55" s="2" customFormat="1" ht="30" x14ac:dyDescent="0.2">
      <c r="A678" s="37">
        <v>429</v>
      </c>
      <c r="B678" s="39" t="s">
        <v>164</v>
      </c>
      <c r="C678" s="39" t="s">
        <v>163</v>
      </c>
      <c r="D678" s="37" t="str">
        <f>B678&amp;"(GD"&amp;H678&amp;"-HK2-2223)"&amp;Z678&amp;"."&amp;Y678</f>
        <v>MKT401(GD1-HK2-2223).4</v>
      </c>
      <c r="E678" s="38">
        <v>3</v>
      </c>
      <c r="F678" s="38">
        <v>45</v>
      </c>
      <c r="G678" s="38">
        <v>6</v>
      </c>
      <c r="H678" s="38">
        <v>1</v>
      </c>
      <c r="I678" s="30"/>
      <c r="J678" s="38" t="s">
        <v>1183</v>
      </c>
      <c r="K678" s="37">
        <v>53</v>
      </c>
      <c r="L678" s="39"/>
      <c r="M678" s="37" t="str">
        <f>VLOOKUP(K678,Sheet1!$A$8:$E$36,2,0)</f>
        <v>3Ca3</v>
      </c>
      <c r="N678" s="37" t="str">
        <f>IFERROR(LEFT(VLOOKUP('2223_HK2_thoikhoabieu'!$K770,Sheet1!$A$2:$E$36,4,0),2),"Không xếp lịch")</f>
        <v>7</v>
      </c>
      <c r="O678" s="37">
        <v>100</v>
      </c>
      <c r="P678" s="37" t="str">
        <f>VLOOKUP(K678,Sheet1!$A$2:$E$36,3,0)</f>
        <v>Thứ 3(07-09)</v>
      </c>
      <c r="Q678" s="37"/>
      <c r="R678" s="38">
        <v>7</v>
      </c>
      <c r="S678" s="38">
        <v>59</v>
      </c>
      <c r="T678" s="38" t="s">
        <v>977</v>
      </c>
      <c r="U678" s="37" t="s">
        <v>301</v>
      </c>
      <c r="V678" s="37"/>
      <c r="W678" s="37"/>
      <c r="X678" s="37" t="s">
        <v>1005</v>
      </c>
      <c r="Y678" s="37">
        <v>4</v>
      </c>
      <c r="Z678" s="40"/>
      <c r="AA678" s="45">
        <v>1</v>
      </c>
      <c r="AB678" s="46"/>
      <c r="AC678" s="46"/>
      <c r="AD678" s="46"/>
      <c r="AE678" s="46">
        <v>1</v>
      </c>
      <c r="AF678" s="46">
        <v>1</v>
      </c>
      <c r="AG678" s="46">
        <v>1</v>
      </c>
      <c r="AH678" s="46">
        <v>1</v>
      </c>
      <c r="AI678" s="46">
        <v>1</v>
      </c>
      <c r="AJ678" s="46">
        <v>1</v>
      </c>
      <c r="AK678" s="46">
        <v>1</v>
      </c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67"/>
    </row>
    <row r="679" spans="1:55" s="2" customFormat="1" ht="30" x14ac:dyDescent="0.2">
      <c r="A679" s="37">
        <v>429</v>
      </c>
      <c r="B679" s="39" t="s">
        <v>164</v>
      </c>
      <c r="C679" s="39" t="s">
        <v>163</v>
      </c>
      <c r="D679" s="37" t="str">
        <f>B679&amp;"(GD"&amp;H679&amp;"-HK2-2223)"&amp;Z679&amp;"."&amp;Y679</f>
        <v>MKT401(GD1-HK2-2223).4</v>
      </c>
      <c r="E679" s="38">
        <v>3</v>
      </c>
      <c r="F679" s="38">
        <v>45</v>
      </c>
      <c r="G679" s="38">
        <v>6</v>
      </c>
      <c r="H679" s="38">
        <v>1</v>
      </c>
      <c r="I679" s="30"/>
      <c r="J679" s="38" t="s">
        <v>1183</v>
      </c>
      <c r="K679" s="37">
        <v>54</v>
      </c>
      <c r="L679" s="39" t="s">
        <v>988</v>
      </c>
      <c r="M679" s="37" t="str">
        <f>VLOOKUP(K679,Sheet1!$A$8:$E$36,2,0)</f>
        <v>5Ca4</v>
      </c>
      <c r="N679" s="37" t="str">
        <f>IFERROR(LEFT(VLOOKUP('2223_HK2_thoikhoabieu'!$K771,Sheet1!$A$2:$E$36,4,0),2),"Không xếp lịch")</f>
        <v>10</v>
      </c>
      <c r="O679" s="37">
        <v>100</v>
      </c>
      <c r="P679" s="37" t="str">
        <f>VLOOKUP(K679,Sheet1!$A$2:$E$36,3,0)</f>
        <v>Thứ 5(10-12)</v>
      </c>
      <c r="Q679" s="37"/>
      <c r="R679" s="38">
        <v>7</v>
      </c>
      <c r="S679" s="38">
        <v>59</v>
      </c>
      <c r="T679" s="38" t="s">
        <v>977</v>
      </c>
      <c r="U679" s="37" t="s">
        <v>301</v>
      </c>
      <c r="V679" s="37"/>
      <c r="W679" s="37"/>
      <c r="X679" s="37" t="s">
        <v>1005</v>
      </c>
      <c r="Y679" s="37">
        <v>4</v>
      </c>
      <c r="Z679" s="40"/>
      <c r="AA679" s="45">
        <v>1</v>
      </c>
      <c r="AB679" s="46"/>
      <c r="AC679" s="46"/>
      <c r="AD679" s="46"/>
      <c r="AE679" s="46">
        <v>1</v>
      </c>
      <c r="AF679" s="46">
        <v>1</v>
      </c>
      <c r="AG679" s="46">
        <v>1</v>
      </c>
      <c r="AH679" s="46">
        <v>1</v>
      </c>
      <c r="AI679" s="46">
        <v>1</v>
      </c>
      <c r="AJ679" s="46">
        <v>1</v>
      </c>
      <c r="AK679" s="46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6"/>
      <c r="BC679" s="67"/>
    </row>
    <row r="680" spans="1:55" s="2" customFormat="1" ht="30" x14ac:dyDescent="0.2">
      <c r="A680" s="37">
        <v>429</v>
      </c>
      <c r="B680" s="39" t="s">
        <v>164</v>
      </c>
      <c r="C680" s="39" t="s">
        <v>163</v>
      </c>
      <c r="D680" s="37" t="str">
        <f>B680&amp;"(GD"&amp;H680&amp;"-HK2-2223)"&amp;Z680&amp;"."&amp;Y680</f>
        <v>MKT401(GD1-HK2-2223).6</v>
      </c>
      <c r="E680" s="38">
        <v>3</v>
      </c>
      <c r="F680" s="38">
        <v>45</v>
      </c>
      <c r="G680" s="38">
        <v>6</v>
      </c>
      <c r="H680" s="38">
        <v>1</v>
      </c>
      <c r="I680" s="30"/>
      <c r="J680" s="38" t="s">
        <v>1183</v>
      </c>
      <c r="K680" s="37">
        <v>11</v>
      </c>
      <c r="L680" s="39"/>
      <c r="M680" s="37" t="e">
        <f>VLOOKUP(K680,Sheet1!$A$8:$E$36,2,0)</f>
        <v>#N/A</v>
      </c>
      <c r="N680" s="37" t="str">
        <f>IFERROR(LEFT(VLOOKUP('2223_HK2_thoikhoabieu'!$K772,Sheet1!$A$2:$E$36,4,0),2),"Không xếp lịch")</f>
        <v>1</v>
      </c>
      <c r="O680" s="37">
        <v>100</v>
      </c>
      <c r="P680" s="37" t="str">
        <f>VLOOKUP(K680,Sheet1!$A$2:$E$36,3,0)</f>
        <v>Thứ 2(01-03)</v>
      </c>
      <c r="Q680" s="37" t="s">
        <v>1231</v>
      </c>
      <c r="R680" s="38">
        <v>7</v>
      </c>
      <c r="S680" s="38">
        <v>59</v>
      </c>
      <c r="T680" s="38" t="s">
        <v>977</v>
      </c>
      <c r="U680" s="37" t="s">
        <v>301</v>
      </c>
      <c r="V680" s="37"/>
      <c r="W680" s="37"/>
      <c r="X680" s="37" t="s">
        <v>1005</v>
      </c>
      <c r="Y680" s="37">
        <v>6</v>
      </c>
      <c r="Z680" s="40"/>
      <c r="AA680" s="45">
        <v>1</v>
      </c>
      <c r="AB680" s="46"/>
      <c r="AC680" s="46"/>
      <c r="AD680" s="46"/>
      <c r="AE680" s="46">
        <v>1</v>
      </c>
      <c r="AF680" s="46">
        <v>1</v>
      </c>
      <c r="AG680" s="46">
        <v>1</v>
      </c>
      <c r="AH680" s="46">
        <v>1</v>
      </c>
      <c r="AI680" s="46">
        <v>1</v>
      </c>
      <c r="AJ680" s="46">
        <v>1</v>
      </c>
      <c r="AK680" s="46">
        <v>1</v>
      </c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67"/>
    </row>
    <row r="681" spans="1:55" s="2" customFormat="1" ht="30" x14ac:dyDescent="0.2">
      <c r="A681" s="37">
        <v>429</v>
      </c>
      <c r="B681" s="39" t="s">
        <v>164</v>
      </c>
      <c r="C681" s="39" t="s">
        <v>163</v>
      </c>
      <c r="D681" s="37" t="str">
        <f>B681&amp;"(GD"&amp;H681&amp;"-HK2-2223)"&amp;Z681&amp;"."&amp;Y681</f>
        <v>MKT401(GD1-HK2-2223).6</v>
      </c>
      <c r="E681" s="38">
        <v>3</v>
      </c>
      <c r="F681" s="38">
        <v>45</v>
      </c>
      <c r="G681" s="38">
        <v>6</v>
      </c>
      <c r="H681" s="38">
        <v>1</v>
      </c>
      <c r="I681" s="30"/>
      <c r="J681" s="38" t="s">
        <v>1183</v>
      </c>
      <c r="K681" s="37">
        <v>12</v>
      </c>
      <c r="L681" s="39" t="s">
        <v>988</v>
      </c>
      <c r="M681" s="37" t="str">
        <f>VLOOKUP(K681,Sheet1!$A$8:$E$36,2,0)</f>
        <v>4Ca2</v>
      </c>
      <c r="N681" s="37" t="str">
        <f>IFERROR(LEFT(VLOOKUP('2223_HK2_thoikhoabieu'!$K773,Sheet1!$A$2:$E$36,4,0),2),"Không xếp lịch")</f>
        <v>4</v>
      </c>
      <c r="O681" s="37">
        <v>100</v>
      </c>
      <c r="P681" s="37" t="str">
        <f>VLOOKUP(K681,Sheet1!$A$2:$E$36,3,0)</f>
        <v>Thứ 4(04-06)</v>
      </c>
      <c r="Q681" s="37"/>
      <c r="R681" s="38">
        <v>7</v>
      </c>
      <c r="S681" s="38">
        <v>59</v>
      </c>
      <c r="T681" s="38" t="s">
        <v>977</v>
      </c>
      <c r="U681" s="37" t="s">
        <v>301</v>
      </c>
      <c r="V681" s="37"/>
      <c r="W681" s="37"/>
      <c r="X681" s="37" t="s">
        <v>1005</v>
      </c>
      <c r="Y681" s="37">
        <v>6</v>
      </c>
      <c r="Z681" s="40"/>
      <c r="AA681" s="45">
        <v>1</v>
      </c>
      <c r="AB681" s="46"/>
      <c r="AC681" s="46"/>
      <c r="AD681" s="46"/>
      <c r="AE681" s="46">
        <v>1</v>
      </c>
      <c r="AF681" s="46">
        <v>1</v>
      </c>
      <c r="AG681" s="46">
        <v>1</v>
      </c>
      <c r="AH681" s="46">
        <v>1</v>
      </c>
      <c r="AI681" s="46">
        <v>1</v>
      </c>
      <c r="AJ681" s="46">
        <v>1</v>
      </c>
      <c r="AK681" s="46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6"/>
      <c r="BC681" s="67"/>
    </row>
    <row r="682" spans="1:55" s="2" customFormat="1" ht="16" x14ac:dyDescent="0.2">
      <c r="A682" s="37">
        <v>429</v>
      </c>
      <c r="B682" s="39" t="s">
        <v>164</v>
      </c>
      <c r="C682" s="39" t="s">
        <v>163</v>
      </c>
      <c r="D682" s="37" t="str">
        <f>B682&amp;"(GD"&amp;H682&amp;"-HK2-2223)"&amp;Z682&amp;"."&amp;Y682</f>
        <v>MKT401(GD2-HK2-2223).1</v>
      </c>
      <c r="E682" s="38">
        <v>3</v>
      </c>
      <c r="F682" s="38">
        <v>45</v>
      </c>
      <c r="G682" s="38">
        <v>6</v>
      </c>
      <c r="H682" s="38">
        <v>2</v>
      </c>
      <c r="I682" s="30"/>
      <c r="J682" s="38" t="s">
        <v>1109</v>
      </c>
      <c r="K682" s="37">
        <v>43</v>
      </c>
      <c r="L682" s="39"/>
      <c r="M682" s="37" t="e">
        <f>VLOOKUP(K682,Sheet1!$A$8:$E$36,2,0)</f>
        <v>#N/A</v>
      </c>
      <c r="N682" s="37" t="str">
        <f>IFERROR(LEFT(VLOOKUP('2223_HK2_thoikhoabieu'!$K774,Sheet1!$A$2:$E$36,4,0),2),"Không xếp lịch")</f>
        <v>7</v>
      </c>
      <c r="O682" s="37">
        <v>100</v>
      </c>
      <c r="P682" s="37" t="str">
        <f>VLOOKUP(K682,Sheet1!$A$2:$E$36,3,0)</f>
        <v>Thứ 2(10-12)</v>
      </c>
      <c r="Q682" s="37"/>
      <c r="R682" s="38">
        <v>7</v>
      </c>
      <c r="S682" s="38">
        <v>59</v>
      </c>
      <c r="T682" s="38" t="s">
        <v>977</v>
      </c>
      <c r="U682" s="37" t="s">
        <v>301</v>
      </c>
      <c r="V682" s="37"/>
      <c r="W682" s="37"/>
      <c r="X682" s="37" t="s">
        <v>1005</v>
      </c>
      <c r="Y682" s="37">
        <v>1</v>
      </c>
      <c r="Z682" s="40"/>
      <c r="AA682" s="49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6">
        <v>1</v>
      </c>
      <c r="AP682" s="46">
        <v>1</v>
      </c>
      <c r="AQ682" s="46">
        <v>1</v>
      </c>
      <c r="AR682" s="46">
        <v>1</v>
      </c>
      <c r="AS682" s="46">
        <v>1</v>
      </c>
      <c r="AT682" s="46">
        <v>1</v>
      </c>
      <c r="AU682" s="46">
        <v>1</v>
      </c>
      <c r="AV682" s="46">
        <v>1</v>
      </c>
      <c r="AW682" s="47"/>
      <c r="AX682" s="47"/>
      <c r="AY682" s="47"/>
      <c r="AZ682" s="47"/>
      <c r="BA682" s="47"/>
      <c r="BB682" s="46"/>
      <c r="BC682" s="67"/>
    </row>
    <row r="683" spans="1:55" s="2" customFormat="1" ht="16" x14ac:dyDescent="0.2">
      <c r="A683" s="37">
        <v>429</v>
      </c>
      <c r="B683" s="39" t="s">
        <v>164</v>
      </c>
      <c r="C683" s="39" t="s">
        <v>163</v>
      </c>
      <c r="D683" s="37" t="str">
        <f>B683&amp;"(GD"&amp;H683&amp;"-HK2-2223)"&amp;Z683&amp;"."&amp;Y683</f>
        <v>MKT401(GD2-HK2-2223).1</v>
      </c>
      <c r="E683" s="38">
        <v>3</v>
      </c>
      <c r="F683" s="38">
        <v>45</v>
      </c>
      <c r="G683" s="38">
        <v>6</v>
      </c>
      <c r="H683" s="38">
        <v>2</v>
      </c>
      <c r="I683" s="30"/>
      <c r="J683" s="38" t="s">
        <v>1109</v>
      </c>
      <c r="K683" s="37">
        <v>44</v>
      </c>
      <c r="L683" s="39" t="s">
        <v>988</v>
      </c>
      <c r="M683" s="37" t="str">
        <f>VLOOKUP(K683,Sheet1!$A$8:$E$36,2,0)</f>
        <v>5Ca3</v>
      </c>
      <c r="N683" s="37" t="str">
        <f>IFERROR(LEFT(VLOOKUP('2223_HK2_thoikhoabieu'!$K775,Sheet1!$A$2:$E$36,4,0),2),"Không xếp lịch")</f>
        <v>10</v>
      </c>
      <c r="O683" s="37">
        <v>100</v>
      </c>
      <c r="P683" s="37" t="str">
        <f>VLOOKUP(K683,Sheet1!$A$2:$E$36,3,0)</f>
        <v>Thứ 5(07-09)</v>
      </c>
      <c r="Q683" s="37"/>
      <c r="R683" s="38">
        <v>7</v>
      </c>
      <c r="S683" s="38">
        <v>59</v>
      </c>
      <c r="T683" s="38" t="s">
        <v>977</v>
      </c>
      <c r="U683" s="37" t="s">
        <v>301</v>
      </c>
      <c r="V683" s="37"/>
      <c r="W683" s="37"/>
      <c r="X683" s="37" t="s">
        <v>1005</v>
      </c>
      <c r="Y683" s="37">
        <v>1</v>
      </c>
      <c r="Z683" s="40"/>
      <c r="AA683" s="45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>
        <v>1</v>
      </c>
      <c r="AP683" s="46">
        <v>1</v>
      </c>
      <c r="AQ683" s="46">
        <v>1</v>
      </c>
      <c r="AR683" s="46">
        <v>1</v>
      </c>
      <c r="AS683" s="46">
        <v>1</v>
      </c>
      <c r="AT683" s="46">
        <v>1</v>
      </c>
      <c r="AU683" s="46">
        <v>1</v>
      </c>
      <c r="AV683" s="46"/>
      <c r="AW683" s="46"/>
      <c r="AX683" s="46"/>
      <c r="AY683" s="46"/>
      <c r="AZ683" s="46"/>
      <c r="BA683" s="46"/>
      <c r="BB683" s="46"/>
      <c r="BC683" s="67"/>
    </row>
    <row r="684" spans="1:55" s="2" customFormat="1" ht="16" x14ac:dyDescent="0.2">
      <c r="A684" s="37">
        <v>429</v>
      </c>
      <c r="B684" s="39" t="s">
        <v>164</v>
      </c>
      <c r="C684" s="39" t="s">
        <v>163</v>
      </c>
      <c r="D684" s="37" t="str">
        <f>B684&amp;"(GD"&amp;H684&amp;"-HK2-2223)"&amp;Z684&amp;"."&amp;Y684</f>
        <v>MKT401(GD2-HK2-2223).3</v>
      </c>
      <c r="E684" s="38">
        <v>3</v>
      </c>
      <c r="F684" s="38">
        <v>45</v>
      </c>
      <c r="G684" s="38">
        <v>6</v>
      </c>
      <c r="H684" s="38">
        <v>2</v>
      </c>
      <c r="I684" s="30"/>
      <c r="J684" s="38" t="s">
        <v>1109</v>
      </c>
      <c r="K684" s="37">
        <v>51</v>
      </c>
      <c r="L684" s="39"/>
      <c r="M684" s="37" t="str">
        <f>VLOOKUP(K684,Sheet1!$A$8:$E$36,2,0)</f>
        <v>4Ca1</v>
      </c>
      <c r="N684" s="37" t="str">
        <f>IFERROR(LEFT(VLOOKUP('2223_HK2_thoikhoabieu'!$K776,Sheet1!$A$2:$E$36,4,0),2),"Không xếp lịch")</f>
        <v>4</v>
      </c>
      <c r="O684" s="37">
        <v>100</v>
      </c>
      <c r="P684" s="37" t="str">
        <f>VLOOKUP(K684,Sheet1!$A$2:$E$36,3,0)</f>
        <v>Thứ 4(01-03)</v>
      </c>
      <c r="Q684" s="37"/>
      <c r="R684" s="38">
        <v>7</v>
      </c>
      <c r="S684" s="38">
        <v>59</v>
      </c>
      <c r="T684" s="38" t="s">
        <v>977</v>
      </c>
      <c r="U684" s="37" t="s">
        <v>301</v>
      </c>
      <c r="V684" s="37"/>
      <c r="W684" s="37"/>
      <c r="X684" s="37" t="s">
        <v>1005</v>
      </c>
      <c r="Y684" s="37">
        <v>3</v>
      </c>
      <c r="Z684" s="40"/>
      <c r="AA684" s="49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6">
        <v>1</v>
      </c>
      <c r="AP684" s="46">
        <v>1</v>
      </c>
      <c r="AQ684" s="46">
        <v>1</v>
      </c>
      <c r="AR684" s="46">
        <v>1</v>
      </c>
      <c r="AS684" s="46">
        <v>1</v>
      </c>
      <c r="AT684" s="46">
        <v>1</v>
      </c>
      <c r="AU684" s="46">
        <v>1</v>
      </c>
      <c r="AV684" s="46">
        <v>1</v>
      </c>
      <c r="AW684" s="47"/>
      <c r="AX684" s="47"/>
      <c r="AY684" s="47"/>
      <c r="AZ684" s="47"/>
      <c r="BA684" s="47"/>
      <c r="BB684" s="46"/>
      <c r="BC684" s="67"/>
    </row>
    <row r="685" spans="1:55" s="2" customFormat="1" ht="16" x14ac:dyDescent="0.2">
      <c r="A685" s="37">
        <v>429</v>
      </c>
      <c r="B685" s="39" t="s">
        <v>164</v>
      </c>
      <c r="C685" s="39" t="s">
        <v>163</v>
      </c>
      <c r="D685" s="37" t="str">
        <f>B685&amp;"(GD"&amp;H685&amp;"-HK2-2223)"&amp;Z685&amp;"."&amp;Y685</f>
        <v>MKT401(GD2-HK2-2223).3</v>
      </c>
      <c r="E685" s="38">
        <v>3</v>
      </c>
      <c r="F685" s="38">
        <v>45</v>
      </c>
      <c r="G685" s="38">
        <v>6</v>
      </c>
      <c r="H685" s="38">
        <v>2</v>
      </c>
      <c r="I685" s="30"/>
      <c r="J685" s="38" t="s">
        <v>1109</v>
      </c>
      <c r="K685" s="37">
        <v>52</v>
      </c>
      <c r="L685" s="39" t="s">
        <v>988</v>
      </c>
      <c r="M685" s="37" t="str">
        <f>VLOOKUP(K685,Sheet1!$A$8:$E$36,2,0)</f>
        <v>6Ca2</v>
      </c>
      <c r="N685" s="37" t="str">
        <f>IFERROR(LEFT(VLOOKUP('2223_HK2_thoikhoabieu'!$K777,Sheet1!$A$2:$E$36,4,0),2),"Không xếp lịch")</f>
        <v>1</v>
      </c>
      <c r="O685" s="37">
        <v>100</v>
      </c>
      <c r="P685" s="37" t="str">
        <f>VLOOKUP(K685,Sheet1!$A$2:$E$36,3,0)</f>
        <v>Thứ 6(04-06)</v>
      </c>
      <c r="Q685" s="37"/>
      <c r="R685" s="38">
        <v>7</v>
      </c>
      <c r="S685" s="38">
        <v>59</v>
      </c>
      <c r="T685" s="38" t="s">
        <v>977</v>
      </c>
      <c r="U685" s="37" t="s">
        <v>301</v>
      </c>
      <c r="V685" s="37"/>
      <c r="W685" s="37"/>
      <c r="X685" s="37" t="s">
        <v>1005</v>
      </c>
      <c r="Y685" s="37">
        <v>3</v>
      </c>
      <c r="Z685" s="40"/>
      <c r="AA685" s="45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>
        <v>1</v>
      </c>
      <c r="AP685" s="46">
        <v>1</v>
      </c>
      <c r="AQ685" s="46">
        <v>1</v>
      </c>
      <c r="AR685" s="46">
        <v>1</v>
      </c>
      <c r="AS685" s="46">
        <v>1</v>
      </c>
      <c r="AT685" s="46">
        <v>1</v>
      </c>
      <c r="AU685" s="46">
        <v>1</v>
      </c>
      <c r="AV685" s="46"/>
      <c r="AW685" s="46"/>
      <c r="AX685" s="46"/>
      <c r="AY685" s="46"/>
      <c r="AZ685" s="46"/>
      <c r="BA685" s="46"/>
      <c r="BB685" s="46"/>
      <c r="BC685" s="67"/>
    </row>
    <row r="686" spans="1:55" s="2" customFormat="1" ht="16" x14ac:dyDescent="0.2">
      <c r="A686" s="37">
        <v>429</v>
      </c>
      <c r="B686" s="39" t="s">
        <v>164</v>
      </c>
      <c r="C686" s="39" t="s">
        <v>163</v>
      </c>
      <c r="D686" s="37" t="str">
        <f>B686&amp;"(GD"&amp;H686&amp;"-HK2-2223)"&amp;Z686&amp;"."&amp;Y686</f>
        <v>MKT401(GD2-HK2-2223).5</v>
      </c>
      <c r="E686" s="38">
        <v>3</v>
      </c>
      <c r="F686" s="38">
        <v>45</v>
      </c>
      <c r="G686" s="38">
        <v>6</v>
      </c>
      <c r="H686" s="38">
        <v>2</v>
      </c>
      <c r="I686" s="30"/>
      <c r="J686" s="38" t="s">
        <v>1109</v>
      </c>
      <c r="K686" s="37">
        <v>53</v>
      </c>
      <c r="L686" s="39"/>
      <c r="M686" s="37" t="str">
        <f>VLOOKUP(K686,Sheet1!$A$8:$E$36,2,0)</f>
        <v>3Ca3</v>
      </c>
      <c r="N686" s="37" t="str">
        <f>IFERROR(LEFT(VLOOKUP('2223_HK2_thoikhoabieu'!$K778,Sheet1!$A$2:$E$36,4,0),2),"Không xếp lịch")</f>
        <v>10</v>
      </c>
      <c r="O686" s="37">
        <v>100</v>
      </c>
      <c r="P686" s="37" t="str">
        <f>VLOOKUP(K686,Sheet1!$A$2:$E$36,3,0)</f>
        <v>Thứ 3(07-09)</v>
      </c>
      <c r="Q686" s="37"/>
      <c r="R686" s="38">
        <v>7</v>
      </c>
      <c r="S686" s="38">
        <v>59</v>
      </c>
      <c r="T686" s="38" t="s">
        <v>977</v>
      </c>
      <c r="U686" s="37" t="s">
        <v>301</v>
      </c>
      <c r="V686" s="37"/>
      <c r="W686" s="37"/>
      <c r="X686" s="37" t="s">
        <v>1005</v>
      </c>
      <c r="Y686" s="37">
        <v>5</v>
      </c>
      <c r="Z686" s="40"/>
      <c r="AA686" s="49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6">
        <v>1</v>
      </c>
      <c r="AP686" s="46">
        <v>1</v>
      </c>
      <c r="AQ686" s="46">
        <v>1</v>
      </c>
      <c r="AR686" s="46">
        <v>1</v>
      </c>
      <c r="AS686" s="46">
        <v>1</v>
      </c>
      <c r="AT686" s="46">
        <v>1</v>
      </c>
      <c r="AU686" s="46">
        <v>1</v>
      </c>
      <c r="AV686" s="46">
        <v>1</v>
      </c>
      <c r="AW686" s="47"/>
      <c r="AX686" s="47"/>
      <c r="AY686" s="47"/>
      <c r="AZ686" s="47"/>
      <c r="BA686" s="47"/>
      <c r="BB686" s="46"/>
      <c r="BC686" s="67"/>
    </row>
    <row r="687" spans="1:55" s="2" customFormat="1" ht="16" x14ac:dyDescent="0.2">
      <c r="A687" s="37">
        <v>429</v>
      </c>
      <c r="B687" s="39" t="s">
        <v>164</v>
      </c>
      <c r="C687" s="39" t="s">
        <v>163</v>
      </c>
      <c r="D687" s="37" t="str">
        <f>B687&amp;"(GD"&amp;H687&amp;"-HK2-2223)"&amp;Z687&amp;"."&amp;Y687</f>
        <v>MKT401(GD2-HK2-2223).5</v>
      </c>
      <c r="E687" s="38">
        <v>3</v>
      </c>
      <c r="F687" s="38">
        <v>45</v>
      </c>
      <c r="G687" s="38">
        <v>6</v>
      </c>
      <c r="H687" s="38">
        <v>2</v>
      </c>
      <c r="I687" s="30"/>
      <c r="J687" s="38" t="s">
        <v>1109</v>
      </c>
      <c r="K687" s="37">
        <v>54</v>
      </c>
      <c r="L687" s="39" t="s">
        <v>988</v>
      </c>
      <c r="M687" s="37" t="str">
        <f>VLOOKUP(K687,Sheet1!$A$8:$E$36,2,0)</f>
        <v>5Ca4</v>
      </c>
      <c r="N687" s="37" t="str">
        <f>IFERROR(LEFT(VLOOKUP('2223_HK2_thoikhoabieu'!$K779,Sheet1!$A$2:$E$36,4,0),2),"Không xếp lịch")</f>
        <v>7</v>
      </c>
      <c r="O687" s="37">
        <v>100</v>
      </c>
      <c r="P687" s="37" t="str">
        <f>VLOOKUP(K687,Sheet1!$A$2:$E$36,3,0)</f>
        <v>Thứ 5(10-12)</v>
      </c>
      <c r="Q687" s="37"/>
      <c r="R687" s="38">
        <v>7</v>
      </c>
      <c r="S687" s="38">
        <v>59</v>
      </c>
      <c r="T687" s="38" t="s">
        <v>977</v>
      </c>
      <c r="U687" s="37" t="s">
        <v>301</v>
      </c>
      <c r="V687" s="37"/>
      <c r="W687" s="37"/>
      <c r="X687" s="37" t="s">
        <v>1005</v>
      </c>
      <c r="Y687" s="37">
        <v>5</v>
      </c>
      <c r="Z687" s="40"/>
      <c r="AA687" s="45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>
        <v>1</v>
      </c>
      <c r="AP687" s="46">
        <v>1</v>
      </c>
      <c r="AQ687" s="46">
        <v>1</v>
      </c>
      <c r="AR687" s="46">
        <v>1</v>
      </c>
      <c r="AS687" s="46">
        <v>1</v>
      </c>
      <c r="AT687" s="46">
        <v>1</v>
      </c>
      <c r="AU687" s="46">
        <v>1</v>
      </c>
      <c r="AV687" s="46"/>
      <c r="AW687" s="46"/>
      <c r="AX687" s="46"/>
      <c r="AY687" s="46"/>
      <c r="AZ687" s="46"/>
      <c r="BA687" s="46"/>
      <c r="BB687" s="46"/>
      <c r="BC687" s="67"/>
    </row>
    <row r="688" spans="1:55" s="2" customFormat="1" ht="16" x14ac:dyDescent="0.2">
      <c r="A688" s="37">
        <v>429</v>
      </c>
      <c r="B688" s="39" t="s">
        <v>164</v>
      </c>
      <c r="C688" s="39" t="s">
        <v>163</v>
      </c>
      <c r="D688" s="37" t="str">
        <f>B688&amp;"(GD"&amp;H688&amp;"-HK2-2223)"&amp;Z688&amp;"."&amp;Y688</f>
        <v>MKT401(GD2-HK2-2223).7</v>
      </c>
      <c r="E688" s="38">
        <v>3</v>
      </c>
      <c r="F688" s="38">
        <v>45</v>
      </c>
      <c r="G688" s="38">
        <v>6</v>
      </c>
      <c r="H688" s="38">
        <v>2</v>
      </c>
      <c r="I688" s="30"/>
      <c r="J688" s="38" t="s">
        <v>1109</v>
      </c>
      <c r="K688" s="37">
        <v>31</v>
      </c>
      <c r="L688" s="39"/>
      <c r="M688" s="37" t="e">
        <f>VLOOKUP(K688,Sheet1!$A$8:$E$36,2,0)</f>
        <v>#N/A</v>
      </c>
      <c r="N688" s="37" t="str">
        <f>IFERROR(LEFT(VLOOKUP('2223_HK2_thoikhoabieu'!$K780,Sheet1!$A$2:$E$36,4,0),2),"Không xếp lịch")</f>
        <v>1</v>
      </c>
      <c r="O688" s="37">
        <v>100</v>
      </c>
      <c r="P688" s="37" t="str">
        <f>VLOOKUP(K688,Sheet1!$A$2:$E$36,3,0)</f>
        <v>Thứ 3(01-03)</v>
      </c>
      <c r="Q688" s="37"/>
      <c r="R688" s="38">
        <v>7</v>
      </c>
      <c r="S688" s="38">
        <v>60</v>
      </c>
      <c r="T688" s="38" t="s">
        <v>977</v>
      </c>
      <c r="U688" s="37" t="s">
        <v>859</v>
      </c>
      <c r="V688" s="37"/>
      <c r="W688" s="37"/>
      <c r="X688" s="37" t="s">
        <v>1005</v>
      </c>
      <c r="Y688" s="37">
        <v>7</v>
      </c>
      <c r="Z688" s="40"/>
      <c r="AA688" s="49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6">
        <v>1</v>
      </c>
      <c r="AP688" s="46">
        <v>1</v>
      </c>
      <c r="AQ688" s="46">
        <v>1</v>
      </c>
      <c r="AR688" s="46">
        <v>1</v>
      </c>
      <c r="AS688" s="46">
        <v>1</v>
      </c>
      <c r="AT688" s="46">
        <v>1</v>
      </c>
      <c r="AU688" s="46">
        <v>1</v>
      </c>
      <c r="AV688" s="46">
        <v>1</v>
      </c>
      <c r="AW688" s="47"/>
      <c r="AX688" s="47"/>
      <c r="AY688" s="47"/>
      <c r="AZ688" s="47"/>
      <c r="BA688" s="47"/>
      <c r="BB688" s="47"/>
      <c r="BC688" s="48"/>
    </row>
    <row r="689" spans="1:55" s="2" customFormat="1" ht="16" x14ac:dyDescent="0.2">
      <c r="A689" s="37">
        <v>429</v>
      </c>
      <c r="B689" s="39" t="s">
        <v>164</v>
      </c>
      <c r="C689" s="39" t="s">
        <v>163</v>
      </c>
      <c r="D689" s="37" t="str">
        <f>B689&amp;"(GD"&amp;H689&amp;"-HK2-2223)"&amp;Z689&amp;"."&amp;Y689</f>
        <v>MKT401(GD2-HK2-2223).7</v>
      </c>
      <c r="E689" s="38">
        <v>3</v>
      </c>
      <c r="F689" s="38">
        <v>45</v>
      </c>
      <c r="G689" s="38">
        <v>6</v>
      </c>
      <c r="H689" s="38">
        <v>2</v>
      </c>
      <c r="I689" s="30"/>
      <c r="J689" s="38" t="s">
        <v>1109</v>
      </c>
      <c r="K689" s="37">
        <v>32</v>
      </c>
      <c r="L689" s="39" t="s">
        <v>988</v>
      </c>
      <c r="M689" s="37" t="str">
        <f>VLOOKUP(K689,Sheet1!$A$8:$E$36,2,0)</f>
        <v>5Ca2</v>
      </c>
      <c r="N689" s="37" t="str">
        <f>IFERROR(LEFT(VLOOKUP('2223_HK2_thoikhoabieu'!$K781,Sheet1!$A$2:$E$36,4,0),2),"Không xếp lịch")</f>
        <v>4</v>
      </c>
      <c r="O689" s="37">
        <v>100</v>
      </c>
      <c r="P689" s="37" t="str">
        <f>VLOOKUP(K689,Sheet1!$A$2:$E$36,3,0)</f>
        <v>Thứ 5(04-06)</v>
      </c>
      <c r="Q689" s="37"/>
      <c r="R689" s="38">
        <v>7</v>
      </c>
      <c r="S689" s="38">
        <v>60</v>
      </c>
      <c r="T689" s="38" t="s">
        <v>977</v>
      </c>
      <c r="U689" s="37" t="s">
        <v>859</v>
      </c>
      <c r="V689" s="37"/>
      <c r="W689" s="37"/>
      <c r="X689" s="37" t="s">
        <v>1005</v>
      </c>
      <c r="Y689" s="37">
        <v>7</v>
      </c>
      <c r="Z689" s="40"/>
      <c r="AA689" s="49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6">
        <v>1</v>
      </c>
      <c r="AP689" s="46">
        <v>1</v>
      </c>
      <c r="AQ689" s="46">
        <v>1</v>
      </c>
      <c r="AR689" s="46">
        <v>1</v>
      </c>
      <c r="AS689" s="46">
        <v>1</v>
      </c>
      <c r="AT689" s="46">
        <v>1</v>
      </c>
      <c r="AU689" s="46">
        <v>1</v>
      </c>
      <c r="AV689" s="46"/>
      <c r="AW689" s="47"/>
      <c r="AX689" s="47"/>
      <c r="AY689" s="47"/>
      <c r="AZ689" s="47"/>
      <c r="BA689" s="47"/>
      <c r="BB689" s="47"/>
      <c r="BC689" s="48"/>
    </row>
    <row r="690" spans="1:55" s="2" customFormat="1" ht="30" x14ac:dyDescent="0.2">
      <c r="A690" s="37">
        <v>199</v>
      </c>
      <c r="B690" s="37" t="s">
        <v>812</v>
      </c>
      <c r="C690" s="37" t="s">
        <v>163</v>
      </c>
      <c r="D690" s="37" t="str">
        <f>B690&amp;"(GD"&amp;H690&amp;"-HK2-2223)"&amp;Z690&amp;"."&amp;Y690</f>
        <v>MKT401E(GD1-HK2-2223)59CTTTKT.1</v>
      </c>
      <c r="E690" s="38">
        <v>3</v>
      </c>
      <c r="F690" s="38">
        <v>45</v>
      </c>
      <c r="G690" s="38">
        <v>6</v>
      </c>
      <c r="H690" s="38">
        <v>1</v>
      </c>
      <c r="I690" s="30"/>
      <c r="J690" s="38" t="s">
        <v>1183</v>
      </c>
      <c r="K690" s="37">
        <v>41</v>
      </c>
      <c r="L690" s="39"/>
      <c r="M690" s="37" t="str">
        <f>VLOOKUP(K690,Sheet1!$A$8:$E$36,2,0)</f>
        <v>3Ca2</v>
      </c>
      <c r="N690" s="37" t="str">
        <f>IFERROR(LEFT(VLOOKUP('2223_HK2_thoikhoabieu'!$K782,Sheet1!$A$2:$E$36,4,0),2),"Không xếp lịch")</f>
        <v>10</v>
      </c>
      <c r="O690" s="37">
        <v>100</v>
      </c>
      <c r="P690" s="37" t="str">
        <f>VLOOKUP(K690,Sheet1!$A$2:$E$36,3,0)</f>
        <v>Thứ 3(04-06)</v>
      </c>
      <c r="Q690" s="37"/>
      <c r="R690" s="38">
        <v>1</v>
      </c>
      <c r="S690" s="38">
        <v>59</v>
      </c>
      <c r="T690" s="38" t="s">
        <v>975</v>
      </c>
      <c r="U690" s="37" t="s">
        <v>841</v>
      </c>
      <c r="V690" s="37"/>
      <c r="W690" s="37"/>
      <c r="X690" s="37" t="s">
        <v>1005</v>
      </c>
      <c r="Y690" s="37">
        <v>1</v>
      </c>
      <c r="Z690" s="40" t="s">
        <v>841</v>
      </c>
      <c r="AA690" s="45">
        <v>1</v>
      </c>
      <c r="AB690" s="46"/>
      <c r="AC690" s="46"/>
      <c r="AD690" s="46"/>
      <c r="AE690" s="46">
        <v>1</v>
      </c>
      <c r="AF690" s="46">
        <v>1</v>
      </c>
      <c r="AG690" s="46">
        <v>1</v>
      </c>
      <c r="AH690" s="46">
        <v>1</v>
      </c>
      <c r="AI690" s="46">
        <v>1</v>
      </c>
      <c r="AJ690" s="46">
        <v>1</v>
      </c>
      <c r="AK690" s="46">
        <v>1</v>
      </c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6"/>
      <c r="BC690" s="67"/>
    </row>
    <row r="691" spans="1:55" s="2" customFormat="1" ht="30" x14ac:dyDescent="0.2">
      <c r="A691" s="37">
        <v>199</v>
      </c>
      <c r="B691" s="37" t="s">
        <v>812</v>
      </c>
      <c r="C691" s="37" t="s">
        <v>163</v>
      </c>
      <c r="D691" s="37" t="str">
        <f>B691&amp;"(GD"&amp;H691&amp;"-HK2-2223)"&amp;Z691&amp;"."&amp;Y691</f>
        <v>MKT401E(GD1-HK2-2223)59CTTTKT.1</v>
      </c>
      <c r="E691" s="38">
        <v>3</v>
      </c>
      <c r="F691" s="38">
        <v>45</v>
      </c>
      <c r="G691" s="38">
        <v>6</v>
      </c>
      <c r="H691" s="38">
        <v>1</v>
      </c>
      <c r="I691" s="30"/>
      <c r="J691" s="38" t="s">
        <v>1183</v>
      </c>
      <c r="K691" s="37">
        <v>42</v>
      </c>
      <c r="L691" s="39" t="s">
        <v>988</v>
      </c>
      <c r="M691" s="37" t="str">
        <f>VLOOKUP(K691,Sheet1!$A$8:$E$36,2,0)</f>
        <v>6Ca1</v>
      </c>
      <c r="N691" s="37" t="str">
        <f>IFERROR(LEFT(VLOOKUP('2223_HK2_thoikhoabieu'!$K783,Sheet1!$A$2:$E$36,4,0),2),"Không xếp lịch")</f>
        <v>7</v>
      </c>
      <c r="O691" s="37">
        <v>100</v>
      </c>
      <c r="P691" s="37" t="str">
        <f>VLOOKUP(K691,Sheet1!$A$2:$E$36,3,0)</f>
        <v>Thứ 6(01-03)</v>
      </c>
      <c r="Q691" s="37"/>
      <c r="R691" s="38">
        <v>1</v>
      </c>
      <c r="S691" s="38">
        <v>59</v>
      </c>
      <c r="T691" s="38" t="s">
        <v>975</v>
      </c>
      <c r="U691" s="37" t="s">
        <v>841</v>
      </c>
      <c r="V691" s="37"/>
      <c r="W691" s="37"/>
      <c r="X691" s="37" t="s">
        <v>1005</v>
      </c>
      <c r="Y691" s="37">
        <v>1</v>
      </c>
      <c r="Z691" s="40" t="s">
        <v>841</v>
      </c>
      <c r="AA691" s="45">
        <v>1</v>
      </c>
      <c r="AB691" s="46"/>
      <c r="AC691" s="46"/>
      <c r="AD691" s="46"/>
      <c r="AE691" s="46">
        <v>1</v>
      </c>
      <c r="AF691" s="46">
        <v>1</v>
      </c>
      <c r="AG691" s="46">
        <v>1</v>
      </c>
      <c r="AH691" s="46">
        <v>1</v>
      </c>
      <c r="AI691" s="46">
        <v>1</v>
      </c>
      <c r="AJ691" s="46">
        <v>1</v>
      </c>
      <c r="AK691" s="46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6"/>
      <c r="BC691" s="67"/>
    </row>
    <row r="692" spans="1:55" s="2" customFormat="1" ht="30" x14ac:dyDescent="0.2">
      <c r="A692" s="37">
        <v>37</v>
      </c>
      <c r="B692" s="39" t="s">
        <v>162</v>
      </c>
      <c r="C692" s="39" t="s">
        <v>163</v>
      </c>
      <c r="D692" s="37" t="str">
        <f>B692&amp;"(GD"&amp;H692&amp;"-HK2-2223)"&amp;Z692&amp;"."&amp;Y692</f>
        <v>MKTE401(GD1-HK2-2223).1</v>
      </c>
      <c r="E692" s="38">
        <v>3</v>
      </c>
      <c r="F692" s="38">
        <v>45</v>
      </c>
      <c r="G692" s="38">
        <v>6</v>
      </c>
      <c r="H692" s="38">
        <v>1</v>
      </c>
      <c r="I692" s="30"/>
      <c r="J692" s="38" t="s">
        <v>1183</v>
      </c>
      <c r="K692" s="37">
        <v>33</v>
      </c>
      <c r="L692" s="39"/>
      <c r="M692" s="37" t="e">
        <f>VLOOKUP(K692,Sheet1!$A$8:$E$36,2,0)</f>
        <v>#N/A</v>
      </c>
      <c r="N692" s="37" t="str">
        <f>IFERROR(LEFT(VLOOKUP('2223_HK2_thoikhoabieu'!$K807,Sheet1!$A$2:$E$36,4,0),2),"Không xếp lịch")</f>
        <v>7</v>
      </c>
      <c r="O692" s="37">
        <v>80</v>
      </c>
      <c r="P692" s="37" t="str">
        <f>VLOOKUP(K692,Sheet1!$A$2:$E$36,3,0)</f>
        <v>Thứ 2(07-09)</v>
      </c>
      <c r="Q692" s="37"/>
      <c r="R692" s="38">
        <v>1</v>
      </c>
      <c r="S692" s="38">
        <v>59</v>
      </c>
      <c r="T692" s="38" t="s">
        <v>976</v>
      </c>
      <c r="U692" s="37" t="s">
        <v>133</v>
      </c>
      <c r="V692" s="37"/>
      <c r="W692" s="37"/>
      <c r="X692" s="37" t="s">
        <v>1003</v>
      </c>
      <c r="Y692" s="37">
        <v>1</v>
      </c>
      <c r="Z692" s="40"/>
      <c r="AA692" s="45">
        <v>1</v>
      </c>
      <c r="AB692" s="46"/>
      <c r="AC692" s="46"/>
      <c r="AD692" s="46"/>
      <c r="AE692" s="46">
        <v>1</v>
      </c>
      <c r="AF692" s="46">
        <v>1</v>
      </c>
      <c r="AG692" s="46">
        <v>1</v>
      </c>
      <c r="AH692" s="46">
        <v>1</v>
      </c>
      <c r="AI692" s="46">
        <v>1</v>
      </c>
      <c r="AJ692" s="46">
        <v>1</v>
      </c>
      <c r="AK692" s="46">
        <v>1</v>
      </c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6"/>
      <c r="BC692" s="67"/>
    </row>
    <row r="693" spans="1:55" s="2" customFormat="1" ht="30" x14ac:dyDescent="0.2">
      <c r="A693" s="37">
        <v>37</v>
      </c>
      <c r="B693" s="39" t="s">
        <v>162</v>
      </c>
      <c r="C693" s="39" t="s">
        <v>163</v>
      </c>
      <c r="D693" s="37" t="str">
        <f>B693&amp;"(GD"&amp;H693&amp;"-HK2-2223)"&amp;Z693&amp;"."&amp;Y693</f>
        <v>MKTE401(GD1-HK2-2223).1</v>
      </c>
      <c r="E693" s="38">
        <v>3</v>
      </c>
      <c r="F693" s="38">
        <v>45</v>
      </c>
      <c r="G693" s="38">
        <v>6</v>
      </c>
      <c r="H693" s="38">
        <v>1</v>
      </c>
      <c r="I693" s="30"/>
      <c r="J693" s="38" t="s">
        <v>1183</v>
      </c>
      <c r="K693" s="37">
        <v>34</v>
      </c>
      <c r="L693" s="39" t="s">
        <v>988</v>
      </c>
      <c r="M693" s="37" t="str">
        <f>VLOOKUP(K693,Sheet1!$A$8:$E$36,2,0)</f>
        <v>4Ca4</v>
      </c>
      <c r="N693" s="37" t="str">
        <f>IFERROR(LEFT(VLOOKUP('2223_HK2_thoikhoabieu'!$K808,Sheet1!$A$2:$E$36,4,0),2),"Không xếp lịch")</f>
        <v>10</v>
      </c>
      <c r="O693" s="37">
        <v>80</v>
      </c>
      <c r="P693" s="37" t="str">
        <f>VLOOKUP(K693,Sheet1!$A$2:$E$36,3,0)</f>
        <v>Thứ 4(10-12)</v>
      </c>
      <c r="Q693" s="37"/>
      <c r="R693" s="38">
        <v>1</v>
      </c>
      <c r="S693" s="38">
        <v>59</v>
      </c>
      <c r="T693" s="38" t="s">
        <v>976</v>
      </c>
      <c r="U693" s="37" t="s">
        <v>133</v>
      </c>
      <c r="V693" s="37"/>
      <c r="W693" s="37"/>
      <c r="X693" s="37" t="s">
        <v>1003</v>
      </c>
      <c r="Y693" s="37">
        <v>1</v>
      </c>
      <c r="Z693" s="40"/>
      <c r="AA693" s="45">
        <v>1</v>
      </c>
      <c r="AB693" s="46"/>
      <c r="AC693" s="46"/>
      <c r="AD693" s="46"/>
      <c r="AE693" s="46">
        <v>1</v>
      </c>
      <c r="AF693" s="46">
        <v>1</v>
      </c>
      <c r="AG693" s="46">
        <v>1</v>
      </c>
      <c r="AH693" s="46">
        <v>1</v>
      </c>
      <c r="AI693" s="46">
        <v>1</v>
      </c>
      <c r="AJ693" s="46">
        <v>1</v>
      </c>
      <c r="AK693" s="46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6"/>
      <c r="BC693" s="67"/>
    </row>
    <row r="694" spans="1:55" s="2" customFormat="1" ht="30" x14ac:dyDescent="0.2">
      <c r="A694" s="37">
        <v>38</v>
      </c>
      <c r="B694" s="39" t="s">
        <v>165</v>
      </c>
      <c r="C694" s="39" t="s">
        <v>166</v>
      </c>
      <c r="D694" s="37" t="str">
        <f>B694&amp;"(GD"&amp;H694&amp;"-HK2-2223)"&amp;Z694&amp;"."&amp;Y694</f>
        <v>MKTF306(GD1-HK2-2223).1</v>
      </c>
      <c r="E694" s="38">
        <v>3</v>
      </c>
      <c r="F694" s="38">
        <v>45</v>
      </c>
      <c r="G694" s="38">
        <v>6</v>
      </c>
      <c r="H694" s="38">
        <v>1</v>
      </c>
      <c r="I694" s="30"/>
      <c r="J694" s="38" t="s">
        <v>1183</v>
      </c>
      <c r="K694" s="37">
        <v>13</v>
      </c>
      <c r="L694" s="39"/>
      <c r="M694" s="37" t="str">
        <f>VLOOKUP(K694,Sheet1!$A$8:$E$36,2,0)</f>
        <v>3Ca4</v>
      </c>
      <c r="N694" s="37" t="str">
        <f>IFERROR(LEFT(VLOOKUP('2223_HK2_thoikhoabieu'!$K809,Sheet1!$A$2:$E$36,4,0),2),"Không xếp lịch")</f>
        <v>1</v>
      </c>
      <c r="O694" s="37">
        <v>30</v>
      </c>
      <c r="P694" s="37" t="str">
        <f>VLOOKUP(K694,Sheet1!$A$2:$E$36,3,0)</f>
        <v>Thứ 3(10-12)</v>
      </c>
      <c r="Q694" s="37"/>
      <c r="R694" s="38">
        <v>1</v>
      </c>
      <c r="S694" s="38">
        <v>59</v>
      </c>
      <c r="T694" s="38" t="s">
        <v>976</v>
      </c>
      <c r="U694" s="37" t="s">
        <v>973</v>
      </c>
      <c r="V694" s="37"/>
      <c r="W694" s="37"/>
      <c r="X694" s="37" t="s">
        <v>1002</v>
      </c>
      <c r="Y694" s="37">
        <v>1</v>
      </c>
      <c r="Z694" s="40"/>
      <c r="AA694" s="45">
        <v>1</v>
      </c>
      <c r="AB694" s="46"/>
      <c r="AC694" s="46"/>
      <c r="AD694" s="46"/>
      <c r="AE694" s="46">
        <v>1</v>
      </c>
      <c r="AF694" s="46">
        <v>1</v>
      </c>
      <c r="AG694" s="46">
        <v>1</v>
      </c>
      <c r="AH694" s="46">
        <v>1</v>
      </c>
      <c r="AI694" s="46">
        <v>1</v>
      </c>
      <c r="AJ694" s="46">
        <v>1</v>
      </c>
      <c r="AK694" s="46">
        <v>1</v>
      </c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6"/>
      <c r="BC694" s="67"/>
    </row>
    <row r="695" spans="1:55" s="2" customFormat="1" ht="30" x14ac:dyDescent="0.2">
      <c r="A695" s="37">
        <v>38</v>
      </c>
      <c r="B695" s="39" t="s">
        <v>165</v>
      </c>
      <c r="C695" s="39" t="s">
        <v>166</v>
      </c>
      <c r="D695" s="37" t="str">
        <f>B695&amp;"(GD"&amp;H695&amp;"-HK2-2223)"&amp;Z695&amp;"."&amp;Y695</f>
        <v>MKTF306(GD1-HK2-2223).1</v>
      </c>
      <c r="E695" s="38">
        <v>3</v>
      </c>
      <c r="F695" s="38">
        <v>45</v>
      </c>
      <c r="G695" s="38">
        <v>6</v>
      </c>
      <c r="H695" s="38">
        <v>1</v>
      </c>
      <c r="I695" s="30"/>
      <c r="J695" s="38" t="s">
        <v>1183</v>
      </c>
      <c r="K695" s="37">
        <v>14</v>
      </c>
      <c r="L695" s="39" t="s">
        <v>988</v>
      </c>
      <c r="M695" s="37" t="str">
        <f>VLOOKUP(K695,Sheet1!$A$8:$E$36,2,0)</f>
        <v>6Ca3</v>
      </c>
      <c r="N695" s="37" t="str">
        <f>IFERROR(LEFT(VLOOKUP('2223_HK2_thoikhoabieu'!$K810,Sheet1!$A$2:$E$36,4,0),2),"Không xếp lịch")</f>
        <v>4</v>
      </c>
      <c r="O695" s="37">
        <v>30</v>
      </c>
      <c r="P695" s="37" t="str">
        <f>VLOOKUP(K695,Sheet1!$A$2:$E$36,3,0)</f>
        <v>Thứ 6(07-09)</v>
      </c>
      <c r="Q695" s="37"/>
      <c r="R695" s="38">
        <v>1</v>
      </c>
      <c r="S695" s="38">
        <v>59</v>
      </c>
      <c r="T695" s="38" t="s">
        <v>976</v>
      </c>
      <c r="U695" s="37" t="s">
        <v>973</v>
      </c>
      <c r="V695" s="37"/>
      <c r="W695" s="37"/>
      <c r="X695" s="37" t="s">
        <v>1002</v>
      </c>
      <c r="Y695" s="37">
        <v>1</v>
      </c>
      <c r="Z695" s="40"/>
      <c r="AA695" s="45">
        <v>1</v>
      </c>
      <c r="AB695" s="46"/>
      <c r="AC695" s="46"/>
      <c r="AD695" s="46"/>
      <c r="AE695" s="46">
        <v>1</v>
      </c>
      <c r="AF695" s="46">
        <v>1</v>
      </c>
      <c r="AG695" s="46">
        <v>1</v>
      </c>
      <c r="AH695" s="46">
        <v>1</v>
      </c>
      <c r="AI695" s="46">
        <v>1</v>
      </c>
      <c r="AJ695" s="46">
        <v>1</v>
      </c>
      <c r="AK695" s="46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6"/>
      <c r="BC695" s="67"/>
    </row>
    <row r="696" spans="1:55" s="2" customFormat="1" ht="18" x14ac:dyDescent="0.2">
      <c r="A696" s="37">
        <v>249</v>
      </c>
      <c r="B696" s="37" t="s">
        <v>1170</v>
      </c>
      <c r="C696" s="37" t="s">
        <v>1171</v>
      </c>
      <c r="D696" s="37" t="str">
        <f>B696&amp;"(GD"&amp;H696&amp;"-HK2-2223)"&amp;Z696&amp;"."&amp;Y696</f>
        <v>QKSE404(GD2-HK2-2223).2</v>
      </c>
      <c r="E696" s="38">
        <v>3</v>
      </c>
      <c r="F696" s="38">
        <v>45</v>
      </c>
      <c r="G696" s="38">
        <v>6</v>
      </c>
      <c r="H696" s="38">
        <v>2</v>
      </c>
      <c r="I696" s="30" t="s">
        <v>984</v>
      </c>
      <c r="J696" s="38" t="s">
        <v>1109</v>
      </c>
      <c r="K696" s="37">
        <v>31</v>
      </c>
      <c r="L696" s="39"/>
      <c r="M696" s="37" t="e">
        <f>VLOOKUP(K696,Sheet1!$A$8:$E$36,2,0)</f>
        <v>#N/A</v>
      </c>
      <c r="N696" s="37" t="str">
        <f>IFERROR(LEFT(VLOOKUP('2223_HK2_thoikhoabieu'!$K965,Sheet1!$A$2:$E$36,4,0),2),"Không xếp lịch")</f>
        <v>10</v>
      </c>
      <c r="O696" s="37">
        <v>3</v>
      </c>
      <c r="P696" s="37" t="str">
        <f>VLOOKUP(K696,Sheet1!$A$2:$E$36,3,0)</f>
        <v>Thứ 3(01-03)</v>
      </c>
      <c r="Q696" s="37"/>
      <c r="R696" s="38">
        <v>1</v>
      </c>
      <c r="S696" s="38">
        <v>61</v>
      </c>
      <c r="T696" s="38" t="s">
        <v>976</v>
      </c>
      <c r="U696" s="50" t="s">
        <v>873</v>
      </c>
      <c r="V696" s="37"/>
      <c r="W696" s="37" t="s">
        <v>1296</v>
      </c>
      <c r="X696" s="37" t="s">
        <v>1003</v>
      </c>
      <c r="Y696" s="37">
        <v>2</v>
      </c>
      <c r="Z696" s="40"/>
      <c r="AA696" s="45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6">
        <v>1</v>
      </c>
      <c r="AP696" s="46">
        <v>1</v>
      </c>
      <c r="AQ696" s="46">
        <v>1</v>
      </c>
      <c r="AR696" s="46">
        <v>1</v>
      </c>
      <c r="AS696" s="46">
        <v>1</v>
      </c>
      <c r="AT696" s="46">
        <v>1</v>
      </c>
      <c r="AU696" s="46">
        <v>1</v>
      </c>
      <c r="AV696" s="46">
        <v>1</v>
      </c>
      <c r="AW696" s="47"/>
      <c r="AX696" s="47"/>
      <c r="AY696" s="47"/>
      <c r="AZ696" s="47"/>
      <c r="BA696" s="47"/>
      <c r="BB696" s="46"/>
      <c r="BC696" s="67"/>
    </row>
    <row r="697" spans="1:55" s="2" customFormat="1" ht="18" x14ac:dyDescent="0.2">
      <c r="A697" s="37">
        <v>249</v>
      </c>
      <c r="B697" s="37" t="s">
        <v>1170</v>
      </c>
      <c r="C697" s="37" t="s">
        <v>1171</v>
      </c>
      <c r="D697" s="37" t="str">
        <f>B697&amp;"(GD"&amp;H697&amp;"-HK2-2223)"&amp;Z697&amp;"."&amp;Y697</f>
        <v>QKSE404(GD2-HK2-2223).2</v>
      </c>
      <c r="E697" s="38">
        <v>3</v>
      </c>
      <c r="F697" s="38">
        <v>45</v>
      </c>
      <c r="G697" s="38">
        <v>6</v>
      </c>
      <c r="H697" s="38">
        <v>2</v>
      </c>
      <c r="I697" s="30" t="s">
        <v>984</v>
      </c>
      <c r="J697" s="38" t="s">
        <v>1109</v>
      </c>
      <c r="K697" s="37">
        <v>32</v>
      </c>
      <c r="L697" s="39" t="s">
        <v>988</v>
      </c>
      <c r="M697" s="37" t="str">
        <f>VLOOKUP(K697,Sheet1!$A$8:$E$36,2,0)</f>
        <v>5Ca2</v>
      </c>
      <c r="N697" s="37" t="str">
        <f>IFERROR(LEFT(VLOOKUP('2223_HK2_thoikhoabieu'!$K966,Sheet1!$A$2:$E$36,4,0),2),"Không xếp lịch")</f>
        <v>10</v>
      </c>
      <c r="O697" s="37">
        <v>3</v>
      </c>
      <c r="P697" s="37" t="str">
        <f>VLOOKUP(K697,Sheet1!$A$2:$E$36,3,0)</f>
        <v>Thứ 5(04-06)</v>
      </c>
      <c r="Q697" s="37"/>
      <c r="R697" s="38">
        <v>1</v>
      </c>
      <c r="S697" s="38">
        <v>61</v>
      </c>
      <c r="T697" s="38" t="s">
        <v>976</v>
      </c>
      <c r="U697" s="50" t="s">
        <v>873</v>
      </c>
      <c r="V697" s="37"/>
      <c r="W697" s="37" t="s">
        <v>1296</v>
      </c>
      <c r="X697" s="37" t="s">
        <v>1003</v>
      </c>
      <c r="Y697" s="37">
        <v>2</v>
      </c>
      <c r="Z697" s="40"/>
      <c r="AA697" s="49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>
        <v>1</v>
      </c>
      <c r="AP697" s="46">
        <v>1</v>
      </c>
      <c r="AQ697" s="46">
        <v>1</v>
      </c>
      <c r="AR697" s="46">
        <v>1</v>
      </c>
      <c r="AS697" s="46">
        <v>1</v>
      </c>
      <c r="AT697" s="46">
        <v>1</v>
      </c>
      <c r="AU697" s="46">
        <v>1</v>
      </c>
      <c r="AV697" s="46"/>
      <c r="AW697" s="46"/>
      <c r="AX697" s="46"/>
      <c r="AY697" s="46"/>
      <c r="AZ697" s="46"/>
      <c r="BA697" s="46"/>
      <c r="BB697" s="46"/>
      <c r="BC697" s="67"/>
    </row>
    <row r="698" spans="1:55" s="2" customFormat="1" ht="16" x14ac:dyDescent="0.2">
      <c r="A698" s="37">
        <v>467</v>
      </c>
      <c r="B698" s="39" t="s">
        <v>1181</v>
      </c>
      <c r="C698" s="39" t="s">
        <v>1182</v>
      </c>
      <c r="D698" s="37" t="str">
        <f>B698&amp;"(GD"&amp;H698&amp;"-HK2-2223)"&amp;Z698&amp;"."&amp;Y698</f>
        <v>KDOF303(GD2-HK2-2223).1</v>
      </c>
      <c r="E698" s="38">
        <v>3</v>
      </c>
      <c r="F698" s="38">
        <v>45</v>
      </c>
      <c r="G698" s="38">
        <v>6</v>
      </c>
      <c r="H698" s="38">
        <v>2</v>
      </c>
      <c r="I698" s="30"/>
      <c r="J698" s="38" t="s">
        <v>1109</v>
      </c>
      <c r="K698" s="37">
        <v>53</v>
      </c>
      <c r="L698" s="39"/>
      <c r="M698" s="37" t="str">
        <f>VLOOKUP(K698,Sheet1!$A$8:$E$36,2,0)</f>
        <v>3Ca3</v>
      </c>
      <c r="N698" s="37" t="str">
        <f>IFERROR(LEFT(VLOOKUP('2223_HK2_thoikhoabieu'!$K453,Sheet1!$A$2:$E$36,4,0),2),"Không xếp lịch")</f>
        <v>4</v>
      </c>
      <c r="O698" s="37">
        <v>30</v>
      </c>
      <c r="P698" s="37" t="str">
        <f>VLOOKUP(K698,Sheet1!$A$2:$E$36,3,0)</f>
        <v>Thứ 3(07-09)</v>
      </c>
      <c r="Q698" s="37"/>
      <c r="R698" s="38">
        <v>1</v>
      </c>
      <c r="S698" s="38">
        <v>59</v>
      </c>
      <c r="T698" s="38" t="s">
        <v>976</v>
      </c>
      <c r="U698" s="37" t="s">
        <v>973</v>
      </c>
      <c r="V698" s="37"/>
      <c r="W698" s="37"/>
      <c r="X698" s="37" t="s">
        <v>1002</v>
      </c>
      <c r="Y698" s="37">
        <v>1</v>
      </c>
      <c r="Z698" s="40"/>
      <c r="AA698" s="49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>
        <v>1</v>
      </c>
      <c r="AP698" s="46">
        <v>1</v>
      </c>
      <c r="AQ698" s="46">
        <v>1</v>
      </c>
      <c r="AR698" s="46">
        <v>1</v>
      </c>
      <c r="AS698" s="46">
        <v>1</v>
      </c>
      <c r="AT698" s="46">
        <v>1</v>
      </c>
      <c r="AU698" s="46">
        <v>1</v>
      </c>
      <c r="AV698" s="46">
        <v>1</v>
      </c>
      <c r="AW698" s="46"/>
      <c r="AX698" s="46"/>
      <c r="AY698" s="46"/>
      <c r="AZ698" s="46"/>
      <c r="BA698" s="46"/>
      <c r="BB698" s="47"/>
      <c r="BC698" s="48"/>
    </row>
    <row r="699" spans="1:55" s="2" customFormat="1" ht="16" x14ac:dyDescent="0.2">
      <c r="A699" s="37">
        <v>467</v>
      </c>
      <c r="B699" s="39" t="s">
        <v>1181</v>
      </c>
      <c r="C699" s="39" t="s">
        <v>1182</v>
      </c>
      <c r="D699" s="37" t="str">
        <f>B699&amp;"(GD"&amp;H699&amp;"-HK2-2223)"&amp;Z699&amp;"."&amp;Y699</f>
        <v>KDOF303(GD2-HK2-2223).1</v>
      </c>
      <c r="E699" s="38">
        <v>3</v>
      </c>
      <c r="F699" s="38">
        <v>45</v>
      </c>
      <c r="G699" s="38">
        <v>6</v>
      </c>
      <c r="H699" s="38">
        <v>2</v>
      </c>
      <c r="I699" s="30"/>
      <c r="J699" s="38" t="s">
        <v>1109</v>
      </c>
      <c r="K699" s="37">
        <v>54</v>
      </c>
      <c r="L699" s="39" t="s">
        <v>988</v>
      </c>
      <c r="M699" s="37" t="str">
        <f>VLOOKUP(K699,Sheet1!$A$8:$E$36,2,0)</f>
        <v>5Ca4</v>
      </c>
      <c r="N699" s="37" t="str">
        <f>IFERROR(LEFT(VLOOKUP('2223_HK2_thoikhoabieu'!$K454,Sheet1!$A$2:$E$36,4,0),2),"Không xếp lịch")</f>
        <v>1</v>
      </c>
      <c r="O699" s="37">
        <v>30</v>
      </c>
      <c r="P699" s="37" t="str">
        <f>VLOOKUP(K699,Sheet1!$A$2:$E$36,3,0)</f>
        <v>Thứ 5(10-12)</v>
      </c>
      <c r="Q699" s="37"/>
      <c r="R699" s="38">
        <v>1</v>
      </c>
      <c r="S699" s="38">
        <v>59</v>
      </c>
      <c r="T699" s="38" t="s">
        <v>976</v>
      </c>
      <c r="U699" s="37" t="s">
        <v>973</v>
      </c>
      <c r="V699" s="37"/>
      <c r="W699" s="37"/>
      <c r="X699" s="37" t="s">
        <v>1002</v>
      </c>
      <c r="Y699" s="37">
        <v>1</v>
      </c>
      <c r="Z699" s="40"/>
      <c r="AA699" s="45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6">
        <v>1</v>
      </c>
      <c r="AP699" s="46">
        <v>1</v>
      </c>
      <c r="AQ699" s="46">
        <v>1</v>
      </c>
      <c r="AR699" s="46">
        <v>1</v>
      </c>
      <c r="AS699" s="46">
        <v>1</v>
      </c>
      <c r="AT699" s="46">
        <v>1</v>
      </c>
      <c r="AU699" s="46">
        <v>1</v>
      </c>
      <c r="AV699" s="46"/>
      <c r="AW699" s="47"/>
      <c r="AX699" s="47"/>
      <c r="AY699" s="47"/>
      <c r="AZ699" s="47"/>
      <c r="BA699" s="47"/>
      <c r="BB699" s="47"/>
      <c r="BC699" s="48"/>
    </row>
    <row r="700" spans="1:55" ht="18" x14ac:dyDescent="0.2">
      <c r="A700" s="37">
        <v>245</v>
      </c>
      <c r="B700" s="37" t="s">
        <v>666</v>
      </c>
      <c r="C700" s="37" t="s">
        <v>667</v>
      </c>
      <c r="D700" s="37" t="str">
        <f>B700&amp;"(GD"&amp;H700&amp;"-HK2-2223)"&amp;Z700&amp;"."&amp;Y700</f>
        <v>TTRH306(GD1+2-HK2-2223).1</v>
      </c>
      <c r="E700" s="38">
        <v>3</v>
      </c>
      <c r="F700" s="38">
        <v>54</v>
      </c>
      <c r="G700" s="38">
        <v>6</v>
      </c>
      <c r="H700" s="38" t="s">
        <v>734</v>
      </c>
      <c r="I700" s="30" t="s">
        <v>984</v>
      </c>
      <c r="J700" s="38" t="s">
        <v>1308</v>
      </c>
      <c r="K700" s="37">
        <v>21</v>
      </c>
      <c r="L700" s="39"/>
      <c r="M700" s="37" t="e">
        <f>VLOOKUP(K700,Sheet1!$A$8:$E$36,2,0)</f>
        <v>#N/A</v>
      </c>
      <c r="N700" s="37" t="str">
        <f>IFERROR(LEFT(VLOOKUP('2223_HK2_thoikhoabieu'!$K1850,Sheet1!$A$2:$E$36,4,0),2),"Không xếp lịch")</f>
        <v>1</v>
      </c>
      <c r="O700" s="37">
        <v>3</v>
      </c>
      <c r="P700" s="37" t="str">
        <f>VLOOKUP(K700,Sheet1!$A$2:$E$36,3,0)</f>
        <v>Thứ 2(04-06)</v>
      </c>
      <c r="Q700" s="37"/>
      <c r="R700" s="38">
        <v>1</v>
      </c>
      <c r="S700" s="38">
        <v>61</v>
      </c>
      <c r="T700" s="38" t="s">
        <v>976</v>
      </c>
      <c r="U700" s="50" t="s">
        <v>935</v>
      </c>
      <c r="V700" s="37" t="s">
        <v>1281</v>
      </c>
      <c r="W700" s="37" t="s">
        <v>1296</v>
      </c>
      <c r="X700" s="37" t="s">
        <v>1006</v>
      </c>
      <c r="Y700" s="37">
        <v>1</v>
      </c>
      <c r="Z700" s="40"/>
      <c r="AA700" s="45"/>
      <c r="AB700" s="46"/>
      <c r="AC700" s="46"/>
      <c r="AD700" s="46"/>
      <c r="AE700" s="46"/>
      <c r="AF700" s="46"/>
      <c r="AG700" s="46"/>
      <c r="AH700" s="46">
        <v>1</v>
      </c>
      <c r="AI700" s="46">
        <v>1</v>
      </c>
      <c r="AJ700" s="46">
        <v>1</v>
      </c>
      <c r="AK700" s="46">
        <v>1</v>
      </c>
      <c r="AL700" s="46">
        <v>1</v>
      </c>
      <c r="AM700" s="46">
        <v>1</v>
      </c>
      <c r="AN700" s="46">
        <v>1</v>
      </c>
      <c r="AO700" s="46">
        <v>1</v>
      </c>
      <c r="AP700" s="47">
        <v>1</v>
      </c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6"/>
      <c r="BC700" s="67"/>
    </row>
    <row r="701" spans="1:55" ht="45" x14ac:dyDescent="0.2">
      <c r="A701" s="37">
        <v>245</v>
      </c>
      <c r="B701" s="37" t="s">
        <v>666</v>
      </c>
      <c r="C701" s="37" t="s">
        <v>667</v>
      </c>
      <c r="D701" s="37" t="str">
        <f>B701&amp;"(GD"&amp;H701&amp;"-HK2-2223)"&amp;Z701&amp;"."&amp;Y701</f>
        <v>TTRH306(GD1+2-HK2-2223).1</v>
      </c>
      <c r="E701" s="38">
        <v>3</v>
      </c>
      <c r="F701" s="38">
        <v>54</v>
      </c>
      <c r="G701" s="38">
        <v>6</v>
      </c>
      <c r="H701" s="38" t="s">
        <v>734</v>
      </c>
      <c r="I701" s="30" t="s">
        <v>984</v>
      </c>
      <c r="J701" s="38" t="s">
        <v>1313</v>
      </c>
      <c r="K701" s="37">
        <v>22</v>
      </c>
      <c r="L701" s="39" t="s">
        <v>988</v>
      </c>
      <c r="M701" s="37" t="str">
        <f>VLOOKUP(K701,Sheet1!$A$8:$E$36,2,0)</f>
        <v>5Ca1</v>
      </c>
      <c r="N701" s="37" t="str">
        <f>IFERROR(LEFT(VLOOKUP('2223_HK2_thoikhoabieu'!$K1851,Sheet1!$A$2:$E$36,4,0),2),"Không xếp lịch")</f>
        <v>4</v>
      </c>
      <c r="O701" s="37">
        <v>3</v>
      </c>
      <c r="P701" s="37" t="str">
        <f>VLOOKUP(K701,Sheet1!$A$2:$E$36,3,0)</f>
        <v>Thứ 5(01-03)</v>
      </c>
      <c r="Q701" s="37"/>
      <c r="R701" s="38">
        <v>1</v>
      </c>
      <c r="S701" s="38">
        <v>61</v>
      </c>
      <c r="T701" s="38" t="s">
        <v>976</v>
      </c>
      <c r="U701" s="50" t="s">
        <v>935</v>
      </c>
      <c r="V701" s="37" t="s">
        <v>1314</v>
      </c>
      <c r="W701" s="37" t="s">
        <v>1296</v>
      </c>
      <c r="X701" s="37" t="s">
        <v>1006</v>
      </c>
      <c r="Y701" s="37">
        <v>1</v>
      </c>
      <c r="Z701" s="40"/>
      <c r="AA701" s="45"/>
      <c r="AB701" s="46"/>
      <c r="AC701" s="46"/>
      <c r="AD701" s="46"/>
      <c r="AE701" s="46"/>
      <c r="AF701" s="46"/>
      <c r="AG701" s="46"/>
      <c r="AH701" s="46">
        <v>1</v>
      </c>
      <c r="AI701" s="46">
        <v>1</v>
      </c>
      <c r="AJ701" s="46">
        <v>1</v>
      </c>
      <c r="AK701" s="46">
        <v>1</v>
      </c>
      <c r="AL701" s="46">
        <v>1</v>
      </c>
      <c r="AM701" s="46">
        <v>1</v>
      </c>
      <c r="AN701" s="46">
        <v>1</v>
      </c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67"/>
    </row>
    <row r="702" spans="1:55" s="2" customFormat="1" ht="45" x14ac:dyDescent="0.2">
      <c r="A702" s="37">
        <v>382</v>
      </c>
      <c r="B702" s="37" t="s">
        <v>668</v>
      </c>
      <c r="C702" s="37" t="s">
        <v>669</v>
      </c>
      <c r="D702" s="37" t="str">
        <f>B702&amp;"(GD"&amp;H702&amp;"-HK2-2223)"&amp;Z702&amp;"."&amp;Y702</f>
        <v>TAN203(GD1-HK2-2223).2</v>
      </c>
      <c r="E702" s="38">
        <v>3</v>
      </c>
      <c r="F702" s="38">
        <v>45</v>
      </c>
      <c r="G702" s="38">
        <v>6</v>
      </c>
      <c r="H702" s="38">
        <v>1</v>
      </c>
      <c r="I702" s="30" t="s">
        <v>985</v>
      </c>
      <c r="J702" s="38" t="s">
        <v>1320</v>
      </c>
      <c r="K702" s="37">
        <v>11</v>
      </c>
      <c r="L702" s="39"/>
      <c r="M702" s="37" t="e">
        <f>VLOOKUP(K702,Sheet1!$A$8:$E$36,2,0)</f>
        <v>#N/A</v>
      </c>
      <c r="N702" s="37" t="str">
        <f>IFERROR(LEFT(VLOOKUP('2223_HK2_thoikhoabieu'!$K1107,Sheet1!$A$2:$E$36,4,0),2),"Không xếp lịch")</f>
        <v>10</v>
      </c>
      <c r="O702" s="37">
        <v>3</v>
      </c>
      <c r="P702" s="37" t="str">
        <f>VLOOKUP(K702,Sheet1!$A$2:$E$36,3,0)</f>
        <v>Thứ 2(01-03)</v>
      </c>
      <c r="Q702" s="37"/>
      <c r="R702" s="38">
        <v>3</v>
      </c>
      <c r="S702" s="38">
        <v>61</v>
      </c>
      <c r="T702" s="38" t="s">
        <v>977</v>
      </c>
      <c r="U702" s="50" t="s">
        <v>951</v>
      </c>
      <c r="V702" s="37" t="s">
        <v>1314</v>
      </c>
      <c r="W702" s="37" t="s">
        <v>1296</v>
      </c>
      <c r="X702" s="37" t="s">
        <v>1004</v>
      </c>
      <c r="Y702" s="37">
        <v>2</v>
      </c>
      <c r="Z702" s="40"/>
      <c r="AA702" s="49"/>
      <c r="AB702" s="47"/>
      <c r="AC702" s="47"/>
      <c r="AD702" s="47"/>
      <c r="AE702" s="47">
        <v>1</v>
      </c>
      <c r="AF702" s="47">
        <v>1</v>
      </c>
      <c r="AG702" s="47">
        <v>1</v>
      </c>
      <c r="AH702" s="47"/>
      <c r="AI702" s="47"/>
      <c r="AJ702" s="47"/>
      <c r="AK702" s="47">
        <v>1</v>
      </c>
      <c r="AL702" s="47">
        <v>1</v>
      </c>
      <c r="AM702" s="47">
        <v>1</v>
      </c>
      <c r="AN702" s="47">
        <v>1</v>
      </c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6"/>
      <c r="BC702" s="67"/>
    </row>
    <row r="703" spans="1:55" s="2" customFormat="1" ht="45" x14ac:dyDescent="0.2">
      <c r="A703" s="37">
        <v>382</v>
      </c>
      <c r="B703" s="37" t="s">
        <v>668</v>
      </c>
      <c r="C703" s="37" t="s">
        <v>669</v>
      </c>
      <c r="D703" s="37" t="str">
        <f>B703&amp;"(GD"&amp;H703&amp;"-HK2-2223)"&amp;Z703&amp;"."&amp;Y703</f>
        <v>TAN203(GD1-HK2-2223).2</v>
      </c>
      <c r="E703" s="38">
        <v>3</v>
      </c>
      <c r="F703" s="38">
        <v>45</v>
      </c>
      <c r="G703" s="38">
        <v>6</v>
      </c>
      <c r="H703" s="38">
        <v>1</v>
      </c>
      <c r="I703" s="30" t="s">
        <v>985</v>
      </c>
      <c r="J703" s="38" t="s">
        <v>1320</v>
      </c>
      <c r="K703" s="37">
        <v>12</v>
      </c>
      <c r="L703" s="39" t="s">
        <v>988</v>
      </c>
      <c r="M703" s="37" t="str">
        <f>VLOOKUP(K703,Sheet1!$A$8:$E$36,2,0)</f>
        <v>4Ca2</v>
      </c>
      <c r="N703" s="37" t="str">
        <f>IFERROR(LEFT(VLOOKUP('2223_HK2_thoikhoabieu'!$K1108,Sheet1!$A$2:$E$36,4,0),2),"Không xếp lịch")</f>
        <v>7</v>
      </c>
      <c r="O703" s="37">
        <v>3</v>
      </c>
      <c r="P703" s="37" t="str">
        <f>VLOOKUP(K703,Sheet1!$A$2:$E$36,3,0)</f>
        <v>Thứ 4(04-06)</v>
      </c>
      <c r="Q703" s="37"/>
      <c r="R703" s="38">
        <v>3</v>
      </c>
      <c r="S703" s="38">
        <v>61</v>
      </c>
      <c r="T703" s="38" t="s">
        <v>977</v>
      </c>
      <c r="U703" s="50" t="s">
        <v>951</v>
      </c>
      <c r="V703" s="37" t="s">
        <v>1314</v>
      </c>
      <c r="W703" s="37" t="s">
        <v>1296</v>
      </c>
      <c r="X703" s="37" t="s">
        <v>1004</v>
      </c>
      <c r="Y703" s="37">
        <v>2</v>
      </c>
      <c r="Z703" s="40"/>
      <c r="AA703" s="49"/>
      <c r="AB703" s="47"/>
      <c r="AC703" s="47"/>
      <c r="AD703" s="47"/>
      <c r="AE703" s="47">
        <v>1</v>
      </c>
      <c r="AF703" s="47">
        <v>1</v>
      </c>
      <c r="AG703" s="47">
        <v>1</v>
      </c>
      <c r="AH703" s="47"/>
      <c r="AI703" s="47"/>
      <c r="AJ703" s="47"/>
      <c r="AK703" s="47">
        <v>1</v>
      </c>
      <c r="AL703" s="47">
        <v>1</v>
      </c>
      <c r="AM703" s="47">
        <v>1</v>
      </c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6"/>
      <c r="BC703" s="67"/>
    </row>
    <row r="704" spans="1:55" ht="18" x14ac:dyDescent="0.2">
      <c r="A704" s="37">
        <v>382</v>
      </c>
      <c r="B704" s="37" t="s">
        <v>668</v>
      </c>
      <c r="C704" s="37" t="s">
        <v>669</v>
      </c>
      <c r="D704" s="37" t="str">
        <f>B704&amp;"(GD"&amp;H704&amp;"-HK2-2223)"&amp;Z704&amp;"."&amp;Y704</f>
        <v>TAN203(GD2-HK2-2223).1</v>
      </c>
      <c r="E704" s="38">
        <v>3</v>
      </c>
      <c r="F704" s="38">
        <v>45</v>
      </c>
      <c r="G704" s="38">
        <v>6</v>
      </c>
      <c r="H704" s="38">
        <v>2</v>
      </c>
      <c r="I704" s="30" t="s">
        <v>985</v>
      </c>
      <c r="J704" s="38" t="s">
        <v>1109</v>
      </c>
      <c r="K704" s="37">
        <v>31</v>
      </c>
      <c r="L704" s="39"/>
      <c r="M704" s="37" t="e">
        <f>VLOOKUP(K704,Sheet1!$A$8:$E$36,2,0)</f>
        <v>#N/A</v>
      </c>
      <c r="N704" s="37" t="str">
        <f>IFERROR(LEFT(VLOOKUP('2223_HK2_thoikhoabieu'!$K1109,Sheet1!$A$2:$E$36,4,0),2),"Không xếp lịch")</f>
        <v>10</v>
      </c>
      <c r="O704" s="37">
        <v>3</v>
      </c>
      <c r="P704" s="37" t="str">
        <f>VLOOKUP(K704,Sheet1!$A$2:$E$36,3,0)</f>
        <v>Thứ 3(01-03)</v>
      </c>
      <c r="Q704" s="37"/>
      <c r="R704" s="38">
        <v>3</v>
      </c>
      <c r="S704" s="38">
        <v>61</v>
      </c>
      <c r="T704" s="38" t="s">
        <v>977</v>
      </c>
      <c r="U704" s="50" t="s">
        <v>950</v>
      </c>
      <c r="V704" s="37"/>
      <c r="W704" s="37" t="s">
        <v>1296</v>
      </c>
      <c r="X704" s="37" t="s">
        <v>1004</v>
      </c>
      <c r="Y704" s="37">
        <v>1</v>
      </c>
      <c r="Z704" s="40"/>
      <c r="AA704" s="45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>
        <v>1</v>
      </c>
      <c r="AP704" s="46">
        <v>1</v>
      </c>
      <c r="AQ704" s="46">
        <v>1</v>
      </c>
      <c r="AR704" s="46">
        <v>1</v>
      </c>
      <c r="AS704" s="46">
        <v>1</v>
      </c>
      <c r="AT704" s="46">
        <v>1</v>
      </c>
      <c r="AU704" s="46">
        <v>1</v>
      </c>
      <c r="AV704" s="46">
        <v>1</v>
      </c>
      <c r="AW704" s="46"/>
      <c r="AX704" s="46"/>
      <c r="AY704" s="46"/>
      <c r="AZ704" s="46"/>
      <c r="BA704" s="46"/>
      <c r="BB704" s="46"/>
      <c r="BC704" s="67"/>
    </row>
    <row r="705" spans="1:55" ht="18" x14ac:dyDescent="0.2">
      <c r="A705" s="37">
        <v>382</v>
      </c>
      <c r="B705" s="37" t="s">
        <v>668</v>
      </c>
      <c r="C705" s="37" t="s">
        <v>669</v>
      </c>
      <c r="D705" s="37" t="str">
        <f>B705&amp;"(GD"&amp;H705&amp;"-HK2-2223)"&amp;Z705&amp;"."&amp;Y705</f>
        <v>TAN203(GD2-HK2-2223).1</v>
      </c>
      <c r="E705" s="38">
        <v>3</v>
      </c>
      <c r="F705" s="38">
        <v>45</v>
      </c>
      <c r="G705" s="38">
        <v>6</v>
      </c>
      <c r="H705" s="38">
        <v>2</v>
      </c>
      <c r="I705" s="30" t="s">
        <v>985</v>
      </c>
      <c r="J705" s="38" t="s">
        <v>1109</v>
      </c>
      <c r="K705" s="37">
        <v>32</v>
      </c>
      <c r="L705" s="39" t="s">
        <v>988</v>
      </c>
      <c r="M705" s="37" t="str">
        <f>VLOOKUP(K705,Sheet1!$A$8:$E$36,2,0)</f>
        <v>5Ca2</v>
      </c>
      <c r="N705" s="37" t="str">
        <f>IFERROR(LEFT(VLOOKUP('2223_HK2_thoikhoabieu'!$K1110,Sheet1!$A$2:$E$36,4,0),2),"Không xếp lịch")</f>
        <v>4</v>
      </c>
      <c r="O705" s="37">
        <v>3</v>
      </c>
      <c r="P705" s="37" t="str">
        <f>VLOOKUP(K705,Sheet1!$A$2:$E$36,3,0)</f>
        <v>Thứ 5(04-06)</v>
      </c>
      <c r="Q705" s="37"/>
      <c r="R705" s="38">
        <v>3</v>
      </c>
      <c r="S705" s="38">
        <v>61</v>
      </c>
      <c r="T705" s="38" t="s">
        <v>977</v>
      </c>
      <c r="U705" s="50" t="s">
        <v>950</v>
      </c>
      <c r="V705" s="37"/>
      <c r="W705" s="37" t="s">
        <v>1296</v>
      </c>
      <c r="X705" s="37" t="s">
        <v>1004</v>
      </c>
      <c r="Y705" s="37">
        <v>1</v>
      </c>
      <c r="Z705" s="40"/>
      <c r="AA705" s="49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6">
        <v>1</v>
      </c>
      <c r="AP705" s="46">
        <v>1</v>
      </c>
      <c r="AQ705" s="46">
        <v>1</v>
      </c>
      <c r="AR705" s="46">
        <v>1</v>
      </c>
      <c r="AS705" s="46">
        <v>1</v>
      </c>
      <c r="AT705" s="46">
        <v>1</v>
      </c>
      <c r="AU705" s="46">
        <v>1</v>
      </c>
      <c r="AV705" s="46"/>
      <c r="AW705" s="47"/>
      <c r="AX705" s="47"/>
      <c r="AY705" s="47"/>
      <c r="AZ705" s="47"/>
      <c r="BA705" s="47"/>
      <c r="BB705" s="46"/>
      <c r="BC705" s="67"/>
    </row>
    <row r="706" spans="1:55" s="2" customFormat="1" ht="18" x14ac:dyDescent="0.2">
      <c r="A706" s="37">
        <v>382</v>
      </c>
      <c r="B706" s="37" t="s">
        <v>668</v>
      </c>
      <c r="C706" s="37" t="s">
        <v>669</v>
      </c>
      <c r="D706" s="37" t="str">
        <f>B706&amp;"(GD"&amp;H706&amp;"-HK2-2223)"&amp;Z706&amp;"."&amp;Y706</f>
        <v>TAN203(GD2-HK2-2223).3</v>
      </c>
      <c r="E706" s="38">
        <v>3</v>
      </c>
      <c r="F706" s="38">
        <v>45</v>
      </c>
      <c r="G706" s="38">
        <v>6</v>
      </c>
      <c r="H706" s="38">
        <v>2</v>
      </c>
      <c r="I706" s="30" t="s">
        <v>985</v>
      </c>
      <c r="J706" s="38" t="s">
        <v>1109</v>
      </c>
      <c r="K706" s="37">
        <v>51</v>
      </c>
      <c r="L706" s="39"/>
      <c r="M706" s="37" t="str">
        <f>VLOOKUP(K706,Sheet1!$A$8:$E$36,2,0)</f>
        <v>4Ca1</v>
      </c>
      <c r="N706" s="37" t="str">
        <f>IFERROR(LEFT(VLOOKUP('2223_HK2_thoikhoabieu'!$K1111,Sheet1!$A$2:$E$36,4,0),2),"Không xếp lịch")</f>
        <v>1</v>
      </c>
      <c r="O706" s="37">
        <v>3</v>
      </c>
      <c r="P706" s="37" t="str">
        <f>VLOOKUP(K706,Sheet1!$A$2:$E$36,3,0)</f>
        <v>Thứ 4(01-03)</v>
      </c>
      <c r="Q706" s="37"/>
      <c r="R706" s="38">
        <v>3</v>
      </c>
      <c r="S706" s="38">
        <v>61</v>
      </c>
      <c r="T706" s="38" t="s">
        <v>977</v>
      </c>
      <c r="U706" s="50" t="s">
        <v>952</v>
      </c>
      <c r="V706" s="37"/>
      <c r="W706" s="37" t="s">
        <v>1296</v>
      </c>
      <c r="X706" s="37" t="s">
        <v>1004</v>
      </c>
      <c r="Y706" s="37">
        <v>3</v>
      </c>
      <c r="Z706" s="40"/>
      <c r="AA706" s="49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6">
        <v>1</v>
      </c>
      <c r="AP706" s="46">
        <v>1</v>
      </c>
      <c r="AQ706" s="46">
        <v>1</v>
      </c>
      <c r="AR706" s="46">
        <v>1</v>
      </c>
      <c r="AS706" s="46">
        <v>1</v>
      </c>
      <c r="AT706" s="46">
        <v>1</v>
      </c>
      <c r="AU706" s="46">
        <v>1</v>
      </c>
      <c r="AV706" s="46">
        <v>1</v>
      </c>
      <c r="AW706" s="47"/>
      <c r="AX706" s="47"/>
      <c r="AY706" s="47"/>
      <c r="AZ706" s="47"/>
      <c r="BA706" s="47"/>
      <c r="BB706" s="46"/>
      <c r="BC706" s="67"/>
    </row>
    <row r="707" spans="1:55" s="2" customFormat="1" ht="18" x14ac:dyDescent="0.2">
      <c r="A707" s="37">
        <v>382</v>
      </c>
      <c r="B707" s="37" t="s">
        <v>668</v>
      </c>
      <c r="C707" s="37" t="s">
        <v>669</v>
      </c>
      <c r="D707" s="37" t="str">
        <f>B707&amp;"(GD"&amp;H707&amp;"-HK2-2223)"&amp;Z707&amp;"."&amp;Y707</f>
        <v>TAN203(GD2-HK2-2223).3</v>
      </c>
      <c r="E707" s="38">
        <v>3</v>
      </c>
      <c r="F707" s="38">
        <v>45</v>
      </c>
      <c r="G707" s="38">
        <v>6</v>
      </c>
      <c r="H707" s="38">
        <v>2</v>
      </c>
      <c r="I707" s="30" t="s">
        <v>985</v>
      </c>
      <c r="J707" s="38" t="s">
        <v>1109</v>
      </c>
      <c r="K707" s="37">
        <v>52</v>
      </c>
      <c r="L707" s="39" t="s">
        <v>988</v>
      </c>
      <c r="M707" s="37" t="str">
        <f>VLOOKUP(K707,Sheet1!$A$8:$E$36,2,0)</f>
        <v>6Ca2</v>
      </c>
      <c r="N707" s="37" t="str">
        <f>IFERROR(LEFT(VLOOKUP('2223_HK2_thoikhoabieu'!$K1112,Sheet1!$A$2:$E$36,4,0),2),"Không xếp lịch")</f>
        <v>1</v>
      </c>
      <c r="O707" s="37">
        <v>3</v>
      </c>
      <c r="P707" s="37" t="str">
        <f>VLOOKUP(K707,Sheet1!$A$2:$E$36,3,0)</f>
        <v>Thứ 6(04-06)</v>
      </c>
      <c r="Q707" s="37"/>
      <c r="R707" s="38">
        <v>3</v>
      </c>
      <c r="S707" s="38">
        <v>61</v>
      </c>
      <c r="T707" s="38" t="s">
        <v>977</v>
      </c>
      <c r="U707" s="50" t="s">
        <v>952</v>
      </c>
      <c r="V707" s="37"/>
      <c r="W707" s="37" t="s">
        <v>1296</v>
      </c>
      <c r="X707" s="37" t="s">
        <v>1004</v>
      </c>
      <c r="Y707" s="37">
        <v>3</v>
      </c>
      <c r="Z707" s="40"/>
      <c r="AA707" s="49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6">
        <v>1</v>
      </c>
      <c r="AP707" s="46">
        <v>1</v>
      </c>
      <c r="AQ707" s="46">
        <v>1</v>
      </c>
      <c r="AR707" s="46">
        <v>1</v>
      </c>
      <c r="AS707" s="46">
        <v>1</v>
      </c>
      <c r="AT707" s="46">
        <v>1</v>
      </c>
      <c r="AU707" s="46">
        <v>1</v>
      </c>
      <c r="AV707" s="46"/>
      <c r="AW707" s="47"/>
      <c r="AX707" s="47"/>
      <c r="AY707" s="47"/>
      <c r="AZ707" s="47"/>
      <c r="BA707" s="47"/>
      <c r="BB707" s="46"/>
      <c r="BC707" s="67"/>
    </row>
    <row r="708" spans="1:55" ht="30" x14ac:dyDescent="0.2">
      <c r="A708" s="37">
        <v>396</v>
      </c>
      <c r="B708" s="39" t="s">
        <v>236</v>
      </c>
      <c r="C708" s="39" t="s">
        <v>237</v>
      </c>
      <c r="D708" s="37" t="str">
        <f>B708&amp;"(GD"&amp;H708&amp;"-HK2-2223)"&amp;Z708&amp;"."&amp;Y708</f>
        <v>TNH307(GD1+2-HK2-2223).1</v>
      </c>
      <c r="E708" s="38">
        <v>3</v>
      </c>
      <c r="F708" s="38">
        <v>54</v>
      </c>
      <c r="G708" s="38">
        <v>3</v>
      </c>
      <c r="H708" s="38" t="s">
        <v>734</v>
      </c>
      <c r="I708" s="30"/>
      <c r="J708" s="38" t="s">
        <v>1199</v>
      </c>
      <c r="K708" s="37">
        <v>43</v>
      </c>
      <c r="L708" s="39"/>
      <c r="M708" s="37" t="e">
        <f>VLOOKUP(K708,Sheet1!$A$8:$E$36,2,0)</f>
        <v>#N/A</v>
      </c>
      <c r="N708" s="37" t="str">
        <f>IFERROR(LEFT(VLOOKUP('2223_HK2_thoikhoabieu'!$K98,Sheet1!$A$2:$E$36,4,0),2),"Không xếp lịch")</f>
        <v>10</v>
      </c>
      <c r="O708" s="37">
        <v>33</v>
      </c>
      <c r="P708" s="37" t="str">
        <f>VLOOKUP(K708,Sheet1!$A$2:$E$36,3,0)</f>
        <v>Thứ 2(10-12)</v>
      </c>
      <c r="Q708" s="37"/>
      <c r="R708" s="38">
        <v>3</v>
      </c>
      <c r="S708" s="38">
        <v>60</v>
      </c>
      <c r="T708" s="38" t="s">
        <v>977</v>
      </c>
      <c r="U708" s="37" t="s">
        <v>173</v>
      </c>
      <c r="V708" s="37" t="s">
        <v>1022</v>
      </c>
      <c r="W708" s="37"/>
      <c r="X708" s="37" t="s">
        <v>1004</v>
      </c>
      <c r="Y708" s="37">
        <v>1</v>
      </c>
      <c r="Z708" s="40"/>
      <c r="AA708" s="49">
        <v>1</v>
      </c>
      <c r="AB708" s="47"/>
      <c r="AC708" s="47"/>
      <c r="AD708" s="47"/>
      <c r="AE708" s="47">
        <v>1</v>
      </c>
      <c r="AF708" s="47">
        <v>1</v>
      </c>
      <c r="AG708" s="47">
        <v>1</v>
      </c>
      <c r="AH708" s="47">
        <v>1</v>
      </c>
      <c r="AI708" s="47">
        <v>1</v>
      </c>
      <c r="AJ708" s="47">
        <v>1</v>
      </c>
      <c r="AK708" s="47">
        <v>1</v>
      </c>
      <c r="AL708" s="47">
        <v>1</v>
      </c>
      <c r="AM708" s="47">
        <v>1</v>
      </c>
      <c r="AN708" s="47">
        <v>1</v>
      </c>
      <c r="AO708" s="47">
        <v>1</v>
      </c>
      <c r="AP708" s="47">
        <v>1</v>
      </c>
      <c r="AQ708" s="47">
        <v>1</v>
      </c>
      <c r="AR708" s="47">
        <v>1</v>
      </c>
      <c r="AS708" s="47">
        <v>1</v>
      </c>
      <c r="AT708" s="47">
        <v>1</v>
      </c>
      <c r="AU708" s="47">
        <v>1</v>
      </c>
      <c r="AV708" s="47"/>
      <c r="AW708" s="47"/>
      <c r="AX708" s="47"/>
      <c r="AY708" s="47"/>
      <c r="AZ708" s="47"/>
      <c r="BA708" s="47"/>
      <c r="BB708" s="47"/>
      <c r="BC708" s="48"/>
    </row>
    <row r="709" spans="1:55" ht="30" x14ac:dyDescent="0.2">
      <c r="A709" s="37">
        <v>396</v>
      </c>
      <c r="B709" s="39" t="s">
        <v>236</v>
      </c>
      <c r="C709" s="39" t="s">
        <v>237</v>
      </c>
      <c r="D709" s="37" t="str">
        <f>B709&amp;"(GD"&amp;H709&amp;"-HK2-2223)"&amp;Z709&amp;"."&amp;Y709</f>
        <v>TNH307(GD1+2-HK2-2223).2</v>
      </c>
      <c r="E709" s="38">
        <v>3</v>
      </c>
      <c r="F709" s="38">
        <v>54</v>
      </c>
      <c r="G709" s="38">
        <v>3</v>
      </c>
      <c r="H709" s="38" t="s">
        <v>734</v>
      </c>
      <c r="I709" s="30"/>
      <c r="J709" s="38" t="s">
        <v>1199</v>
      </c>
      <c r="K709" s="37">
        <v>44</v>
      </c>
      <c r="L709" s="39"/>
      <c r="M709" s="37" t="str">
        <f>VLOOKUP(K709,Sheet1!$A$8:$E$36,2,0)</f>
        <v>5Ca3</v>
      </c>
      <c r="N709" s="37" t="str">
        <f>IFERROR(LEFT(VLOOKUP('2223_HK2_thoikhoabieu'!$K99,Sheet1!$A$2:$E$36,4,0),2),"Không xếp lịch")</f>
        <v>7</v>
      </c>
      <c r="O709" s="37">
        <v>33</v>
      </c>
      <c r="P709" s="37" t="str">
        <f>VLOOKUP(K709,Sheet1!$A$2:$E$36,3,0)</f>
        <v>Thứ 5(07-09)</v>
      </c>
      <c r="Q709" s="37"/>
      <c r="R709" s="38">
        <v>3</v>
      </c>
      <c r="S709" s="38">
        <v>60</v>
      </c>
      <c r="T709" s="38" t="s">
        <v>977</v>
      </c>
      <c r="U709" s="37" t="s">
        <v>173</v>
      </c>
      <c r="V709" s="37" t="s">
        <v>1022</v>
      </c>
      <c r="W709" s="37"/>
      <c r="X709" s="37" t="s">
        <v>1004</v>
      </c>
      <c r="Y709" s="37">
        <v>2</v>
      </c>
      <c r="Z709" s="40"/>
      <c r="AA709" s="49">
        <v>1</v>
      </c>
      <c r="AB709" s="47"/>
      <c r="AC709" s="47"/>
      <c r="AD709" s="47"/>
      <c r="AE709" s="47">
        <v>1</v>
      </c>
      <c r="AF709" s="47">
        <v>1</v>
      </c>
      <c r="AG709" s="47">
        <v>1</v>
      </c>
      <c r="AH709" s="47">
        <v>1</v>
      </c>
      <c r="AI709" s="47">
        <v>1</v>
      </c>
      <c r="AJ709" s="47">
        <v>1</v>
      </c>
      <c r="AK709" s="47">
        <v>1</v>
      </c>
      <c r="AL709" s="47">
        <v>1</v>
      </c>
      <c r="AM709" s="47">
        <v>1</v>
      </c>
      <c r="AN709" s="47">
        <v>1</v>
      </c>
      <c r="AO709" s="47">
        <v>1</v>
      </c>
      <c r="AP709" s="47">
        <v>1</v>
      </c>
      <c r="AQ709" s="47">
        <v>1</v>
      </c>
      <c r="AR709" s="47">
        <v>1</v>
      </c>
      <c r="AS709" s="47">
        <v>1</v>
      </c>
      <c r="AT709" s="47">
        <v>1</v>
      </c>
      <c r="AU709" s="47">
        <v>1</v>
      </c>
      <c r="AV709" s="47"/>
      <c r="AW709" s="47"/>
      <c r="AX709" s="47"/>
      <c r="AY709" s="47"/>
      <c r="AZ709" s="47"/>
      <c r="BA709" s="47"/>
      <c r="BB709" s="47"/>
      <c r="BC709" s="48"/>
    </row>
    <row r="710" spans="1:55" s="2" customFormat="1" ht="30" x14ac:dyDescent="0.2">
      <c r="A710" s="37">
        <v>396</v>
      </c>
      <c r="B710" s="39" t="s">
        <v>236</v>
      </c>
      <c r="C710" s="39" t="s">
        <v>237</v>
      </c>
      <c r="D710" s="37" t="str">
        <f>B710&amp;"(GD"&amp;H710&amp;"-HK2-2223)"&amp;Z710&amp;"."&amp;Y710</f>
        <v>TNH307(GD1+2-HK2-2223).3</v>
      </c>
      <c r="E710" s="38">
        <v>3</v>
      </c>
      <c r="F710" s="38">
        <v>54</v>
      </c>
      <c r="G710" s="38">
        <v>3</v>
      </c>
      <c r="H710" s="38" t="s">
        <v>734</v>
      </c>
      <c r="I710" s="30"/>
      <c r="J710" s="38" t="s">
        <v>1199</v>
      </c>
      <c r="K710" s="37">
        <v>24</v>
      </c>
      <c r="L710" s="39"/>
      <c r="M710" s="37" t="str">
        <f>VLOOKUP(K710,Sheet1!$A$8:$E$36,2,0)</f>
        <v>6Ca4</v>
      </c>
      <c r="N710" s="37" t="str">
        <f>IFERROR(LEFT(VLOOKUP('2223_HK2_thoikhoabieu'!$K100,Sheet1!$A$2:$E$36,4,0),2),"Không xếp lịch")</f>
        <v>1</v>
      </c>
      <c r="O710" s="37">
        <v>33</v>
      </c>
      <c r="P710" s="37" t="str">
        <f>VLOOKUP(K710,Sheet1!$A$2:$E$36,3,0)</f>
        <v>Thứ 6(10-12)</v>
      </c>
      <c r="Q710" s="37"/>
      <c r="R710" s="38">
        <v>3</v>
      </c>
      <c r="S710" s="38">
        <v>60</v>
      </c>
      <c r="T710" s="38" t="s">
        <v>977</v>
      </c>
      <c r="U710" s="37" t="s">
        <v>173</v>
      </c>
      <c r="V710" s="37" t="s">
        <v>1022</v>
      </c>
      <c r="W710" s="37"/>
      <c r="X710" s="37" t="s">
        <v>1004</v>
      </c>
      <c r="Y710" s="37">
        <v>3</v>
      </c>
      <c r="Z710" s="40"/>
      <c r="AA710" s="49">
        <v>1</v>
      </c>
      <c r="AB710" s="47"/>
      <c r="AC710" s="47"/>
      <c r="AD710" s="47"/>
      <c r="AE710" s="47">
        <v>1</v>
      </c>
      <c r="AF710" s="47">
        <v>1</v>
      </c>
      <c r="AG710" s="47">
        <v>1</v>
      </c>
      <c r="AH710" s="47">
        <v>1</v>
      </c>
      <c r="AI710" s="47">
        <v>1</v>
      </c>
      <c r="AJ710" s="47">
        <v>1</v>
      </c>
      <c r="AK710" s="47">
        <v>1</v>
      </c>
      <c r="AL710" s="47">
        <v>1</v>
      </c>
      <c r="AM710" s="47">
        <v>1</v>
      </c>
      <c r="AN710" s="47">
        <v>1</v>
      </c>
      <c r="AO710" s="47">
        <v>1</v>
      </c>
      <c r="AP710" s="47">
        <v>1</v>
      </c>
      <c r="AQ710" s="47">
        <v>1</v>
      </c>
      <c r="AR710" s="47">
        <v>1</v>
      </c>
      <c r="AS710" s="47">
        <v>1</v>
      </c>
      <c r="AT710" s="47">
        <v>1</v>
      </c>
      <c r="AU710" s="47">
        <v>1</v>
      </c>
      <c r="AV710" s="47"/>
      <c r="AW710" s="47"/>
      <c r="AX710" s="47"/>
      <c r="AY710" s="47"/>
      <c r="AZ710" s="47"/>
      <c r="BA710" s="47"/>
      <c r="BB710" s="47"/>
      <c r="BC710" s="48"/>
    </row>
    <row r="711" spans="1:55" s="2" customFormat="1" ht="30" x14ac:dyDescent="0.2">
      <c r="A711" s="37">
        <v>388</v>
      </c>
      <c r="B711" s="37" t="s">
        <v>1016</v>
      </c>
      <c r="C711" s="37" t="s">
        <v>237</v>
      </c>
      <c r="D711" s="37" t="str">
        <f>B711&amp;"(GD"&amp;H711&amp;"-HK2-2223)"&amp;Z711&amp;"."&amp;Y711</f>
        <v>TTR307(GD1-HK2-2223).3</v>
      </c>
      <c r="E711" s="38">
        <v>3</v>
      </c>
      <c r="F711" s="38">
        <v>54</v>
      </c>
      <c r="G711" s="38">
        <v>6</v>
      </c>
      <c r="H711" s="38">
        <v>1</v>
      </c>
      <c r="I711" s="30" t="s">
        <v>985</v>
      </c>
      <c r="J711" s="38" t="s">
        <v>1323</v>
      </c>
      <c r="K711" s="37">
        <v>23</v>
      </c>
      <c r="L711" s="39"/>
      <c r="M711" s="37" t="str">
        <f>VLOOKUP(K711,Sheet1!$A$8:$E$36,2,0)</f>
        <v>4Ca3</v>
      </c>
      <c r="N711" s="37" t="str">
        <f>IFERROR(LEFT(VLOOKUP('2223_HK2_thoikhoabieu'!$K1768,Sheet1!$A$2:$E$36,4,0),2),"Không xếp lịch")</f>
        <v>7</v>
      </c>
      <c r="O711" s="37">
        <v>3</v>
      </c>
      <c r="P711" s="37" t="str">
        <f>VLOOKUP(K711,Sheet1!$A$2:$E$36,3,0)</f>
        <v>Thứ 4(07-09)</v>
      </c>
      <c r="Q711" s="37"/>
      <c r="R711" s="38">
        <v>3</v>
      </c>
      <c r="S711" s="38">
        <v>61</v>
      </c>
      <c r="T711" s="38" t="s">
        <v>977</v>
      </c>
      <c r="U711" s="50" t="s">
        <v>920</v>
      </c>
      <c r="V711" s="37" t="s">
        <v>1322</v>
      </c>
      <c r="W711" s="37" t="s">
        <v>1296</v>
      </c>
      <c r="X711" s="37" t="s">
        <v>1006</v>
      </c>
      <c r="Y711" s="37">
        <v>3</v>
      </c>
      <c r="Z711" s="40"/>
      <c r="AA711" s="45"/>
      <c r="AB711" s="46"/>
      <c r="AC711" s="46"/>
      <c r="AD711" s="46"/>
      <c r="AE711" s="46">
        <v>1</v>
      </c>
      <c r="AF711" s="46">
        <v>1</v>
      </c>
      <c r="AG711" s="46">
        <v>1</v>
      </c>
      <c r="AH711" s="46"/>
      <c r="AI711" s="46"/>
      <c r="AJ711" s="46"/>
      <c r="AK711" s="46">
        <v>1</v>
      </c>
      <c r="AL711" s="46">
        <v>1</v>
      </c>
      <c r="AM711" s="46">
        <v>1</v>
      </c>
      <c r="AN711" s="46">
        <v>1</v>
      </c>
      <c r="AO711" s="46">
        <v>1</v>
      </c>
      <c r="AP711" s="46">
        <v>1</v>
      </c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7"/>
      <c r="BC711" s="48"/>
    </row>
    <row r="712" spans="1:55" ht="30" x14ac:dyDescent="0.2">
      <c r="A712" s="37">
        <v>388</v>
      </c>
      <c r="B712" s="37" t="s">
        <v>1016</v>
      </c>
      <c r="C712" s="37" t="s">
        <v>237</v>
      </c>
      <c r="D712" s="37" t="str">
        <f>B712&amp;"(GD"&amp;H712&amp;"-HK2-2223)"&amp;Z712&amp;"."&amp;Y712</f>
        <v>TTR307(GD1-HK2-2223).3</v>
      </c>
      <c r="E712" s="38">
        <v>3</v>
      </c>
      <c r="F712" s="38">
        <v>54</v>
      </c>
      <c r="G712" s="38">
        <v>6</v>
      </c>
      <c r="H712" s="38">
        <v>1</v>
      </c>
      <c r="I712" s="30" t="s">
        <v>985</v>
      </c>
      <c r="J712" s="38" t="s">
        <v>1323</v>
      </c>
      <c r="K712" s="37">
        <v>24</v>
      </c>
      <c r="L712" s="39" t="s">
        <v>988</v>
      </c>
      <c r="M712" s="37" t="str">
        <f>VLOOKUP(K712,Sheet1!$A$8:$E$36,2,0)</f>
        <v>6Ca4</v>
      </c>
      <c r="N712" s="37" t="str">
        <f>IFERROR(LEFT(VLOOKUP('2223_HK2_thoikhoabieu'!$K1769,Sheet1!$A$2:$E$36,4,0),2),"Không xếp lịch")</f>
        <v>7</v>
      </c>
      <c r="O712" s="37">
        <v>3</v>
      </c>
      <c r="P712" s="37" t="str">
        <f>VLOOKUP(K712,Sheet1!$A$2:$E$36,3,0)</f>
        <v>Thứ 6(10-12)</v>
      </c>
      <c r="Q712" s="37"/>
      <c r="R712" s="38">
        <v>3</v>
      </c>
      <c r="S712" s="38">
        <v>61</v>
      </c>
      <c r="T712" s="38" t="s">
        <v>977</v>
      </c>
      <c r="U712" s="50" t="s">
        <v>920</v>
      </c>
      <c r="V712" s="37" t="s">
        <v>1322</v>
      </c>
      <c r="W712" s="37" t="s">
        <v>1296</v>
      </c>
      <c r="X712" s="37" t="s">
        <v>1006</v>
      </c>
      <c r="Y712" s="37">
        <v>3</v>
      </c>
      <c r="Z712" s="40"/>
      <c r="AA712" s="45"/>
      <c r="AB712" s="46"/>
      <c r="AC712" s="46"/>
      <c r="AD712" s="46"/>
      <c r="AE712" s="46">
        <v>1</v>
      </c>
      <c r="AF712" s="46">
        <v>1</v>
      </c>
      <c r="AG712" s="46">
        <v>1</v>
      </c>
      <c r="AH712" s="46"/>
      <c r="AI712" s="46"/>
      <c r="AJ712" s="46"/>
      <c r="AK712" s="46">
        <v>1</v>
      </c>
      <c r="AL712" s="46">
        <v>1</v>
      </c>
      <c r="AM712" s="46">
        <v>1</v>
      </c>
      <c r="AN712" s="46">
        <v>1</v>
      </c>
      <c r="AO712" s="46">
        <v>1</v>
      </c>
      <c r="AP712" s="46">
        <v>1</v>
      </c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7"/>
      <c r="BC712" s="48"/>
    </row>
    <row r="713" spans="1:55" ht="30" x14ac:dyDescent="0.2">
      <c r="A713" s="37">
        <v>361</v>
      </c>
      <c r="B713" s="39" t="s">
        <v>238</v>
      </c>
      <c r="C713" s="39" t="s">
        <v>239</v>
      </c>
      <c r="D713" s="37" t="str">
        <f>B713&amp;"(GD"&amp;H713&amp;"-HK2-2223)"&amp;Z713&amp;"."&amp;Y713</f>
        <v>TTR308(GD1-HK2-2223).2</v>
      </c>
      <c r="E713" s="38">
        <v>3</v>
      </c>
      <c r="F713" s="38">
        <v>54</v>
      </c>
      <c r="G713" s="38">
        <v>6</v>
      </c>
      <c r="H713" s="38">
        <v>1</v>
      </c>
      <c r="I713" s="30"/>
      <c r="J713" s="38" t="s">
        <v>1200</v>
      </c>
      <c r="K713" s="37">
        <v>43</v>
      </c>
      <c r="L713" s="39"/>
      <c r="M713" s="37" t="e">
        <f>VLOOKUP(K713,Sheet1!$A$8:$E$36,2,0)</f>
        <v>#N/A</v>
      </c>
      <c r="N713" s="37" t="str">
        <f>IFERROR(LEFT(VLOOKUP('2223_HK2_thoikhoabieu'!$K1770,Sheet1!$A$2:$E$36,4,0),2),"Không xếp lịch")</f>
        <v>10</v>
      </c>
      <c r="O713" s="37">
        <v>30</v>
      </c>
      <c r="P713" s="37" t="str">
        <f>VLOOKUP(K713,Sheet1!$A$2:$E$36,3,0)</f>
        <v>Thứ 2(10-12)</v>
      </c>
      <c r="Q713" s="37"/>
      <c r="R713" s="38">
        <v>3</v>
      </c>
      <c r="S713" s="38">
        <v>60</v>
      </c>
      <c r="T713" s="38" t="s">
        <v>977</v>
      </c>
      <c r="U713" s="37" t="s">
        <v>51</v>
      </c>
      <c r="V713" s="37"/>
      <c r="W713" s="37"/>
      <c r="X713" s="37" t="s">
        <v>1002</v>
      </c>
      <c r="Y713" s="37">
        <v>2</v>
      </c>
      <c r="Z713" s="40"/>
      <c r="AA713" s="45">
        <v>1</v>
      </c>
      <c r="AB713" s="46"/>
      <c r="AC713" s="46"/>
      <c r="AD713" s="46"/>
      <c r="AE713" s="46">
        <v>1</v>
      </c>
      <c r="AF713" s="46">
        <v>1</v>
      </c>
      <c r="AG713" s="46">
        <v>1</v>
      </c>
      <c r="AH713" s="46">
        <v>1</v>
      </c>
      <c r="AI713" s="46">
        <v>1</v>
      </c>
      <c r="AJ713" s="46">
        <v>1</v>
      </c>
      <c r="AK713" s="46">
        <v>1</v>
      </c>
      <c r="AL713" s="46">
        <v>1</v>
      </c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7"/>
      <c r="BC713" s="48"/>
    </row>
    <row r="714" spans="1:55" s="2" customFormat="1" ht="30" x14ac:dyDescent="0.2">
      <c r="A714" s="37">
        <v>361</v>
      </c>
      <c r="B714" s="39" t="s">
        <v>238</v>
      </c>
      <c r="C714" s="39" t="s">
        <v>239</v>
      </c>
      <c r="D714" s="37" t="str">
        <f>B714&amp;"(GD"&amp;H714&amp;"-HK2-2223)"&amp;Z714&amp;"."&amp;Y714</f>
        <v>TTR308(GD1-HK2-2223).2</v>
      </c>
      <c r="E714" s="38">
        <v>3</v>
      </c>
      <c r="F714" s="38">
        <v>54</v>
      </c>
      <c r="G714" s="38">
        <v>6</v>
      </c>
      <c r="H714" s="38">
        <v>1</v>
      </c>
      <c r="I714" s="30"/>
      <c r="J714" s="38" t="s">
        <v>1200</v>
      </c>
      <c r="K714" s="37">
        <v>44</v>
      </c>
      <c r="L714" s="39" t="s">
        <v>988</v>
      </c>
      <c r="M714" s="37" t="str">
        <f>VLOOKUP(K714,Sheet1!$A$8:$E$36,2,0)</f>
        <v>5Ca3</v>
      </c>
      <c r="N714" s="37" t="str">
        <f>IFERROR(LEFT(VLOOKUP('2223_HK2_thoikhoabieu'!$K1771,Sheet1!$A$2:$E$36,4,0),2),"Không xếp lịch")</f>
        <v>7</v>
      </c>
      <c r="O714" s="37">
        <v>30</v>
      </c>
      <c r="P714" s="37" t="str">
        <f>VLOOKUP(K714,Sheet1!$A$2:$E$36,3,0)</f>
        <v>Thứ 5(07-09)</v>
      </c>
      <c r="Q714" s="37"/>
      <c r="R714" s="38">
        <v>3</v>
      </c>
      <c r="S714" s="38">
        <v>60</v>
      </c>
      <c r="T714" s="38" t="s">
        <v>977</v>
      </c>
      <c r="U714" s="37" t="s">
        <v>51</v>
      </c>
      <c r="V714" s="37"/>
      <c r="W714" s="37"/>
      <c r="X714" s="37" t="s">
        <v>1002</v>
      </c>
      <c r="Y714" s="37">
        <v>2</v>
      </c>
      <c r="Z714" s="40"/>
      <c r="AA714" s="45">
        <v>1</v>
      </c>
      <c r="AB714" s="46"/>
      <c r="AC714" s="46"/>
      <c r="AD714" s="46"/>
      <c r="AE714" s="46">
        <v>1</v>
      </c>
      <c r="AF714" s="46">
        <v>1</v>
      </c>
      <c r="AG714" s="46">
        <v>1</v>
      </c>
      <c r="AH714" s="46">
        <v>1</v>
      </c>
      <c r="AI714" s="46">
        <v>1</v>
      </c>
      <c r="AJ714" s="46">
        <v>1</v>
      </c>
      <c r="AK714" s="46">
        <v>1</v>
      </c>
      <c r="AL714" s="46">
        <v>1</v>
      </c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67"/>
    </row>
    <row r="715" spans="1:55" s="2" customFormat="1" ht="16" x14ac:dyDescent="0.2">
      <c r="A715" s="37">
        <v>361</v>
      </c>
      <c r="B715" s="39" t="s">
        <v>238</v>
      </c>
      <c r="C715" s="39" t="s">
        <v>239</v>
      </c>
      <c r="D715" s="37" t="str">
        <f>B715&amp;"(GD"&amp;H715&amp;"-HK2-2223)"&amp;Z715&amp;"."&amp;Y715</f>
        <v>TTR308(GD2-HK2-2223).1</v>
      </c>
      <c r="E715" s="38">
        <v>3</v>
      </c>
      <c r="F715" s="38">
        <v>54</v>
      </c>
      <c r="G715" s="38">
        <v>6</v>
      </c>
      <c r="H715" s="38">
        <v>2</v>
      </c>
      <c r="I715" s="30"/>
      <c r="J715" s="38" t="s">
        <v>1201</v>
      </c>
      <c r="K715" s="37">
        <v>41</v>
      </c>
      <c r="L715" s="39"/>
      <c r="M715" s="37" t="str">
        <f>VLOOKUP(K715,Sheet1!$A$8:$E$36,2,0)</f>
        <v>3Ca2</v>
      </c>
      <c r="N715" s="37" t="str">
        <f>IFERROR(LEFT(VLOOKUP('2223_HK2_thoikhoabieu'!$K1772,Sheet1!$A$2:$E$36,4,0),2),"Không xếp lịch")</f>
        <v>10</v>
      </c>
      <c r="O715" s="37">
        <v>30</v>
      </c>
      <c r="P715" s="37" t="str">
        <f>VLOOKUP(K715,Sheet1!$A$2:$E$36,3,0)</f>
        <v>Thứ 3(04-06)</v>
      </c>
      <c r="Q715" s="37"/>
      <c r="R715" s="38">
        <v>3</v>
      </c>
      <c r="S715" s="38">
        <v>60</v>
      </c>
      <c r="T715" s="38" t="s">
        <v>977</v>
      </c>
      <c r="U715" s="37" t="s">
        <v>51</v>
      </c>
      <c r="V715" s="37"/>
      <c r="W715" s="37"/>
      <c r="X715" s="37" t="s">
        <v>1002</v>
      </c>
      <c r="Y715" s="37">
        <v>1</v>
      </c>
      <c r="Z715" s="40"/>
      <c r="AA715" s="49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6">
        <v>1</v>
      </c>
      <c r="AP715" s="46">
        <v>1</v>
      </c>
      <c r="AQ715" s="46">
        <v>1</v>
      </c>
      <c r="AR715" s="46">
        <v>1</v>
      </c>
      <c r="AS715" s="46">
        <v>1</v>
      </c>
      <c r="AT715" s="46">
        <v>1</v>
      </c>
      <c r="AU715" s="46">
        <v>1</v>
      </c>
      <c r="AV715" s="46">
        <v>1</v>
      </c>
      <c r="AW715" s="46">
        <v>1</v>
      </c>
      <c r="AX715" s="47"/>
      <c r="AY715" s="47"/>
      <c r="AZ715" s="47"/>
      <c r="BA715" s="47"/>
      <c r="BB715" s="46"/>
      <c r="BC715" s="67"/>
    </row>
    <row r="716" spans="1:55" ht="16" x14ac:dyDescent="0.2">
      <c r="A716" s="37">
        <v>361</v>
      </c>
      <c r="B716" s="39" t="s">
        <v>238</v>
      </c>
      <c r="C716" s="39" t="s">
        <v>239</v>
      </c>
      <c r="D716" s="37" t="str">
        <f>B716&amp;"(GD"&amp;H716&amp;"-HK2-2223)"&amp;Z716&amp;"."&amp;Y716</f>
        <v>TTR308(GD2-HK2-2223).1</v>
      </c>
      <c r="E716" s="38">
        <v>3</v>
      </c>
      <c r="F716" s="38">
        <v>54</v>
      </c>
      <c r="G716" s="38">
        <v>6</v>
      </c>
      <c r="H716" s="38">
        <v>2</v>
      </c>
      <c r="I716" s="30"/>
      <c r="J716" s="38" t="s">
        <v>1201</v>
      </c>
      <c r="K716" s="37">
        <v>42</v>
      </c>
      <c r="L716" s="39" t="s">
        <v>988</v>
      </c>
      <c r="M716" s="37" t="str">
        <f>VLOOKUP(K716,Sheet1!$A$8:$E$36,2,0)</f>
        <v>6Ca1</v>
      </c>
      <c r="N716" s="37" t="str">
        <f>IFERROR(LEFT(VLOOKUP('2223_HK2_thoikhoabieu'!$K1773,Sheet1!$A$2:$E$36,4,0),2),"Không xếp lịch")</f>
        <v>10</v>
      </c>
      <c r="O716" s="37">
        <v>30</v>
      </c>
      <c r="P716" s="37" t="str">
        <f>VLOOKUP(K716,Sheet1!$A$2:$E$36,3,0)</f>
        <v>Thứ 6(01-03)</v>
      </c>
      <c r="Q716" s="37"/>
      <c r="R716" s="38">
        <v>3</v>
      </c>
      <c r="S716" s="38">
        <v>60</v>
      </c>
      <c r="T716" s="38" t="s">
        <v>977</v>
      </c>
      <c r="U716" s="37" t="s">
        <v>51</v>
      </c>
      <c r="V716" s="37"/>
      <c r="W716" s="37"/>
      <c r="X716" s="37" t="s">
        <v>1002</v>
      </c>
      <c r="Y716" s="37">
        <v>1</v>
      </c>
      <c r="Z716" s="40"/>
      <c r="AA716" s="49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6">
        <v>1</v>
      </c>
      <c r="AP716" s="46">
        <v>1</v>
      </c>
      <c r="AQ716" s="46">
        <v>1</v>
      </c>
      <c r="AR716" s="46">
        <v>1</v>
      </c>
      <c r="AS716" s="46">
        <v>1</v>
      </c>
      <c r="AT716" s="46">
        <v>1</v>
      </c>
      <c r="AU716" s="46">
        <v>1</v>
      </c>
      <c r="AV716" s="46">
        <v>1</v>
      </c>
      <c r="AW716" s="46">
        <v>1</v>
      </c>
      <c r="AX716" s="47"/>
      <c r="AY716" s="47"/>
      <c r="AZ716" s="47"/>
      <c r="BA716" s="47"/>
      <c r="BB716" s="46"/>
      <c r="BC716" s="67"/>
    </row>
    <row r="717" spans="1:55" ht="16" x14ac:dyDescent="0.2">
      <c r="A717" s="37">
        <v>361</v>
      </c>
      <c r="B717" s="39" t="s">
        <v>238</v>
      </c>
      <c r="C717" s="39" t="s">
        <v>239</v>
      </c>
      <c r="D717" s="37" t="str">
        <f>B717&amp;"(GD"&amp;H717&amp;"-HK2-2223)"&amp;Z717&amp;"."&amp;Y717</f>
        <v>TTR308(GD2-HK2-2223).3</v>
      </c>
      <c r="E717" s="38">
        <v>3</v>
      </c>
      <c r="F717" s="38">
        <v>54</v>
      </c>
      <c r="G717" s="38">
        <v>6</v>
      </c>
      <c r="H717" s="38">
        <v>2</v>
      </c>
      <c r="I717" s="30"/>
      <c r="J717" s="38" t="s">
        <v>1201</v>
      </c>
      <c r="K717" s="37">
        <v>43</v>
      </c>
      <c r="L717" s="39"/>
      <c r="M717" s="37" t="e">
        <f>VLOOKUP(K717,Sheet1!$A$8:$E$36,2,0)</f>
        <v>#N/A</v>
      </c>
      <c r="N717" s="37" t="str">
        <f>IFERROR(LEFT(VLOOKUP('2223_HK2_thoikhoabieu'!$K1774,Sheet1!$A$2:$E$36,4,0),2),"Không xếp lịch")</f>
        <v>7</v>
      </c>
      <c r="O717" s="37">
        <v>30</v>
      </c>
      <c r="P717" s="37" t="str">
        <f>VLOOKUP(K717,Sheet1!$A$2:$E$36,3,0)</f>
        <v>Thứ 2(10-12)</v>
      </c>
      <c r="Q717" s="37"/>
      <c r="R717" s="38">
        <v>3</v>
      </c>
      <c r="S717" s="38">
        <v>60</v>
      </c>
      <c r="T717" s="38" t="s">
        <v>977</v>
      </c>
      <c r="U717" s="37" t="s">
        <v>51</v>
      </c>
      <c r="V717" s="37"/>
      <c r="W717" s="37"/>
      <c r="X717" s="37" t="s">
        <v>1002</v>
      </c>
      <c r="Y717" s="37">
        <v>3</v>
      </c>
      <c r="Z717" s="40"/>
      <c r="AA717" s="49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6">
        <v>1</v>
      </c>
      <c r="AP717" s="46">
        <v>1</v>
      </c>
      <c r="AQ717" s="46">
        <v>1</v>
      </c>
      <c r="AR717" s="46">
        <v>1</v>
      </c>
      <c r="AS717" s="46">
        <v>1</v>
      </c>
      <c r="AT717" s="46">
        <v>1</v>
      </c>
      <c r="AU717" s="46">
        <v>1</v>
      </c>
      <c r="AV717" s="46">
        <v>1</v>
      </c>
      <c r="AW717" s="46">
        <v>1</v>
      </c>
      <c r="AX717" s="47"/>
      <c r="AY717" s="47"/>
      <c r="AZ717" s="47"/>
      <c r="BA717" s="47"/>
      <c r="BB717" s="46"/>
      <c r="BC717" s="67"/>
    </row>
    <row r="718" spans="1:55" s="2" customFormat="1" ht="16" x14ac:dyDescent="0.2">
      <c r="A718" s="37">
        <v>361</v>
      </c>
      <c r="B718" s="39" t="s">
        <v>238</v>
      </c>
      <c r="C718" s="39" t="s">
        <v>239</v>
      </c>
      <c r="D718" s="37" t="str">
        <f>B718&amp;"(GD"&amp;H718&amp;"-HK2-2223)"&amp;Z718&amp;"."&amp;Y718</f>
        <v>TTR308(GD2-HK2-2223).3</v>
      </c>
      <c r="E718" s="38">
        <v>3</v>
      </c>
      <c r="F718" s="38">
        <v>54</v>
      </c>
      <c r="G718" s="38">
        <v>6</v>
      </c>
      <c r="H718" s="38">
        <v>2</v>
      </c>
      <c r="I718" s="30"/>
      <c r="J718" s="38" t="s">
        <v>1201</v>
      </c>
      <c r="K718" s="37">
        <v>44</v>
      </c>
      <c r="L718" s="39" t="s">
        <v>988</v>
      </c>
      <c r="M718" s="37" t="str">
        <f>VLOOKUP(K718,Sheet1!$A$8:$E$36,2,0)</f>
        <v>5Ca3</v>
      </c>
      <c r="N718" s="37" t="str">
        <f>IFERROR(LEFT(VLOOKUP('2223_HK2_thoikhoabieu'!$K1775,Sheet1!$A$2:$E$36,4,0),2),"Không xếp lịch")</f>
        <v>7</v>
      </c>
      <c r="O718" s="37">
        <v>30</v>
      </c>
      <c r="P718" s="37" t="str">
        <f>VLOOKUP(K718,Sheet1!$A$2:$E$36,3,0)</f>
        <v>Thứ 5(07-09)</v>
      </c>
      <c r="Q718" s="37"/>
      <c r="R718" s="38">
        <v>3</v>
      </c>
      <c r="S718" s="38">
        <v>60</v>
      </c>
      <c r="T718" s="38" t="s">
        <v>977</v>
      </c>
      <c r="U718" s="37" t="s">
        <v>51</v>
      </c>
      <c r="V718" s="37"/>
      <c r="W718" s="37"/>
      <c r="X718" s="37" t="s">
        <v>1002</v>
      </c>
      <c r="Y718" s="37">
        <v>3</v>
      </c>
      <c r="Z718" s="40"/>
      <c r="AA718" s="49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6">
        <v>1</v>
      </c>
      <c r="AP718" s="46">
        <v>1</v>
      </c>
      <c r="AQ718" s="46">
        <v>1</v>
      </c>
      <c r="AR718" s="46">
        <v>1</v>
      </c>
      <c r="AS718" s="46">
        <v>1</v>
      </c>
      <c r="AT718" s="46">
        <v>1</v>
      </c>
      <c r="AU718" s="46">
        <v>1</v>
      </c>
      <c r="AV718" s="46">
        <v>1</v>
      </c>
      <c r="AW718" s="46">
        <v>1</v>
      </c>
      <c r="AX718" s="47"/>
      <c r="AY718" s="47"/>
      <c r="AZ718" s="47"/>
      <c r="BA718" s="47"/>
      <c r="BB718" s="46"/>
      <c r="BC718" s="67"/>
    </row>
    <row r="719" spans="1:55" s="2" customFormat="1" ht="30" x14ac:dyDescent="0.2">
      <c r="A719" s="37">
        <v>362</v>
      </c>
      <c r="B719" s="39" t="s">
        <v>240</v>
      </c>
      <c r="C719" s="39" t="s">
        <v>241</v>
      </c>
      <c r="D719" s="37" t="str">
        <f>B719&amp;"(GD"&amp;H719&amp;"-HK2-2223)"&amp;Z719&amp;"."&amp;Y719</f>
        <v>TTR319(GD1-HK2-2223).2</v>
      </c>
      <c r="E719" s="38">
        <v>3</v>
      </c>
      <c r="F719" s="38">
        <v>54</v>
      </c>
      <c r="G719" s="38">
        <v>6</v>
      </c>
      <c r="H719" s="38">
        <v>1</v>
      </c>
      <c r="I719" s="30"/>
      <c r="J719" s="38" t="s">
        <v>1200</v>
      </c>
      <c r="K719" s="37">
        <v>21</v>
      </c>
      <c r="L719" s="39"/>
      <c r="M719" s="37" t="e">
        <f>VLOOKUP(K719,Sheet1!$A$8:$E$36,2,0)</f>
        <v>#N/A</v>
      </c>
      <c r="N719" s="37" t="str">
        <f>IFERROR(LEFT(VLOOKUP('2223_HK2_thoikhoabieu'!$K1798,Sheet1!$A$2:$E$36,4,0),2),"Không xếp lịch")</f>
        <v>1</v>
      </c>
      <c r="O719" s="37">
        <v>30</v>
      </c>
      <c r="P719" s="37" t="str">
        <f>VLOOKUP(K719,Sheet1!$A$2:$E$36,3,0)</f>
        <v>Thứ 2(04-06)</v>
      </c>
      <c r="Q719" s="37"/>
      <c r="R719" s="38">
        <v>3</v>
      </c>
      <c r="S719" s="38">
        <v>59</v>
      </c>
      <c r="T719" s="38" t="s">
        <v>977</v>
      </c>
      <c r="U719" s="37" t="s">
        <v>40</v>
      </c>
      <c r="V719" s="37"/>
      <c r="W719" s="37"/>
      <c r="X719" s="37" t="s">
        <v>1002</v>
      </c>
      <c r="Y719" s="37">
        <v>2</v>
      </c>
      <c r="Z719" s="40"/>
      <c r="AA719" s="45">
        <v>1</v>
      </c>
      <c r="AB719" s="46"/>
      <c r="AC719" s="46"/>
      <c r="AD719" s="46"/>
      <c r="AE719" s="46">
        <v>1</v>
      </c>
      <c r="AF719" s="46">
        <v>1</v>
      </c>
      <c r="AG719" s="46">
        <v>1</v>
      </c>
      <c r="AH719" s="46">
        <v>1</v>
      </c>
      <c r="AI719" s="46">
        <v>1</v>
      </c>
      <c r="AJ719" s="46">
        <v>1</v>
      </c>
      <c r="AK719" s="46">
        <v>1</v>
      </c>
      <c r="AL719" s="46">
        <v>1</v>
      </c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6"/>
      <c r="BC719" s="67"/>
    </row>
    <row r="720" spans="1:55" ht="30" x14ac:dyDescent="0.2">
      <c r="A720" s="37">
        <v>362</v>
      </c>
      <c r="B720" s="39" t="s">
        <v>240</v>
      </c>
      <c r="C720" s="39" t="s">
        <v>241</v>
      </c>
      <c r="D720" s="37" t="str">
        <f>B720&amp;"(GD"&amp;H720&amp;"-HK2-2223)"&amp;Z720&amp;"."&amp;Y720</f>
        <v>TTR319(GD1-HK2-2223).2</v>
      </c>
      <c r="E720" s="38">
        <v>3</v>
      </c>
      <c r="F720" s="38">
        <v>54</v>
      </c>
      <c r="G720" s="38">
        <v>6</v>
      </c>
      <c r="H720" s="38">
        <v>1</v>
      </c>
      <c r="I720" s="30"/>
      <c r="J720" s="38" t="s">
        <v>1200</v>
      </c>
      <c r="K720" s="37">
        <v>22</v>
      </c>
      <c r="L720" s="39" t="s">
        <v>988</v>
      </c>
      <c r="M720" s="37" t="str">
        <f>VLOOKUP(K720,Sheet1!$A$8:$E$36,2,0)</f>
        <v>5Ca1</v>
      </c>
      <c r="N720" s="37" t="str">
        <f>IFERROR(LEFT(VLOOKUP('2223_HK2_thoikhoabieu'!$K1799,Sheet1!$A$2:$E$36,4,0),2),"Không xếp lịch")</f>
        <v>1</v>
      </c>
      <c r="O720" s="37">
        <v>30</v>
      </c>
      <c r="P720" s="37" t="str">
        <f>VLOOKUP(K720,Sheet1!$A$2:$E$36,3,0)</f>
        <v>Thứ 5(01-03)</v>
      </c>
      <c r="Q720" s="37"/>
      <c r="R720" s="38">
        <v>3</v>
      </c>
      <c r="S720" s="38">
        <v>59</v>
      </c>
      <c r="T720" s="38" t="s">
        <v>977</v>
      </c>
      <c r="U720" s="37" t="s">
        <v>40</v>
      </c>
      <c r="V720" s="37"/>
      <c r="W720" s="37"/>
      <c r="X720" s="37" t="s">
        <v>1002</v>
      </c>
      <c r="Y720" s="37">
        <v>2</v>
      </c>
      <c r="Z720" s="40"/>
      <c r="AA720" s="45">
        <v>1</v>
      </c>
      <c r="AB720" s="46"/>
      <c r="AC720" s="46"/>
      <c r="AD720" s="46"/>
      <c r="AE720" s="46">
        <v>1</v>
      </c>
      <c r="AF720" s="46">
        <v>1</v>
      </c>
      <c r="AG720" s="46">
        <v>1</v>
      </c>
      <c r="AH720" s="46">
        <v>1</v>
      </c>
      <c r="AI720" s="46">
        <v>1</v>
      </c>
      <c r="AJ720" s="46">
        <v>1</v>
      </c>
      <c r="AK720" s="46">
        <v>1</v>
      </c>
      <c r="AL720" s="46">
        <v>1</v>
      </c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6"/>
      <c r="BC720" s="67"/>
    </row>
    <row r="721" spans="1:55" ht="30" x14ac:dyDescent="0.2">
      <c r="A721" s="37">
        <v>362</v>
      </c>
      <c r="B721" s="39" t="s">
        <v>240</v>
      </c>
      <c r="C721" s="39" t="s">
        <v>241</v>
      </c>
      <c r="D721" s="37" t="str">
        <f>B721&amp;"(GD"&amp;H721&amp;"-HK2-2223)"&amp;Z721&amp;"."&amp;Y721</f>
        <v>TTR319(GD1-HK2-2223).4</v>
      </c>
      <c r="E721" s="38">
        <v>3</v>
      </c>
      <c r="F721" s="38">
        <v>54</v>
      </c>
      <c r="G721" s="38">
        <v>6</v>
      </c>
      <c r="H721" s="38">
        <v>1</v>
      </c>
      <c r="I721" s="30"/>
      <c r="J721" s="38" t="s">
        <v>1200</v>
      </c>
      <c r="K721" s="37">
        <v>33</v>
      </c>
      <c r="L721" s="39"/>
      <c r="M721" s="37" t="e">
        <f>VLOOKUP(K721,Sheet1!$A$8:$E$36,2,0)</f>
        <v>#N/A</v>
      </c>
      <c r="N721" s="37" t="str">
        <f>IFERROR(LEFT(VLOOKUP('2223_HK2_thoikhoabieu'!$K1800,Sheet1!$A$2:$E$36,4,0),2),"Không xếp lịch")</f>
        <v>4</v>
      </c>
      <c r="O721" s="37">
        <v>30</v>
      </c>
      <c r="P721" s="37" t="str">
        <f>VLOOKUP(K721,Sheet1!$A$2:$E$36,3,0)</f>
        <v>Thứ 2(07-09)</v>
      </c>
      <c r="Q721" s="37"/>
      <c r="R721" s="38">
        <v>3</v>
      </c>
      <c r="S721" s="38">
        <v>59</v>
      </c>
      <c r="T721" s="38" t="s">
        <v>977</v>
      </c>
      <c r="U721" s="37" t="s">
        <v>40</v>
      </c>
      <c r="V721" s="37" t="s">
        <v>1333</v>
      </c>
      <c r="W721" s="37"/>
      <c r="X721" s="37" t="s">
        <v>1002</v>
      </c>
      <c r="Y721" s="37">
        <v>4</v>
      </c>
      <c r="Z721" s="40"/>
      <c r="AA721" s="45">
        <v>1</v>
      </c>
      <c r="AB721" s="46"/>
      <c r="AC721" s="46"/>
      <c r="AD721" s="46"/>
      <c r="AE721" s="46">
        <v>1</v>
      </c>
      <c r="AF721" s="46">
        <v>1</v>
      </c>
      <c r="AG721" s="46">
        <v>1</v>
      </c>
      <c r="AH721" s="46">
        <v>1</v>
      </c>
      <c r="AI721" s="46">
        <v>1</v>
      </c>
      <c r="AJ721" s="46">
        <v>1</v>
      </c>
      <c r="AK721" s="46">
        <v>1</v>
      </c>
      <c r="AL721" s="46">
        <v>1</v>
      </c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6"/>
      <c r="BC721" s="67"/>
    </row>
    <row r="722" spans="1:55" s="2" customFormat="1" ht="30" x14ac:dyDescent="0.2">
      <c r="A722" s="37">
        <v>362</v>
      </c>
      <c r="B722" s="39" t="s">
        <v>240</v>
      </c>
      <c r="C722" s="39" t="s">
        <v>241</v>
      </c>
      <c r="D722" s="37" t="str">
        <f>B722&amp;"(GD"&amp;H722&amp;"-HK2-2223)"&amp;Z722&amp;"."&amp;Y722</f>
        <v>TTR319(GD1-HK2-2223).4</v>
      </c>
      <c r="E722" s="38">
        <v>3</v>
      </c>
      <c r="F722" s="38">
        <v>54</v>
      </c>
      <c r="G722" s="38">
        <v>6</v>
      </c>
      <c r="H722" s="38">
        <v>1</v>
      </c>
      <c r="I722" s="30"/>
      <c r="J722" s="38" t="s">
        <v>1200</v>
      </c>
      <c r="K722" s="37">
        <v>34</v>
      </c>
      <c r="L722" s="39" t="s">
        <v>988</v>
      </c>
      <c r="M722" s="37" t="str">
        <f>VLOOKUP(K722,Sheet1!$A$8:$E$36,2,0)</f>
        <v>4Ca4</v>
      </c>
      <c r="N722" s="37" t="str">
        <f>IFERROR(LEFT(VLOOKUP('2223_HK2_thoikhoabieu'!$K1801,Sheet1!$A$2:$E$36,4,0),2),"Không xếp lịch")</f>
        <v>7</v>
      </c>
      <c r="O722" s="37">
        <v>30</v>
      </c>
      <c r="P722" s="37" t="str">
        <f>VLOOKUP(K722,Sheet1!$A$2:$E$36,3,0)</f>
        <v>Thứ 4(10-12)</v>
      </c>
      <c r="Q722" s="37"/>
      <c r="R722" s="38">
        <v>3</v>
      </c>
      <c r="S722" s="38">
        <v>59</v>
      </c>
      <c r="T722" s="38" t="s">
        <v>977</v>
      </c>
      <c r="U722" s="37" t="s">
        <v>40</v>
      </c>
      <c r="V722" s="37" t="s">
        <v>1333</v>
      </c>
      <c r="W722" s="37"/>
      <c r="X722" s="37" t="s">
        <v>1002</v>
      </c>
      <c r="Y722" s="37">
        <v>4</v>
      </c>
      <c r="Z722" s="40"/>
      <c r="AA722" s="45">
        <v>1</v>
      </c>
      <c r="AB722" s="46"/>
      <c r="AC722" s="46"/>
      <c r="AD722" s="46"/>
      <c r="AE722" s="46">
        <v>1</v>
      </c>
      <c r="AF722" s="46">
        <v>1</v>
      </c>
      <c r="AG722" s="46">
        <v>1</v>
      </c>
      <c r="AH722" s="46">
        <v>1</v>
      </c>
      <c r="AI722" s="46">
        <v>1</v>
      </c>
      <c r="AJ722" s="46">
        <v>1</v>
      </c>
      <c r="AK722" s="46">
        <v>1</v>
      </c>
      <c r="AL722" s="46">
        <v>1</v>
      </c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6"/>
      <c r="BC722" s="67"/>
    </row>
    <row r="723" spans="1:55" s="2" customFormat="1" ht="16" x14ac:dyDescent="0.2">
      <c r="A723" s="37">
        <v>362</v>
      </c>
      <c r="B723" s="39" t="s">
        <v>240</v>
      </c>
      <c r="C723" s="39" t="s">
        <v>241</v>
      </c>
      <c r="D723" s="37" t="str">
        <f>B723&amp;"(GD"&amp;H723&amp;"-HK2-2223)"&amp;Z723&amp;"."&amp;Y723</f>
        <v>TTR319(GD2-HK2-2223).1</v>
      </c>
      <c r="E723" s="38">
        <v>3</v>
      </c>
      <c r="F723" s="38">
        <v>54</v>
      </c>
      <c r="G723" s="38">
        <v>6</v>
      </c>
      <c r="H723" s="38">
        <v>2</v>
      </c>
      <c r="I723" s="30"/>
      <c r="J723" s="38" t="s">
        <v>1201</v>
      </c>
      <c r="K723" s="37">
        <v>21</v>
      </c>
      <c r="L723" s="39"/>
      <c r="M723" s="37" t="e">
        <f>VLOOKUP(K723,Sheet1!$A$8:$E$36,2,0)</f>
        <v>#N/A</v>
      </c>
      <c r="N723" s="37" t="str">
        <f>IFERROR(LEFT(VLOOKUP('2223_HK2_thoikhoabieu'!$K1802,Sheet1!$A$2:$E$36,4,0),2),"Không xếp lịch")</f>
        <v>10</v>
      </c>
      <c r="O723" s="37">
        <v>30</v>
      </c>
      <c r="P723" s="37" t="str">
        <f>VLOOKUP(K723,Sheet1!$A$2:$E$36,3,0)</f>
        <v>Thứ 2(04-06)</v>
      </c>
      <c r="Q723" s="37"/>
      <c r="R723" s="38">
        <v>3</v>
      </c>
      <c r="S723" s="38">
        <v>59</v>
      </c>
      <c r="T723" s="38" t="s">
        <v>977</v>
      </c>
      <c r="U723" s="37" t="s">
        <v>40</v>
      </c>
      <c r="V723" s="37"/>
      <c r="W723" s="37"/>
      <c r="X723" s="37" t="s">
        <v>1002</v>
      </c>
      <c r="Y723" s="37">
        <v>1</v>
      </c>
      <c r="Z723" s="40"/>
      <c r="AA723" s="45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>
        <v>1</v>
      </c>
      <c r="AP723" s="46">
        <v>1</v>
      </c>
      <c r="AQ723" s="46">
        <v>1</v>
      </c>
      <c r="AR723" s="46">
        <v>1</v>
      </c>
      <c r="AS723" s="46">
        <v>1</v>
      </c>
      <c r="AT723" s="46">
        <v>1</v>
      </c>
      <c r="AU723" s="46">
        <v>1</v>
      </c>
      <c r="AV723" s="46">
        <v>1</v>
      </c>
      <c r="AW723" s="46">
        <v>1</v>
      </c>
      <c r="AX723" s="46"/>
      <c r="AY723" s="46"/>
      <c r="AZ723" s="46"/>
      <c r="BA723" s="46"/>
      <c r="BB723" s="46"/>
      <c r="BC723" s="67"/>
    </row>
    <row r="724" spans="1:55" s="2" customFormat="1" ht="45" x14ac:dyDescent="0.2">
      <c r="A724" s="37">
        <v>362</v>
      </c>
      <c r="B724" s="39" t="s">
        <v>240</v>
      </c>
      <c r="C724" s="39" t="s">
        <v>241</v>
      </c>
      <c r="D724" s="37" t="str">
        <f>B724&amp;"(GD"&amp;H724&amp;"-HK2-2223)"&amp;Z724&amp;"."&amp;Y724</f>
        <v>TTR319(GD2-HK2-2223).1</v>
      </c>
      <c r="E724" s="38">
        <v>3</v>
      </c>
      <c r="F724" s="38">
        <v>54</v>
      </c>
      <c r="G724" s="38">
        <v>6</v>
      </c>
      <c r="H724" s="38">
        <v>2</v>
      </c>
      <c r="I724" s="30"/>
      <c r="J724" s="38" t="s">
        <v>1201</v>
      </c>
      <c r="K724" s="37">
        <v>22</v>
      </c>
      <c r="L724" s="39" t="s">
        <v>988</v>
      </c>
      <c r="M724" s="37" t="str">
        <f>VLOOKUP(K724,Sheet1!$A$8:$E$36,2,0)</f>
        <v>5Ca1</v>
      </c>
      <c r="N724" s="37" t="str">
        <f>IFERROR(LEFT(VLOOKUP('2223_HK2_thoikhoabieu'!$K1803,Sheet1!$A$2:$E$36,4,0),2),"Không xếp lịch")</f>
        <v>Không xếp lịch</v>
      </c>
      <c r="O724" s="37">
        <v>30</v>
      </c>
      <c r="P724" s="37" t="str">
        <f>VLOOKUP(K724,Sheet1!$A$2:$E$36,3,0)</f>
        <v>Thứ 5(01-03)</v>
      </c>
      <c r="Q724" s="37"/>
      <c r="R724" s="38">
        <v>3</v>
      </c>
      <c r="S724" s="38">
        <v>59</v>
      </c>
      <c r="T724" s="38" t="s">
        <v>977</v>
      </c>
      <c r="U724" s="37" t="s">
        <v>40</v>
      </c>
      <c r="V724" s="37"/>
      <c r="W724" s="37"/>
      <c r="X724" s="37" t="s">
        <v>1002</v>
      </c>
      <c r="Y724" s="37">
        <v>1</v>
      </c>
      <c r="Z724" s="40"/>
      <c r="AA724" s="45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>
        <v>1</v>
      </c>
      <c r="AP724" s="46">
        <v>1</v>
      </c>
      <c r="AQ724" s="46">
        <v>1</v>
      </c>
      <c r="AR724" s="46">
        <v>1</v>
      </c>
      <c r="AS724" s="46">
        <v>1</v>
      </c>
      <c r="AT724" s="46">
        <v>1</v>
      </c>
      <c r="AU724" s="46">
        <v>1</v>
      </c>
      <c r="AV724" s="46">
        <v>1</v>
      </c>
      <c r="AW724" s="46">
        <v>1</v>
      </c>
      <c r="AX724" s="46"/>
      <c r="AY724" s="46"/>
      <c r="AZ724" s="46"/>
      <c r="BA724" s="46"/>
      <c r="BB724" s="46"/>
      <c r="BC724" s="67"/>
    </row>
    <row r="725" spans="1:55" s="2" customFormat="1" ht="16" x14ac:dyDescent="0.2">
      <c r="A725" s="37">
        <v>362</v>
      </c>
      <c r="B725" s="39" t="s">
        <v>240</v>
      </c>
      <c r="C725" s="39" t="s">
        <v>241</v>
      </c>
      <c r="D725" s="37" t="str">
        <f>B725&amp;"(GD"&amp;H725&amp;"-HK2-2223)"&amp;Z725&amp;"."&amp;Y725</f>
        <v>TTR319(GD2-HK2-2223).3</v>
      </c>
      <c r="E725" s="38">
        <v>3</v>
      </c>
      <c r="F725" s="38">
        <v>54</v>
      </c>
      <c r="G725" s="38">
        <v>6</v>
      </c>
      <c r="H725" s="38">
        <v>2</v>
      </c>
      <c r="I725" s="30"/>
      <c r="J725" s="38" t="s">
        <v>1201</v>
      </c>
      <c r="K725" s="37">
        <v>23</v>
      </c>
      <c r="L725" s="39"/>
      <c r="M725" s="37" t="str">
        <f>VLOOKUP(K725,Sheet1!$A$8:$E$36,2,0)</f>
        <v>4Ca3</v>
      </c>
      <c r="N725" s="37" t="str">
        <f>IFERROR(LEFT(VLOOKUP('2223_HK2_thoikhoabieu'!$K1804,Sheet1!$A$2:$E$36,4,0),2),"Không xếp lịch")</f>
        <v>10</v>
      </c>
      <c r="O725" s="37">
        <v>30</v>
      </c>
      <c r="P725" s="37" t="str">
        <f>VLOOKUP(K725,Sheet1!$A$2:$E$36,3,0)</f>
        <v>Thứ 4(07-09)</v>
      </c>
      <c r="Q725" s="37"/>
      <c r="R725" s="38">
        <v>3</v>
      </c>
      <c r="S725" s="38">
        <v>59</v>
      </c>
      <c r="T725" s="38" t="s">
        <v>977</v>
      </c>
      <c r="U725" s="37" t="s">
        <v>40</v>
      </c>
      <c r="V725" s="37"/>
      <c r="W725" s="37"/>
      <c r="X725" s="37" t="s">
        <v>1002</v>
      </c>
      <c r="Y725" s="37">
        <v>3</v>
      </c>
      <c r="Z725" s="40"/>
      <c r="AA725" s="45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>
        <v>1</v>
      </c>
      <c r="AP725" s="46">
        <v>1</v>
      </c>
      <c r="AQ725" s="46">
        <v>1</v>
      </c>
      <c r="AR725" s="46">
        <v>1</v>
      </c>
      <c r="AS725" s="46">
        <v>1</v>
      </c>
      <c r="AT725" s="46">
        <v>1</v>
      </c>
      <c r="AU725" s="46">
        <v>1</v>
      </c>
      <c r="AV725" s="46">
        <v>1</v>
      </c>
      <c r="AW725" s="46">
        <v>1</v>
      </c>
      <c r="AX725" s="46"/>
      <c r="AY725" s="46"/>
      <c r="AZ725" s="46"/>
      <c r="BA725" s="46"/>
      <c r="BB725" s="46"/>
      <c r="BC725" s="67"/>
    </row>
    <row r="726" spans="1:55" s="2" customFormat="1" ht="16" x14ac:dyDescent="0.2">
      <c r="A726" s="37">
        <v>362</v>
      </c>
      <c r="B726" s="39" t="s">
        <v>240</v>
      </c>
      <c r="C726" s="39" t="s">
        <v>241</v>
      </c>
      <c r="D726" s="37" t="str">
        <f>B726&amp;"(GD"&amp;H726&amp;"-HK2-2223)"&amp;Z726&amp;"."&amp;Y726</f>
        <v>TTR319(GD2-HK2-2223).3</v>
      </c>
      <c r="E726" s="38">
        <v>3</v>
      </c>
      <c r="F726" s="38">
        <v>54</v>
      </c>
      <c r="G726" s="38">
        <v>6</v>
      </c>
      <c r="H726" s="38">
        <v>2</v>
      </c>
      <c r="I726" s="30"/>
      <c r="J726" s="38" t="s">
        <v>1201</v>
      </c>
      <c r="K726" s="37">
        <v>24</v>
      </c>
      <c r="L726" s="39" t="s">
        <v>988</v>
      </c>
      <c r="M726" s="37" t="str">
        <f>VLOOKUP(K726,Sheet1!$A$8:$E$36,2,0)</f>
        <v>6Ca4</v>
      </c>
      <c r="N726" s="37" t="str">
        <f>IFERROR(LEFT(VLOOKUP('2223_HK2_thoikhoabieu'!$K1805,Sheet1!$A$2:$E$36,4,0),2),"Không xếp lịch")</f>
        <v>10</v>
      </c>
      <c r="O726" s="37">
        <v>30</v>
      </c>
      <c r="P726" s="37" t="str">
        <f>VLOOKUP(K726,Sheet1!$A$2:$E$36,3,0)</f>
        <v>Thứ 6(10-12)</v>
      </c>
      <c r="Q726" s="37"/>
      <c r="R726" s="38">
        <v>3</v>
      </c>
      <c r="S726" s="38">
        <v>59</v>
      </c>
      <c r="T726" s="38" t="s">
        <v>977</v>
      </c>
      <c r="U726" s="37" t="s">
        <v>40</v>
      </c>
      <c r="V726" s="37"/>
      <c r="W726" s="37"/>
      <c r="X726" s="37" t="s">
        <v>1002</v>
      </c>
      <c r="Y726" s="37">
        <v>3</v>
      </c>
      <c r="Z726" s="40"/>
      <c r="AA726" s="45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>
        <v>1</v>
      </c>
      <c r="AP726" s="46">
        <v>1</v>
      </c>
      <c r="AQ726" s="46">
        <v>1</v>
      </c>
      <c r="AR726" s="46">
        <v>1</v>
      </c>
      <c r="AS726" s="46">
        <v>1</v>
      </c>
      <c r="AT726" s="46">
        <v>1</v>
      </c>
      <c r="AU726" s="46">
        <v>1</v>
      </c>
      <c r="AV726" s="46">
        <v>1</v>
      </c>
      <c r="AW726" s="46">
        <v>1</v>
      </c>
      <c r="AX726" s="46"/>
      <c r="AY726" s="46"/>
      <c r="AZ726" s="46"/>
      <c r="BA726" s="46"/>
      <c r="BB726" s="46"/>
      <c r="BC726" s="67"/>
    </row>
    <row r="727" spans="1:55" s="2" customFormat="1" ht="30" x14ac:dyDescent="0.2">
      <c r="A727" s="37">
        <v>289</v>
      </c>
      <c r="B727" s="39" t="s">
        <v>242</v>
      </c>
      <c r="C727" s="39" t="s">
        <v>243</v>
      </c>
      <c r="D727" s="37" t="str">
        <f>B727&amp;"(GD"&amp;H727&amp;"-HK2-2223)"&amp;Z727&amp;"."&amp;Y727</f>
        <v>TNHH208(GD1-HK2-2223).1</v>
      </c>
      <c r="E727" s="38">
        <v>3</v>
      </c>
      <c r="F727" s="38">
        <v>54</v>
      </c>
      <c r="G727" s="38">
        <v>6</v>
      </c>
      <c r="H727" s="38">
        <v>1</v>
      </c>
      <c r="I727" s="30"/>
      <c r="J727" s="38" t="s">
        <v>1200</v>
      </c>
      <c r="K727" s="37">
        <v>11</v>
      </c>
      <c r="L727" s="39"/>
      <c r="M727" s="37" t="e">
        <f>VLOOKUP(K727,Sheet1!$A$8:$E$36,2,0)</f>
        <v>#N/A</v>
      </c>
      <c r="N727" s="37" t="str">
        <f>IFERROR(LEFT(VLOOKUP('2223_HK2_thoikhoabieu'!$K1577,Sheet1!$A$2:$E$36,4,0),2),"Không xếp lịch")</f>
        <v>1</v>
      </c>
      <c r="O727" s="37">
        <v>33</v>
      </c>
      <c r="P727" s="37" t="str">
        <f>VLOOKUP(K727,Sheet1!$A$2:$E$36,3,0)</f>
        <v>Thứ 2(01-03)</v>
      </c>
      <c r="Q727" s="37"/>
      <c r="R727" s="38">
        <v>2</v>
      </c>
      <c r="S727" s="38">
        <v>60</v>
      </c>
      <c r="T727" s="38" t="s">
        <v>976</v>
      </c>
      <c r="U727" s="37" t="s">
        <v>1008</v>
      </c>
      <c r="V727" s="37" t="s">
        <v>1247</v>
      </c>
      <c r="W727" s="37"/>
      <c r="X727" s="37" t="s">
        <v>1006</v>
      </c>
      <c r="Y727" s="37">
        <v>1</v>
      </c>
      <c r="Z727" s="40"/>
      <c r="AA727" s="45">
        <v>1</v>
      </c>
      <c r="AB727" s="46"/>
      <c r="AC727" s="46"/>
      <c r="AD727" s="46"/>
      <c r="AE727" s="46">
        <v>1</v>
      </c>
      <c r="AF727" s="46">
        <v>1</v>
      </c>
      <c r="AG727" s="46">
        <v>1</v>
      </c>
      <c r="AH727" s="46">
        <v>1</v>
      </c>
      <c r="AI727" s="46">
        <v>1</v>
      </c>
      <c r="AJ727" s="46">
        <v>1</v>
      </c>
      <c r="AK727" s="46">
        <v>1</v>
      </c>
      <c r="AL727" s="46">
        <v>1</v>
      </c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6"/>
      <c r="BC727" s="67"/>
    </row>
    <row r="728" spans="1:55" s="2" customFormat="1" ht="30" x14ac:dyDescent="0.2">
      <c r="A728" s="37">
        <v>289</v>
      </c>
      <c r="B728" s="39" t="s">
        <v>242</v>
      </c>
      <c r="C728" s="39" t="s">
        <v>243</v>
      </c>
      <c r="D728" s="37" t="str">
        <f>B728&amp;"(GD"&amp;H728&amp;"-HK2-2223)"&amp;Z728&amp;"."&amp;Y728</f>
        <v>TNHH208(GD1-HK2-2223).1</v>
      </c>
      <c r="E728" s="38">
        <v>3</v>
      </c>
      <c r="F728" s="38">
        <v>54</v>
      </c>
      <c r="G728" s="38">
        <v>6</v>
      </c>
      <c r="H728" s="38">
        <v>1</v>
      </c>
      <c r="I728" s="30"/>
      <c r="J728" s="38" t="s">
        <v>1200</v>
      </c>
      <c r="K728" s="37">
        <v>51</v>
      </c>
      <c r="L728" s="39" t="s">
        <v>988</v>
      </c>
      <c r="M728" s="37" t="str">
        <f>VLOOKUP(K728,Sheet1!$A$8:$E$36,2,0)</f>
        <v>4Ca1</v>
      </c>
      <c r="N728" s="37" t="str">
        <f>IFERROR(LEFT(VLOOKUP('2223_HK2_thoikhoabieu'!$K1578,Sheet1!$A$2:$E$36,4,0),2),"Không xếp lịch")</f>
        <v>4</v>
      </c>
      <c r="O728" s="37">
        <v>33</v>
      </c>
      <c r="P728" s="37" t="str">
        <f>VLOOKUP(K728,Sheet1!$A$2:$E$36,3,0)</f>
        <v>Thứ 4(01-03)</v>
      </c>
      <c r="Q728" s="37"/>
      <c r="R728" s="38">
        <v>2</v>
      </c>
      <c r="S728" s="38">
        <v>60</v>
      </c>
      <c r="T728" s="38" t="s">
        <v>976</v>
      </c>
      <c r="U728" s="37" t="s">
        <v>1008</v>
      </c>
      <c r="V728" s="37"/>
      <c r="W728" s="37"/>
      <c r="X728" s="37" t="s">
        <v>1006</v>
      </c>
      <c r="Y728" s="37">
        <v>1</v>
      </c>
      <c r="Z728" s="40"/>
      <c r="AA728" s="45">
        <v>1</v>
      </c>
      <c r="AB728" s="46"/>
      <c r="AC728" s="46"/>
      <c r="AD728" s="46"/>
      <c r="AE728" s="46">
        <v>1</v>
      </c>
      <c r="AF728" s="46">
        <v>1</v>
      </c>
      <c r="AG728" s="46">
        <v>1</v>
      </c>
      <c r="AH728" s="46">
        <v>1</v>
      </c>
      <c r="AI728" s="46">
        <v>1</v>
      </c>
      <c r="AJ728" s="46">
        <v>1</v>
      </c>
      <c r="AK728" s="46">
        <v>1</v>
      </c>
      <c r="AL728" s="46">
        <v>1</v>
      </c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6"/>
      <c r="BC728" s="67"/>
    </row>
    <row r="729" spans="1:55" s="2" customFormat="1" ht="16" x14ac:dyDescent="0.2">
      <c r="A729" s="37">
        <v>289</v>
      </c>
      <c r="B729" s="39" t="s">
        <v>242</v>
      </c>
      <c r="C729" s="39" t="s">
        <v>243</v>
      </c>
      <c r="D729" s="37" t="str">
        <f>B729&amp;"(GD"&amp;H729&amp;"-HK2-2223)"&amp;Z729&amp;"."&amp;Y729</f>
        <v>TNHH208(GD2-HK2-2223).2</v>
      </c>
      <c r="E729" s="38">
        <v>3</v>
      </c>
      <c r="F729" s="38">
        <v>54</v>
      </c>
      <c r="G729" s="38">
        <v>6</v>
      </c>
      <c r="H729" s="38">
        <v>2</v>
      </c>
      <c r="I729" s="30"/>
      <c r="J729" s="38" t="s">
        <v>1201</v>
      </c>
      <c r="K729" s="37">
        <v>11</v>
      </c>
      <c r="L729" s="39"/>
      <c r="M729" s="37" t="e">
        <f>VLOOKUP(K729,Sheet1!$A$8:$E$36,2,0)</f>
        <v>#N/A</v>
      </c>
      <c r="N729" s="37" t="str">
        <f>IFERROR(LEFT(VLOOKUP('2223_HK2_thoikhoabieu'!$K1579,Sheet1!$A$2:$E$36,4,0),2),"Không xếp lịch")</f>
        <v>1</v>
      </c>
      <c r="O729" s="37">
        <v>33</v>
      </c>
      <c r="P729" s="37" t="str">
        <f>VLOOKUP(K729,Sheet1!$A$2:$E$36,3,0)</f>
        <v>Thứ 2(01-03)</v>
      </c>
      <c r="Q729" s="37"/>
      <c r="R729" s="38">
        <v>2</v>
      </c>
      <c r="S729" s="38">
        <v>60</v>
      </c>
      <c r="T729" s="38" t="s">
        <v>976</v>
      </c>
      <c r="U729" s="37" t="s">
        <v>1008</v>
      </c>
      <c r="V729" s="37" t="s">
        <v>1247</v>
      </c>
      <c r="W729" s="37"/>
      <c r="X729" s="37" t="s">
        <v>1006</v>
      </c>
      <c r="Y729" s="37">
        <v>2</v>
      </c>
      <c r="Z729" s="40"/>
      <c r="AA729" s="45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>
        <v>1</v>
      </c>
      <c r="AP729" s="46">
        <v>1</v>
      </c>
      <c r="AQ729" s="46">
        <v>1</v>
      </c>
      <c r="AR729" s="46">
        <v>1</v>
      </c>
      <c r="AS729" s="46">
        <v>1</v>
      </c>
      <c r="AT729" s="46">
        <v>1</v>
      </c>
      <c r="AU729" s="46">
        <v>1</v>
      </c>
      <c r="AV729" s="46">
        <v>1</v>
      </c>
      <c r="AW729" s="46">
        <v>1</v>
      </c>
      <c r="AX729" s="46"/>
      <c r="AY729" s="46"/>
      <c r="AZ729" s="46"/>
      <c r="BA729" s="46"/>
      <c r="BB729" s="46"/>
      <c r="BC729" s="67"/>
    </row>
    <row r="730" spans="1:55" s="2" customFormat="1" ht="16" x14ac:dyDescent="0.2">
      <c r="A730" s="37">
        <v>289</v>
      </c>
      <c r="B730" s="39" t="s">
        <v>242</v>
      </c>
      <c r="C730" s="39" t="s">
        <v>243</v>
      </c>
      <c r="D730" s="37" t="str">
        <f>B730&amp;"(GD"&amp;H730&amp;"-HK2-2223)"&amp;Z730&amp;"."&amp;Y730</f>
        <v>TNHH208(GD2-HK2-2223).2</v>
      </c>
      <c r="E730" s="38">
        <v>3</v>
      </c>
      <c r="F730" s="38">
        <v>54</v>
      </c>
      <c r="G730" s="38">
        <v>6</v>
      </c>
      <c r="H730" s="38">
        <v>2</v>
      </c>
      <c r="I730" s="30"/>
      <c r="J730" s="38" t="s">
        <v>1201</v>
      </c>
      <c r="K730" s="37">
        <v>51</v>
      </c>
      <c r="L730" s="39" t="s">
        <v>988</v>
      </c>
      <c r="M730" s="37" t="str">
        <f>VLOOKUP(K730,Sheet1!$A$8:$E$36,2,0)</f>
        <v>4Ca1</v>
      </c>
      <c r="N730" s="37" t="str">
        <f>IFERROR(LEFT(VLOOKUP('2223_HK2_thoikhoabieu'!$K1580,Sheet1!$A$2:$E$36,4,0),2),"Không xếp lịch")</f>
        <v>4</v>
      </c>
      <c r="O730" s="37">
        <v>33</v>
      </c>
      <c r="P730" s="37" t="str">
        <f>VLOOKUP(K730,Sheet1!$A$2:$E$36,3,0)</f>
        <v>Thứ 4(01-03)</v>
      </c>
      <c r="Q730" s="37"/>
      <c r="R730" s="38">
        <v>2</v>
      </c>
      <c r="S730" s="38">
        <v>60</v>
      </c>
      <c r="T730" s="38" t="s">
        <v>976</v>
      </c>
      <c r="U730" s="37" t="s">
        <v>1008</v>
      </c>
      <c r="V730" s="37"/>
      <c r="W730" s="37"/>
      <c r="X730" s="37" t="s">
        <v>1006</v>
      </c>
      <c r="Y730" s="37">
        <v>2</v>
      </c>
      <c r="Z730" s="40"/>
      <c r="AA730" s="45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>
        <v>1</v>
      </c>
      <c r="AP730" s="46">
        <v>1</v>
      </c>
      <c r="AQ730" s="46">
        <v>1</v>
      </c>
      <c r="AR730" s="46">
        <v>1</v>
      </c>
      <c r="AS730" s="46">
        <v>1</v>
      </c>
      <c r="AT730" s="46">
        <v>1</v>
      </c>
      <c r="AU730" s="46">
        <v>1</v>
      </c>
      <c r="AV730" s="46">
        <v>1</v>
      </c>
      <c r="AW730" s="46">
        <v>1</v>
      </c>
      <c r="AX730" s="46"/>
      <c r="AY730" s="46"/>
      <c r="AZ730" s="46"/>
      <c r="BA730" s="46"/>
      <c r="BB730" s="46"/>
      <c r="BC730" s="67"/>
    </row>
    <row r="731" spans="1:55" s="2" customFormat="1" ht="16" x14ac:dyDescent="0.2">
      <c r="A731" s="37">
        <v>139</v>
      </c>
      <c r="B731" s="37" t="s">
        <v>739</v>
      </c>
      <c r="C731" s="37" t="s">
        <v>760</v>
      </c>
      <c r="D731" s="37" t="str">
        <f>B731&amp;"(GD"&amp;H731&amp;"-HK2-2223)"&amp;Z731&amp;"."&amp;Y731</f>
        <v>NHA303(GD2-HK2-2223).1</v>
      </c>
      <c r="E731" s="38">
        <v>3</v>
      </c>
      <c r="F731" s="38">
        <v>45</v>
      </c>
      <c r="G731" s="38">
        <v>6</v>
      </c>
      <c r="H731" s="38">
        <v>2</v>
      </c>
      <c r="I731" s="30"/>
      <c r="J731" s="38" t="s">
        <v>1109</v>
      </c>
      <c r="K731" s="37">
        <v>41</v>
      </c>
      <c r="L731" s="39"/>
      <c r="M731" s="37" t="str">
        <f>VLOOKUP(K731,Sheet1!$A$8:$E$36,2,0)</f>
        <v>3Ca2</v>
      </c>
      <c r="N731" s="37" t="str">
        <f>IFERROR(LEFT(VLOOKUP('2223_HK2_thoikhoabieu'!$K827,Sheet1!$A$2:$E$36,4,0),2),"Không xếp lịch")</f>
        <v>10</v>
      </c>
      <c r="O731" s="37">
        <v>100</v>
      </c>
      <c r="P731" s="37" t="str">
        <f>VLOOKUP(K731,Sheet1!$A$2:$E$36,3,0)</f>
        <v>Thứ 3(04-06)</v>
      </c>
      <c r="Q731" s="37"/>
      <c r="R731" s="38">
        <v>1</v>
      </c>
      <c r="S731" s="38" t="s">
        <v>776</v>
      </c>
      <c r="T731" s="38" t="s">
        <v>977</v>
      </c>
      <c r="U731" s="37" t="s">
        <v>776</v>
      </c>
      <c r="V731" s="37"/>
      <c r="W731" s="37"/>
      <c r="X731" s="37" t="s">
        <v>1005</v>
      </c>
      <c r="Y731" s="37">
        <v>1</v>
      </c>
      <c r="Z731" s="40"/>
      <c r="AA731" s="49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6">
        <v>1</v>
      </c>
      <c r="AP731" s="46">
        <v>1</v>
      </c>
      <c r="AQ731" s="46">
        <v>1</v>
      </c>
      <c r="AR731" s="46">
        <v>1</v>
      </c>
      <c r="AS731" s="46">
        <v>1</v>
      </c>
      <c r="AT731" s="46">
        <v>1</v>
      </c>
      <c r="AU731" s="46">
        <v>1</v>
      </c>
      <c r="AV731" s="46">
        <v>1</v>
      </c>
      <c r="AW731" s="47"/>
      <c r="AX731" s="47"/>
      <c r="AY731" s="47"/>
      <c r="AZ731" s="47"/>
      <c r="BA731" s="47"/>
      <c r="BB731" s="46"/>
      <c r="BC731" s="67"/>
    </row>
    <row r="732" spans="1:55" ht="16" x14ac:dyDescent="0.2">
      <c r="A732" s="37">
        <v>139</v>
      </c>
      <c r="B732" s="37" t="s">
        <v>739</v>
      </c>
      <c r="C732" s="37" t="s">
        <v>760</v>
      </c>
      <c r="D732" s="37" t="str">
        <f>B732&amp;"(GD"&amp;H732&amp;"-HK2-2223)"&amp;Z732&amp;"."&amp;Y732</f>
        <v>NHA303(GD2-HK2-2223).1</v>
      </c>
      <c r="E732" s="38">
        <v>3</v>
      </c>
      <c r="F732" s="38">
        <v>45</v>
      </c>
      <c r="G732" s="38">
        <v>6</v>
      </c>
      <c r="H732" s="38">
        <v>2</v>
      </c>
      <c r="I732" s="30"/>
      <c r="J732" s="38" t="s">
        <v>1109</v>
      </c>
      <c r="K732" s="37">
        <v>42</v>
      </c>
      <c r="L732" s="39" t="s">
        <v>988</v>
      </c>
      <c r="M732" s="37" t="str">
        <f>VLOOKUP(K732,Sheet1!$A$8:$E$36,2,0)</f>
        <v>6Ca1</v>
      </c>
      <c r="N732" s="37" t="str">
        <f>IFERROR(LEFT(VLOOKUP('2223_HK2_thoikhoabieu'!$K828,Sheet1!$A$2:$E$36,4,0),2),"Không xếp lịch")</f>
        <v>7</v>
      </c>
      <c r="O732" s="37">
        <v>100</v>
      </c>
      <c r="P732" s="37" t="str">
        <f>VLOOKUP(K732,Sheet1!$A$2:$E$36,3,0)</f>
        <v>Thứ 6(01-03)</v>
      </c>
      <c r="Q732" s="37"/>
      <c r="R732" s="38">
        <v>1</v>
      </c>
      <c r="S732" s="38" t="s">
        <v>776</v>
      </c>
      <c r="T732" s="38" t="s">
        <v>977</v>
      </c>
      <c r="U732" s="37" t="s">
        <v>776</v>
      </c>
      <c r="V732" s="37"/>
      <c r="W732" s="37"/>
      <c r="X732" s="37" t="s">
        <v>1005</v>
      </c>
      <c r="Y732" s="37">
        <v>1</v>
      </c>
      <c r="Z732" s="40"/>
      <c r="AA732" s="49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6">
        <v>1</v>
      </c>
      <c r="AP732" s="46">
        <v>1</v>
      </c>
      <c r="AQ732" s="46">
        <v>1</v>
      </c>
      <c r="AR732" s="46">
        <v>1</v>
      </c>
      <c r="AS732" s="46">
        <v>1</v>
      </c>
      <c r="AT732" s="46">
        <v>1</v>
      </c>
      <c r="AU732" s="46">
        <v>1</v>
      </c>
      <c r="AV732" s="46"/>
      <c r="AW732" s="47"/>
      <c r="AX732" s="47"/>
      <c r="AY732" s="47"/>
      <c r="AZ732" s="47"/>
      <c r="BA732" s="47"/>
      <c r="BB732" s="46"/>
      <c r="BC732" s="67"/>
    </row>
    <row r="733" spans="1:55" ht="30" x14ac:dyDescent="0.2">
      <c r="A733" s="37">
        <v>39</v>
      </c>
      <c r="B733" s="39" t="s">
        <v>167</v>
      </c>
      <c r="C733" s="39" t="s">
        <v>168</v>
      </c>
      <c r="D733" s="37" t="str">
        <f>B733&amp;"(GD"&amp;H733&amp;"-HK2-2223)"&amp;Z733&amp;"."&amp;Y733</f>
        <v>TNHH306(GD1-HK2-2223).1</v>
      </c>
      <c r="E733" s="38">
        <v>3</v>
      </c>
      <c r="F733" s="38">
        <v>54</v>
      </c>
      <c r="G733" s="38">
        <v>6</v>
      </c>
      <c r="H733" s="38">
        <v>1</v>
      </c>
      <c r="I733" s="30"/>
      <c r="J733" s="38" t="s">
        <v>1200</v>
      </c>
      <c r="K733" s="37">
        <v>11</v>
      </c>
      <c r="L733" s="39"/>
      <c r="M733" s="37" t="e">
        <f>VLOOKUP(K733,Sheet1!$A$8:$E$36,2,0)</f>
        <v>#N/A</v>
      </c>
      <c r="N733" s="37" t="str">
        <f>IFERROR(LEFT(VLOOKUP('2223_HK2_thoikhoabieu'!$K1585,Sheet1!$A$2:$E$36,4,0),2),"Không xếp lịch")</f>
        <v>4</v>
      </c>
      <c r="O733" s="37">
        <v>30</v>
      </c>
      <c r="P733" s="37" t="str">
        <f>VLOOKUP(K733,Sheet1!$A$2:$E$36,3,0)</f>
        <v>Thứ 2(01-03)</v>
      </c>
      <c r="Q733" s="37"/>
      <c r="R733" s="38">
        <v>1</v>
      </c>
      <c r="S733" s="38">
        <v>59</v>
      </c>
      <c r="T733" s="38" t="s">
        <v>976</v>
      </c>
      <c r="U733" s="37" t="s">
        <v>971</v>
      </c>
      <c r="V733" s="37"/>
      <c r="W733" s="37"/>
      <c r="X733" s="37" t="s">
        <v>1002</v>
      </c>
      <c r="Y733" s="37">
        <v>1</v>
      </c>
      <c r="Z733" s="40"/>
      <c r="AA733" s="45">
        <v>1</v>
      </c>
      <c r="AB733" s="46"/>
      <c r="AC733" s="46"/>
      <c r="AD733" s="46"/>
      <c r="AE733" s="46">
        <v>1</v>
      </c>
      <c r="AF733" s="46">
        <v>1</v>
      </c>
      <c r="AG733" s="46">
        <v>1</v>
      </c>
      <c r="AH733" s="46">
        <v>1</v>
      </c>
      <c r="AI733" s="46">
        <v>1</v>
      </c>
      <c r="AJ733" s="46">
        <v>1</v>
      </c>
      <c r="AK733" s="46">
        <v>1</v>
      </c>
      <c r="AL733" s="46">
        <v>1</v>
      </c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67"/>
    </row>
    <row r="734" spans="1:55" s="2" customFormat="1" ht="30" x14ac:dyDescent="0.2">
      <c r="A734" s="37">
        <v>39</v>
      </c>
      <c r="B734" s="39" t="s">
        <v>167</v>
      </c>
      <c r="C734" s="39" t="s">
        <v>168</v>
      </c>
      <c r="D734" s="37" t="str">
        <f>B734&amp;"(GD"&amp;H734&amp;"-HK2-2223)"&amp;Z734&amp;"."&amp;Y734</f>
        <v>TNHH306(GD1-HK2-2223).1</v>
      </c>
      <c r="E734" s="38">
        <v>3</v>
      </c>
      <c r="F734" s="38">
        <v>54</v>
      </c>
      <c r="G734" s="38">
        <v>6</v>
      </c>
      <c r="H734" s="38">
        <v>1</v>
      </c>
      <c r="I734" s="30"/>
      <c r="J734" s="38" t="s">
        <v>1200</v>
      </c>
      <c r="K734" s="37">
        <v>12</v>
      </c>
      <c r="L734" s="39" t="s">
        <v>988</v>
      </c>
      <c r="M734" s="37" t="str">
        <f>VLOOKUP(K734,Sheet1!$A$8:$E$36,2,0)</f>
        <v>4Ca2</v>
      </c>
      <c r="N734" s="37" t="str">
        <f>IFERROR(LEFT(VLOOKUP('2223_HK2_thoikhoabieu'!$K1586,Sheet1!$A$2:$E$36,4,0),2),"Không xếp lịch")</f>
        <v>1</v>
      </c>
      <c r="O734" s="37">
        <v>30</v>
      </c>
      <c r="P734" s="37" t="str">
        <f>VLOOKUP(K734,Sheet1!$A$2:$E$36,3,0)</f>
        <v>Thứ 4(04-06)</v>
      </c>
      <c r="Q734" s="37"/>
      <c r="R734" s="38">
        <v>1</v>
      </c>
      <c r="S734" s="38">
        <v>59</v>
      </c>
      <c r="T734" s="38" t="s">
        <v>976</v>
      </c>
      <c r="U734" s="37" t="s">
        <v>971</v>
      </c>
      <c r="V734" s="37"/>
      <c r="W734" s="37"/>
      <c r="X734" s="37" t="s">
        <v>1002</v>
      </c>
      <c r="Y734" s="37">
        <v>1</v>
      </c>
      <c r="Z734" s="40"/>
      <c r="AA734" s="45">
        <v>1</v>
      </c>
      <c r="AB734" s="46"/>
      <c r="AC734" s="46"/>
      <c r="AD734" s="46"/>
      <c r="AE734" s="46">
        <v>1</v>
      </c>
      <c r="AF734" s="46">
        <v>1</v>
      </c>
      <c r="AG734" s="46">
        <v>1</v>
      </c>
      <c r="AH734" s="46">
        <v>1</v>
      </c>
      <c r="AI734" s="46">
        <v>1</v>
      </c>
      <c r="AJ734" s="46">
        <v>1</v>
      </c>
      <c r="AK734" s="46">
        <v>1</v>
      </c>
      <c r="AL734" s="46">
        <v>1</v>
      </c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67"/>
    </row>
    <row r="735" spans="1:55" s="2" customFormat="1" ht="18" x14ac:dyDescent="0.2">
      <c r="A735" s="37">
        <v>242</v>
      </c>
      <c r="B735" s="37" t="s">
        <v>656</v>
      </c>
      <c r="C735" s="37" t="s">
        <v>657</v>
      </c>
      <c r="D735" s="37" t="str">
        <f>B735&amp;"(GD"&amp;H735&amp;"-HK2-2223)"&amp;Z735&amp;"."&amp;Y735</f>
        <v>TTRH317(GD1+2-HK2-2223).1</v>
      </c>
      <c r="E735" s="38">
        <v>3</v>
      </c>
      <c r="F735" s="38">
        <v>54</v>
      </c>
      <c r="G735" s="38">
        <v>6</v>
      </c>
      <c r="H735" s="38" t="s">
        <v>734</v>
      </c>
      <c r="I735" s="30" t="s">
        <v>984</v>
      </c>
      <c r="J735" s="38" t="s">
        <v>1308</v>
      </c>
      <c r="K735" s="37">
        <v>41</v>
      </c>
      <c r="L735" s="39"/>
      <c r="M735" s="37" t="str">
        <f>VLOOKUP(K735,Sheet1!$A$8:$E$36,2,0)</f>
        <v>3Ca2</v>
      </c>
      <c r="N735" s="37" t="str">
        <f>IFERROR(LEFT(VLOOKUP('2223_HK2_thoikhoabieu'!$K1852,Sheet1!$A$2:$E$36,4,0),2),"Không xếp lịch")</f>
        <v>4</v>
      </c>
      <c r="O735" s="37">
        <v>3</v>
      </c>
      <c r="P735" s="37" t="str">
        <f>VLOOKUP(K735,Sheet1!$A$2:$E$36,3,0)</f>
        <v>Thứ 3(04-06)</v>
      </c>
      <c r="Q735" s="37"/>
      <c r="R735" s="38">
        <v>1</v>
      </c>
      <c r="S735" s="38">
        <v>61</v>
      </c>
      <c r="T735" s="38" t="s">
        <v>976</v>
      </c>
      <c r="U735" s="50" t="s">
        <v>935</v>
      </c>
      <c r="V735" s="37" t="s">
        <v>1281</v>
      </c>
      <c r="W735" s="37" t="s">
        <v>1296</v>
      </c>
      <c r="X735" s="37" t="s">
        <v>1006</v>
      </c>
      <c r="Y735" s="37">
        <v>1</v>
      </c>
      <c r="Z735" s="40"/>
      <c r="AA735" s="45"/>
      <c r="AB735" s="46"/>
      <c r="AC735" s="46"/>
      <c r="AD735" s="46"/>
      <c r="AE735" s="46"/>
      <c r="AF735" s="46"/>
      <c r="AG735" s="46"/>
      <c r="AH735" s="46">
        <v>1</v>
      </c>
      <c r="AI735" s="46">
        <v>1</v>
      </c>
      <c r="AJ735" s="46">
        <v>1</v>
      </c>
      <c r="AK735" s="46">
        <v>1</v>
      </c>
      <c r="AL735" s="46">
        <v>1</v>
      </c>
      <c r="AM735" s="46">
        <v>1</v>
      </c>
      <c r="AN735" s="46">
        <v>1</v>
      </c>
      <c r="AO735" s="46">
        <v>1</v>
      </c>
      <c r="AP735" s="46">
        <v>1</v>
      </c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67"/>
    </row>
    <row r="736" spans="1:55" ht="18" x14ac:dyDescent="0.2">
      <c r="A736" s="37">
        <v>242</v>
      </c>
      <c r="B736" s="37" t="s">
        <v>656</v>
      </c>
      <c r="C736" s="37" t="s">
        <v>657</v>
      </c>
      <c r="D736" s="37" t="str">
        <f>B736&amp;"(GD"&amp;H736&amp;"-HK2-2223)"&amp;Z736&amp;"."&amp;Y736</f>
        <v>TTRH317(GD1+2-HK2-2223).1</v>
      </c>
      <c r="E736" s="38">
        <v>3</v>
      </c>
      <c r="F736" s="38">
        <v>54</v>
      </c>
      <c r="G736" s="38">
        <v>6</v>
      </c>
      <c r="H736" s="38" t="s">
        <v>734</v>
      </c>
      <c r="I736" s="30" t="s">
        <v>984</v>
      </c>
      <c r="J736" s="38" t="s">
        <v>1308</v>
      </c>
      <c r="K736" s="37">
        <v>42</v>
      </c>
      <c r="L736" s="39" t="s">
        <v>988</v>
      </c>
      <c r="M736" s="37" t="str">
        <f>VLOOKUP(K736,Sheet1!$A$8:$E$36,2,0)</f>
        <v>6Ca1</v>
      </c>
      <c r="N736" s="37" t="str">
        <f>IFERROR(LEFT(VLOOKUP('2223_HK2_thoikhoabieu'!$K1853,Sheet1!$A$2:$E$36,4,0),2),"Không xếp lịch")</f>
        <v>4</v>
      </c>
      <c r="O736" s="37">
        <v>3</v>
      </c>
      <c r="P736" s="37" t="str">
        <f>VLOOKUP(K736,Sheet1!$A$2:$E$36,3,0)</f>
        <v>Thứ 6(01-03)</v>
      </c>
      <c r="Q736" s="37"/>
      <c r="R736" s="38">
        <v>1</v>
      </c>
      <c r="S736" s="38">
        <v>61</v>
      </c>
      <c r="T736" s="38" t="s">
        <v>976</v>
      </c>
      <c r="U736" s="50" t="s">
        <v>935</v>
      </c>
      <c r="V736" s="37" t="s">
        <v>1281</v>
      </c>
      <c r="W736" s="37" t="s">
        <v>1296</v>
      </c>
      <c r="X736" s="37" t="s">
        <v>1006</v>
      </c>
      <c r="Y736" s="37">
        <v>1</v>
      </c>
      <c r="Z736" s="40"/>
      <c r="AA736" s="45"/>
      <c r="AB736" s="46"/>
      <c r="AC736" s="46"/>
      <c r="AD736" s="46"/>
      <c r="AE736" s="46"/>
      <c r="AF736" s="46"/>
      <c r="AG736" s="46"/>
      <c r="AH736" s="46">
        <v>1</v>
      </c>
      <c r="AI736" s="46">
        <v>1</v>
      </c>
      <c r="AJ736" s="46">
        <v>1</v>
      </c>
      <c r="AK736" s="46">
        <v>1</v>
      </c>
      <c r="AL736" s="46">
        <v>1</v>
      </c>
      <c r="AM736" s="46">
        <v>1</v>
      </c>
      <c r="AN736" s="46">
        <v>1</v>
      </c>
      <c r="AO736" s="46">
        <v>1</v>
      </c>
      <c r="AP736" s="46">
        <v>1</v>
      </c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67"/>
    </row>
    <row r="737" spans="1:55" ht="30" x14ac:dyDescent="0.2">
      <c r="A737" s="37">
        <v>334</v>
      </c>
      <c r="B737" s="37" t="s">
        <v>1013</v>
      </c>
      <c r="C737" s="37" t="s">
        <v>1012</v>
      </c>
      <c r="D737" s="37" t="str">
        <f>B737&amp;"(GD"&amp;H737&amp;"-HK2-2223)"&amp;Z737&amp;"."&amp;Y737</f>
        <v>TTR312(GD1+2-HK2-2223).3</v>
      </c>
      <c r="E737" s="38">
        <v>3</v>
      </c>
      <c r="F737" s="38">
        <v>54</v>
      </c>
      <c r="G737" s="38">
        <v>6</v>
      </c>
      <c r="H737" s="38" t="s">
        <v>734</v>
      </c>
      <c r="I737" s="30" t="s">
        <v>985</v>
      </c>
      <c r="J737" s="38" t="s">
        <v>1323</v>
      </c>
      <c r="K737" s="37">
        <v>13</v>
      </c>
      <c r="L737" s="39"/>
      <c r="M737" s="37" t="str">
        <f>VLOOKUP(K737,Sheet1!$A$8:$E$36,2,0)</f>
        <v>3Ca4</v>
      </c>
      <c r="N737" s="37" t="str">
        <f>IFERROR(LEFT(VLOOKUP('2223_HK2_thoikhoabieu'!$K1782,Sheet1!$A$2:$E$36,4,0),2),"Không xếp lịch")</f>
        <v>10</v>
      </c>
      <c r="O737" s="37">
        <v>3</v>
      </c>
      <c r="P737" s="37" t="str">
        <f>VLOOKUP(K737,Sheet1!$A$2:$E$36,3,0)</f>
        <v>Thứ 3(10-12)</v>
      </c>
      <c r="Q737" s="37"/>
      <c r="R737" s="38">
        <v>3</v>
      </c>
      <c r="S737" s="38">
        <v>61</v>
      </c>
      <c r="T737" s="38" t="s">
        <v>977</v>
      </c>
      <c r="U737" s="50" t="s">
        <v>920</v>
      </c>
      <c r="V737" s="37" t="s">
        <v>1322</v>
      </c>
      <c r="W737" s="37" t="s">
        <v>1296</v>
      </c>
      <c r="X737" s="37" t="s">
        <v>1004</v>
      </c>
      <c r="Y737" s="37">
        <v>3</v>
      </c>
      <c r="Z737" s="40"/>
      <c r="AA737" s="45"/>
      <c r="AB737" s="46"/>
      <c r="AC737" s="46"/>
      <c r="AD737" s="46"/>
      <c r="AE737" s="46">
        <v>1</v>
      </c>
      <c r="AF737" s="46">
        <v>1</v>
      </c>
      <c r="AG737" s="46">
        <v>1</v>
      </c>
      <c r="AH737" s="46"/>
      <c r="AI737" s="46"/>
      <c r="AJ737" s="46"/>
      <c r="AK737" s="46">
        <v>1</v>
      </c>
      <c r="AL737" s="46">
        <v>1</v>
      </c>
      <c r="AM737" s="46">
        <v>1</v>
      </c>
      <c r="AN737" s="46">
        <v>1</v>
      </c>
      <c r="AO737" s="46">
        <v>1</v>
      </c>
      <c r="AP737" s="46">
        <v>1</v>
      </c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7"/>
      <c r="BC737" s="48"/>
    </row>
    <row r="738" spans="1:55" s="2" customFormat="1" ht="30" x14ac:dyDescent="0.2">
      <c r="A738" s="37">
        <v>334</v>
      </c>
      <c r="B738" s="37" t="s">
        <v>1013</v>
      </c>
      <c r="C738" s="37" t="s">
        <v>1012</v>
      </c>
      <c r="D738" s="37" t="str">
        <f>B738&amp;"(GD"&amp;H738&amp;"-HK2-2223)"&amp;Z738&amp;"."&amp;Y738</f>
        <v>TTR312(GD1+2-HK2-2223).3</v>
      </c>
      <c r="E738" s="38">
        <v>3</v>
      </c>
      <c r="F738" s="38">
        <v>54</v>
      </c>
      <c r="G738" s="38">
        <v>6</v>
      </c>
      <c r="H738" s="38" t="s">
        <v>734</v>
      </c>
      <c r="I738" s="30" t="s">
        <v>985</v>
      </c>
      <c r="J738" s="38" t="s">
        <v>1323</v>
      </c>
      <c r="K738" s="37">
        <v>14</v>
      </c>
      <c r="L738" s="39" t="s">
        <v>988</v>
      </c>
      <c r="M738" s="37" t="str">
        <f>VLOOKUP(K738,Sheet1!$A$8:$E$36,2,0)</f>
        <v>6Ca3</v>
      </c>
      <c r="N738" s="37" t="str">
        <f>IFERROR(LEFT(VLOOKUP('2223_HK2_thoikhoabieu'!$K1783,Sheet1!$A$2:$E$36,4,0),2),"Không xếp lịch")</f>
        <v>1</v>
      </c>
      <c r="O738" s="37">
        <v>3</v>
      </c>
      <c r="P738" s="37" t="str">
        <f>VLOOKUP(K738,Sheet1!$A$2:$E$36,3,0)</f>
        <v>Thứ 6(07-09)</v>
      </c>
      <c r="Q738" s="37"/>
      <c r="R738" s="38">
        <v>3</v>
      </c>
      <c r="S738" s="38">
        <v>61</v>
      </c>
      <c r="T738" s="38" t="s">
        <v>977</v>
      </c>
      <c r="U738" s="50" t="s">
        <v>920</v>
      </c>
      <c r="V738" s="37" t="s">
        <v>1322</v>
      </c>
      <c r="W738" s="37" t="s">
        <v>1296</v>
      </c>
      <c r="X738" s="37" t="s">
        <v>1004</v>
      </c>
      <c r="Y738" s="37">
        <v>3</v>
      </c>
      <c r="Z738" s="40"/>
      <c r="AA738" s="45"/>
      <c r="AB738" s="46"/>
      <c r="AC738" s="46"/>
      <c r="AD738" s="46"/>
      <c r="AE738" s="46">
        <v>1</v>
      </c>
      <c r="AF738" s="46">
        <v>1</v>
      </c>
      <c r="AG738" s="46">
        <v>1</v>
      </c>
      <c r="AH738" s="46"/>
      <c r="AI738" s="46"/>
      <c r="AJ738" s="46"/>
      <c r="AK738" s="46">
        <v>1</v>
      </c>
      <c r="AL738" s="46">
        <v>1</v>
      </c>
      <c r="AM738" s="46">
        <v>1</v>
      </c>
      <c r="AN738" s="46">
        <v>1</v>
      </c>
      <c r="AO738" s="46">
        <v>1</v>
      </c>
      <c r="AP738" s="46">
        <v>1</v>
      </c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7"/>
      <c r="BC738" s="48"/>
    </row>
    <row r="739" spans="1:55" s="2" customFormat="1" ht="30" x14ac:dyDescent="0.2">
      <c r="A739" s="37">
        <v>352</v>
      </c>
      <c r="B739" s="39" t="s">
        <v>169</v>
      </c>
      <c r="C739" s="39" t="s">
        <v>170</v>
      </c>
      <c r="D739" s="37" t="str">
        <f>B739&amp;"(GD"&amp;H739&amp;"-HK2-2223)"&amp;Z739&amp;"."&amp;Y739</f>
        <v>TPH219(GD1-HK2-2223).2</v>
      </c>
      <c r="E739" s="38">
        <v>3</v>
      </c>
      <c r="F739" s="38">
        <v>54</v>
      </c>
      <c r="G739" s="38">
        <v>6</v>
      </c>
      <c r="H739" s="38">
        <v>1</v>
      </c>
      <c r="I739" s="30"/>
      <c r="J739" s="38" t="s">
        <v>1200</v>
      </c>
      <c r="K739" s="37">
        <v>33</v>
      </c>
      <c r="L739" s="39"/>
      <c r="M739" s="37" t="e">
        <f>VLOOKUP(K739,Sheet1!$A$8:$E$36,2,0)</f>
        <v>#N/A</v>
      </c>
      <c r="N739" s="37" t="str">
        <f>IFERROR(LEFT(VLOOKUP('2223_HK2_thoikhoabieu'!$K1660,Sheet1!$A$2:$E$36,4,0),2),"Không xếp lịch")</f>
        <v>7</v>
      </c>
      <c r="O739" s="37">
        <v>33</v>
      </c>
      <c r="P739" s="37" t="str">
        <f>VLOOKUP(K739,Sheet1!$A$2:$E$36,3,0)</f>
        <v>Thứ 2(07-09)</v>
      </c>
      <c r="Q739" s="37"/>
      <c r="R739" s="38">
        <v>3</v>
      </c>
      <c r="S739" s="38">
        <v>60</v>
      </c>
      <c r="T739" s="38" t="s">
        <v>977</v>
      </c>
      <c r="U739" s="37" t="s">
        <v>44</v>
      </c>
      <c r="V739" s="37"/>
      <c r="W739" s="37"/>
      <c r="X739" s="37" t="s">
        <v>1006</v>
      </c>
      <c r="Y739" s="37">
        <v>2</v>
      </c>
      <c r="Z739" s="40"/>
      <c r="AA739" s="45">
        <v>1</v>
      </c>
      <c r="AB739" s="46"/>
      <c r="AC739" s="46"/>
      <c r="AD739" s="46"/>
      <c r="AE739" s="46">
        <v>1</v>
      </c>
      <c r="AF739" s="46">
        <v>1</v>
      </c>
      <c r="AG739" s="46">
        <v>1</v>
      </c>
      <c r="AH739" s="46">
        <v>1</v>
      </c>
      <c r="AI739" s="46">
        <v>1</v>
      </c>
      <c r="AJ739" s="46">
        <v>1</v>
      </c>
      <c r="AK739" s="46">
        <v>1</v>
      </c>
      <c r="AL739" s="46">
        <v>1</v>
      </c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6"/>
      <c r="BC739" s="67"/>
    </row>
    <row r="740" spans="1:55" s="2" customFormat="1" ht="30" x14ac:dyDescent="0.2">
      <c r="A740" s="37">
        <v>352</v>
      </c>
      <c r="B740" s="39" t="s">
        <v>169</v>
      </c>
      <c r="C740" s="39" t="s">
        <v>170</v>
      </c>
      <c r="D740" s="37" t="str">
        <f>B740&amp;"(GD"&amp;H740&amp;"-HK2-2223)"&amp;Z740&amp;"."&amp;Y740</f>
        <v>TPH219(GD1-HK2-2223).2</v>
      </c>
      <c r="E740" s="38">
        <v>3</v>
      </c>
      <c r="F740" s="38">
        <v>54</v>
      </c>
      <c r="G740" s="38">
        <v>6</v>
      </c>
      <c r="H740" s="38">
        <v>1</v>
      </c>
      <c r="I740" s="30"/>
      <c r="J740" s="38" t="s">
        <v>1200</v>
      </c>
      <c r="K740" s="37">
        <v>34</v>
      </c>
      <c r="L740" s="39" t="s">
        <v>988</v>
      </c>
      <c r="M740" s="37" t="str">
        <f>VLOOKUP(K740,Sheet1!$A$8:$E$36,2,0)</f>
        <v>4Ca4</v>
      </c>
      <c r="N740" s="37" t="str">
        <f>IFERROR(LEFT(VLOOKUP('2223_HK2_thoikhoabieu'!$K1661,Sheet1!$A$2:$E$36,4,0),2),"Không xếp lịch")</f>
        <v>10</v>
      </c>
      <c r="O740" s="37">
        <v>33</v>
      </c>
      <c r="P740" s="37" t="str">
        <f>VLOOKUP(K740,Sheet1!$A$2:$E$36,3,0)</f>
        <v>Thứ 4(10-12)</v>
      </c>
      <c r="Q740" s="37"/>
      <c r="R740" s="38">
        <v>3</v>
      </c>
      <c r="S740" s="38">
        <v>60</v>
      </c>
      <c r="T740" s="38" t="s">
        <v>977</v>
      </c>
      <c r="U740" s="37" t="s">
        <v>44</v>
      </c>
      <c r="V740" s="37"/>
      <c r="W740" s="37"/>
      <c r="X740" s="37" t="s">
        <v>1006</v>
      </c>
      <c r="Y740" s="37">
        <v>2</v>
      </c>
      <c r="Z740" s="40"/>
      <c r="AA740" s="45">
        <v>1</v>
      </c>
      <c r="AB740" s="46"/>
      <c r="AC740" s="46"/>
      <c r="AD740" s="46"/>
      <c r="AE740" s="46">
        <v>1</v>
      </c>
      <c r="AF740" s="46">
        <v>1</v>
      </c>
      <c r="AG740" s="46">
        <v>1</v>
      </c>
      <c r="AH740" s="46">
        <v>1</v>
      </c>
      <c r="AI740" s="46">
        <v>1</v>
      </c>
      <c r="AJ740" s="46">
        <v>1</v>
      </c>
      <c r="AK740" s="46">
        <v>1</v>
      </c>
      <c r="AL740" s="46">
        <v>1</v>
      </c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6"/>
      <c r="BC740" s="67"/>
    </row>
    <row r="741" spans="1:55" s="2" customFormat="1" ht="16" x14ac:dyDescent="0.2">
      <c r="A741" s="37">
        <v>352</v>
      </c>
      <c r="B741" s="39" t="s">
        <v>169</v>
      </c>
      <c r="C741" s="39" t="s">
        <v>170</v>
      </c>
      <c r="D741" s="37" t="str">
        <f>B741&amp;"(GD"&amp;H741&amp;"-HK2-2223)"&amp;Z741&amp;"."&amp;Y741</f>
        <v>TPH219(GD2-HK2-2223).1</v>
      </c>
      <c r="E741" s="38">
        <v>3</v>
      </c>
      <c r="F741" s="38">
        <v>54</v>
      </c>
      <c r="G741" s="38">
        <v>6</v>
      </c>
      <c r="H741" s="38">
        <v>2</v>
      </c>
      <c r="I741" s="30"/>
      <c r="J741" s="38" t="s">
        <v>1201</v>
      </c>
      <c r="K741" s="37">
        <v>31</v>
      </c>
      <c r="L741" s="39"/>
      <c r="M741" s="37" t="e">
        <f>VLOOKUP(K741,Sheet1!$A$8:$E$36,2,0)</f>
        <v>#N/A</v>
      </c>
      <c r="N741" s="37" t="str">
        <f>IFERROR(LEFT(VLOOKUP('2223_HK2_thoikhoabieu'!$K1662,Sheet1!$A$2:$E$36,4,0),2),"Không xếp lịch")</f>
        <v>7</v>
      </c>
      <c r="O741" s="37">
        <v>33</v>
      </c>
      <c r="P741" s="37" t="str">
        <f>VLOOKUP(K741,Sheet1!$A$2:$E$36,3,0)</f>
        <v>Thứ 3(01-03)</v>
      </c>
      <c r="Q741" s="37"/>
      <c r="R741" s="38">
        <v>3</v>
      </c>
      <c r="S741" s="38">
        <v>60</v>
      </c>
      <c r="T741" s="38" t="s">
        <v>977</v>
      </c>
      <c r="U741" s="37" t="s">
        <v>44</v>
      </c>
      <c r="V741" s="37"/>
      <c r="W741" s="37"/>
      <c r="X741" s="37" t="s">
        <v>1006</v>
      </c>
      <c r="Y741" s="37">
        <v>1</v>
      </c>
      <c r="Z741" s="40"/>
      <c r="AA741" s="45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>
        <v>1</v>
      </c>
      <c r="AP741" s="46">
        <v>1</v>
      </c>
      <c r="AQ741" s="46">
        <v>1</v>
      </c>
      <c r="AR741" s="46">
        <v>1</v>
      </c>
      <c r="AS741" s="46">
        <v>1</v>
      </c>
      <c r="AT741" s="46">
        <v>1</v>
      </c>
      <c r="AU741" s="46">
        <v>1</v>
      </c>
      <c r="AV741" s="46">
        <v>1</v>
      </c>
      <c r="AW741" s="46">
        <v>1</v>
      </c>
      <c r="AX741" s="46"/>
      <c r="AY741" s="46"/>
      <c r="AZ741" s="46"/>
      <c r="BA741" s="46"/>
      <c r="BB741" s="46"/>
      <c r="BC741" s="67"/>
    </row>
    <row r="742" spans="1:55" s="2" customFormat="1" ht="16" x14ac:dyDescent="0.2">
      <c r="A742" s="37">
        <v>352</v>
      </c>
      <c r="B742" s="39" t="s">
        <v>169</v>
      </c>
      <c r="C742" s="39" t="s">
        <v>170</v>
      </c>
      <c r="D742" s="37" t="str">
        <f>B742&amp;"(GD"&amp;H742&amp;"-HK2-2223)"&amp;Z742&amp;"."&amp;Y742</f>
        <v>TPH219(GD2-HK2-2223).1</v>
      </c>
      <c r="E742" s="38">
        <v>3</v>
      </c>
      <c r="F742" s="38">
        <v>54</v>
      </c>
      <c r="G742" s="38">
        <v>6</v>
      </c>
      <c r="H742" s="38">
        <v>2</v>
      </c>
      <c r="I742" s="30"/>
      <c r="J742" s="38" t="s">
        <v>1201</v>
      </c>
      <c r="K742" s="37">
        <v>32</v>
      </c>
      <c r="L742" s="39" t="s">
        <v>988</v>
      </c>
      <c r="M742" s="37" t="str">
        <f>VLOOKUP(K742,Sheet1!$A$8:$E$36,2,0)</f>
        <v>5Ca2</v>
      </c>
      <c r="N742" s="37" t="str">
        <f>IFERROR(LEFT(VLOOKUP('2223_HK2_thoikhoabieu'!$K1663,Sheet1!$A$2:$E$36,4,0),2),"Không xếp lịch")</f>
        <v>7</v>
      </c>
      <c r="O742" s="37">
        <v>33</v>
      </c>
      <c r="P742" s="37" t="str">
        <f>VLOOKUP(K742,Sheet1!$A$2:$E$36,3,0)</f>
        <v>Thứ 5(04-06)</v>
      </c>
      <c r="Q742" s="37"/>
      <c r="R742" s="38">
        <v>3</v>
      </c>
      <c r="S742" s="38">
        <v>60</v>
      </c>
      <c r="T742" s="38" t="s">
        <v>977</v>
      </c>
      <c r="U742" s="37" t="s">
        <v>44</v>
      </c>
      <c r="V742" s="37"/>
      <c r="W742" s="37"/>
      <c r="X742" s="37" t="s">
        <v>1006</v>
      </c>
      <c r="Y742" s="37">
        <v>1</v>
      </c>
      <c r="Z742" s="40"/>
      <c r="AA742" s="45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>
        <v>1</v>
      </c>
      <c r="AP742" s="46">
        <v>1</v>
      </c>
      <c r="AQ742" s="46">
        <v>1</v>
      </c>
      <c r="AR742" s="46">
        <v>1</v>
      </c>
      <c r="AS742" s="46">
        <v>1</v>
      </c>
      <c r="AT742" s="46">
        <v>1</v>
      </c>
      <c r="AU742" s="46">
        <v>1</v>
      </c>
      <c r="AV742" s="46">
        <v>1</v>
      </c>
      <c r="AW742" s="46">
        <v>1</v>
      </c>
      <c r="AX742" s="46"/>
      <c r="AY742" s="46"/>
      <c r="AZ742" s="46"/>
      <c r="BA742" s="46"/>
      <c r="BB742" s="46"/>
      <c r="BC742" s="67"/>
    </row>
    <row r="743" spans="1:55" s="2" customFormat="1" ht="16" x14ac:dyDescent="0.2">
      <c r="A743" s="37">
        <v>352</v>
      </c>
      <c r="B743" s="39" t="s">
        <v>169</v>
      </c>
      <c r="C743" s="39" t="s">
        <v>170</v>
      </c>
      <c r="D743" s="37" t="str">
        <f>B743&amp;"(GD"&amp;H743&amp;"-HK2-2223)"&amp;Z743&amp;"."&amp;Y743</f>
        <v>TPH219(GD2-HK2-2223).3</v>
      </c>
      <c r="E743" s="38">
        <v>3</v>
      </c>
      <c r="F743" s="38">
        <v>54</v>
      </c>
      <c r="G743" s="38">
        <v>6</v>
      </c>
      <c r="H743" s="38">
        <v>2</v>
      </c>
      <c r="I743" s="30"/>
      <c r="J743" s="38" t="s">
        <v>1201</v>
      </c>
      <c r="K743" s="37">
        <v>33</v>
      </c>
      <c r="L743" s="39"/>
      <c r="M743" s="37" t="e">
        <f>VLOOKUP(K743,Sheet1!$A$8:$E$36,2,0)</f>
        <v>#N/A</v>
      </c>
      <c r="N743" s="37" t="str">
        <f>IFERROR(LEFT(VLOOKUP('2223_HK2_thoikhoabieu'!$K1664,Sheet1!$A$2:$E$36,4,0),2),"Không xếp lịch")</f>
        <v>10</v>
      </c>
      <c r="O743" s="37">
        <v>33</v>
      </c>
      <c r="P743" s="37" t="str">
        <f>VLOOKUP(K743,Sheet1!$A$2:$E$36,3,0)</f>
        <v>Thứ 2(07-09)</v>
      </c>
      <c r="Q743" s="37"/>
      <c r="R743" s="38">
        <v>3</v>
      </c>
      <c r="S743" s="38">
        <v>60</v>
      </c>
      <c r="T743" s="38" t="s">
        <v>977</v>
      </c>
      <c r="U743" s="37" t="s">
        <v>44</v>
      </c>
      <c r="V743" s="37"/>
      <c r="W743" s="37"/>
      <c r="X743" s="37" t="s">
        <v>1006</v>
      </c>
      <c r="Y743" s="37">
        <v>3</v>
      </c>
      <c r="Z743" s="40"/>
      <c r="AA743" s="45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>
        <v>1</v>
      </c>
      <c r="AP743" s="46">
        <v>1</v>
      </c>
      <c r="AQ743" s="46">
        <v>1</v>
      </c>
      <c r="AR743" s="46">
        <v>1</v>
      </c>
      <c r="AS743" s="46">
        <v>1</v>
      </c>
      <c r="AT743" s="46">
        <v>1</v>
      </c>
      <c r="AU743" s="46">
        <v>1</v>
      </c>
      <c r="AV743" s="46">
        <v>1</v>
      </c>
      <c r="AW743" s="46">
        <v>1</v>
      </c>
      <c r="AX743" s="46"/>
      <c r="AY743" s="46"/>
      <c r="AZ743" s="46"/>
      <c r="BA743" s="46"/>
      <c r="BB743" s="46"/>
      <c r="BC743" s="67"/>
    </row>
    <row r="744" spans="1:55" s="2" customFormat="1" ht="16" x14ac:dyDescent="0.2">
      <c r="A744" s="37">
        <v>352</v>
      </c>
      <c r="B744" s="39" t="s">
        <v>169</v>
      </c>
      <c r="C744" s="39" t="s">
        <v>170</v>
      </c>
      <c r="D744" s="37" t="str">
        <f>B744&amp;"(GD"&amp;H744&amp;"-HK2-2223)"&amp;Z744&amp;"."&amp;Y744</f>
        <v>TPH219(GD2-HK2-2223).3</v>
      </c>
      <c r="E744" s="38">
        <v>3</v>
      </c>
      <c r="F744" s="38">
        <v>54</v>
      </c>
      <c r="G744" s="38">
        <v>6</v>
      </c>
      <c r="H744" s="38">
        <v>2</v>
      </c>
      <c r="I744" s="30"/>
      <c r="J744" s="38" t="s">
        <v>1201</v>
      </c>
      <c r="K744" s="37">
        <v>34</v>
      </c>
      <c r="L744" s="39" t="s">
        <v>988</v>
      </c>
      <c r="M744" s="37" t="str">
        <f>VLOOKUP(K744,Sheet1!$A$8:$E$36,2,0)</f>
        <v>4Ca4</v>
      </c>
      <c r="N744" s="37" t="str">
        <f>IFERROR(LEFT(VLOOKUP('2223_HK2_thoikhoabieu'!$K1665,Sheet1!$A$2:$E$36,4,0),2),"Không xếp lịch")</f>
        <v>7</v>
      </c>
      <c r="O744" s="37">
        <v>33</v>
      </c>
      <c r="P744" s="37" t="str">
        <f>VLOOKUP(K744,Sheet1!$A$2:$E$36,3,0)</f>
        <v>Thứ 4(10-12)</v>
      </c>
      <c r="Q744" s="37"/>
      <c r="R744" s="38">
        <v>3</v>
      </c>
      <c r="S744" s="38">
        <v>60</v>
      </c>
      <c r="T744" s="38" t="s">
        <v>977</v>
      </c>
      <c r="U744" s="37" t="s">
        <v>44</v>
      </c>
      <c r="V744" s="37"/>
      <c r="W744" s="37"/>
      <c r="X744" s="37" t="s">
        <v>1006</v>
      </c>
      <c r="Y744" s="37">
        <v>3</v>
      </c>
      <c r="Z744" s="40"/>
      <c r="AA744" s="45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>
        <v>1</v>
      </c>
      <c r="AP744" s="46">
        <v>1</v>
      </c>
      <c r="AQ744" s="46">
        <v>1</v>
      </c>
      <c r="AR744" s="46">
        <v>1</v>
      </c>
      <c r="AS744" s="46">
        <v>1</v>
      </c>
      <c r="AT744" s="46">
        <v>1</v>
      </c>
      <c r="AU744" s="46">
        <v>1</v>
      </c>
      <c r="AV744" s="46">
        <v>1</v>
      </c>
      <c r="AW744" s="46">
        <v>1</v>
      </c>
      <c r="AX744" s="46"/>
      <c r="AY744" s="46"/>
      <c r="AZ744" s="46"/>
      <c r="BA744" s="46"/>
      <c r="BB744" s="46"/>
      <c r="BC744" s="67"/>
    </row>
    <row r="745" spans="1:55" s="2" customFormat="1" ht="30" x14ac:dyDescent="0.2">
      <c r="A745" s="37">
        <v>394</v>
      </c>
      <c r="B745" s="39" t="s">
        <v>171</v>
      </c>
      <c r="C745" s="39" t="s">
        <v>172</v>
      </c>
      <c r="D745" s="37" t="str">
        <f>B745&amp;"(GD"&amp;H745&amp;"-HK2-2223)"&amp;Z745&amp;"."&amp;Y745</f>
        <v>TNH303(GD1+2-HK2-2223).3</v>
      </c>
      <c r="E745" s="38">
        <v>3</v>
      </c>
      <c r="F745" s="38">
        <v>54</v>
      </c>
      <c r="G745" s="38">
        <v>3</v>
      </c>
      <c r="H745" s="38" t="s">
        <v>734</v>
      </c>
      <c r="I745" s="30"/>
      <c r="J745" s="38" t="s">
        <v>1200</v>
      </c>
      <c r="K745" s="37">
        <v>53</v>
      </c>
      <c r="L745" s="39"/>
      <c r="M745" s="37" t="str">
        <f>VLOOKUP(K745,Sheet1!$A$8:$E$36,2,0)</f>
        <v>3Ca3</v>
      </c>
      <c r="N745" s="37" t="str">
        <f>IFERROR(LEFT(VLOOKUP('2223_HK2_thoikhoabieu'!$K1551,Sheet1!$A$2:$E$36,4,0),2),"Không xếp lịch")</f>
        <v>4</v>
      </c>
      <c r="O745" s="37">
        <v>52</v>
      </c>
      <c r="P745" s="37" t="str">
        <f>VLOOKUP(K745,Sheet1!$A$2:$E$36,3,0)</f>
        <v>Thứ 3(07-09)</v>
      </c>
      <c r="Q745" s="37"/>
      <c r="R745" s="38">
        <v>4</v>
      </c>
      <c r="S745" s="38">
        <v>60</v>
      </c>
      <c r="T745" s="38" t="s">
        <v>977</v>
      </c>
      <c r="U745" s="37" t="s">
        <v>173</v>
      </c>
      <c r="V745" s="37" t="s">
        <v>1370</v>
      </c>
      <c r="W745" s="37"/>
      <c r="X745" s="37" t="s">
        <v>1001</v>
      </c>
      <c r="Y745" s="37">
        <v>3</v>
      </c>
      <c r="Z745" s="40"/>
      <c r="AA745" s="45">
        <v>1</v>
      </c>
      <c r="AB745" s="46"/>
      <c r="AC745" s="46"/>
      <c r="AD745" s="46"/>
      <c r="AE745" s="46">
        <v>1</v>
      </c>
      <c r="AF745" s="46">
        <v>1</v>
      </c>
      <c r="AG745" s="46">
        <v>1</v>
      </c>
      <c r="AH745" s="46">
        <v>1</v>
      </c>
      <c r="AI745" s="46">
        <v>1</v>
      </c>
      <c r="AJ745" s="46">
        <v>1</v>
      </c>
      <c r="AK745" s="46">
        <v>1</v>
      </c>
      <c r="AL745" s="46">
        <v>1</v>
      </c>
      <c r="AM745" s="47">
        <v>1</v>
      </c>
      <c r="AN745" s="47">
        <v>1</v>
      </c>
      <c r="AO745" s="47">
        <v>1</v>
      </c>
      <c r="AP745" s="47">
        <v>1</v>
      </c>
      <c r="AQ745" s="47">
        <v>1</v>
      </c>
      <c r="AR745" s="47">
        <v>1</v>
      </c>
      <c r="AS745" s="47">
        <v>1</v>
      </c>
      <c r="AT745" s="47">
        <v>1</v>
      </c>
      <c r="AU745" s="47">
        <v>1</v>
      </c>
      <c r="AV745" s="47"/>
      <c r="AW745" s="47"/>
      <c r="AX745" s="47"/>
      <c r="AY745" s="47"/>
      <c r="AZ745" s="47"/>
      <c r="BA745" s="47"/>
      <c r="BB745" s="46"/>
      <c r="BC745" s="67"/>
    </row>
    <row r="746" spans="1:55" ht="30" x14ac:dyDescent="0.2">
      <c r="A746" s="37">
        <v>394</v>
      </c>
      <c r="B746" s="39" t="s">
        <v>171</v>
      </c>
      <c r="C746" s="39" t="s">
        <v>172</v>
      </c>
      <c r="D746" s="37" t="str">
        <f>B746&amp;"(GD"&amp;H746&amp;"-HK2-2223)"&amp;Z746&amp;"."&amp;Y746</f>
        <v>TNH303(GD1+2-HK2-2223).4</v>
      </c>
      <c r="E746" s="38">
        <v>3</v>
      </c>
      <c r="F746" s="38">
        <v>54</v>
      </c>
      <c r="G746" s="38">
        <v>3</v>
      </c>
      <c r="H746" s="38" t="s">
        <v>734</v>
      </c>
      <c r="I746" s="30"/>
      <c r="J746" s="38" t="s">
        <v>1199</v>
      </c>
      <c r="K746" s="37">
        <v>53</v>
      </c>
      <c r="L746" s="39"/>
      <c r="M746" s="37" t="str">
        <f>VLOOKUP(K746,Sheet1!$A$8:$E$36,2,0)</f>
        <v>3Ca3</v>
      </c>
      <c r="N746" s="37" t="str">
        <f>IFERROR(LEFT(VLOOKUP('2223_HK2_thoikhoabieu'!$K1552,Sheet1!$A$2:$E$36,4,0),2),"Không xếp lịch")</f>
        <v>1</v>
      </c>
      <c r="O746" s="37">
        <v>52</v>
      </c>
      <c r="P746" s="37" t="str">
        <f>VLOOKUP(K746,Sheet1!$A$2:$E$36,3,0)</f>
        <v>Thứ 3(07-09)</v>
      </c>
      <c r="Q746" s="37"/>
      <c r="R746" s="38">
        <v>4</v>
      </c>
      <c r="S746" s="38">
        <v>60</v>
      </c>
      <c r="T746" s="38" t="s">
        <v>977</v>
      </c>
      <c r="U746" s="37" t="s">
        <v>173</v>
      </c>
      <c r="V746" s="37" t="s">
        <v>1370</v>
      </c>
      <c r="W746" s="37"/>
      <c r="X746" s="37" t="s">
        <v>1001</v>
      </c>
      <c r="Y746" s="37">
        <v>4</v>
      </c>
      <c r="Z746" s="40"/>
      <c r="AA746" s="45">
        <v>1</v>
      </c>
      <c r="AB746" s="46"/>
      <c r="AC746" s="46"/>
      <c r="AD746" s="46"/>
      <c r="AE746" s="46">
        <v>1</v>
      </c>
      <c r="AF746" s="46">
        <v>1</v>
      </c>
      <c r="AG746" s="46">
        <v>1</v>
      </c>
      <c r="AH746" s="46">
        <v>1</v>
      </c>
      <c r="AI746" s="46">
        <v>1</v>
      </c>
      <c r="AJ746" s="46">
        <v>1</v>
      </c>
      <c r="AK746" s="46">
        <v>1</v>
      </c>
      <c r="AL746" s="46">
        <v>1</v>
      </c>
      <c r="AM746" s="47">
        <v>1</v>
      </c>
      <c r="AN746" s="47">
        <v>1</v>
      </c>
      <c r="AO746" s="47">
        <v>1</v>
      </c>
      <c r="AP746" s="47">
        <v>1</v>
      </c>
      <c r="AQ746" s="47">
        <v>1</v>
      </c>
      <c r="AR746" s="47">
        <v>1</v>
      </c>
      <c r="AS746" s="47">
        <v>1</v>
      </c>
      <c r="AT746" s="47">
        <v>1</v>
      </c>
      <c r="AU746" s="47">
        <v>1</v>
      </c>
      <c r="AV746" s="46">
        <v>1</v>
      </c>
      <c r="AW746" s="46">
        <v>1</v>
      </c>
      <c r="AX746" s="46"/>
      <c r="AY746" s="46"/>
      <c r="AZ746" s="46"/>
      <c r="BA746" s="46"/>
      <c r="BB746" s="46"/>
      <c r="BC746" s="67"/>
    </row>
    <row r="747" spans="1:55" ht="30" x14ac:dyDescent="0.2">
      <c r="A747" s="37">
        <v>353</v>
      </c>
      <c r="B747" s="39" t="s">
        <v>174</v>
      </c>
      <c r="C747" s="39" t="s">
        <v>175</v>
      </c>
      <c r="D747" s="37" t="str">
        <f>B747&amp;"(GD"&amp;H747&amp;"-HK2-2223)"&amp;Z747&amp;"."&amp;Y747</f>
        <v>TTR313(GD1-HK2-2223).1</v>
      </c>
      <c r="E747" s="38">
        <v>3</v>
      </c>
      <c r="F747" s="38">
        <v>54</v>
      </c>
      <c r="G747" s="38">
        <v>6</v>
      </c>
      <c r="H747" s="38">
        <v>1</v>
      </c>
      <c r="I747" s="30"/>
      <c r="J747" s="38" t="s">
        <v>1200</v>
      </c>
      <c r="K747" s="37">
        <v>31</v>
      </c>
      <c r="L747" s="39"/>
      <c r="M747" s="37" t="e">
        <f>VLOOKUP(K747,Sheet1!$A$8:$E$36,2,0)</f>
        <v>#N/A</v>
      </c>
      <c r="N747" s="37" t="str">
        <f>IFERROR(LEFT(VLOOKUP('2223_HK2_thoikhoabieu'!$K1784,Sheet1!$A$2:$E$36,4,0),2),"Không xếp lịch")</f>
        <v>4</v>
      </c>
      <c r="O747" s="37">
        <v>30</v>
      </c>
      <c r="P747" s="37" t="str">
        <f>VLOOKUP(K747,Sheet1!$A$2:$E$36,3,0)</f>
        <v>Thứ 3(01-03)</v>
      </c>
      <c r="Q747" s="37"/>
      <c r="R747" s="38">
        <v>3</v>
      </c>
      <c r="S747" s="38">
        <v>60</v>
      </c>
      <c r="T747" s="38" t="s">
        <v>977</v>
      </c>
      <c r="U747" s="37" t="s">
        <v>51</v>
      </c>
      <c r="V747" s="37"/>
      <c r="W747" s="37"/>
      <c r="X747" s="37" t="s">
        <v>1002</v>
      </c>
      <c r="Y747" s="37">
        <v>1</v>
      </c>
      <c r="Z747" s="40"/>
      <c r="AA747" s="45">
        <v>1</v>
      </c>
      <c r="AB747" s="46"/>
      <c r="AC747" s="46"/>
      <c r="AD747" s="46"/>
      <c r="AE747" s="46">
        <v>1</v>
      </c>
      <c r="AF747" s="46">
        <v>1</v>
      </c>
      <c r="AG747" s="46">
        <v>1</v>
      </c>
      <c r="AH747" s="46">
        <v>1</v>
      </c>
      <c r="AI747" s="46">
        <v>1</v>
      </c>
      <c r="AJ747" s="46">
        <v>1</v>
      </c>
      <c r="AK747" s="46">
        <v>1</v>
      </c>
      <c r="AL747" s="46">
        <v>1</v>
      </c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8"/>
    </row>
    <row r="748" spans="1:55" s="2" customFormat="1" ht="30" x14ac:dyDescent="0.2">
      <c r="A748" s="37">
        <v>353</v>
      </c>
      <c r="B748" s="39" t="s">
        <v>174</v>
      </c>
      <c r="C748" s="39" t="s">
        <v>175</v>
      </c>
      <c r="D748" s="37" t="str">
        <f>B748&amp;"(GD"&amp;H748&amp;"-HK2-2223)"&amp;Z748&amp;"."&amp;Y748</f>
        <v>TTR313(GD1-HK2-2223).1</v>
      </c>
      <c r="E748" s="38">
        <v>3</v>
      </c>
      <c r="F748" s="38">
        <v>54</v>
      </c>
      <c r="G748" s="38">
        <v>6</v>
      </c>
      <c r="H748" s="38">
        <v>1</v>
      </c>
      <c r="I748" s="30"/>
      <c r="J748" s="38" t="s">
        <v>1200</v>
      </c>
      <c r="K748" s="37">
        <v>32</v>
      </c>
      <c r="L748" s="39" t="s">
        <v>988</v>
      </c>
      <c r="M748" s="37" t="str">
        <f>VLOOKUP(K748,Sheet1!$A$8:$E$36,2,0)</f>
        <v>5Ca2</v>
      </c>
      <c r="N748" s="37" t="str">
        <f>IFERROR(LEFT(VLOOKUP('2223_HK2_thoikhoabieu'!$K1785,Sheet1!$A$2:$E$36,4,0),2),"Không xếp lịch")</f>
        <v>10</v>
      </c>
      <c r="O748" s="37">
        <v>30</v>
      </c>
      <c r="P748" s="37" t="str">
        <f>VLOOKUP(K748,Sheet1!$A$2:$E$36,3,0)</f>
        <v>Thứ 5(04-06)</v>
      </c>
      <c r="Q748" s="37"/>
      <c r="R748" s="38">
        <v>3</v>
      </c>
      <c r="S748" s="38">
        <v>60</v>
      </c>
      <c r="T748" s="38" t="s">
        <v>977</v>
      </c>
      <c r="U748" s="37" t="s">
        <v>51</v>
      </c>
      <c r="V748" s="37"/>
      <c r="W748" s="37"/>
      <c r="X748" s="37" t="s">
        <v>1002</v>
      </c>
      <c r="Y748" s="37">
        <v>1</v>
      </c>
      <c r="Z748" s="40"/>
      <c r="AA748" s="45">
        <v>1</v>
      </c>
      <c r="AB748" s="46"/>
      <c r="AC748" s="46"/>
      <c r="AD748" s="46"/>
      <c r="AE748" s="46">
        <v>1</v>
      </c>
      <c r="AF748" s="46">
        <v>1</v>
      </c>
      <c r="AG748" s="46">
        <v>1</v>
      </c>
      <c r="AH748" s="46">
        <v>1</v>
      </c>
      <c r="AI748" s="46">
        <v>1</v>
      </c>
      <c r="AJ748" s="46">
        <v>1</v>
      </c>
      <c r="AK748" s="46">
        <v>1</v>
      </c>
      <c r="AL748" s="46">
        <v>1</v>
      </c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8"/>
    </row>
    <row r="749" spans="1:55" s="2" customFormat="1" ht="30" x14ac:dyDescent="0.2">
      <c r="A749" s="37">
        <v>353</v>
      </c>
      <c r="B749" s="39" t="s">
        <v>174</v>
      </c>
      <c r="C749" s="39" t="s">
        <v>175</v>
      </c>
      <c r="D749" s="37" t="str">
        <f>B749&amp;"(GD"&amp;H749&amp;"-HK2-2223)"&amp;Z749&amp;"."&amp;Y749</f>
        <v>TTR313(GD1-HK2-2223).3</v>
      </c>
      <c r="E749" s="38">
        <v>3</v>
      </c>
      <c r="F749" s="38">
        <v>54</v>
      </c>
      <c r="G749" s="38">
        <v>6</v>
      </c>
      <c r="H749" s="38">
        <v>1</v>
      </c>
      <c r="I749" s="30"/>
      <c r="J749" s="38" t="s">
        <v>1200</v>
      </c>
      <c r="K749" s="37">
        <v>23</v>
      </c>
      <c r="L749" s="39"/>
      <c r="M749" s="37" t="str">
        <f>VLOOKUP(K749,Sheet1!$A$8:$E$36,2,0)</f>
        <v>4Ca3</v>
      </c>
      <c r="N749" s="37" t="str">
        <f>IFERROR(LEFT(VLOOKUP('2223_HK2_thoikhoabieu'!$K1786,Sheet1!$A$2:$E$36,4,0),2),"Không xếp lịch")</f>
        <v>7</v>
      </c>
      <c r="O749" s="37">
        <v>30</v>
      </c>
      <c r="P749" s="37" t="str">
        <f>VLOOKUP(K749,Sheet1!$A$2:$E$36,3,0)</f>
        <v>Thứ 4(07-09)</v>
      </c>
      <c r="Q749" s="37"/>
      <c r="R749" s="38">
        <v>3</v>
      </c>
      <c r="S749" s="38">
        <v>60</v>
      </c>
      <c r="T749" s="38" t="s">
        <v>977</v>
      </c>
      <c r="U749" s="37" t="s">
        <v>51</v>
      </c>
      <c r="V749" s="37"/>
      <c r="W749" s="37"/>
      <c r="X749" s="37" t="s">
        <v>1002</v>
      </c>
      <c r="Y749" s="37">
        <v>3</v>
      </c>
      <c r="Z749" s="40"/>
      <c r="AA749" s="45">
        <v>1</v>
      </c>
      <c r="AB749" s="46"/>
      <c r="AC749" s="46"/>
      <c r="AD749" s="46"/>
      <c r="AE749" s="46">
        <v>1</v>
      </c>
      <c r="AF749" s="46">
        <v>1</v>
      </c>
      <c r="AG749" s="46">
        <v>1</v>
      </c>
      <c r="AH749" s="46">
        <v>1</v>
      </c>
      <c r="AI749" s="46">
        <v>1</v>
      </c>
      <c r="AJ749" s="46">
        <v>1</v>
      </c>
      <c r="AK749" s="46">
        <v>1</v>
      </c>
      <c r="AL749" s="46">
        <v>1</v>
      </c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7"/>
      <c r="BC749" s="48"/>
    </row>
    <row r="750" spans="1:55" ht="30" x14ac:dyDescent="0.2">
      <c r="A750" s="37">
        <v>353</v>
      </c>
      <c r="B750" s="39" t="s">
        <v>174</v>
      </c>
      <c r="C750" s="39" t="s">
        <v>175</v>
      </c>
      <c r="D750" s="37" t="str">
        <f>B750&amp;"(GD"&amp;H750&amp;"-HK2-2223)"&amp;Z750&amp;"."&amp;Y750</f>
        <v>TTR313(GD1-HK2-2223).3</v>
      </c>
      <c r="E750" s="38">
        <v>3</v>
      </c>
      <c r="F750" s="38">
        <v>54</v>
      </c>
      <c r="G750" s="38">
        <v>6</v>
      </c>
      <c r="H750" s="38">
        <v>1</v>
      </c>
      <c r="I750" s="30"/>
      <c r="J750" s="38" t="s">
        <v>1200</v>
      </c>
      <c r="K750" s="37">
        <v>24</v>
      </c>
      <c r="L750" s="39" t="s">
        <v>988</v>
      </c>
      <c r="M750" s="37" t="str">
        <f>VLOOKUP(K750,Sheet1!$A$8:$E$36,2,0)</f>
        <v>6Ca4</v>
      </c>
      <c r="N750" s="37" t="str">
        <f>IFERROR(LEFT(VLOOKUP('2223_HK2_thoikhoabieu'!$K1787,Sheet1!$A$2:$E$36,4,0),2),"Không xếp lịch")</f>
        <v>1</v>
      </c>
      <c r="O750" s="37">
        <v>30</v>
      </c>
      <c r="P750" s="37" t="str">
        <f>VLOOKUP(K750,Sheet1!$A$2:$E$36,3,0)</f>
        <v>Thứ 6(10-12)</v>
      </c>
      <c r="Q750" s="37"/>
      <c r="R750" s="38">
        <v>3</v>
      </c>
      <c r="S750" s="38">
        <v>60</v>
      </c>
      <c r="T750" s="38" t="s">
        <v>977</v>
      </c>
      <c r="U750" s="37" t="s">
        <v>51</v>
      </c>
      <c r="V750" s="37"/>
      <c r="W750" s="37"/>
      <c r="X750" s="37" t="s">
        <v>1002</v>
      </c>
      <c r="Y750" s="37">
        <v>3</v>
      </c>
      <c r="Z750" s="40"/>
      <c r="AA750" s="45">
        <v>1</v>
      </c>
      <c r="AB750" s="46"/>
      <c r="AC750" s="46"/>
      <c r="AD750" s="46"/>
      <c r="AE750" s="46">
        <v>1</v>
      </c>
      <c r="AF750" s="46">
        <v>1</v>
      </c>
      <c r="AG750" s="46">
        <v>1</v>
      </c>
      <c r="AH750" s="46">
        <v>1</v>
      </c>
      <c r="AI750" s="46">
        <v>1</v>
      </c>
      <c r="AJ750" s="46">
        <v>1</v>
      </c>
      <c r="AK750" s="46">
        <v>1</v>
      </c>
      <c r="AL750" s="46">
        <v>1</v>
      </c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7"/>
      <c r="BC750" s="48"/>
    </row>
    <row r="751" spans="1:55" ht="16" x14ac:dyDescent="0.2">
      <c r="A751" s="37">
        <v>353</v>
      </c>
      <c r="B751" s="39" t="s">
        <v>174</v>
      </c>
      <c r="C751" s="39" t="s">
        <v>175</v>
      </c>
      <c r="D751" s="37" t="str">
        <f>B751&amp;"(GD"&amp;H751&amp;"-HK2-2223)"&amp;Z751&amp;"."&amp;Y751</f>
        <v>TTR313(GD2-HK2-2223).2</v>
      </c>
      <c r="E751" s="38">
        <v>3</v>
      </c>
      <c r="F751" s="38">
        <v>54</v>
      </c>
      <c r="G751" s="38">
        <v>6</v>
      </c>
      <c r="H751" s="38">
        <v>2</v>
      </c>
      <c r="I751" s="30"/>
      <c r="J751" s="38" t="s">
        <v>1201</v>
      </c>
      <c r="K751" s="37">
        <v>31</v>
      </c>
      <c r="L751" s="39"/>
      <c r="M751" s="37" t="e">
        <f>VLOOKUP(K751,Sheet1!$A$8:$E$36,2,0)</f>
        <v>#N/A</v>
      </c>
      <c r="N751" s="37" t="str">
        <f>IFERROR(LEFT(VLOOKUP('2223_HK2_thoikhoabieu'!$K1788,Sheet1!$A$2:$E$36,4,0),2),"Không xếp lịch")</f>
        <v>4</v>
      </c>
      <c r="O751" s="37">
        <v>30</v>
      </c>
      <c r="P751" s="37" t="str">
        <f>VLOOKUP(K751,Sheet1!$A$2:$E$36,3,0)</f>
        <v>Thứ 3(01-03)</v>
      </c>
      <c r="Q751" s="37"/>
      <c r="R751" s="38">
        <v>3</v>
      </c>
      <c r="S751" s="38">
        <v>60</v>
      </c>
      <c r="T751" s="38" t="s">
        <v>977</v>
      </c>
      <c r="U751" s="37" t="s">
        <v>51</v>
      </c>
      <c r="V751" s="37"/>
      <c r="W751" s="37"/>
      <c r="X751" s="37" t="s">
        <v>1002</v>
      </c>
      <c r="Y751" s="37">
        <v>2</v>
      </c>
      <c r="Z751" s="40"/>
      <c r="AA751" s="45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>
        <v>1</v>
      </c>
      <c r="AP751" s="46">
        <v>1</v>
      </c>
      <c r="AQ751" s="46">
        <v>1</v>
      </c>
      <c r="AR751" s="46">
        <v>1</v>
      </c>
      <c r="AS751" s="46">
        <v>1</v>
      </c>
      <c r="AT751" s="46">
        <v>1</v>
      </c>
      <c r="AU751" s="46">
        <v>1</v>
      </c>
      <c r="AV751" s="46">
        <v>1</v>
      </c>
      <c r="AW751" s="46">
        <v>1</v>
      </c>
      <c r="AX751" s="46"/>
      <c r="AY751" s="46"/>
      <c r="AZ751" s="46"/>
      <c r="BA751" s="46"/>
      <c r="BB751" s="47"/>
      <c r="BC751" s="48"/>
    </row>
    <row r="752" spans="1:55" s="2" customFormat="1" ht="16" x14ac:dyDescent="0.2">
      <c r="A752" s="37">
        <v>353</v>
      </c>
      <c r="B752" s="39" t="s">
        <v>174</v>
      </c>
      <c r="C752" s="39" t="s">
        <v>175</v>
      </c>
      <c r="D752" s="37" t="str">
        <f>B752&amp;"(GD"&amp;H752&amp;"-HK2-2223)"&amp;Z752&amp;"."&amp;Y752</f>
        <v>TTR313(GD2-HK2-2223).2</v>
      </c>
      <c r="E752" s="38">
        <v>3</v>
      </c>
      <c r="F752" s="38">
        <v>54</v>
      </c>
      <c r="G752" s="38">
        <v>6</v>
      </c>
      <c r="H752" s="38">
        <v>2</v>
      </c>
      <c r="I752" s="30"/>
      <c r="J752" s="38" t="s">
        <v>1201</v>
      </c>
      <c r="K752" s="37">
        <v>32</v>
      </c>
      <c r="L752" s="39" t="s">
        <v>988</v>
      </c>
      <c r="M752" s="37" t="str">
        <f>VLOOKUP(K752,Sheet1!$A$8:$E$36,2,0)</f>
        <v>5Ca2</v>
      </c>
      <c r="N752" s="37" t="str">
        <f>IFERROR(LEFT(VLOOKUP('2223_HK2_thoikhoabieu'!$K1789,Sheet1!$A$2:$E$36,4,0),2),"Không xếp lịch")</f>
        <v>10</v>
      </c>
      <c r="O752" s="37">
        <v>30</v>
      </c>
      <c r="P752" s="37" t="str">
        <f>VLOOKUP(K752,Sheet1!$A$2:$E$36,3,0)</f>
        <v>Thứ 5(04-06)</v>
      </c>
      <c r="Q752" s="37"/>
      <c r="R752" s="38">
        <v>3</v>
      </c>
      <c r="S752" s="38">
        <v>60</v>
      </c>
      <c r="T752" s="38" t="s">
        <v>977</v>
      </c>
      <c r="U752" s="37" t="s">
        <v>51</v>
      </c>
      <c r="V752" s="37"/>
      <c r="W752" s="37"/>
      <c r="X752" s="37" t="s">
        <v>1002</v>
      </c>
      <c r="Y752" s="37">
        <v>2</v>
      </c>
      <c r="Z752" s="40"/>
      <c r="AA752" s="45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>
        <v>1</v>
      </c>
      <c r="AP752" s="46">
        <v>1</v>
      </c>
      <c r="AQ752" s="46">
        <v>1</v>
      </c>
      <c r="AR752" s="46">
        <v>1</v>
      </c>
      <c r="AS752" s="46">
        <v>1</v>
      </c>
      <c r="AT752" s="46">
        <v>1</v>
      </c>
      <c r="AU752" s="46">
        <v>1</v>
      </c>
      <c r="AV752" s="46">
        <v>1</v>
      </c>
      <c r="AW752" s="46">
        <v>1</v>
      </c>
      <c r="AX752" s="46"/>
      <c r="AY752" s="46"/>
      <c r="AZ752" s="46"/>
      <c r="BA752" s="46"/>
      <c r="BB752" s="47"/>
      <c r="BC752" s="48"/>
    </row>
    <row r="753" spans="1:55" s="2" customFormat="1" ht="18" x14ac:dyDescent="0.2">
      <c r="A753" s="58">
        <v>477</v>
      </c>
      <c r="B753" s="58" t="s">
        <v>1358</v>
      </c>
      <c r="C753" s="58" t="s">
        <v>1359</v>
      </c>
      <c r="D753" s="37" t="str">
        <f>B753&amp;"(GD"&amp;H753&amp;"-HK2-2223)"&amp;Z753&amp;"."&amp;Y753</f>
        <v>TTRH318(GD2-HK2-2223).</v>
      </c>
      <c r="E753" s="60">
        <v>3</v>
      </c>
      <c r="F753" s="60">
        <v>54</v>
      </c>
      <c r="G753" s="60">
        <v>6</v>
      </c>
      <c r="H753" s="60">
        <v>2</v>
      </c>
      <c r="I753" s="30" t="s">
        <v>984</v>
      </c>
      <c r="J753" s="60" t="s">
        <v>1201</v>
      </c>
      <c r="K753" s="58">
        <v>31</v>
      </c>
      <c r="L753" s="59"/>
      <c r="M753" s="37" t="e">
        <f>VLOOKUP(K753,Sheet1!$A$8:$E$36,2,0)</f>
        <v>#N/A</v>
      </c>
      <c r="N753" s="37" t="str">
        <f>IFERROR(LEFT(VLOOKUP('2223_HK2_thoikhoabieu'!$K953,Sheet1!$A$2:$E$36,4,0),2),"Không xếp lịch")</f>
        <v>4</v>
      </c>
      <c r="O753" s="58"/>
      <c r="P753" s="37" t="str">
        <f>VLOOKUP(K753,Sheet1!$A$2:$E$36,3,0)</f>
        <v>Thứ 3(01-03)</v>
      </c>
      <c r="Q753" s="58"/>
      <c r="R753" s="60"/>
      <c r="S753" s="38">
        <v>61</v>
      </c>
      <c r="T753" s="38" t="s">
        <v>976</v>
      </c>
      <c r="U753" s="50" t="s">
        <v>935</v>
      </c>
      <c r="V753" s="58"/>
      <c r="W753" s="58"/>
      <c r="X753" s="58"/>
      <c r="Y753" s="58"/>
      <c r="Z753" s="62"/>
      <c r="AA753" s="63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>
        <v>1</v>
      </c>
      <c r="AP753" s="64">
        <v>1</v>
      </c>
      <c r="AQ753" s="64">
        <v>1</v>
      </c>
      <c r="AR753" s="64">
        <v>1</v>
      </c>
      <c r="AS753" s="64">
        <v>1</v>
      </c>
      <c r="AT753" s="64">
        <v>1</v>
      </c>
      <c r="AU753" s="64">
        <v>1</v>
      </c>
      <c r="AV753" s="64">
        <v>1</v>
      </c>
      <c r="AW753" s="64">
        <v>1</v>
      </c>
      <c r="AX753" s="64"/>
      <c r="AY753" s="64"/>
      <c r="AZ753" s="64"/>
      <c r="BA753" s="64"/>
      <c r="BB753" s="64"/>
      <c r="BC753" s="65"/>
    </row>
    <row r="754" spans="1:55" ht="18" x14ac:dyDescent="0.2">
      <c r="A754" s="58">
        <v>477</v>
      </c>
      <c r="B754" s="58" t="s">
        <v>1358</v>
      </c>
      <c r="C754" s="58" t="s">
        <v>1359</v>
      </c>
      <c r="D754" s="37" t="str">
        <f>B754&amp;"(GD"&amp;H754&amp;"-HK2-2223)"&amp;Z754&amp;"."&amp;Y754</f>
        <v>TTRH318(GD2-HK2-2223).</v>
      </c>
      <c r="E754" s="60">
        <v>3</v>
      </c>
      <c r="F754" s="60">
        <v>54</v>
      </c>
      <c r="G754" s="60">
        <v>6</v>
      </c>
      <c r="H754" s="60">
        <v>2</v>
      </c>
      <c r="I754" s="30" t="s">
        <v>984</v>
      </c>
      <c r="J754" s="60" t="s">
        <v>1201</v>
      </c>
      <c r="K754" s="58">
        <v>32</v>
      </c>
      <c r="L754" s="59"/>
      <c r="M754" s="37" t="str">
        <f>VLOOKUP(K754,Sheet1!$A$8:$E$36,2,0)</f>
        <v>5Ca2</v>
      </c>
      <c r="N754" s="37" t="str">
        <f>IFERROR(LEFT(VLOOKUP('2223_HK2_thoikhoabieu'!$K954,Sheet1!$A$2:$E$36,4,0),2),"Không xếp lịch")</f>
        <v>1</v>
      </c>
      <c r="O754" s="58"/>
      <c r="P754" s="37" t="str">
        <f>VLOOKUP(K754,Sheet1!$A$2:$E$36,3,0)</f>
        <v>Thứ 5(04-06)</v>
      </c>
      <c r="Q754" s="58"/>
      <c r="R754" s="60"/>
      <c r="S754" s="38">
        <v>61</v>
      </c>
      <c r="T754" s="38" t="s">
        <v>976</v>
      </c>
      <c r="U754" s="50" t="s">
        <v>935</v>
      </c>
      <c r="V754" s="58"/>
      <c r="W754" s="58"/>
      <c r="X754" s="58"/>
      <c r="Y754" s="58"/>
      <c r="Z754" s="62"/>
      <c r="AA754" s="63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>
        <v>1</v>
      </c>
      <c r="AP754" s="64">
        <v>1</v>
      </c>
      <c r="AQ754" s="64">
        <v>1</v>
      </c>
      <c r="AR754" s="64">
        <v>1</v>
      </c>
      <c r="AS754" s="64">
        <v>1</v>
      </c>
      <c r="AT754" s="64">
        <v>1</v>
      </c>
      <c r="AU754" s="64">
        <v>1</v>
      </c>
      <c r="AV754" s="64">
        <v>1</v>
      </c>
      <c r="AW754" s="64">
        <v>1</v>
      </c>
      <c r="AX754" s="64"/>
      <c r="AY754" s="64"/>
      <c r="AZ754" s="64"/>
      <c r="BA754" s="64"/>
      <c r="BB754" s="64"/>
      <c r="BC754" s="65"/>
    </row>
    <row r="755" spans="1:55" ht="30" x14ac:dyDescent="0.2">
      <c r="A755" s="37">
        <v>230</v>
      </c>
      <c r="B755" s="37" t="s">
        <v>1018</v>
      </c>
      <c r="C755" s="37" t="s">
        <v>1019</v>
      </c>
      <c r="D755" s="37" t="str">
        <f>B755&amp;"(GD"&amp;H755&amp;"-HK2-2223)"&amp;Z755&amp;"."&amp;Y755</f>
        <v>MKTE305(GD2-HK2-2223).1</v>
      </c>
      <c r="E755" s="38">
        <v>3</v>
      </c>
      <c r="F755" s="38">
        <v>45</v>
      </c>
      <c r="G755" s="38">
        <v>6</v>
      </c>
      <c r="H755" s="38">
        <v>2</v>
      </c>
      <c r="I755" s="30" t="s">
        <v>984</v>
      </c>
      <c r="J755" s="38" t="s">
        <v>1109</v>
      </c>
      <c r="K755" s="37">
        <v>53</v>
      </c>
      <c r="L755" s="39"/>
      <c r="M755" s="37" t="str">
        <f>VLOOKUP(K755,Sheet1!$A$8:$E$36,2,0)</f>
        <v>3Ca3</v>
      </c>
      <c r="N755" s="37" t="str">
        <f>IFERROR(LEFT(VLOOKUP('2223_HK2_thoikhoabieu'!$K805,Sheet1!$A$2:$E$36,4,0),2),"Không xếp lịch")</f>
        <v>1</v>
      </c>
      <c r="O755" s="37">
        <v>3</v>
      </c>
      <c r="P755" s="37" t="str">
        <f>VLOOKUP(K755,Sheet1!$A$2:$E$36,3,0)</f>
        <v>Thứ 3(07-09)</v>
      </c>
      <c r="Q755" s="37"/>
      <c r="R755" s="38">
        <v>1</v>
      </c>
      <c r="S755" s="38">
        <v>61</v>
      </c>
      <c r="T755" s="38" t="s">
        <v>976</v>
      </c>
      <c r="U755" s="50" t="s">
        <v>915</v>
      </c>
      <c r="V755" s="37" t="s">
        <v>1020</v>
      </c>
      <c r="W755" s="37" t="s">
        <v>1296</v>
      </c>
      <c r="X755" s="37" t="s">
        <v>1003</v>
      </c>
      <c r="Y755" s="37">
        <v>1</v>
      </c>
      <c r="Z755" s="40"/>
      <c r="AA755" s="45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>
        <v>1</v>
      </c>
      <c r="AP755" s="46">
        <v>1</v>
      </c>
      <c r="AQ755" s="46">
        <v>1</v>
      </c>
      <c r="AR755" s="46">
        <v>1</v>
      </c>
      <c r="AS755" s="46">
        <v>1</v>
      </c>
      <c r="AT755" s="46">
        <v>1</v>
      </c>
      <c r="AU755" s="46">
        <v>1</v>
      </c>
      <c r="AV755" s="46">
        <v>1</v>
      </c>
      <c r="AW755" s="46"/>
      <c r="AX755" s="46"/>
      <c r="AY755" s="46"/>
      <c r="AZ755" s="46"/>
      <c r="BA755" s="46"/>
      <c r="BB755" s="46"/>
      <c r="BC755" s="67"/>
    </row>
    <row r="756" spans="1:55" s="2" customFormat="1" ht="30" x14ac:dyDescent="0.2">
      <c r="A756" s="37">
        <v>230</v>
      </c>
      <c r="B756" s="37" t="s">
        <v>1018</v>
      </c>
      <c r="C756" s="37" t="s">
        <v>1019</v>
      </c>
      <c r="D756" s="37" t="str">
        <f>B756&amp;"(GD"&amp;H756&amp;"-HK2-2223)"&amp;Z756&amp;"."&amp;Y756</f>
        <v>MKTE305(GD2-HK2-2223).1</v>
      </c>
      <c r="E756" s="38">
        <v>3</v>
      </c>
      <c r="F756" s="38">
        <v>45</v>
      </c>
      <c r="G756" s="38">
        <v>6</v>
      </c>
      <c r="H756" s="38">
        <v>2</v>
      </c>
      <c r="I756" s="30" t="s">
        <v>984</v>
      </c>
      <c r="J756" s="38" t="s">
        <v>1109</v>
      </c>
      <c r="K756" s="37">
        <v>54</v>
      </c>
      <c r="L756" s="39" t="s">
        <v>988</v>
      </c>
      <c r="M756" s="37" t="str">
        <f>VLOOKUP(K756,Sheet1!$A$8:$E$36,2,0)</f>
        <v>5Ca4</v>
      </c>
      <c r="N756" s="37" t="str">
        <f>IFERROR(LEFT(VLOOKUP('2223_HK2_thoikhoabieu'!$K806,Sheet1!$A$2:$E$36,4,0),2),"Không xếp lịch")</f>
        <v>4</v>
      </c>
      <c r="O756" s="37">
        <v>3</v>
      </c>
      <c r="P756" s="37" t="str">
        <f>VLOOKUP(K756,Sheet1!$A$2:$E$36,3,0)</f>
        <v>Thứ 5(10-12)</v>
      </c>
      <c r="Q756" s="37"/>
      <c r="R756" s="38">
        <v>1</v>
      </c>
      <c r="S756" s="38">
        <v>61</v>
      </c>
      <c r="T756" s="38" t="s">
        <v>976</v>
      </c>
      <c r="U756" s="50" t="s">
        <v>915</v>
      </c>
      <c r="V756" s="37" t="s">
        <v>1020</v>
      </c>
      <c r="W756" s="37" t="s">
        <v>1296</v>
      </c>
      <c r="X756" s="37" t="s">
        <v>1003</v>
      </c>
      <c r="Y756" s="37">
        <v>1</v>
      </c>
      <c r="Z756" s="40"/>
      <c r="AA756" s="45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>
        <v>1</v>
      </c>
      <c r="AP756" s="46">
        <v>1</v>
      </c>
      <c r="AQ756" s="46">
        <v>1</v>
      </c>
      <c r="AR756" s="46">
        <v>1</v>
      </c>
      <c r="AS756" s="46">
        <v>1</v>
      </c>
      <c r="AT756" s="46">
        <v>1</v>
      </c>
      <c r="AU756" s="46">
        <v>1</v>
      </c>
      <c r="AV756" s="46"/>
      <c r="AW756" s="46"/>
      <c r="AX756" s="46"/>
      <c r="AY756" s="46"/>
      <c r="AZ756" s="46"/>
      <c r="BA756" s="46"/>
      <c r="BB756" s="46"/>
      <c r="BC756" s="67"/>
    </row>
    <row r="757" spans="1:55" s="2" customFormat="1" ht="30" x14ac:dyDescent="0.2">
      <c r="A757" s="37">
        <v>285</v>
      </c>
      <c r="B757" s="39" t="s">
        <v>176</v>
      </c>
      <c r="C757" s="39" t="s">
        <v>177</v>
      </c>
      <c r="D757" s="37" t="str">
        <f>B757&amp;"(GD"&amp;H757&amp;"-HK2-2223)"&amp;Z757&amp;"."&amp;Y757</f>
        <v>KDO408(GD1-HK2-2223).1</v>
      </c>
      <c r="E757" s="38">
        <v>3</v>
      </c>
      <c r="F757" s="38">
        <v>45</v>
      </c>
      <c r="G757" s="38">
        <v>6</v>
      </c>
      <c r="H757" s="38">
        <v>1</v>
      </c>
      <c r="I757" s="30"/>
      <c r="J757" s="38" t="s">
        <v>1183</v>
      </c>
      <c r="K757" s="37">
        <v>33</v>
      </c>
      <c r="L757" s="39"/>
      <c r="M757" s="37" t="e">
        <f>VLOOKUP(K757,Sheet1!$A$8:$E$36,2,0)</f>
        <v>#N/A</v>
      </c>
      <c r="N757" s="37" t="str">
        <f>IFERROR(LEFT(VLOOKUP('2223_HK2_thoikhoabieu'!$K437,Sheet1!$A$2:$E$36,4,0),2),"Không xếp lịch")</f>
        <v>7</v>
      </c>
      <c r="O757" s="37">
        <v>100</v>
      </c>
      <c r="P757" s="37" t="str">
        <f>VLOOKUP(K757,Sheet1!$A$2:$E$36,3,0)</f>
        <v>Thứ 2(07-09)</v>
      </c>
      <c r="Q757" s="37"/>
      <c r="R757" s="38">
        <v>2</v>
      </c>
      <c r="S757" s="38">
        <v>59</v>
      </c>
      <c r="T757" s="38" t="s">
        <v>977</v>
      </c>
      <c r="U757" s="37" t="s">
        <v>37</v>
      </c>
      <c r="V757" s="37"/>
      <c r="W757" s="37"/>
      <c r="X757" s="37" t="s">
        <v>1005</v>
      </c>
      <c r="Y757" s="37">
        <v>1</v>
      </c>
      <c r="Z757" s="40"/>
      <c r="AA757" s="45">
        <v>1</v>
      </c>
      <c r="AB757" s="46"/>
      <c r="AC757" s="46"/>
      <c r="AD757" s="46"/>
      <c r="AE757" s="46">
        <v>1</v>
      </c>
      <c r="AF757" s="46">
        <v>1</v>
      </c>
      <c r="AG757" s="46">
        <v>1</v>
      </c>
      <c r="AH757" s="46">
        <v>1</v>
      </c>
      <c r="AI757" s="46">
        <v>1</v>
      </c>
      <c r="AJ757" s="46">
        <v>1</v>
      </c>
      <c r="AK757" s="46">
        <v>1</v>
      </c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7"/>
      <c r="BC757" s="48"/>
    </row>
    <row r="758" spans="1:55" ht="30" x14ac:dyDescent="0.2">
      <c r="A758" s="37">
        <v>285</v>
      </c>
      <c r="B758" s="39" t="s">
        <v>176</v>
      </c>
      <c r="C758" s="39" t="s">
        <v>177</v>
      </c>
      <c r="D758" s="37" t="str">
        <f>B758&amp;"(GD"&amp;H758&amp;"-HK2-2223)"&amp;Z758&amp;"."&amp;Y758</f>
        <v>KDO408(GD1-HK2-2223).1</v>
      </c>
      <c r="E758" s="38">
        <v>3</v>
      </c>
      <c r="F758" s="38">
        <v>45</v>
      </c>
      <c r="G758" s="38">
        <v>6</v>
      </c>
      <c r="H758" s="38">
        <v>1</v>
      </c>
      <c r="I758" s="30"/>
      <c r="J758" s="38" t="s">
        <v>1183</v>
      </c>
      <c r="K758" s="37">
        <v>34</v>
      </c>
      <c r="L758" s="39" t="s">
        <v>988</v>
      </c>
      <c r="M758" s="37" t="str">
        <f>VLOOKUP(K758,Sheet1!$A$8:$E$36,2,0)</f>
        <v>4Ca4</v>
      </c>
      <c r="N758" s="37" t="str">
        <f>IFERROR(LEFT(VLOOKUP('2223_HK2_thoikhoabieu'!$K438,Sheet1!$A$2:$E$36,4,0),2),"Không xếp lịch")</f>
        <v>7</v>
      </c>
      <c r="O758" s="37">
        <v>100</v>
      </c>
      <c r="P758" s="37" t="str">
        <f>VLOOKUP(K758,Sheet1!$A$2:$E$36,3,0)</f>
        <v>Thứ 4(10-12)</v>
      </c>
      <c r="Q758" s="37"/>
      <c r="R758" s="38">
        <v>2</v>
      </c>
      <c r="S758" s="38">
        <v>59</v>
      </c>
      <c r="T758" s="38" t="s">
        <v>977</v>
      </c>
      <c r="U758" s="37" t="s">
        <v>37</v>
      </c>
      <c r="V758" s="37"/>
      <c r="W758" s="37"/>
      <c r="X758" s="37" t="s">
        <v>1005</v>
      </c>
      <c r="Y758" s="37">
        <v>1</v>
      </c>
      <c r="Z758" s="40"/>
      <c r="AA758" s="45">
        <v>1</v>
      </c>
      <c r="AB758" s="46"/>
      <c r="AC758" s="46"/>
      <c r="AD758" s="46"/>
      <c r="AE758" s="46">
        <v>1</v>
      </c>
      <c r="AF758" s="46">
        <v>1</v>
      </c>
      <c r="AG758" s="46">
        <v>1</v>
      </c>
      <c r="AH758" s="46">
        <v>1</v>
      </c>
      <c r="AI758" s="46">
        <v>1</v>
      </c>
      <c r="AJ758" s="46">
        <v>1</v>
      </c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7"/>
      <c r="BC758" s="48"/>
    </row>
    <row r="759" spans="1:55" ht="16" x14ac:dyDescent="0.2">
      <c r="A759" s="37">
        <v>285</v>
      </c>
      <c r="B759" s="39" t="s">
        <v>176</v>
      </c>
      <c r="C759" s="39" t="s">
        <v>177</v>
      </c>
      <c r="D759" s="37" t="str">
        <f>B759&amp;"(GD"&amp;H759&amp;"-HK2-2223)"&amp;Z759&amp;"."&amp;Y759</f>
        <v>KDO408(GD2-HK2-2223).2</v>
      </c>
      <c r="E759" s="38">
        <v>3</v>
      </c>
      <c r="F759" s="38">
        <v>45</v>
      </c>
      <c r="G759" s="38">
        <v>6</v>
      </c>
      <c r="H759" s="38">
        <v>2</v>
      </c>
      <c r="I759" s="30"/>
      <c r="J759" s="38" t="s">
        <v>1109</v>
      </c>
      <c r="K759" s="37">
        <v>33</v>
      </c>
      <c r="L759" s="39"/>
      <c r="M759" s="37" t="e">
        <f>VLOOKUP(K759,Sheet1!$A$8:$E$36,2,0)</f>
        <v>#N/A</v>
      </c>
      <c r="N759" s="37" t="str">
        <f>IFERROR(LEFT(VLOOKUP('2223_HK2_thoikhoabieu'!$K439,Sheet1!$A$2:$E$36,4,0),2),"Không xếp lịch")</f>
        <v>4</v>
      </c>
      <c r="O759" s="37">
        <v>100</v>
      </c>
      <c r="P759" s="37" t="str">
        <f>VLOOKUP(K759,Sheet1!$A$2:$E$36,3,0)</f>
        <v>Thứ 2(07-09)</v>
      </c>
      <c r="Q759" s="37"/>
      <c r="R759" s="38">
        <v>2</v>
      </c>
      <c r="S759" s="38">
        <v>59</v>
      </c>
      <c r="T759" s="38" t="s">
        <v>977</v>
      </c>
      <c r="U759" s="37" t="s">
        <v>37</v>
      </c>
      <c r="V759" s="37"/>
      <c r="W759" s="37"/>
      <c r="X759" s="37" t="s">
        <v>1005</v>
      </c>
      <c r="Y759" s="37">
        <v>2</v>
      </c>
      <c r="Z759" s="40"/>
      <c r="AA759" s="45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>
        <v>1</v>
      </c>
      <c r="AP759" s="46">
        <v>1</v>
      </c>
      <c r="AQ759" s="46">
        <v>1</v>
      </c>
      <c r="AR759" s="46">
        <v>1</v>
      </c>
      <c r="AS759" s="46">
        <v>1</v>
      </c>
      <c r="AT759" s="46">
        <v>1</v>
      </c>
      <c r="AU759" s="46">
        <v>1</v>
      </c>
      <c r="AV759" s="46">
        <v>1</v>
      </c>
      <c r="AW759" s="46"/>
      <c r="AX759" s="46"/>
      <c r="AY759" s="46"/>
      <c r="AZ759" s="46"/>
      <c r="BA759" s="46"/>
      <c r="BB759" s="47"/>
      <c r="BC759" s="48"/>
    </row>
    <row r="760" spans="1:55" s="2" customFormat="1" ht="16" x14ac:dyDescent="0.2">
      <c r="A760" s="37">
        <v>285</v>
      </c>
      <c r="B760" s="39" t="s">
        <v>176</v>
      </c>
      <c r="C760" s="39" t="s">
        <v>177</v>
      </c>
      <c r="D760" s="37" t="str">
        <f>B760&amp;"(GD"&amp;H760&amp;"-HK2-2223)"&amp;Z760&amp;"."&amp;Y760</f>
        <v>KDO408(GD2-HK2-2223).2</v>
      </c>
      <c r="E760" s="38">
        <v>3</v>
      </c>
      <c r="F760" s="38">
        <v>45</v>
      </c>
      <c r="G760" s="38">
        <v>6</v>
      </c>
      <c r="H760" s="38">
        <v>2</v>
      </c>
      <c r="I760" s="30"/>
      <c r="J760" s="38" t="s">
        <v>1109</v>
      </c>
      <c r="K760" s="37">
        <v>34</v>
      </c>
      <c r="L760" s="39" t="s">
        <v>988</v>
      </c>
      <c r="M760" s="37" t="str">
        <f>VLOOKUP(K760,Sheet1!$A$8:$E$36,2,0)</f>
        <v>4Ca4</v>
      </c>
      <c r="N760" s="37" t="str">
        <f>IFERROR(LEFT(VLOOKUP('2223_HK2_thoikhoabieu'!$K440,Sheet1!$A$2:$E$36,4,0),2),"Không xếp lịch")</f>
        <v>4</v>
      </c>
      <c r="O760" s="37">
        <v>100</v>
      </c>
      <c r="P760" s="37" t="str">
        <f>VLOOKUP(K760,Sheet1!$A$2:$E$36,3,0)</f>
        <v>Thứ 4(10-12)</v>
      </c>
      <c r="Q760" s="37"/>
      <c r="R760" s="38">
        <v>2</v>
      </c>
      <c r="S760" s="38">
        <v>59</v>
      </c>
      <c r="T760" s="38" t="s">
        <v>977</v>
      </c>
      <c r="U760" s="37" t="s">
        <v>37</v>
      </c>
      <c r="V760" s="37"/>
      <c r="W760" s="37"/>
      <c r="X760" s="37" t="s">
        <v>1005</v>
      </c>
      <c r="Y760" s="37">
        <v>2</v>
      </c>
      <c r="Z760" s="40"/>
      <c r="AA760" s="45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>
        <v>1</v>
      </c>
      <c r="AP760" s="46">
        <v>1</v>
      </c>
      <c r="AQ760" s="46">
        <v>1</v>
      </c>
      <c r="AR760" s="46">
        <v>1</v>
      </c>
      <c r="AS760" s="46">
        <v>1</v>
      </c>
      <c r="AT760" s="46">
        <v>1</v>
      </c>
      <c r="AU760" s="46">
        <v>1</v>
      </c>
      <c r="AV760" s="46"/>
      <c r="AW760" s="46"/>
      <c r="AX760" s="46"/>
      <c r="AY760" s="46"/>
      <c r="AZ760" s="46"/>
      <c r="BA760" s="46"/>
      <c r="BB760" s="47"/>
      <c r="BC760" s="48"/>
    </row>
    <row r="761" spans="1:55" s="2" customFormat="1" ht="30" x14ac:dyDescent="0.2">
      <c r="A761" s="37">
        <v>473</v>
      </c>
      <c r="B761" s="37" t="s">
        <v>1367</v>
      </c>
      <c r="C761" s="37" t="s">
        <v>1368</v>
      </c>
      <c r="D761" s="37" t="str">
        <f>B761&amp;"(GD"&amp;H761&amp;"-HK2-2223)"&amp;Z761&amp;"."&amp;Y761</f>
        <v>TPH161(GD1-HK2-2223).1</v>
      </c>
      <c r="E761" s="38">
        <v>3</v>
      </c>
      <c r="F761" s="38">
        <v>90</v>
      </c>
      <c r="G761" s="38">
        <v>9</v>
      </c>
      <c r="H761" s="38">
        <v>1</v>
      </c>
      <c r="I761" s="30"/>
      <c r="J761" s="38" t="s">
        <v>1165</v>
      </c>
      <c r="K761" s="37">
        <v>33</v>
      </c>
      <c r="L761" s="39"/>
      <c r="M761" s="37" t="e">
        <f>VLOOKUP(K761,Sheet1!$A$8:$E$36,2,0)</f>
        <v>#N/A</v>
      </c>
      <c r="N761" s="37" t="str">
        <f>IFERROR(LEFT(VLOOKUP('2223_HK2_thoikhoabieu'!$K381,Sheet1!$A$2:$E$36,4,0),2),"Không xếp lịch")</f>
        <v>4</v>
      </c>
      <c r="O761" s="37">
        <v>80</v>
      </c>
      <c r="P761" s="37" t="str">
        <f>VLOOKUP(K761,Sheet1!$A$2:$E$36,3,0)</f>
        <v>Thứ 2(07-09)</v>
      </c>
      <c r="Q761" s="37"/>
      <c r="R761" s="38">
        <v>1</v>
      </c>
      <c r="S761" s="38">
        <v>60</v>
      </c>
      <c r="T761" s="38" t="s">
        <v>976</v>
      </c>
      <c r="U761" s="37" t="s">
        <v>66</v>
      </c>
      <c r="V761" s="37" t="s">
        <v>1366</v>
      </c>
      <c r="W761" s="37"/>
      <c r="X761" s="37" t="s">
        <v>1006</v>
      </c>
      <c r="Y761" s="37">
        <v>1</v>
      </c>
      <c r="Z761" s="40"/>
      <c r="AA761" s="49">
        <v>1</v>
      </c>
      <c r="AB761" s="47"/>
      <c r="AC761" s="47"/>
      <c r="AD761" s="47"/>
      <c r="AE761" s="47">
        <v>1</v>
      </c>
      <c r="AF761" s="47">
        <v>1</v>
      </c>
      <c r="AG761" s="47">
        <v>1</v>
      </c>
      <c r="AH761" s="47">
        <v>1</v>
      </c>
      <c r="AI761" s="47">
        <v>1</v>
      </c>
      <c r="AJ761" s="47">
        <v>1</v>
      </c>
      <c r="AK761" s="47">
        <v>1</v>
      </c>
      <c r="AL761" s="47">
        <v>1</v>
      </c>
      <c r="AM761" s="47">
        <v>1</v>
      </c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7"/>
      <c r="BC761" s="48"/>
    </row>
    <row r="762" spans="1:55" ht="30" x14ac:dyDescent="0.2">
      <c r="A762" s="37">
        <v>473</v>
      </c>
      <c r="B762" s="37" t="s">
        <v>1367</v>
      </c>
      <c r="C762" s="37" t="s">
        <v>1368</v>
      </c>
      <c r="D762" s="37" t="str">
        <f>B762&amp;"(GD"&amp;H762&amp;"-HK2-2223)"&amp;Z762&amp;"."&amp;Y762</f>
        <v>TPH161(GD1-HK2-2223).1</v>
      </c>
      <c r="E762" s="38">
        <v>3</v>
      </c>
      <c r="F762" s="38">
        <v>90</v>
      </c>
      <c r="G762" s="38">
        <v>9</v>
      </c>
      <c r="H762" s="38">
        <v>1</v>
      </c>
      <c r="I762" s="30"/>
      <c r="J762" s="38" t="s">
        <v>1165</v>
      </c>
      <c r="K762" s="37">
        <v>34</v>
      </c>
      <c r="L762" s="39" t="s">
        <v>988</v>
      </c>
      <c r="M762" s="37" t="str">
        <f>VLOOKUP(K762,Sheet1!$A$8:$E$36,2,0)</f>
        <v>4Ca4</v>
      </c>
      <c r="N762" s="37" t="str">
        <f>IFERROR(LEFT(VLOOKUP('2223_HK2_thoikhoabieu'!$K382,Sheet1!$A$2:$E$36,4,0),2),"Không xếp lịch")</f>
        <v>4</v>
      </c>
      <c r="O762" s="37">
        <v>80</v>
      </c>
      <c r="P762" s="37" t="str">
        <f>VLOOKUP(K762,Sheet1!$A$2:$E$36,3,0)</f>
        <v>Thứ 4(10-12)</v>
      </c>
      <c r="Q762" s="37"/>
      <c r="R762" s="38">
        <v>1</v>
      </c>
      <c r="S762" s="38">
        <v>60</v>
      </c>
      <c r="T762" s="38" t="s">
        <v>976</v>
      </c>
      <c r="U762" s="37" t="s">
        <v>66</v>
      </c>
      <c r="V762" s="37" t="s">
        <v>1366</v>
      </c>
      <c r="W762" s="37"/>
      <c r="X762" s="37" t="s">
        <v>1006</v>
      </c>
      <c r="Y762" s="37">
        <v>1</v>
      </c>
      <c r="Z762" s="40"/>
      <c r="AA762" s="49">
        <v>1</v>
      </c>
      <c r="AB762" s="47"/>
      <c r="AC762" s="47"/>
      <c r="AD762" s="47"/>
      <c r="AE762" s="47">
        <v>1</v>
      </c>
      <c r="AF762" s="47">
        <v>1</v>
      </c>
      <c r="AG762" s="47">
        <v>1</v>
      </c>
      <c r="AH762" s="47">
        <v>1</v>
      </c>
      <c r="AI762" s="47">
        <v>1</v>
      </c>
      <c r="AJ762" s="47">
        <v>1</v>
      </c>
      <c r="AK762" s="47">
        <v>1</v>
      </c>
      <c r="AL762" s="47">
        <v>1</v>
      </c>
      <c r="AM762" s="47">
        <v>1</v>
      </c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7"/>
      <c r="BC762" s="48"/>
    </row>
    <row r="763" spans="1:55" ht="30" x14ac:dyDescent="0.2">
      <c r="A763" s="37">
        <v>473</v>
      </c>
      <c r="B763" s="37" t="s">
        <v>1367</v>
      </c>
      <c r="C763" s="37" t="s">
        <v>1368</v>
      </c>
      <c r="D763" s="37" t="str">
        <f>B763&amp;"(GD"&amp;H763&amp;"-HK2-2223)"&amp;Z763&amp;"."&amp;Y763</f>
        <v>TPH161(GD1-HK2-2223).1</v>
      </c>
      <c r="E763" s="38">
        <v>3</v>
      </c>
      <c r="F763" s="38">
        <v>90</v>
      </c>
      <c r="G763" s="38">
        <v>9</v>
      </c>
      <c r="H763" s="38">
        <v>1</v>
      </c>
      <c r="I763" s="30"/>
      <c r="J763" s="38" t="s">
        <v>1165</v>
      </c>
      <c r="K763" s="37">
        <v>44</v>
      </c>
      <c r="L763" s="39" t="s">
        <v>989</v>
      </c>
      <c r="M763" s="37" t="str">
        <f>VLOOKUP(K763,Sheet1!$A$8:$E$36,2,0)</f>
        <v>5Ca3</v>
      </c>
      <c r="N763" s="37" t="str">
        <f>IFERROR(LEFT(VLOOKUP('2223_HK2_thoikhoabieu'!$K383,Sheet1!$A$2:$E$36,4,0),2),"Không xếp lịch")</f>
        <v>7</v>
      </c>
      <c r="O763" s="37">
        <v>80</v>
      </c>
      <c r="P763" s="37" t="str">
        <f>VLOOKUP(K763,Sheet1!$A$2:$E$36,3,0)</f>
        <v>Thứ 5(07-09)</v>
      </c>
      <c r="Q763" s="37"/>
      <c r="R763" s="38">
        <v>1</v>
      </c>
      <c r="S763" s="38">
        <v>60</v>
      </c>
      <c r="T763" s="38" t="s">
        <v>976</v>
      </c>
      <c r="U763" s="37" t="s">
        <v>66</v>
      </c>
      <c r="V763" s="37" t="s">
        <v>1366</v>
      </c>
      <c r="W763" s="37"/>
      <c r="X763" s="37" t="s">
        <v>1006</v>
      </c>
      <c r="Y763" s="37">
        <v>1</v>
      </c>
      <c r="Z763" s="40"/>
      <c r="AA763" s="49">
        <v>1</v>
      </c>
      <c r="AB763" s="47"/>
      <c r="AC763" s="47"/>
      <c r="AD763" s="47"/>
      <c r="AE763" s="47">
        <v>1</v>
      </c>
      <c r="AF763" s="47">
        <v>1</v>
      </c>
      <c r="AG763" s="47">
        <v>1</v>
      </c>
      <c r="AH763" s="47">
        <v>1</v>
      </c>
      <c r="AI763" s="47">
        <v>1</v>
      </c>
      <c r="AJ763" s="47">
        <v>1</v>
      </c>
      <c r="AK763" s="47">
        <v>1</v>
      </c>
      <c r="AL763" s="47">
        <v>1</v>
      </c>
      <c r="AM763" s="47">
        <v>1</v>
      </c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7"/>
      <c r="BC763" s="48"/>
    </row>
    <row r="764" spans="1:55" s="2" customFormat="1" ht="30" x14ac:dyDescent="0.2">
      <c r="A764" s="37">
        <v>430</v>
      </c>
      <c r="B764" s="39" t="s">
        <v>178</v>
      </c>
      <c r="C764" s="39" t="s">
        <v>179</v>
      </c>
      <c r="D764" s="37" t="str">
        <f>B764&amp;"(GD"&amp;H764&amp;"-HK2-2223)"&amp;Z764&amp;"."&amp;Y764</f>
        <v>TAN164(GD1+2-HK2-2223).1</v>
      </c>
      <c r="E764" s="38">
        <v>3</v>
      </c>
      <c r="F764" s="38">
        <v>90</v>
      </c>
      <c r="G764" s="38">
        <v>6</v>
      </c>
      <c r="H764" s="38" t="s">
        <v>734</v>
      </c>
      <c r="I764" s="30"/>
      <c r="J764" s="38" t="s">
        <v>1202</v>
      </c>
      <c r="K764" s="37">
        <v>11</v>
      </c>
      <c r="L764" s="39"/>
      <c r="M764" s="37" t="e">
        <f>VLOOKUP(K764,Sheet1!$A$8:$E$36,2,0)</f>
        <v>#N/A</v>
      </c>
      <c r="N764" s="37" t="str">
        <f>IFERROR(LEFT(VLOOKUP('2223_HK2_thoikhoabieu'!$K1093,Sheet1!$A$2:$E$36,4,0),2),"Không xếp lịch")</f>
        <v>7</v>
      </c>
      <c r="O764" s="37">
        <v>33</v>
      </c>
      <c r="P764" s="37" t="str">
        <f>VLOOKUP(K764,Sheet1!$A$2:$E$36,3,0)</f>
        <v>Thứ 2(01-03)</v>
      </c>
      <c r="Q764" s="37"/>
      <c r="R764" s="38">
        <v>7</v>
      </c>
      <c r="S764" s="38">
        <v>60</v>
      </c>
      <c r="T764" s="38" t="s">
        <v>977</v>
      </c>
      <c r="U764" s="39" t="s">
        <v>180</v>
      </c>
      <c r="V764" s="37"/>
      <c r="W764" s="37"/>
      <c r="X764" s="37" t="s">
        <v>1006</v>
      </c>
      <c r="Y764" s="37">
        <v>1</v>
      </c>
      <c r="Z764" s="40"/>
      <c r="AA764" s="45">
        <v>1</v>
      </c>
      <c r="AB764" s="46"/>
      <c r="AC764" s="46"/>
      <c r="AD764" s="46"/>
      <c r="AE764" s="46">
        <v>1</v>
      </c>
      <c r="AF764" s="46">
        <v>1</v>
      </c>
      <c r="AG764" s="46">
        <v>1</v>
      </c>
      <c r="AH764" s="46">
        <v>1</v>
      </c>
      <c r="AI764" s="46">
        <v>1</v>
      </c>
      <c r="AJ764" s="46">
        <v>1</v>
      </c>
      <c r="AK764" s="46">
        <v>1</v>
      </c>
      <c r="AL764" s="46">
        <v>1</v>
      </c>
      <c r="AM764" s="46">
        <v>1</v>
      </c>
      <c r="AN764" s="46">
        <v>1</v>
      </c>
      <c r="AO764" s="46">
        <v>1</v>
      </c>
      <c r="AP764" s="46">
        <v>1</v>
      </c>
      <c r="AQ764" s="46">
        <v>1</v>
      </c>
      <c r="AR764" s="46">
        <v>1</v>
      </c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67"/>
    </row>
    <row r="765" spans="1:55" s="2" customFormat="1" ht="30" x14ac:dyDescent="0.2">
      <c r="A765" s="37">
        <v>430</v>
      </c>
      <c r="B765" s="39" t="s">
        <v>178</v>
      </c>
      <c r="C765" s="39" t="s">
        <v>179</v>
      </c>
      <c r="D765" s="37" t="str">
        <f>B765&amp;"(GD"&amp;H765&amp;"-HK2-2223)"&amp;Z765&amp;"."&amp;Y765</f>
        <v>TAN164(GD1+2-HK2-2223).1</v>
      </c>
      <c r="E765" s="38">
        <v>3</v>
      </c>
      <c r="F765" s="38">
        <v>90</v>
      </c>
      <c r="G765" s="38">
        <v>6</v>
      </c>
      <c r="H765" s="38" t="s">
        <v>734</v>
      </c>
      <c r="I765" s="30"/>
      <c r="J765" s="38" t="s">
        <v>1202</v>
      </c>
      <c r="K765" s="37">
        <v>12</v>
      </c>
      <c r="L765" s="39" t="s">
        <v>988</v>
      </c>
      <c r="M765" s="37" t="str">
        <f>VLOOKUP(K765,Sheet1!$A$8:$E$36,2,0)</f>
        <v>4Ca2</v>
      </c>
      <c r="N765" s="37" t="str">
        <f>IFERROR(LEFT(VLOOKUP('2223_HK2_thoikhoabieu'!$K1094,Sheet1!$A$2:$E$36,4,0),2),"Không xếp lịch")</f>
        <v>10</v>
      </c>
      <c r="O765" s="37">
        <v>33</v>
      </c>
      <c r="P765" s="37" t="str">
        <f>VLOOKUP(K765,Sheet1!$A$2:$E$36,3,0)</f>
        <v>Thứ 4(04-06)</v>
      </c>
      <c r="Q765" s="37"/>
      <c r="R765" s="38">
        <v>7</v>
      </c>
      <c r="S765" s="38">
        <v>60</v>
      </c>
      <c r="T765" s="38" t="s">
        <v>977</v>
      </c>
      <c r="U765" s="39" t="s">
        <v>180</v>
      </c>
      <c r="V765" s="37"/>
      <c r="W765" s="37"/>
      <c r="X765" s="37" t="s">
        <v>1006</v>
      </c>
      <c r="Y765" s="37">
        <v>1</v>
      </c>
      <c r="Z765" s="40"/>
      <c r="AA765" s="45">
        <v>1</v>
      </c>
      <c r="AB765" s="46"/>
      <c r="AC765" s="46"/>
      <c r="AD765" s="46"/>
      <c r="AE765" s="46">
        <v>1</v>
      </c>
      <c r="AF765" s="46">
        <v>1</v>
      </c>
      <c r="AG765" s="46">
        <v>1</v>
      </c>
      <c r="AH765" s="46">
        <v>1</v>
      </c>
      <c r="AI765" s="46">
        <v>1</v>
      </c>
      <c r="AJ765" s="46">
        <v>1</v>
      </c>
      <c r="AK765" s="46">
        <v>1</v>
      </c>
      <c r="AL765" s="46">
        <v>1</v>
      </c>
      <c r="AM765" s="46">
        <v>1</v>
      </c>
      <c r="AN765" s="46">
        <v>1</v>
      </c>
      <c r="AO765" s="46">
        <v>1</v>
      </c>
      <c r="AP765" s="46">
        <v>1</v>
      </c>
      <c r="AQ765" s="46">
        <v>1</v>
      </c>
      <c r="AR765" s="46">
        <v>1</v>
      </c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67"/>
    </row>
    <row r="766" spans="1:55" ht="30" x14ac:dyDescent="0.2">
      <c r="A766" s="37">
        <v>430</v>
      </c>
      <c r="B766" s="39" t="s">
        <v>178</v>
      </c>
      <c r="C766" s="39" t="s">
        <v>179</v>
      </c>
      <c r="D766" s="37" t="str">
        <f>B766&amp;"(GD"&amp;H766&amp;"-HK2-2223)"&amp;Z766&amp;"."&amp;Y766</f>
        <v>TAN164(GD1+2-HK2-2223).2</v>
      </c>
      <c r="E766" s="38">
        <v>3</v>
      </c>
      <c r="F766" s="38">
        <v>90</v>
      </c>
      <c r="G766" s="38">
        <v>6</v>
      </c>
      <c r="H766" s="38" t="s">
        <v>734</v>
      </c>
      <c r="I766" s="30"/>
      <c r="J766" s="38" t="s">
        <v>1202</v>
      </c>
      <c r="K766" s="37">
        <v>13</v>
      </c>
      <c r="L766" s="39"/>
      <c r="M766" s="37" t="str">
        <f>VLOOKUP(K766,Sheet1!$A$8:$E$36,2,0)</f>
        <v>3Ca4</v>
      </c>
      <c r="N766" s="37" t="str">
        <f>IFERROR(LEFT(VLOOKUP('2223_HK2_thoikhoabieu'!$K1095,Sheet1!$A$2:$E$36,4,0),2),"Không xếp lịch")</f>
        <v>7</v>
      </c>
      <c r="O766" s="37">
        <v>33</v>
      </c>
      <c r="P766" s="37" t="str">
        <f>VLOOKUP(K766,Sheet1!$A$2:$E$36,3,0)</f>
        <v>Thứ 3(10-12)</v>
      </c>
      <c r="Q766" s="37"/>
      <c r="R766" s="38">
        <v>7</v>
      </c>
      <c r="S766" s="38">
        <v>60</v>
      </c>
      <c r="T766" s="38" t="s">
        <v>977</v>
      </c>
      <c r="U766" s="39" t="s">
        <v>180</v>
      </c>
      <c r="V766" s="37"/>
      <c r="W766" s="37"/>
      <c r="X766" s="37" t="s">
        <v>1006</v>
      </c>
      <c r="Y766" s="37">
        <v>2</v>
      </c>
      <c r="Z766" s="40"/>
      <c r="AA766" s="45">
        <v>1</v>
      </c>
      <c r="AB766" s="46"/>
      <c r="AC766" s="46"/>
      <c r="AD766" s="46"/>
      <c r="AE766" s="46">
        <v>1</v>
      </c>
      <c r="AF766" s="46">
        <v>1</v>
      </c>
      <c r="AG766" s="46">
        <v>1</v>
      </c>
      <c r="AH766" s="46">
        <v>1</v>
      </c>
      <c r="AI766" s="46">
        <v>1</v>
      </c>
      <c r="AJ766" s="46">
        <v>1</v>
      </c>
      <c r="AK766" s="46">
        <v>1</v>
      </c>
      <c r="AL766" s="46">
        <v>1</v>
      </c>
      <c r="AM766" s="46">
        <v>1</v>
      </c>
      <c r="AN766" s="46">
        <v>1</v>
      </c>
      <c r="AO766" s="46">
        <v>1</v>
      </c>
      <c r="AP766" s="46">
        <v>1</v>
      </c>
      <c r="AQ766" s="46">
        <v>1</v>
      </c>
      <c r="AR766" s="46">
        <v>1</v>
      </c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67"/>
    </row>
    <row r="767" spans="1:55" ht="30" x14ac:dyDescent="0.2">
      <c r="A767" s="37">
        <v>430</v>
      </c>
      <c r="B767" s="39" t="s">
        <v>178</v>
      </c>
      <c r="C767" s="39" t="s">
        <v>179</v>
      </c>
      <c r="D767" s="37" t="str">
        <f>B767&amp;"(GD"&amp;H767&amp;"-HK2-2223)"&amp;Z767&amp;"."&amp;Y767</f>
        <v>TAN164(GD1+2-HK2-2223).2</v>
      </c>
      <c r="E767" s="38">
        <v>3</v>
      </c>
      <c r="F767" s="38">
        <v>90</v>
      </c>
      <c r="G767" s="38">
        <v>6</v>
      </c>
      <c r="H767" s="38" t="s">
        <v>734</v>
      </c>
      <c r="I767" s="30"/>
      <c r="J767" s="38" t="s">
        <v>1202</v>
      </c>
      <c r="K767" s="37">
        <v>14</v>
      </c>
      <c r="L767" s="39" t="s">
        <v>988</v>
      </c>
      <c r="M767" s="37" t="str">
        <f>VLOOKUP(K767,Sheet1!$A$8:$E$36,2,0)</f>
        <v>6Ca3</v>
      </c>
      <c r="N767" s="37" t="str">
        <f>IFERROR(LEFT(VLOOKUP('2223_HK2_thoikhoabieu'!$K1096,Sheet1!$A$2:$E$36,4,0),2),"Không xếp lịch")</f>
        <v>10</v>
      </c>
      <c r="O767" s="37">
        <v>33</v>
      </c>
      <c r="P767" s="37" t="str">
        <f>VLOOKUP(K767,Sheet1!$A$2:$E$36,3,0)</f>
        <v>Thứ 6(07-09)</v>
      </c>
      <c r="Q767" s="37"/>
      <c r="R767" s="38">
        <v>7</v>
      </c>
      <c r="S767" s="38">
        <v>60</v>
      </c>
      <c r="T767" s="38" t="s">
        <v>977</v>
      </c>
      <c r="U767" s="39" t="s">
        <v>180</v>
      </c>
      <c r="V767" s="37"/>
      <c r="W767" s="37"/>
      <c r="X767" s="37" t="s">
        <v>1006</v>
      </c>
      <c r="Y767" s="37">
        <v>2</v>
      </c>
      <c r="Z767" s="40"/>
      <c r="AA767" s="45">
        <v>1</v>
      </c>
      <c r="AB767" s="46"/>
      <c r="AC767" s="46"/>
      <c r="AD767" s="46"/>
      <c r="AE767" s="46">
        <v>1</v>
      </c>
      <c r="AF767" s="46">
        <v>1</v>
      </c>
      <c r="AG767" s="46">
        <v>1</v>
      </c>
      <c r="AH767" s="46">
        <v>1</v>
      </c>
      <c r="AI767" s="46">
        <v>1</v>
      </c>
      <c r="AJ767" s="46">
        <v>1</v>
      </c>
      <c r="AK767" s="46">
        <v>1</v>
      </c>
      <c r="AL767" s="46">
        <v>1</v>
      </c>
      <c r="AM767" s="46">
        <v>1</v>
      </c>
      <c r="AN767" s="46">
        <v>1</v>
      </c>
      <c r="AO767" s="46">
        <v>1</v>
      </c>
      <c r="AP767" s="46">
        <v>1</v>
      </c>
      <c r="AQ767" s="46">
        <v>1</v>
      </c>
      <c r="AR767" s="46">
        <v>1</v>
      </c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67"/>
    </row>
    <row r="768" spans="1:55" s="2" customFormat="1" ht="30" x14ac:dyDescent="0.2">
      <c r="A768" s="37">
        <v>430</v>
      </c>
      <c r="B768" s="39" t="s">
        <v>178</v>
      </c>
      <c r="C768" s="39" t="s">
        <v>179</v>
      </c>
      <c r="D768" s="37" t="str">
        <f>B768&amp;"(GD"&amp;H768&amp;"-HK2-2223)"&amp;Z768&amp;"."&amp;Y768</f>
        <v>TAN164(GD1+2-HK2-2223).3</v>
      </c>
      <c r="E768" s="38">
        <v>3</v>
      </c>
      <c r="F768" s="38">
        <v>90</v>
      </c>
      <c r="G768" s="38">
        <v>6</v>
      </c>
      <c r="H768" s="38" t="s">
        <v>734</v>
      </c>
      <c r="I768" s="30"/>
      <c r="J768" s="38" t="s">
        <v>1202</v>
      </c>
      <c r="K768" s="37">
        <v>21</v>
      </c>
      <c r="L768" s="39"/>
      <c r="M768" s="37" t="e">
        <f>VLOOKUP(K768,Sheet1!$A$8:$E$36,2,0)</f>
        <v>#N/A</v>
      </c>
      <c r="N768" s="37" t="str">
        <f>IFERROR(LEFT(VLOOKUP('2223_HK2_thoikhoabieu'!$K1097,Sheet1!$A$2:$E$36,4,0),2),"Không xếp lịch")</f>
        <v>7</v>
      </c>
      <c r="O768" s="37">
        <v>33</v>
      </c>
      <c r="P768" s="37" t="str">
        <f>VLOOKUP(K768,Sheet1!$A$2:$E$36,3,0)</f>
        <v>Thứ 2(04-06)</v>
      </c>
      <c r="Q768" s="37"/>
      <c r="R768" s="38">
        <v>7</v>
      </c>
      <c r="S768" s="38">
        <v>60</v>
      </c>
      <c r="T768" s="38" t="s">
        <v>977</v>
      </c>
      <c r="U768" s="39" t="s">
        <v>180</v>
      </c>
      <c r="V768" s="37"/>
      <c r="W768" s="37"/>
      <c r="X768" s="37" t="s">
        <v>1006</v>
      </c>
      <c r="Y768" s="37">
        <v>3</v>
      </c>
      <c r="Z768" s="40"/>
      <c r="AA768" s="45">
        <v>1</v>
      </c>
      <c r="AB768" s="46"/>
      <c r="AC768" s="46"/>
      <c r="AD768" s="46"/>
      <c r="AE768" s="46">
        <v>1</v>
      </c>
      <c r="AF768" s="46">
        <v>1</v>
      </c>
      <c r="AG768" s="46">
        <v>1</v>
      </c>
      <c r="AH768" s="46">
        <v>1</v>
      </c>
      <c r="AI768" s="46">
        <v>1</v>
      </c>
      <c r="AJ768" s="46">
        <v>1</v>
      </c>
      <c r="AK768" s="46">
        <v>1</v>
      </c>
      <c r="AL768" s="46">
        <v>1</v>
      </c>
      <c r="AM768" s="46">
        <v>1</v>
      </c>
      <c r="AN768" s="46">
        <v>1</v>
      </c>
      <c r="AO768" s="46">
        <v>1</v>
      </c>
      <c r="AP768" s="46">
        <v>1</v>
      </c>
      <c r="AQ768" s="46">
        <v>1</v>
      </c>
      <c r="AR768" s="46">
        <v>1</v>
      </c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67"/>
    </row>
    <row r="769" spans="1:55" s="2" customFormat="1" ht="30" x14ac:dyDescent="0.2">
      <c r="A769" s="37">
        <v>430</v>
      </c>
      <c r="B769" s="39" t="s">
        <v>178</v>
      </c>
      <c r="C769" s="39" t="s">
        <v>179</v>
      </c>
      <c r="D769" s="37" t="str">
        <f>B769&amp;"(GD"&amp;H769&amp;"-HK2-2223)"&amp;Z769&amp;"."&amp;Y769</f>
        <v>TAN164(GD1+2-HK2-2223).3</v>
      </c>
      <c r="E769" s="38">
        <v>3</v>
      </c>
      <c r="F769" s="38">
        <v>90</v>
      </c>
      <c r="G769" s="38">
        <v>6</v>
      </c>
      <c r="H769" s="38" t="s">
        <v>734</v>
      </c>
      <c r="I769" s="30"/>
      <c r="J769" s="38" t="s">
        <v>1202</v>
      </c>
      <c r="K769" s="37">
        <v>22</v>
      </c>
      <c r="L769" s="39" t="s">
        <v>988</v>
      </c>
      <c r="M769" s="37" t="str">
        <f>VLOOKUP(K769,Sheet1!$A$8:$E$36,2,0)</f>
        <v>5Ca1</v>
      </c>
      <c r="N769" s="37" t="str">
        <f>IFERROR(LEFT(VLOOKUP('2223_HK2_thoikhoabieu'!$K1098,Sheet1!$A$2:$E$36,4,0),2),"Không xếp lịch")</f>
        <v>1</v>
      </c>
      <c r="O769" s="37">
        <v>33</v>
      </c>
      <c r="P769" s="37" t="str">
        <f>VLOOKUP(K769,Sheet1!$A$2:$E$36,3,0)</f>
        <v>Thứ 5(01-03)</v>
      </c>
      <c r="Q769" s="37"/>
      <c r="R769" s="38">
        <v>7</v>
      </c>
      <c r="S769" s="38">
        <v>60</v>
      </c>
      <c r="T769" s="38" t="s">
        <v>977</v>
      </c>
      <c r="U769" s="39" t="s">
        <v>180</v>
      </c>
      <c r="V769" s="37"/>
      <c r="W769" s="37"/>
      <c r="X769" s="37" t="s">
        <v>1006</v>
      </c>
      <c r="Y769" s="37">
        <v>3</v>
      </c>
      <c r="Z769" s="40"/>
      <c r="AA769" s="45">
        <v>1</v>
      </c>
      <c r="AB769" s="46"/>
      <c r="AC769" s="46"/>
      <c r="AD769" s="46"/>
      <c r="AE769" s="46">
        <v>1</v>
      </c>
      <c r="AF769" s="46">
        <v>1</v>
      </c>
      <c r="AG769" s="46">
        <v>1</v>
      </c>
      <c r="AH769" s="46">
        <v>1</v>
      </c>
      <c r="AI769" s="46">
        <v>1</v>
      </c>
      <c r="AJ769" s="46">
        <v>1</v>
      </c>
      <c r="AK769" s="46">
        <v>1</v>
      </c>
      <c r="AL769" s="46">
        <v>1</v>
      </c>
      <c r="AM769" s="46">
        <v>1</v>
      </c>
      <c r="AN769" s="46">
        <v>1</v>
      </c>
      <c r="AO769" s="46">
        <v>1</v>
      </c>
      <c r="AP769" s="46">
        <v>1</v>
      </c>
      <c r="AQ769" s="46">
        <v>1</v>
      </c>
      <c r="AR769" s="46">
        <v>1</v>
      </c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67"/>
    </row>
    <row r="770" spans="1:55" ht="30" x14ac:dyDescent="0.2">
      <c r="A770" s="37">
        <v>430</v>
      </c>
      <c r="B770" s="39" t="s">
        <v>178</v>
      </c>
      <c r="C770" s="39" t="s">
        <v>179</v>
      </c>
      <c r="D770" s="37" t="str">
        <f>B770&amp;"(GD"&amp;H770&amp;"-HK2-2223)"&amp;Z770&amp;"."&amp;Y770</f>
        <v>TAN164(GD1+2-HK2-2223).4</v>
      </c>
      <c r="E770" s="38">
        <v>3</v>
      </c>
      <c r="F770" s="38">
        <v>90</v>
      </c>
      <c r="G770" s="38">
        <v>6</v>
      </c>
      <c r="H770" s="38" t="s">
        <v>734</v>
      </c>
      <c r="I770" s="30"/>
      <c r="J770" s="38" t="s">
        <v>1202</v>
      </c>
      <c r="K770" s="37">
        <v>23</v>
      </c>
      <c r="L770" s="39"/>
      <c r="M770" s="37" t="str">
        <f>VLOOKUP(K770,Sheet1!$A$8:$E$36,2,0)</f>
        <v>4Ca3</v>
      </c>
      <c r="N770" s="37" t="str">
        <f>IFERROR(LEFT(VLOOKUP('2223_HK2_thoikhoabieu'!$K1099,Sheet1!$A$2:$E$36,4,0),2),"Không xếp lịch")</f>
        <v>4</v>
      </c>
      <c r="O770" s="37">
        <v>33</v>
      </c>
      <c r="P770" s="37" t="str">
        <f>VLOOKUP(K770,Sheet1!$A$2:$E$36,3,0)</f>
        <v>Thứ 4(07-09)</v>
      </c>
      <c r="Q770" s="37"/>
      <c r="R770" s="38">
        <v>7</v>
      </c>
      <c r="S770" s="38">
        <v>60</v>
      </c>
      <c r="T770" s="38" t="s">
        <v>977</v>
      </c>
      <c r="U770" s="39" t="s">
        <v>180</v>
      </c>
      <c r="V770" s="37"/>
      <c r="W770" s="37"/>
      <c r="X770" s="37" t="s">
        <v>1006</v>
      </c>
      <c r="Y770" s="37">
        <v>4</v>
      </c>
      <c r="Z770" s="40"/>
      <c r="AA770" s="45">
        <v>1</v>
      </c>
      <c r="AB770" s="46"/>
      <c r="AC770" s="46"/>
      <c r="AD770" s="46"/>
      <c r="AE770" s="46">
        <v>1</v>
      </c>
      <c r="AF770" s="46">
        <v>1</v>
      </c>
      <c r="AG770" s="46">
        <v>1</v>
      </c>
      <c r="AH770" s="46">
        <v>1</v>
      </c>
      <c r="AI770" s="46">
        <v>1</v>
      </c>
      <c r="AJ770" s="46">
        <v>1</v>
      </c>
      <c r="AK770" s="46">
        <v>1</v>
      </c>
      <c r="AL770" s="46">
        <v>1</v>
      </c>
      <c r="AM770" s="46">
        <v>1</v>
      </c>
      <c r="AN770" s="46">
        <v>1</v>
      </c>
      <c r="AO770" s="46">
        <v>1</v>
      </c>
      <c r="AP770" s="46">
        <v>1</v>
      </c>
      <c r="AQ770" s="46">
        <v>1</v>
      </c>
      <c r="AR770" s="46">
        <v>1</v>
      </c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67"/>
    </row>
    <row r="771" spans="1:55" ht="30" x14ac:dyDescent="0.2">
      <c r="A771" s="37">
        <v>430</v>
      </c>
      <c r="B771" s="39" t="s">
        <v>178</v>
      </c>
      <c r="C771" s="39" t="s">
        <v>179</v>
      </c>
      <c r="D771" s="37" t="str">
        <f>B771&amp;"(GD"&amp;H771&amp;"-HK2-2223)"&amp;Z771&amp;"."&amp;Y771</f>
        <v>TAN164(GD1+2-HK2-2223).4</v>
      </c>
      <c r="E771" s="38">
        <v>3</v>
      </c>
      <c r="F771" s="38">
        <v>90</v>
      </c>
      <c r="G771" s="38">
        <v>6</v>
      </c>
      <c r="H771" s="38" t="s">
        <v>734</v>
      </c>
      <c r="I771" s="30"/>
      <c r="J771" s="38" t="s">
        <v>1202</v>
      </c>
      <c r="K771" s="37">
        <v>24</v>
      </c>
      <c r="L771" s="39" t="s">
        <v>988</v>
      </c>
      <c r="M771" s="37" t="str">
        <f>VLOOKUP(K771,Sheet1!$A$8:$E$36,2,0)</f>
        <v>6Ca4</v>
      </c>
      <c r="N771" s="37" t="str">
        <f>IFERROR(LEFT(VLOOKUP('2223_HK2_thoikhoabieu'!$K1100,Sheet1!$A$2:$E$36,4,0),2),"Không xếp lịch")</f>
        <v>4</v>
      </c>
      <c r="O771" s="37">
        <v>33</v>
      </c>
      <c r="P771" s="37" t="str">
        <f>VLOOKUP(K771,Sheet1!$A$2:$E$36,3,0)</f>
        <v>Thứ 6(10-12)</v>
      </c>
      <c r="Q771" s="37"/>
      <c r="R771" s="38">
        <v>7</v>
      </c>
      <c r="S771" s="38">
        <v>60</v>
      </c>
      <c r="T771" s="38" t="s">
        <v>977</v>
      </c>
      <c r="U771" s="39" t="s">
        <v>180</v>
      </c>
      <c r="V771" s="37"/>
      <c r="W771" s="37"/>
      <c r="X771" s="37" t="s">
        <v>1006</v>
      </c>
      <c r="Y771" s="37">
        <v>4</v>
      </c>
      <c r="Z771" s="40"/>
      <c r="AA771" s="45">
        <v>1</v>
      </c>
      <c r="AB771" s="46"/>
      <c r="AC771" s="46"/>
      <c r="AD771" s="46"/>
      <c r="AE771" s="46">
        <v>1</v>
      </c>
      <c r="AF771" s="46">
        <v>1</v>
      </c>
      <c r="AG771" s="46">
        <v>1</v>
      </c>
      <c r="AH771" s="46">
        <v>1</v>
      </c>
      <c r="AI771" s="46">
        <v>1</v>
      </c>
      <c r="AJ771" s="46">
        <v>1</v>
      </c>
      <c r="AK771" s="46">
        <v>1</v>
      </c>
      <c r="AL771" s="46">
        <v>1</v>
      </c>
      <c r="AM771" s="46">
        <v>1</v>
      </c>
      <c r="AN771" s="46">
        <v>1</v>
      </c>
      <c r="AO771" s="46">
        <v>1</v>
      </c>
      <c r="AP771" s="46">
        <v>1</v>
      </c>
      <c r="AQ771" s="46">
        <v>1</v>
      </c>
      <c r="AR771" s="46">
        <v>1</v>
      </c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67"/>
    </row>
    <row r="772" spans="1:55" ht="30" x14ac:dyDescent="0.2">
      <c r="A772" s="37">
        <v>430</v>
      </c>
      <c r="B772" s="39" t="s">
        <v>178</v>
      </c>
      <c r="C772" s="39" t="s">
        <v>179</v>
      </c>
      <c r="D772" s="37" t="str">
        <f>B772&amp;"(GD"&amp;H772&amp;"-HK2-2223)"&amp;Z772&amp;"."&amp;Y772</f>
        <v>TAN164(GD1+2-HK2-2223).5</v>
      </c>
      <c r="E772" s="38">
        <v>3</v>
      </c>
      <c r="F772" s="38">
        <v>90</v>
      </c>
      <c r="G772" s="38">
        <v>6</v>
      </c>
      <c r="H772" s="38" t="s">
        <v>734</v>
      </c>
      <c r="I772" s="30"/>
      <c r="J772" s="38" t="s">
        <v>1202</v>
      </c>
      <c r="K772" s="37">
        <v>31</v>
      </c>
      <c r="L772" s="39"/>
      <c r="M772" s="37" t="e">
        <f>VLOOKUP(K772,Sheet1!$A$8:$E$36,2,0)</f>
        <v>#N/A</v>
      </c>
      <c r="N772" s="37" t="str">
        <f>IFERROR(LEFT(VLOOKUP('2223_HK2_thoikhoabieu'!$K1101,Sheet1!$A$2:$E$36,4,0),2),"Không xếp lịch")</f>
        <v>1</v>
      </c>
      <c r="O772" s="37">
        <v>33</v>
      </c>
      <c r="P772" s="37" t="str">
        <f>VLOOKUP(K772,Sheet1!$A$2:$E$36,3,0)</f>
        <v>Thứ 3(01-03)</v>
      </c>
      <c r="Q772" s="37"/>
      <c r="R772" s="38">
        <v>7</v>
      </c>
      <c r="S772" s="38">
        <v>60</v>
      </c>
      <c r="T772" s="38" t="s">
        <v>977</v>
      </c>
      <c r="U772" s="39" t="s">
        <v>180</v>
      </c>
      <c r="V772" s="37"/>
      <c r="W772" s="37"/>
      <c r="X772" s="37" t="s">
        <v>1006</v>
      </c>
      <c r="Y772" s="37">
        <v>5</v>
      </c>
      <c r="Z772" s="40"/>
      <c r="AA772" s="45">
        <v>1</v>
      </c>
      <c r="AB772" s="46"/>
      <c r="AC772" s="46"/>
      <c r="AD772" s="46"/>
      <c r="AE772" s="46">
        <v>1</v>
      </c>
      <c r="AF772" s="46">
        <v>1</v>
      </c>
      <c r="AG772" s="46">
        <v>1</v>
      </c>
      <c r="AH772" s="46">
        <v>1</v>
      </c>
      <c r="AI772" s="46">
        <v>1</v>
      </c>
      <c r="AJ772" s="46">
        <v>1</v>
      </c>
      <c r="AK772" s="46">
        <v>1</v>
      </c>
      <c r="AL772" s="46">
        <v>1</v>
      </c>
      <c r="AM772" s="46">
        <v>1</v>
      </c>
      <c r="AN772" s="46">
        <v>1</v>
      </c>
      <c r="AO772" s="46">
        <v>1</v>
      </c>
      <c r="AP772" s="46">
        <v>1</v>
      </c>
      <c r="AQ772" s="46">
        <v>1</v>
      </c>
      <c r="AR772" s="46">
        <v>1</v>
      </c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67"/>
    </row>
    <row r="773" spans="1:55" ht="30" x14ac:dyDescent="0.2">
      <c r="A773" s="37">
        <v>430</v>
      </c>
      <c r="B773" s="39" t="s">
        <v>178</v>
      </c>
      <c r="C773" s="39" t="s">
        <v>179</v>
      </c>
      <c r="D773" s="37" t="str">
        <f>B773&amp;"(GD"&amp;H773&amp;"-HK2-2223)"&amp;Z773&amp;"."&amp;Y773</f>
        <v>TAN164(GD1+2-HK2-2223).5</v>
      </c>
      <c r="E773" s="38">
        <v>3</v>
      </c>
      <c r="F773" s="38">
        <v>90</v>
      </c>
      <c r="G773" s="38">
        <v>6</v>
      </c>
      <c r="H773" s="38" t="s">
        <v>734</v>
      </c>
      <c r="I773" s="30"/>
      <c r="J773" s="38" t="s">
        <v>1202</v>
      </c>
      <c r="K773" s="37">
        <v>32</v>
      </c>
      <c r="L773" s="39" t="s">
        <v>988</v>
      </c>
      <c r="M773" s="37" t="str">
        <f>VLOOKUP(K773,Sheet1!$A$8:$E$36,2,0)</f>
        <v>5Ca2</v>
      </c>
      <c r="N773" s="37" t="str">
        <f>IFERROR(LEFT(VLOOKUP('2223_HK2_thoikhoabieu'!$K1102,Sheet1!$A$2:$E$36,4,0),2),"Không xếp lịch")</f>
        <v>4</v>
      </c>
      <c r="O773" s="37">
        <v>33</v>
      </c>
      <c r="P773" s="37" t="str">
        <f>VLOOKUP(K773,Sheet1!$A$2:$E$36,3,0)</f>
        <v>Thứ 5(04-06)</v>
      </c>
      <c r="Q773" s="37"/>
      <c r="R773" s="38">
        <v>7</v>
      </c>
      <c r="S773" s="38">
        <v>60</v>
      </c>
      <c r="T773" s="38" t="s">
        <v>977</v>
      </c>
      <c r="U773" s="39" t="s">
        <v>180</v>
      </c>
      <c r="V773" s="37"/>
      <c r="W773" s="37"/>
      <c r="X773" s="37" t="s">
        <v>1006</v>
      </c>
      <c r="Y773" s="37">
        <v>5</v>
      </c>
      <c r="Z773" s="40"/>
      <c r="AA773" s="45">
        <v>1</v>
      </c>
      <c r="AB773" s="46"/>
      <c r="AC773" s="46"/>
      <c r="AD773" s="46"/>
      <c r="AE773" s="46">
        <v>1</v>
      </c>
      <c r="AF773" s="46">
        <v>1</v>
      </c>
      <c r="AG773" s="46">
        <v>1</v>
      </c>
      <c r="AH773" s="46">
        <v>1</v>
      </c>
      <c r="AI773" s="46">
        <v>1</v>
      </c>
      <c r="AJ773" s="46">
        <v>1</v>
      </c>
      <c r="AK773" s="46">
        <v>1</v>
      </c>
      <c r="AL773" s="46">
        <v>1</v>
      </c>
      <c r="AM773" s="46">
        <v>1</v>
      </c>
      <c r="AN773" s="46">
        <v>1</v>
      </c>
      <c r="AO773" s="46">
        <v>1</v>
      </c>
      <c r="AP773" s="46">
        <v>1</v>
      </c>
      <c r="AQ773" s="46">
        <v>1</v>
      </c>
      <c r="AR773" s="46">
        <v>1</v>
      </c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67"/>
    </row>
    <row r="774" spans="1:55" ht="30" x14ac:dyDescent="0.2">
      <c r="A774" s="37">
        <v>430</v>
      </c>
      <c r="B774" s="39" t="s">
        <v>178</v>
      </c>
      <c r="C774" s="39" t="s">
        <v>179</v>
      </c>
      <c r="D774" s="37" t="str">
        <f>B774&amp;"(GD"&amp;H774&amp;"-HK2-2223)"&amp;Z774&amp;"."&amp;Y774</f>
        <v>TAN164(GD1+2-HK2-2223).6</v>
      </c>
      <c r="E774" s="38">
        <v>3</v>
      </c>
      <c r="F774" s="38">
        <v>90</v>
      </c>
      <c r="G774" s="38">
        <v>6</v>
      </c>
      <c r="H774" s="38" t="s">
        <v>734</v>
      </c>
      <c r="I774" s="30"/>
      <c r="J774" s="38" t="s">
        <v>1202</v>
      </c>
      <c r="K774" s="37">
        <v>33</v>
      </c>
      <c r="L774" s="39"/>
      <c r="M774" s="37" t="e">
        <f>VLOOKUP(K774,Sheet1!$A$8:$E$36,2,0)</f>
        <v>#N/A</v>
      </c>
      <c r="N774" s="37" t="str">
        <f>IFERROR(LEFT(VLOOKUP('2223_HK2_thoikhoabieu'!$K1103,Sheet1!$A$2:$E$36,4,0),2),"Không xếp lịch")</f>
        <v>1</v>
      </c>
      <c r="O774" s="37">
        <v>33</v>
      </c>
      <c r="P774" s="37" t="str">
        <f>VLOOKUP(K774,Sheet1!$A$2:$E$36,3,0)</f>
        <v>Thứ 2(07-09)</v>
      </c>
      <c r="Q774" s="37"/>
      <c r="R774" s="38">
        <v>7</v>
      </c>
      <c r="S774" s="38">
        <v>60</v>
      </c>
      <c r="T774" s="38" t="s">
        <v>977</v>
      </c>
      <c r="U774" s="39" t="s">
        <v>180</v>
      </c>
      <c r="V774" s="37"/>
      <c r="W774" s="37"/>
      <c r="X774" s="37" t="s">
        <v>1006</v>
      </c>
      <c r="Y774" s="37">
        <v>6</v>
      </c>
      <c r="Z774" s="40"/>
      <c r="AA774" s="45">
        <v>1</v>
      </c>
      <c r="AB774" s="46"/>
      <c r="AC774" s="46"/>
      <c r="AD774" s="46"/>
      <c r="AE774" s="46">
        <v>1</v>
      </c>
      <c r="AF774" s="46">
        <v>1</v>
      </c>
      <c r="AG774" s="46">
        <v>1</v>
      </c>
      <c r="AH774" s="46">
        <v>1</v>
      </c>
      <c r="AI774" s="46">
        <v>1</v>
      </c>
      <c r="AJ774" s="46">
        <v>1</v>
      </c>
      <c r="AK774" s="46">
        <v>1</v>
      </c>
      <c r="AL774" s="46">
        <v>1</v>
      </c>
      <c r="AM774" s="46">
        <v>1</v>
      </c>
      <c r="AN774" s="46">
        <v>1</v>
      </c>
      <c r="AO774" s="46">
        <v>1</v>
      </c>
      <c r="AP774" s="46">
        <v>1</v>
      </c>
      <c r="AQ774" s="46">
        <v>1</v>
      </c>
      <c r="AR774" s="46">
        <v>1</v>
      </c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67"/>
    </row>
    <row r="775" spans="1:55" ht="30" x14ac:dyDescent="0.2">
      <c r="A775" s="37">
        <v>430</v>
      </c>
      <c r="B775" s="39" t="s">
        <v>178</v>
      </c>
      <c r="C775" s="39" t="s">
        <v>179</v>
      </c>
      <c r="D775" s="37" t="str">
        <f>B775&amp;"(GD"&amp;H775&amp;"-HK2-2223)"&amp;Z775&amp;"."&amp;Y775</f>
        <v>TAN164(GD1+2-HK2-2223).6</v>
      </c>
      <c r="E775" s="38">
        <v>3</v>
      </c>
      <c r="F775" s="38">
        <v>90</v>
      </c>
      <c r="G775" s="38">
        <v>6</v>
      </c>
      <c r="H775" s="38" t="s">
        <v>734</v>
      </c>
      <c r="I775" s="30"/>
      <c r="J775" s="38" t="s">
        <v>1202</v>
      </c>
      <c r="K775" s="37">
        <v>34</v>
      </c>
      <c r="L775" s="39" t="s">
        <v>988</v>
      </c>
      <c r="M775" s="37" t="str">
        <f>VLOOKUP(K775,Sheet1!$A$8:$E$36,2,0)</f>
        <v>4Ca4</v>
      </c>
      <c r="N775" s="37" t="str">
        <f>IFERROR(LEFT(VLOOKUP('2223_HK2_thoikhoabieu'!$K1104,Sheet1!$A$2:$E$36,4,0),2),"Không xếp lịch")</f>
        <v>4</v>
      </c>
      <c r="O775" s="37">
        <v>33</v>
      </c>
      <c r="P775" s="37" t="str">
        <f>VLOOKUP(K775,Sheet1!$A$2:$E$36,3,0)</f>
        <v>Thứ 4(10-12)</v>
      </c>
      <c r="Q775" s="37"/>
      <c r="R775" s="38">
        <v>7</v>
      </c>
      <c r="S775" s="38">
        <v>60</v>
      </c>
      <c r="T775" s="38" t="s">
        <v>977</v>
      </c>
      <c r="U775" s="39" t="s">
        <v>180</v>
      </c>
      <c r="V775" s="37"/>
      <c r="W775" s="37"/>
      <c r="X775" s="37" t="s">
        <v>1006</v>
      </c>
      <c r="Y775" s="37">
        <v>6</v>
      </c>
      <c r="Z775" s="40"/>
      <c r="AA775" s="45">
        <v>1</v>
      </c>
      <c r="AB775" s="46"/>
      <c r="AC775" s="46"/>
      <c r="AD775" s="46"/>
      <c r="AE775" s="46">
        <v>1</v>
      </c>
      <c r="AF775" s="46">
        <v>1</v>
      </c>
      <c r="AG775" s="46">
        <v>1</v>
      </c>
      <c r="AH775" s="46">
        <v>1</v>
      </c>
      <c r="AI775" s="46">
        <v>1</v>
      </c>
      <c r="AJ775" s="46">
        <v>1</v>
      </c>
      <c r="AK775" s="46">
        <v>1</v>
      </c>
      <c r="AL775" s="46">
        <v>1</v>
      </c>
      <c r="AM775" s="46">
        <v>1</v>
      </c>
      <c r="AN775" s="46">
        <v>1</v>
      </c>
      <c r="AO775" s="46">
        <v>1</v>
      </c>
      <c r="AP775" s="46">
        <v>1</v>
      </c>
      <c r="AQ775" s="46">
        <v>1</v>
      </c>
      <c r="AR775" s="46">
        <v>1</v>
      </c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67"/>
    </row>
    <row r="776" spans="1:55" ht="30" x14ac:dyDescent="0.2">
      <c r="A776" s="37">
        <v>430</v>
      </c>
      <c r="B776" s="39" t="s">
        <v>178</v>
      </c>
      <c r="C776" s="39" t="s">
        <v>179</v>
      </c>
      <c r="D776" s="37" t="str">
        <f>B776&amp;"(GD"&amp;H776&amp;"-HK2-2223)"&amp;Z776&amp;"."&amp;Y776</f>
        <v>TAN164(GD1+2-HK2-2223).7</v>
      </c>
      <c r="E776" s="38">
        <v>3</v>
      </c>
      <c r="F776" s="38">
        <v>90</v>
      </c>
      <c r="G776" s="38">
        <v>6</v>
      </c>
      <c r="H776" s="38" t="s">
        <v>734</v>
      </c>
      <c r="I776" s="30"/>
      <c r="J776" s="38" t="s">
        <v>1202</v>
      </c>
      <c r="K776" s="37">
        <v>41</v>
      </c>
      <c r="L776" s="39"/>
      <c r="M776" s="37" t="str">
        <f>VLOOKUP(K776,Sheet1!$A$8:$E$36,2,0)</f>
        <v>3Ca2</v>
      </c>
      <c r="N776" s="37" t="str">
        <f>IFERROR(LEFT(VLOOKUP('2223_HK2_thoikhoabieu'!$K1105,Sheet1!$A$2:$E$36,4,0),2),"Không xếp lịch")</f>
        <v>1</v>
      </c>
      <c r="O776" s="37">
        <v>33</v>
      </c>
      <c r="P776" s="37" t="str">
        <f>VLOOKUP(K776,Sheet1!$A$2:$E$36,3,0)</f>
        <v>Thứ 3(04-06)</v>
      </c>
      <c r="Q776" s="37"/>
      <c r="R776" s="38">
        <v>7</v>
      </c>
      <c r="S776" s="38">
        <v>60</v>
      </c>
      <c r="T776" s="38" t="s">
        <v>977</v>
      </c>
      <c r="U776" s="39" t="s">
        <v>180</v>
      </c>
      <c r="V776" s="37"/>
      <c r="W776" s="37"/>
      <c r="X776" s="37" t="s">
        <v>1006</v>
      </c>
      <c r="Y776" s="37">
        <v>7</v>
      </c>
      <c r="Z776" s="40"/>
      <c r="AA776" s="45">
        <v>1</v>
      </c>
      <c r="AB776" s="46"/>
      <c r="AC776" s="46"/>
      <c r="AD776" s="46"/>
      <c r="AE776" s="46">
        <v>1</v>
      </c>
      <c r="AF776" s="46">
        <v>1</v>
      </c>
      <c r="AG776" s="46">
        <v>1</v>
      </c>
      <c r="AH776" s="46">
        <v>1</v>
      </c>
      <c r="AI776" s="46">
        <v>1</v>
      </c>
      <c r="AJ776" s="46">
        <v>1</v>
      </c>
      <c r="AK776" s="46">
        <v>1</v>
      </c>
      <c r="AL776" s="46">
        <v>1</v>
      </c>
      <c r="AM776" s="46">
        <v>1</v>
      </c>
      <c r="AN776" s="46">
        <v>1</v>
      </c>
      <c r="AO776" s="46">
        <v>1</v>
      </c>
      <c r="AP776" s="46">
        <v>1</v>
      </c>
      <c r="AQ776" s="46">
        <v>1</v>
      </c>
      <c r="AR776" s="46">
        <v>1</v>
      </c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67"/>
    </row>
    <row r="777" spans="1:55" ht="30" x14ac:dyDescent="0.2">
      <c r="A777" s="37">
        <v>430</v>
      </c>
      <c r="B777" s="39" t="s">
        <v>178</v>
      </c>
      <c r="C777" s="39" t="s">
        <v>179</v>
      </c>
      <c r="D777" s="37" t="str">
        <f>B777&amp;"(GD"&amp;H777&amp;"-HK2-2223)"&amp;Z777&amp;"."&amp;Y777</f>
        <v>TAN164(GD1+2-HK2-2223).7</v>
      </c>
      <c r="E777" s="38">
        <v>3</v>
      </c>
      <c r="F777" s="38">
        <v>90</v>
      </c>
      <c r="G777" s="38">
        <v>6</v>
      </c>
      <c r="H777" s="38" t="s">
        <v>734</v>
      </c>
      <c r="I777" s="30"/>
      <c r="J777" s="38" t="s">
        <v>1202</v>
      </c>
      <c r="K777" s="37">
        <v>42</v>
      </c>
      <c r="L777" s="39" t="s">
        <v>988</v>
      </c>
      <c r="M777" s="37" t="str">
        <f>VLOOKUP(K777,Sheet1!$A$8:$E$36,2,0)</f>
        <v>6Ca1</v>
      </c>
      <c r="N777" s="37" t="str">
        <f>IFERROR(LEFT(VLOOKUP('2223_HK2_thoikhoabieu'!$K1106,Sheet1!$A$2:$E$36,4,0),2),"Không xếp lịch")</f>
        <v>7</v>
      </c>
      <c r="O777" s="37">
        <v>33</v>
      </c>
      <c r="P777" s="37" t="str">
        <f>VLOOKUP(K777,Sheet1!$A$2:$E$36,3,0)</f>
        <v>Thứ 6(01-03)</v>
      </c>
      <c r="Q777" s="37"/>
      <c r="R777" s="38">
        <v>7</v>
      </c>
      <c r="S777" s="38">
        <v>60</v>
      </c>
      <c r="T777" s="38" t="s">
        <v>977</v>
      </c>
      <c r="U777" s="39" t="s">
        <v>180</v>
      </c>
      <c r="V777" s="37"/>
      <c r="W777" s="37"/>
      <c r="X777" s="37" t="s">
        <v>1006</v>
      </c>
      <c r="Y777" s="37">
        <v>7</v>
      </c>
      <c r="Z777" s="40"/>
      <c r="AA777" s="45">
        <v>1</v>
      </c>
      <c r="AB777" s="46"/>
      <c r="AC777" s="46"/>
      <c r="AD777" s="46"/>
      <c r="AE777" s="46">
        <v>1</v>
      </c>
      <c r="AF777" s="46">
        <v>1</v>
      </c>
      <c r="AG777" s="46">
        <v>1</v>
      </c>
      <c r="AH777" s="46">
        <v>1</v>
      </c>
      <c r="AI777" s="46">
        <v>1</v>
      </c>
      <c r="AJ777" s="46">
        <v>1</v>
      </c>
      <c r="AK777" s="46">
        <v>1</v>
      </c>
      <c r="AL777" s="46">
        <v>1</v>
      </c>
      <c r="AM777" s="46">
        <v>1</v>
      </c>
      <c r="AN777" s="46">
        <v>1</v>
      </c>
      <c r="AO777" s="46">
        <v>1</v>
      </c>
      <c r="AP777" s="46">
        <v>1</v>
      </c>
      <c r="AQ777" s="46">
        <v>1</v>
      </c>
      <c r="AR777" s="46">
        <v>1</v>
      </c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67"/>
    </row>
    <row r="778" spans="1:55" ht="30" x14ac:dyDescent="0.2">
      <c r="A778" s="37">
        <v>40</v>
      </c>
      <c r="B778" s="39" t="s">
        <v>181</v>
      </c>
      <c r="C778" s="39" t="s">
        <v>182</v>
      </c>
      <c r="D778" s="37" t="str">
        <f>B778&amp;"(GD"&amp;H778&amp;"-HK2-2223)"&amp;Z778&amp;"."&amp;Y778</f>
        <v>TNG164(GD1+2-HK2-2223).1</v>
      </c>
      <c r="E778" s="38">
        <v>3</v>
      </c>
      <c r="F778" s="38">
        <v>90</v>
      </c>
      <c r="G778" s="38">
        <v>6</v>
      </c>
      <c r="H778" s="38" t="s">
        <v>734</v>
      </c>
      <c r="I778" s="30"/>
      <c r="J778" s="38" t="s">
        <v>1202</v>
      </c>
      <c r="K778" s="37">
        <v>43</v>
      </c>
      <c r="L778" s="39"/>
      <c r="M778" s="37" t="e">
        <f>VLOOKUP(K778,Sheet1!$A$8:$E$36,2,0)</f>
        <v>#N/A</v>
      </c>
      <c r="N778" s="37" t="str">
        <f>IFERROR(LEFT(VLOOKUP('2223_HK2_thoikhoabieu'!$K1524,Sheet1!$A$2:$E$36,4,0),2),"Không xếp lịch")</f>
        <v>10</v>
      </c>
      <c r="O778" s="37">
        <v>33</v>
      </c>
      <c r="P778" s="37" t="str">
        <f>VLOOKUP(K778,Sheet1!$A$2:$E$36,3,0)</f>
        <v>Thứ 2(10-12)</v>
      </c>
      <c r="Q778" s="37"/>
      <c r="R778" s="38">
        <v>1</v>
      </c>
      <c r="S778" s="38">
        <v>60</v>
      </c>
      <c r="T778" s="38" t="s">
        <v>977</v>
      </c>
      <c r="U778" s="39" t="s">
        <v>183</v>
      </c>
      <c r="V778" s="37"/>
      <c r="W778" s="37"/>
      <c r="X778" s="37" t="s">
        <v>1006</v>
      </c>
      <c r="Y778" s="37">
        <v>1</v>
      </c>
      <c r="Z778" s="40"/>
      <c r="AA778" s="45">
        <v>1</v>
      </c>
      <c r="AB778" s="46"/>
      <c r="AC778" s="46"/>
      <c r="AD778" s="46"/>
      <c r="AE778" s="46">
        <v>1</v>
      </c>
      <c r="AF778" s="46">
        <v>1</v>
      </c>
      <c r="AG778" s="46">
        <v>1</v>
      </c>
      <c r="AH778" s="46">
        <v>1</v>
      </c>
      <c r="AI778" s="46">
        <v>1</v>
      </c>
      <c r="AJ778" s="46">
        <v>1</v>
      </c>
      <c r="AK778" s="46">
        <v>1</v>
      </c>
      <c r="AL778" s="46">
        <v>1</v>
      </c>
      <c r="AM778" s="46">
        <v>1</v>
      </c>
      <c r="AN778" s="46">
        <v>1</v>
      </c>
      <c r="AO778" s="46">
        <v>1</v>
      </c>
      <c r="AP778" s="46">
        <v>1</v>
      </c>
      <c r="AQ778" s="46">
        <v>1</v>
      </c>
      <c r="AR778" s="46">
        <v>1</v>
      </c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67"/>
    </row>
    <row r="779" spans="1:55" ht="30" x14ac:dyDescent="0.2">
      <c r="A779" s="37">
        <v>40</v>
      </c>
      <c r="B779" s="39" t="s">
        <v>181</v>
      </c>
      <c r="C779" s="39" t="s">
        <v>182</v>
      </c>
      <c r="D779" s="37" t="str">
        <f>B779&amp;"(GD"&amp;H779&amp;"-HK2-2223)"&amp;Z779&amp;"."&amp;Y779</f>
        <v>TNG164(GD1+2-HK2-2223).1</v>
      </c>
      <c r="E779" s="38">
        <v>3</v>
      </c>
      <c r="F779" s="38">
        <v>90</v>
      </c>
      <c r="G779" s="38">
        <v>6</v>
      </c>
      <c r="H779" s="38" t="s">
        <v>734</v>
      </c>
      <c r="I779" s="30"/>
      <c r="J779" s="38" t="s">
        <v>1202</v>
      </c>
      <c r="K779" s="37">
        <v>44</v>
      </c>
      <c r="L779" s="39" t="s">
        <v>988</v>
      </c>
      <c r="M779" s="37" t="str">
        <f>VLOOKUP(K779,Sheet1!$A$8:$E$36,2,0)</f>
        <v>5Ca3</v>
      </c>
      <c r="N779" s="37" t="str">
        <f>IFERROR(LEFT(VLOOKUP('2223_HK2_thoikhoabieu'!$K1525,Sheet1!$A$2:$E$36,4,0),2),"Không xếp lịch")</f>
        <v>4</v>
      </c>
      <c r="O779" s="37">
        <v>33</v>
      </c>
      <c r="P779" s="37" t="str">
        <f>VLOOKUP(K779,Sheet1!$A$2:$E$36,3,0)</f>
        <v>Thứ 5(07-09)</v>
      </c>
      <c r="Q779" s="37"/>
      <c r="R779" s="38">
        <v>1</v>
      </c>
      <c r="S779" s="38">
        <v>60</v>
      </c>
      <c r="T779" s="38" t="s">
        <v>977</v>
      </c>
      <c r="U779" s="39" t="s">
        <v>183</v>
      </c>
      <c r="V779" s="37"/>
      <c r="W779" s="37"/>
      <c r="X779" s="37" t="s">
        <v>1006</v>
      </c>
      <c r="Y779" s="37">
        <v>1</v>
      </c>
      <c r="Z779" s="40"/>
      <c r="AA779" s="45">
        <v>1</v>
      </c>
      <c r="AB779" s="46"/>
      <c r="AC779" s="46"/>
      <c r="AD779" s="46"/>
      <c r="AE779" s="46">
        <v>1</v>
      </c>
      <c r="AF779" s="46">
        <v>1</v>
      </c>
      <c r="AG779" s="46">
        <v>1</v>
      </c>
      <c r="AH779" s="46">
        <v>1</v>
      </c>
      <c r="AI779" s="46">
        <v>1</v>
      </c>
      <c r="AJ779" s="46">
        <v>1</v>
      </c>
      <c r="AK779" s="46">
        <v>1</v>
      </c>
      <c r="AL779" s="46">
        <v>1</v>
      </c>
      <c r="AM779" s="46">
        <v>1</v>
      </c>
      <c r="AN779" s="46">
        <v>1</v>
      </c>
      <c r="AO779" s="46">
        <v>1</v>
      </c>
      <c r="AP779" s="46">
        <v>1</v>
      </c>
      <c r="AQ779" s="46">
        <v>1</v>
      </c>
      <c r="AR779" s="46">
        <v>1</v>
      </c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67"/>
    </row>
    <row r="780" spans="1:55" s="2" customFormat="1" ht="30" x14ac:dyDescent="0.2">
      <c r="A780" s="37">
        <v>354</v>
      </c>
      <c r="B780" s="39" t="s">
        <v>184</v>
      </c>
      <c r="C780" s="39" t="s">
        <v>185</v>
      </c>
      <c r="D780" s="37" t="str">
        <f>B780&amp;"(GD"&amp;H780&amp;"-HK2-2223)"&amp;Z780&amp;"."&amp;Y780</f>
        <v>TNH164(GD1+2-HK2-2223).1</v>
      </c>
      <c r="E780" s="38">
        <v>3</v>
      </c>
      <c r="F780" s="38">
        <v>90</v>
      </c>
      <c r="G780" s="38">
        <v>6</v>
      </c>
      <c r="H780" s="38" t="s">
        <v>734</v>
      </c>
      <c r="I780" s="30"/>
      <c r="J780" s="38" t="s">
        <v>1202</v>
      </c>
      <c r="K780" s="37">
        <v>51</v>
      </c>
      <c r="L780" s="39"/>
      <c r="M780" s="37" t="str">
        <f>VLOOKUP(K780,Sheet1!$A$8:$E$36,2,0)</f>
        <v>4Ca1</v>
      </c>
      <c r="N780" s="37" t="str">
        <f>IFERROR(LEFT(VLOOKUP('2223_HK2_thoikhoabieu'!$K1532,Sheet1!$A$2:$E$36,4,0),2),"Không xếp lịch")</f>
        <v>7</v>
      </c>
      <c r="O780" s="37">
        <v>33</v>
      </c>
      <c r="P780" s="37" t="str">
        <f>VLOOKUP(K780,Sheet1!$A$2:$E$36,3,0)</f>
        <v>Thứ 4(01-03)</v>
      </c>
      <c r="Q780" s="37"/>
      <c r="R780" s="38">
        <v>3</v>
      </c>
      <c r="S780" s="38">
        <v>60</v>
      </c>
      <c r="T780" s="38" t="s">
        <v>977</v>
      </c>
      <c r="U780" s="39" t="s">
        <v>186</v>
      </c>
      <c r="V780" s="37"/>
      <c r="W780" s="37"/>
      <c r="X780" s="37" t="s">
        <v>1006</v>
      </c>
      <c r="Y780" s="37">
        <v>1</v>
      </c>
      <c r="Z780" s="40"/>
      <c r="AA780" s="45">
        <v>1</v>
      </c>
      <c r="AB780" s="46"/>
      <c r="AC780" s="46"/>
      <c r="AD780" s="46"/>
      <c r="AE780" s="46">
        <v>1</v>
      </c>
      <c r="AF780" s="46">
        <v>1</v>
      </c>
      <c r="AG780" s="46">
        <v>1</v>
      </c>
      <c r="AH780" s="46">
        <v>1</v>
      </c>
      <c r="AI780" s="46">
        <v>1</v>
      </c>
      <c r="AJ780" s="46">
        <v>1</v>
      </c>
      <c r="AK780" s="46">
        <v>1</v>
      </c>
      <c r="AL780" s="46">
        <v>1</v>
      </c>
      <c r="AM780" s="46">
        <v>1</v>
      </c>
      <c r="AN780" s="46">
        <v>1</v>
      </c>
      <c r="AO780" s="46">
        <v>1</v>
      </c>
      <c r="AP780" s="46">
        <v>1</v>
      </c>
      <c r="AQ780" s="46">
        <v>1</v>
      </c>
      <c r="AR780" s="46">
        <v>1</v>
      </c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67"/>
    </row>
    <row r="781" spans="1:55" s="2" customFormat="1" ht="30" x14ac:dyDescent="0.2">
      <c r="A781" s="37">
        <v>354</v>
      </c>
      <c r="B781" s="39" t="s">
        <v>184</v>
      </c>
      <c r="C781" s="39" t="s">
        <v>185</v>
      </c>
      <c r="D781" s="37" t="str">
        <f>B781&amp;"(GD"&amp;H781&amp;"-HK2-2223)"&amp;Z781&amp;"."&amp;Y781</f>
        <v>TNH164(GD1+2-HK2-2223).1</v>
      </c>
      <c r="E781" s="38">
        <v>3</v>
      </c>
      <c r="F781" s="38">
        <v>90</v>
      </c>
      <c r="G781" s="38">
        <v>6</v>
      </c>
      <c r="H781" s="38" t="s">
        <v>734</v>
      </c>
      <c r="I781" s="30"/>
      <c r="J781" s="38" t="s">
        <v>1202</v>
      </c>
      <c r="K781" s="37">
        <v>52</v>
      </c>
      <c r="L781" s="39" t="s">
        <v>988</v>
      </c>
      <c r="M781" s="37" t="str">
        <f>VLOOKUP(K781,Sheet1!$A$8:$E$36,2,0)</f>
        <v>6Ca2</v>
      </c>
      <c r="N781" s="37" t="str">
        <f>IFERROR(LEFT(VLOOKUP('2223_HK2_thoikhoabieu'!$K1533,Sheet1!$A$2:$E$36,4,0),2),"Không xếp lịch")</f>
        <v>4</v>
      </c>
      <c r="O781" s="37">
        <v>33</v>
      </c>
      <c r="P781" s="37" t="str">
        <f>VLOOKUP(K781,Sheet1!$A$2:$E$36,3,0)</f>
        <v>Thứ 6(04-06)</v>
      </c>
      <c r="Q781" s="37"/>
      <c r="R781" s="38">
        <v>3</v>
      </c>
      <c r="S781" s="38">
        <v>60</v>
      </c>
      <c r="T781" s="38" t="s">
        <v>977</v>
      </c>
      <c r="U781" s="39" t="s">
        <v>186</v>
      </c>
      <c r="V781" s="37"/>
      <c r="W781" s="37"/>
      <c r="X781" s="37" t="s">
        <v>1006</v>
      </c>
      <c r="Y781" s="37">
        <v>1</v>
      </c>
      <c r="Z781" s="40"/>
      <c r="AA781" s="45">
        <v>1</v>
      </c>
      <c r="AB781" s="46"/>
      <c r="AC781" s="46"/>
      <c r="AD781" s="46"/>
      <c r="AE781" s="46">
        <v>1</v>
      </c>
      <c r="AF781" s="46">
        <v>1</v>
      </c>
      <c r="AG781" s="46">
        <v>1</v>
      </c>
      <c r="AH781" s="46">
        <v>1</v>
      </c>
      <c r="AI781" s="46">
        <v>1</v>
      </c>
      <c r="AJ781" s="46">
        <v>1</v>
      </c>
      <c r="AK781" s="46">
        <v>1</v>
      </c>
      <c r="AL781" s="46">
        <v>1</v>
      </c>
      <c r="AM781" s="46">
        <v>1</v>
      </c>
      <c r="AN781" s="46">
        <v>1</v>
      </c>
      <c r="AO781" s="46">
        <v>1</v>
      </c>
      <c r="AP781" s="46">
        <v>1</v>
      </c>
      <c r="AQ781" s="46">
        <v>1</v>
      </c>
      <c r="AR781" s="46">
        <v>1</v>
      </c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67"/>
    </row>
    <row r="782" spans="1:55" ht="30" x14ac:dyDescent="0.2">
      <c r="A782" s="37">
        <v>286</v>
      </c>
      <c r="B782" s="39" t="s">
        <v>187</v>
      </c>
      <c r="C782" s="39" t="s">
        <v>188</v>
      </c>
      <c r="D782" s="37" t="str">
        <f>B782&amp;"(GD"&amp;H782&amp;"-HK2-2223)"&amp;Z782&amp;"."&amp;Y782</f>
        <v>TPH164(GD1+2-HK2-2223).1</v>
      </c>
      <c r="E782" s="38">
        <v>3</v>
      </c>
      <c r="F782" s="38">
        <v>90</v>
      </c>
      <c r="G782" s="38">
        <v>6</v>
      </c>
      <c r="H782" s="38" t="s">
        <v>734</v>
      </c>
      <c r="I782" s="30"/>
      <c r="J782" s="38" t="s">
        <v>1202</v>
      </c>
      <c r="K782" s="37">
        <v>13</v>
      </c>
      <c r="L782" s="39"/>
      <c r="M782" s="37" t="str">
        <f>VLOOKUP(K782,Sheet1!$A$8:$E$36,2,0)</f>
        <v>3Ca4</v>
      </c>
      <c r="N782" s="37" t="str">
        <f>IFERROR(LEFT(VLOOKUP('2223_HK2_thoikhoabieu'!$K1642,Sheet1!$A$2:$E$36,4,0),2),"Không xếp lịch")</f>
        <v>10</v>
      </c>
      <c r="O782" s="37">
        <v>33</v>
      </c>
      <c r="P782" s="37" t="str">
        <f>VLOOKUP(K782,Sheet1!$A$2:$E$36,3,0)</f>
        <v>Thứ 3(10-12)</v>
      </c>
      <c r="Q782" s="37"/>
      <c r="R782" s="38">
        <v>2</v>
      </c>
      <c r="S782" s="38">
        <v>60</v>
      </c>
      <c r="T782" s="38" t="s">
        <v>977</v>
      </c>
      <c r="U782" s="39" t="s">
        <v>189</v>
      </c>
      <c r="V782" s="37"/>
      <c r="W782" s="37"/>
      <c r="X782" s="37" t="s">
        <v>1006</v>
      </c>
      <c r="Y782" s="37">
        <v>1</v>
      </c>
      <c r="Z782" s="40"/>
      <c r="AA782" s="45">
        <v>1</v>
      </c>
      <c r="AB782" s="46"/>
      <c r="AC782" s="46"/>
      <c r="AD782" s="46"/>
      <c r="AE782" s="46">
        <v>1</v>
      </c>
      <c r="AF782" s="46">
        <v>1</v>
      </c>
      <c r="AG782" s="46">
        <v>1</v>
      </c>
      <c r="AH782" s="46">
        <v>1</v>
      </c>
      <c r="AI782" s="46">
        <v>1</v>
      </c>
      <c r="AJ782" s="46">
        <v>1</v>
      </c>
      <c r="AK782" s="46">
        <v>1</v>
      </c>
      <c r="AL782" s="46">
        <v>1</v>
      </c>
      <c r="AM782" s="46">
        <v>1</v>
      </c>
      <c r="AN782" s="46">
        <v>1</v>
      </c>
      <c r="AO782" s="46">
        <v>1</v>
      </c>
      <c r="AP782" s="46">
        <v>1</v>
      </c>
      <c r="AQ782" s="46">
        <v>1</v>
      </c>
      <c r="AR782" s="46">
        <v>1</v>
      </c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67"/>
    </row>
    <row r="783" spans="1:55" ht="30" x14ac:dyDescent="0.2">
      <c r="A783" s="37">
        <v>286</v>
      </c>
      <c r="B783" s="39" t="s">
        <v>187</v>
      </c>
      <c r="C783" s="39" t="s">
        <v>188</v>
      </c>
      <c r="D783" s="37" t="str">
        <f>B783&amp;"(GD"&amp;H783&amp;"-HK2-2223)"&amp;Z783&amp;"."&amp;Y783</f>
        <v>TPH164(GD1+2-HK2-2223).1</v>
      </c>
      <c r="E783" s="38">
        <v>3</v>
      </c>
      <c r="F783" s="38">
        <v>90</v>
      </c>
      <c r="G783" s="38">
        <v>6</v>
      </c>
      <c r="H783" s="38" t="s">
        <v>734</v>
      </c>
      <c r="I783" s="30"/>
      <c r="J783" s="38" t="s">
        <v>1202</v>
      </c>
      <c r="K783" s="37">
        <v>14</v>
      </c>
      <c r="L783" s="39" t="s">
        <v>988</v>
      </c>
      <c r="M783" s="37" t="str">
        <f>VLOOKUP(K783,Sheet1!$A$8:$E$36,2,0)</f>
        <v>6Ca3</v>
      </c>
      <c r="N783" s="37" t="str">
        <f>IFERROR(LEFT(VLOOKUP('2223_HK2_thoikhoabieu'!$K1643,Sheet1!$A$2:$E$36,4,0),2),"Không xếp lịch")</f>
        <v>4</v>
      </c>
      <c r="O783" s="37">
        <v>33</v>
      </c>
      <c r="P783" s="37" t="str">
        <f>VLOOKUP(K783,Sheet1!$A$2:$E$36,3,0)</f>
        <v>Thứ 6(07-09)</v>
      </c>
      <c r="Q783" s="37"/>
      <c r="R783" s="38">
        <v>2</v>
      </c>
      <c r="S783" s="38">
        <v>60</v>
      </c>
      <c r="T783" s="38" t="s">
        <v>977</v>
      </c>
      <c r="U783" s="39" t="s">
        <v>189</v>
      </c>
      <c r="V783" s="37"/>
      <c r="W783" s="37"/>
      <c r="X783" s="37" t="s">
        <v>1006</v>
      </c>
      <c r="Y783" s="37">
        <v>1</v>
      </c>
      <c r="Z783" s="40"/>
      <c r="AA783" s="45">
        <v>1</v>
      </c>
      <c r="AB783" s="46"/>
      <c r="AC783" s="46"/>
      <c r="AD783" s="46"/>
      <c r="AE783" s="46">
        <v>1</v>
      </c>
      <c r="AF783" s="46">
        <v>1</v>
      </c>
      <c r="AG783" s="46">
        <v>1</v>
      </c>
      <c r="AH783" s="46">
        <v>1</v>
      </c>
      <c r="AI783" s="46">
        <v>1</v>
      </c>
      <c r="AJ783" s="46">
        <v>1</v>
      </c>
      <c r="AK783" s="46">
        <v>1</v>
      </c>
      <c r="AL783" s="46">
        <v>1</v>
      </c>
      <c r="AM783" s="46">
        <v>1</v>
      </c>
      <c r="AN783" s="46">
        <v>1</v>
      </c>
      <c r="AO783" s="46">
        <v>1</v>
      </c>
      <c r="AP783" s="46">
        <v>1</v>
      </c>
      <c r="AQ783" s="46">
        <v>1</v>
      </c>
      <c r="AR783" s="46">
        <v>1</v>
      </c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67"/>
    </row>
    <row r="784" spans="1:55" s="2" customFormat="1" ht="30" x14ac:dyDescent="0.2">
      <c r="A784" s="37">
        <v>286</v>
      </c>
      <c r="B784" s="39" t="s">
        <v>187</v>
      </c>
      <c r="C784" s="39" t="s">
        <v>188</v>
      </c>
      <c r="D784" s="37" t="str">
        <f>B784&amp;"(GD"&amp;H784&amp;"-HK2-2223)"&amp;Z784&amp;"."&amp;Y784</f>
        <v>TPH164(GD1+2-HK2-2223).2</v>
      </c>
      <c r="E784" s="38">
        <v>3</v>
      </c>
      <c r="F784" s="38">
        <v>90</v>
      </c>
      <c r="G784" s="38">
        <v>6</v>
      </c>
      <c r="H784" s="38" t="s">
        <v>734</v>
      </c>
      <c r="I784" s="30"/>
      <c r="J784" s="38" t="s">
        <v>1202</v>
      </c>
      <c r="K784" s="37">
        <v>21</v>
      </c>
      <c r="L784" s="39"/>
      <c r="M784" s="37" t="e">
        <f>VLOOKUP(K784,Sheet1!$A$8:$E$36,2,0)</f>
        <v>#N/A</v>
      </c>
      <c r="N784" s="37" t="str">
        <f>IFERROR(LEFT(VLOOKUP('2223_HK2_thoikhoabieu'!$K1644,Sheet1!$A$2:$E$36,4,0),2),"Không xếp lịch")</f>
        <v>1</v>
      </c>
      <c r="O784" s="37">
        <v>33</v>
      </c>
      <c r="P784" s="37" t="str">
        <f>VLOOKUP(K784,Sheet1!$A$2:$E$36,3,0)</f>
        <v>Thứ 2(04-06)</v>
      </c>
      <c r="Q784" s="37"/>
      <c r="R784" s="38">
        <v>2</v>
      </c>
      <c r="S784" s="38">
        <v>60</v>
      </c>
      <c r="T784" s="38" t="s">
        <v>977</v>
      </c>
      <c r="U784" s="39" t="s">
        <v>189</v>
      </c>
      <c r="V784" s="37"/>
      <c r="W784" s="37"/>
      <c r="X784" s="37" t="s">
        <v>1006</v>
      </c>
      <c r="Y784" s="37">
        <v>2</v>
      </c>
      <c r="Z784" s="40"/>
      <c r="AA784" s="45">
        <v>1</v>
      </c>
      <c r="AB784" s="46"/>
      <c r="AC784" s="46"/>
      <c r="AD784" s="46"/>
      <c r="AE784" s="46">
        <v>1</v>
      </c>
      <c r="AF784" s="46">
        <v>1</v>
      </c>
      <c r="AG784" s="46">
        <v>1</v>
      </c>
      <c r="AH784" s="46">
        <v>1</v>
      </c>
      <c r="AI784" s="46">
        <v>1</v>
      </c>
      <c r="AJ784" s="46">
        <v>1</v>
      </c>
      <c r="AK784" s="46">
        <v>1</v>
      </c>
      <c r="AL784" s="46">
        <v>1</v>
      </c>
      <c r="AM784" s="46">
        <v>1</v>
      </c>
      <c r="AN784" s="46">
        <v>1</v>
      </c>
      <c r="AO784" s="46">
        <v>1</v>
      </c>
      <c r="AP784" s="46">
        <v>1</v>
      </c>
      <c r="AQ784" s="46">
        <v>1</v>
      </c>
      <c r="AR784" s="46">
        <v>1</v>
      </c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67"/>
    </row>
    <row r="785" spans="1:55" s="2" customFormat="1" ht="30" x14ac:dyDescent="0.2">
      <c r="A785" s="37">
        <v>286</v>
      </c>
      <c r="B785" s="39" t="s">
        <v>187</v>
      </c>
      <c r="C785" s="39" t="s">
        <v>188</v>
      </c>
      <c r="D785" s="37" t="str">
        <f>B785&amp;"(GD"&amp;H785&amp;"-HK2-2223)"&amp;Z785&amp;"."&amp;Y785</f>
        <v>TPH164(GD1+2-HK2-2223).2</v>
      </c>
      <c r="E785" s="38">
        <v>3</v>
      </c>
      <c r="F785" s="38">
        <v>90</v>
      </c>
      <c r="G785" s="38">
        <v>6</v>
      </c>
      <c r="H785" s="38" t="s">
        <v>734</v>
      </c>
      <c r="I785" s="30"/>
      <c r="J785" s="38" t="s">
        <v>1202</v>
      </c>
      <c r="K785" s="37">
        <v>22</v>
      </c>
      <c r="L785" s="39" t="s">
        <v>988</v>
      </c>
      <c r="M785" s="37" t="str">
        <f>VLOOKUP(K785,Sheet1!$A$8:$E$36,2,0)</f>
        <v>5Ca1</v>
      </c>
      <c r="N785" s="37" t="str">
        <f>IFERROR(LEFT(VLOOKUP('2223_HK2_thoikhoabieu'!$K1645,Sheet1!$A$2:$E$36,4,0),2),"Không xếp lịch")</f>
        <v>10</v>
      </c>
      <c r="O785" s="37">
        <v>33</v>
      </c>
      <c r="P785" s="37" t="str">
        <f>VLOOKUP(K785,Sheet1!$A$2:$E$36,3,0)</f>
        <v>Thứ 5(01-03)</v>
      </c>
      <c r="Q785" s="37"/>
      <c r="R785" s="38">
        <v>2</v>
      </c>
      <c r="S785" s="38">
        <v>60</v>
      </c>
      <c r="T785" s="38" t="s">
        <v>977</v>
      </c>
      <c r="U785" s="39" t="s">
        <v>189</v>
      </c>
      <c r="V785" s="37"/>
      <c r="W785" s="37"/>
      <c r="X785" s="37" t="s">
        <v>1006</v>
      </c>
      <c r="Y785" s="37">
        <v>2</v>
      </c>
      <c r="Z785" s="40"/>
      <c r="AA785" s="45">
        <v>1</v>
      </c>
      <c r="AB785" s="46"/>
      <c r="AC785" s="46"/>
      <c r="AD785" s="46"/>
      <c r="AE785" s="46">
        <v>1</v>
      </c>
      <c r="AF785" s="46">
        <v>1</v>
      </c>
      <c r="AG785" s="46">
        <v>1</v>
      </c>
      <c r="AH785" s="46">
        <v>1</v>
      </c>
      <c r="AI785" s="46">
        <v>1</v>
      </c>
      <c r="AJ785" s="46">
        <v>1</v>
      </c>
      <c r="AK785" s="46">
        <v>1</v>
      </c>
      <c r="AL785" s="46">
        <v>1</v>
      </c>
      <c r="AM785" s="46">
        <v>1</v>
      </c>
      <c r="AN785" s="46">
        <v>1</v>
      </c>
      <c r="AO785" s="46">
        <v>1</v>
      </c>
      <c r="AP785" s="46">
        <v>1</v>
      </c>
      <c r="AQ785" s="46">
        <v>1</v>
      </c>
      <c r="AR785" s="46">
        <v>1</v>
      </c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67"/>
    </row>
    <row r="786" spans="1:55" ht="16" x14ac:dyDescent="0.2">
      <c r="A786" s="37">
        <v>474</v>
      </c>
      <c r="B786" s="39" t="s">
        <v>1361</v>
      </c>
      <c r="C786" s="39" t="s">
        <v>191</v>
      </c>
      <c r="D786" s="37" t="str">
        <f>B786&amp;"(GD"&amp;H786&amp;"-HK2-2223)"&amp;Z786&amp;"."&amp;Y786</f>
        <v>TTR162(GD1+2-HK2-2223).2</v>
      </c>
      <c r="E786" s="38">
        <v>3</v>
      </c>
      <c r="F786" s="38">
        <v>45</v>
      </c>
      <c r="G786" s="38">
        <v>6</v>
      </c>
      <c r="H786" s="38" t="s">
        <v>734</v>
      </c>
      <c r="I786" s="30"/>
      <c r="J786" s="38" t="s">
        <v>1346</v>
      </c>
      <c r="K786" s="37">
        <v>31</v>
      </c>
      <c r="L786" s="39"/>
      <c r="M786" s="37" t="e">
        <f>VLOOKUP(K786,Sheet1!$A$8:$E$36,2,0)</f>
        <v>#N/A</v>
      </c>
      <c r="N786" s="37" t="str">
        <f>IFERROR(LEFT(VLOOKUP('2223_HK2_thoikhoabieu'!$K1314,Sheet1!$A$2:$E$36,4,0),2),"Không xếp lịch")</f>
        <v>4</v>
      </c>
      <c r="O786" s="37">
        <v>100</v>
      </c>
      <c r="P786" s="37" t="str">
        <f>VLOOKUP(K786,Sheet1!$A$2:$E$36,3,0)</f>
        <v>Thứ 3(01-03)</v>
      </c>
      <c r="Q786" s="37"/>
      <c r="R786" s="38">
        <v>4</v>
      </c>
      <c r="S786" s="38">
        <v>59</v>
      </c>
      <c r="T786" s="38" t="s">
        <v>977</v>
      </c>
      <c r="U786" s="37" t="s">
        <v>15</v>
      </c>
      <c r="V786" s="37"/>
      <c r="W786" s="37"/>
      <c r="X786" s="37" t="s">
        <v>1006</v>
      </c>
      <c r="Y786" s="37">
        <v>2</v>
      </c>
      <c r="Z786" s="40"/>
      <c r="AA786" s="45"/>
      <c r="AB786" s="46"/>
      <c r="AC786" s="46"/>
      <c r="AD786" s="46"/>
      <c r="AE786" s="46">
        <v>1</v>
      </c>
      <c r="AF786" s="46">
        <v>1</v>
      </c>
      <c r="AG786" s="46">
        <v>1</v>
      </c>
      <c r="AH786" s="46">
        <v>1</v>
      </c>
      <c r="AI786" s="46">
        <v>1</v>
      </c>
      <c r="AJ786" s="46">
        <v>1</v>
      </c>
      <c r="AK786" s="46">
        <v>1</v>
      </c>
      <c r="AL786" s="46">
        <v>1</v>
      </c>
      <c r="AM786" s="46">
        <v>1</v>
      </c>
      <c r="AN786" s="46">
        <v>1</v>
      </c>
      <c r="AO786" s="46">
        <v>1</v>
      </c>
      <c r="AP786" s="46">
        <v>1</v>
      </c>
      <c r="AQ786" s="46">
        <v>1</v>
      </c>
      <c r="AR786" s="46">
        <v>1</v>
      </c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67"/>
    </row>
    <row r="787" spans="1:55" ht="16" x14ac:dyDescent="0.2">
      <c r="A787" s="37">
        <v>474</v>
      </c>
      <c r="B787" s="39" t="s">
        <v>1361</v>
      </c>
      <c r="C787" s="39" t="s">
        <v>191</v>
      </c>
      <c r="D787" s="37" t="str">
        <f>B787&amp;"(GD"&amp;H787&amp;"-HK2-2223)"&amp;Z787&amp;"."&amp;Y787</f>
        <v>TTR162(GD1+2-HK2-2223).2</v>
      </c>
      <c r="E787" s="38">
        <v>3</v>
      </c>
      <c r="F787" s="38">
        <v>45</v>
      </c>
      <c r="G787" s="38">
        <v>6</v>
      </c>
      <c r="H787" s="38" t="s">
        <v>734</v>
      </c>
      <c r="I787" s="30"/>
      <c r="J787" s="38" t="s">
        <v>1346</v>
      </c>
      <c r="K787" s="37">
        <v>32</v>
      </c>
      <c r="L787" s="39" t="s">
        <v>988</v>
      </c>
      <c r="M787" s="37" t="str">
        <f>VLOOKUP(K787,Sheet1!$A$8:$E$36,2,0)</f>
        <v>5Ca2</v>
      </c>
      <c r="N787" s="37" t="str">
        <f>IFERROR(LEFT(VLOOKUP('2223_HK2_thoikhoabieu'!$K1315,Sheet1!$A$2:$E$36,4,0),2),"Không xếp lịch")</f>
        <v>1</v>
      </c>
      <c r="O787" s="37">
        <v>100</v>
      </c>
      <c r="P787" s="37" t="str">
        <f>VLOOKUP(K787,Sheet1!$A$2:$E$36,3,0)</f>
        <v>Thứ 5(04-06)</v>
      </c>
      <c r="Q787" s="37"/>
      <c r="R787" s="38">
        <v>4</v>
      </c>
      <c r="S787" s="38">
        <v>59</v>
      </c>
      <c r="T787" s="38" t="s">
        <v>977</v>
      </c>
      <c r="U787" s="37" t="s">
        <v>15</v>
      </c>
      <c r="V787" s="37"/>
      <c r="W787" s="37"/>
      <c r="X787" s="37" t="s">
        <v>1006</v>
      </c>
      <c r="Y787" s="37">
        <v>2</v>
      </c>
      <c r="Z787" s="40"/>
      <c r="AA787" s="45"/>
      <c r="AB787" s="46"/>
      <c r="AC787" s="46"/>
      <c r="AD787" s="46"/>
      <c r="AE787" s="46">
        <v>1</v>
      </c>
      <c r="AF787" s="46">
        <v>1</v>
      </c>
      <c r="AG787" s="46">
        <v>1</v>
      </c>
      <c r="AH787" s="46">
        <v>1</v>
      </c>
      <c r="AI787" s="46">
        <v>1</v>
      </c>
      <c r="AJ787" s="46">
        <v>1</v>
      </c>
      <c r="AK787" s="46">
        <v>1</v>
      </c>
      <c r="AL787" s="46">
        <v>1</v>
      </c>
      <c r="AM787" s="46">
        <v>1</v>
      </c>
      <c r="AN787" s="46">
        <v>1</v>
      </c>
      <c r="AO787" s="46">
        <v>1</v>
      </c>
      <c r="AP787" s="46">
        <v>1</v>
      </c>
      <c r="AQ787" s="46">
        <v>1</v>
      </c>
      <c r="AR787" s="46">
        <v>1</v>
      </c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67"/>
    </row>
    <row r="788" spans="1:55" s="2" customFormat="1" ht="30" x14ac:dyDescent="0.2">
      <c r="A788" s="37">
        <v>474</v>
      </c>
      <c r="B788" s="37" t="s">
        <v>1361</v>
      </c>
      <c r="C788" s="37" t="s">
        <v>191</v>
      </c>
      <c r="D788" s="37" t="str">
        <f>B788&amp;"(GD"&amp;H788&amp;"-HK2-2223)"&amp;Z788&amp;"."&amp;Y788</f>
        <v>TTR162(GD1-HK2-2223).1</v>
      </c>
      <c r="E788" s="38">
        <v>3</v>
      </c>
      <c r="F788" s="38">
        <v>90</v>
      </c>
      <c r="G788" s="38">
        <v>9</v>
      </c>
      <c r="H788" s="38">
        <v>1</v>
      </c>
      <c r="I788" s="30"/>
      <c r="J788" s="38" t="s">
        <v>1165</v>
      </c>
      <c r="K788" s="37">
        <v>43</v>
      </c>
      <c r="L788" s="39"/>
      <c r="M788" s="37" t="e">
        <f>VLOOKUP(K788,Sheet1!$A$8:$E$36,2,0)</f>
        <v>#N/A</v>
      </c>
      <c r="N788" s="37" t="str">
        <f>IFERROR(LEFT(VLOOKUP('2223_HK2_thoikhoabieu'!$K1160,Sheet1!$A$2:$E$36,4,0),2),"Không xếp lịch")</f>
        <v>1</v>
      </c>
      <c r="O788" s="37">
        <v>80</v>
      </c>
      <c r="P788" s="37" t="str">
        <f>VLOOKUP(K788,Sheet1!$A$2:$E$36,3,0)</f>
        <v>Thứ 2(10-12)</v>
      </c>
      <c r="Q788" s="37"/>
      <c r="R788" s="38">
        <v>1</v>
      </c>
      <c r="S788" s="38">
        <v>59</v>
      </c>
      <c r="T788" s="38" t="s">
        <v>976</v>
      </c>
      <c r="U788" s="37" t="s">
        <v>610</v>
      </c>
      <c r="V788" s="37"/>
      <c r="W788" s="37"/>
      <c r="X788" s="37" t="s">
        <v>1003</v>
      </c>
      <c r="Y788" s="37">
        <v>1</v>
      </c>
      <c r="Z788" s="40"/>
      <c r="AA788" s="49">
        <v>1</v>
      </c>
      <c r="AB788" s="47"/>
      <c r="AC788" s="47"/>
      <c r="AD788" s="47"/>
      <c r="AE788" s="47">
        <v>1</v>
      </c>
      <c r="AF788" s="47">
        <v>1</v>
      </c>
      <c r="AG788" s="47">
        <v>1</v>
      </c>
      <c r="AH788" s="47">
        <v>1</v>
      </c>
      <c r="AI788" s="47">
        <v>1</v>
      </c>
      <c r="AJ788" s="47">
        <v>1</v>
      </c>
      <c r="AK788" s="47">
        <v>1</v>
      </c>
      <c r="AL788" s="47">
        <v>1</v>
      </c>
      <c r="AM788" s="47">
        <v>1</v>
      </c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67"/>
    </row>
    <row r="789" spans="1:55" s="2" customFormat="1" ht="30" x14ac:dyDescent="0.2">
      <c r="A789" s="37">
        <v>474</v>
      </c>
      <c r="B789" s="37" t="s">
        <v>1361</v>
      </c>
      <c r="C789" s="37" t="s">
        <v>191</v>
      </c>
      <c r="D789" s="37" t="str">
        <f>B789&amp;"(GD"&amp;H789&amp;"-HK2-2223)"&amp;Z789&amp;"."&amp;Y789</f>
        <v>TTR162(GD1-HK2-2223).1</v>
      </c>
      <c r="E789" s="38">
        <v>3</v>
      </c>
      <c r="F789" s="38">
        <v>90</v>
      </c>
      <c r="G789" s="38">
        <v>9</v>
      </c>
      <c r="H789" s="38">
        <v>1</v>
      </c>
      <c r="I789" s="30"/>
      <c r="J789" s="38" t="s">
        <v>1165</v>
      </c>
      <c r="K789" s="37">
        <v>31</v>
      </c>
      <c r="L789" s="39" t="s">
        <v>988</v>
      </c>
      <c r="M789" s="37" t="e">
        <f>VLOOKUP(K789,Sheet1!$A$8:$E$36,2,0)</f>
        <v>#N/A</v>
      </c>
      <c r="N789" s="37" t="str">
        <f>IFERROR(LEFT(VLOOKUP('2223_HK2_thoikhoabieu'!$K1161,Sheet1!$A$2:$E$36,4,0),2),"Không xếp lịch")</f>
        <v>4</v>
      </c>
      <c r="O789" s="37">
        <v>80</v>
      </c>
      <c r="P789" s="37" t="str">
        <f>VLOOKUP(K789,Sheet1!$A$2:$E$36,3,0)</f>
        <v>Thứ 3(01-03)</v>
      </c>
      <c r="Q789" s="37"/>
      <c r="R789" s="38">
        <v>1</v>
      </c>
      <c r="S789" s="38">
        <v>59</v>
      </c>
      <c r="T789" s="38" t="s">
        <v>976</v>
      </c>
      <c r="U789" s="37" t="s">
        <v>610</v>
      </c>
      <c r="V789" s="37"/>
      <c r="W789" s="37"/>
      <c r="X789" s="37" t="s">
        <v>1003</v>
      </c>
      <c r="Y789" s="37">
        <v>1</v>
      </c>
      <c r="Z789" s="40"/>
      <c r="AA789" s="49">
        <v>1</v>
      </c>
      <c r="AB789" s="47"/>
      <c r="AC789" s="47"/>
      <c r="AD789" s="47"/>
      <c r="AE789" s="47">
        <v>1</v>
      </c>
      <c r="AF789" s="47">
        <v>1</v>
      </c>
      <c r="AG789" s="47">
        <v>1</v>
      </c>
      <c r="AH789" s="47">
        <v>1</v>
      </c>
      <c r="AI789" s="47">
        <v>1</v>
      </c>
      <c r="AJ789" s="47">
        <v>1</v>
      </c>
      <c r="AK789" s="47">
        <v>1</v>
      </c>
      <c r="AL789" s="47">
        <v>1</v>
      </c>
      <c r="AM789" s="47">
        <v>1</v>
      </c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67"/>
    </row>
    <row r="790" spans="1:55" ht="30" x14ac:dyDescent="0.2">
      <c r="A790" s="37">
        <v>474</v>
      </c>
      <c r="B790" s="37" t="s">
        <v>1361</v>
      </c>
      <c r="C790" s="37" t="s">
        <v>191</v>
      </c>
      <c r="D790" s="37" t="str">
        <f>B790&amp;"(GD"&amp;H790&amp;"-HK2-2223)"&amp;Z790&amp;"."&amp;Y790</f>
        <v>TTR162(GD1-HK2-2223).1</v>
      </c>
      <c r="E790" s="38">
        <v>3</v>
      </c>
      <c r="F790" s="38">
        <v>90</v>
      </c>
      <c r="G790" s="38">
        <v>9</v>
      </c>
      <c r="H790" s="38">
        <v>1</v>
      </c>
      <c r="I790" s="30"/>
      <c r="J790" s="38" t="s">
        <v>1165</v>
      </c>
      <c r="K790" s="37">
        <v>44</v>
      </c>
      <c r="L790" s="39" t="s">
        <v>989</v>
      </c>
      <c r="M790" s="37" t="str">
        <f>VLOOKUP(K790,Sheet1!$A$8:$E$36,2,0)</f>
        <v>5Ca3</v>
      </c>
      <c r="N790" s="37" t="str">
        <f>IFERROR(LEFT(VLOOKUP('2223_HK2_thoikhoabieu'!$K1162,Sheet1!$A$2:$E$36,4,0),2),"Không xếp lịch")</f>
        <v>1</v>
      </c>
      <c r="O790" s="37">
        <v>80</v>
      </c>
      <c r="P790" s="37" t="str">
        <f>VLOOKUP(K790,Sheet1!$A$2:$E$36,3,0)</f>
        <v>Thứ 5(07-09)</v>
      </c>
      <c r="Q790" s="37"/>
      <c r="R790" s="38">
        <v>1</v>
      </c>
      <c r="S790" s="38">
        <v>59</v>
      </c>
      <c r="T790" s="38" t="s">
        <v>976</v>
      </c>
      <c r="U790" s="37" t="s">
        <v>610</v>
      </c>
      <c r="V790" s="37"/>
      <c r="W790" s="37"/>
      <c r="X790" s="37" t="s">
        <v>1003</v>
      </c>
      <c r="Y790" s="37">
        <v>1</v>
      </c>
      <c r="Z790" s="40"/>
      <c r="AA790" s="49">
        <v>1</v>
      </c>
      <c r="AB790" s="47"/>
      <c r="AC790" s="47"/>
      <c r="AD790" s="47"/>
      <c r="AE790" s="47">
        <v>1</v>
      </c>
      <c r="AF790" s="47">
        <v>1</v>
      </c>
      <c r="AG790" s="47">
        <v>1</v>
      </c>
      <c r="AH790" s="47">
        <v>1</v>
      </c>
      <c r="AI790" s="47">
        <v>1</v>
      </c>
      <c r="AJ790" s="47">
        <v>1</v>
      </c>
      <c r="AK790" s="47">
        <v>1</v>
      </c>
      <c r="AL790" s="47">
        <v>1</v>
      </c>
      <c r="AM790" s="47">
        <v>1</v>
      </c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67"/>
    </row>
    <row r="791" spans="1:55" ht="30" x14ac:dyDescent="0.2">
      <c r="A791" s="37">
        <v>406</v>
      </c>
      <c r="B791" s="39" t="s">
        <v>190</v>
      </c>
      <c r="C791" s="39" t="s">
        <v>191</v>
      </c>
      <c r="D791" s="37" t="str">
        <f>B791&amp;"(GD"&amp;H791&amp;"-HK2-2223)"&amp;Z791&amp;"."&amp;Y791</f>
        <v>TTR164(GD1+2-HK2-2223).1</v>
      </c>
      <c r="E791" s="38">
        <v>3</v>
      </c>
      <c r="F791" s="38">
        <v>90</v>
      </c>
      <c r="G791" s="38">
        <v>6</v>
      </c>
      <c r="H791" s="38" t="s">
        <v>734</v>
      </c>
      <c r="I791" s="30"/>
      <c r="J791" s="38" t="s">
        <v>1202</v>
      </c>
      <c r="K791" s="37">
        <v>23</v>
      </c>
      <c r="L791" s="39"/>
      <c r="M791" s="37" t="str">
        <f>VLOOKUP(K791,Sheet1!$A$8:$E$36,2,0)</f>
        <v>4Ca3</v>
      </c>
      <c r="N791" s="37" t="str">
        <f>IFERROR(LEFT(VLOOKUP('2223_HK2_thoikhoabieu'!$K1748,Sheet1!$A$2:$E$36,4,0),2),"Không xếp lịch")</f>
        <v>10</v>
      </c>
      <c r="O791" s="37">
        <v>33</v>
      </c>
      <c r="P791" s="37" t="str">
        <f>VLOOKUP(K791,Sheet1!$A$2:$E$36,3,0)</f>
        <v>Thứ 4(07-09)</v>
      </c>
      <c r="Q791" s="37"/>
      <c r="R791" s="38">
        <v>5</v>
      </c>
      <c r="S791" s="38">
        <v>60</v>
      </c>
      <c r="T791" s="38" t="s">
        <v>977</v>
      </c>
      <c r="U791" s="39" t="s">
        <v>192</v>
      </c>
      <c r="V791" s="37"/>
      <c r="W791" s="37"/>
      <c r="X791" s="37" t="s">
        <v>1006</v>
      </c>
      <c r="Y791" s="37">
        <v>1</v>
      </c>
      <c r="Z791" s="40"/>
      <c r="AA791" s="45">
        <v>1</v>
      </c>
      <c r="AB791" s="46"/>
      <c r="AC791" s="46"/>
      <c r="AD791" s="46"/>
      <c r="AE791" s="46">
        <v>1</v>
      </c>
      <c r="AF791" s="46">
        <v>1</v>
      </c>
      <c r="AG791" s="46">
        <v>1</v>
      </c>
      <c r="AH791" s="46">
        <v>1</v>
      </c>
      <c r="AI791" s="46">
        <v>1</v>
      </c>
      <c r="AJ791" s="46">
        <v>1</v>
      </c>
      <c r="AK791" s="46">
        <v>1</v>
      </c>
      <c r="AL791" s="46">
        <v>1</v>
      </c>
      <c r="AM791" s="46">
        <v>1</v>
      </c>
      <c r="AN791" s="46">
        <v>1</v>
      </c>
      <c r="AO791" s="46">
        <v>1</v>
      </c>
      <c r="AP791" s="46">
        <v>1</v>
      </c>
      <c r="AQ791" s="46">
        <v>1</v>
      </c>
      <c r="AR791" s="46">
        <v>1</v>
      </c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67"/>
    </row>
    <row r="792" spans="1:55" s="2" customFormat="1" ht="30" x14ac:dyDescent="0.2">
      <c r="A792" s="37">
        <v>406</v>
      </c>
      <c r="B792" s="39" t="s">
        <v>190</v>
      </c>
      <c r="C792" s="39" t="s">
        <v>191</v>
      </c>
      <c r="D792" s="37" t="str">
        <f>B792&amp;"(GD"&amp;H792&amp;"-HK2-2223)"&amp;Z792&amp;"."&amp;Y792</f>
        <v>TTR164(GD1+2-HK2-2223).1</v>
      </c>
      <c r="E792" s="38">
        <v>3</v>
      </c>
      <c r="F792" s="38">
        <v>90</v>
      </c>
      <c r="G792" s="38">
        <v>6</v>
      </c>
      <c r="H792" s="38" t="s">
        <v>734</v>
      </c>
      <c r="I792" s="30"/>
      <c r="J792" s="38" t="s">
        <v>1202</v>
      </c>
      <c r="K792" s="37">
        <v>24</v>
      </c>
      <c r="L792" s="39" t="s">
        <v>988</v>
      </c>
      <c r="M792" s="37" t="str">
        <f>VLOOKUP(K792,Sheet1!$A$8:$E$36,2,0)</f>
        <v>6Ca4</v>
      </c>
      <c r="N792" s="37" t="str">
        <f>IFERROR(LEFT(VLOOKUP('2223_HK2_thoikhoabieu'!$K1749,Sheet1!$A$2:$E$36,4,0),2),"Không xếp lịch")</f>
        <v>7</v>
      </c>
      <c r="O792" s="37">
        <v>33</v>
      </c>
      <c r="P792" s="37" t="str">
        <f>VLOOKUP(K792,Sheet1!$A$2:$E$36,3,0)</f>
        <v>Thứ 6(10-12)</v>
      </c>
      <c r="Q792" s="37"/>
      <c r="R792" s="38">
        <v>5</v>
      </c>
      <c r="S792" s="38">
        <v>60</v>
      </c>
      <c r="T792" s="38" t="s">
        <v>977</v>
      </c>
      <c r="U792" s="39" t="s">
        <v>192</v>
      </c>
      <c r="V792" s="37"/>
      <c r="W792" s="37"/>
      <c r="X792" s="37" t="s">
        <v>1006</v>
      </c>
      <c r="Y792" s="37">
        <v>1</v>
      </c>
      <c r="Z792" s="40"/>
      <c r="AA792" s="45">
        <v>1</v>
      </c>
      <c r="AB792" s="46"/>
      <c r="AC792" s="46"/>
      <c r="AD792" s="46"/>
      <c r="AE792" s="46">
        <v>1</v>
      </c>
      <c r="AF792" s="46">
        <v>1</v>
      </c>
      <c r="AG792" s="46">
        <v>1</v>
      </c>
      <c r="AH792" s="46">
        <v>1</v>
      </c>
      <c r="AI792" s="46">
        <v>1</v>
      </c>
      <c r="AJ792" s="46">
        <v>1</v>
      </c>
      <c r="AK792" s="46">
        <v>1</v>
      </c>
      <c r="AL792" s="46">
        <v>1</v>
      </c>
      <c r="AM792" s="46">
        <v>1</v>
      </c>
      <c r="AN792" s="46">
        <v>1</v>
      </c>
      <c r="AO792" s="46">
        <v>1</v>
      </c>
      <c r="AP792" s="46">
        <v>1</v>
      </c>
      <c r="AQ792" s="46">
        <v>1</v>
      </c>
      <c r="AR792" s="46">
        <v>1</v>
      </c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67"/>
    </row>
    <row r="793" spans="1:55" s="2" customFormat="1" ht="30" x14ac:dyDescent="0.2">
      <c r="A793" s="37">
        <v>406</v>
      </c>
      <c r="B793" s="39" t="s">
        <v>190</v>
      </c>
      <c r="C793" s="39" t="s">
        <v>191</v>
      </c>
      <c r="D793" s="37" t="str">
        <f>B793&amp;"(GD"&amp;H793&amp;"-HK2-2223)"&amp;Z793&amp;"."&amp;Y793</f>
        <v>TTR164(GD1+2-HK2-2223).2</v>
      </c>
      <c r="E793" s="38">
        <v>3</v>
      </c>
      <c r="F793" s="38">
        <v>90</v>
      </c>
      <c r="G793" s="38">
        <v>6</v>
      </c>
      <c r="H793" s="38" t="s">
        <v>734</v>
      </c>
      <c r="I793" s="30"/>
      <c r="J793" s="38" t="s">
        <v>1202</v>
      </c>
      <c r="K793" s="37">
        <v>31</v>
      </c>
      <c r="L793" s="39"/>
      <c r="M793" s="37" t="e">
        <f>VLOOKUP(K793,Sheet1!$A$8:$E$36,2,0)</f>
        <v>#N/A</v>
      </c>
      <c r="N793" s="37" t="str">
        <f>IFERROR(LEFT(VLOOKUP('2223_HK2_thoikhoabieu'!$K1750,Sheet1!$A$2:$E$36,4,0),2),"Không xếp lịch")</f>
        <v>4</v>
      </c>
      <c r="O793" s="37">
        <v>33</v>
      </c>
      <c r="P793" s="37" t="str">
        <f>VLOOKUP(K793,Sheet1!$A$2:$E$36,3,0)</f>
        <v>Thứ 3(01-03)</v>
      </c>
      <c r="Q793" s="37"/>
      <c r="R793" s="38">
        <v>5</v>
      </c>
      <c r="S793" s="38">
        <v>60</v>
      </c>
      <c r="T793" s="38" t="s">
        <v>977</v>
      </c>
      <c r="U793" s="39" t="s">
        <v>192</v>
      </c>
      <c r="V793" s="37"/>
      <c r="W793" s="37"/>
      <c r="X793" s="37" t="s">
        <v>1006</v>
      </c>
      <c r="Y793" s="37">
        <v>2</v>
      </c>
      <c r="Z793" s="40"/>
      <c r="AA793" s="45">
        <v>1</v>
      </c>
      <c r="AB793" s="46"/>
      <c r="AC793" s="46"/>
      <c r="AD793" s="46"/>
      <c r="AE793" s="46">
        <v>1</v>
      </c>
      <c r="AF793" s="46">
        <v>1</v>
      </c>
      <c r="AG793" s="46">
        <v>1</v>
      </c>
      <c r="AH793" s="46">
        <v>1</v>
      </c>
      <c r="AI793" s="46">
        <v>1</v>
      </c>
      <c r="AJ793" s="46">
        <v>1</v>
      </c>
      <c r="AK793" s="46">
        <v>1</v>
      </c>
      <c r="AL793" s="46">
        <v>1</v>
      </c>
      <c r="AM793" s="46">
        <v>1</v>
      </c>
      <c r="AN793" s="46">
        <v>1</v>
      </c>
      <c r="AO793" s="46">
        <v>1</v>
      </c>
      <c r="AP793" s="46">
        <v>1</v>
      </c>
      <c r="AQ793" s="46">
        <v>1</v>
      </c>
      <c r="AR793" s="46">
        <v>1</v>
      </c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67"/>
    </row>
    <row r="794" spans="1:55" ht="30" x14ac:dyDescent="0.2">
      <c r="A794" s="37">
        <v>406</v>
      </c>
      <c r="B794" s="39" t="s">
        <v>190</v>
      </c>
      <c r="C794" s="39" t="s">
        <v>191</v>
      </c>
      <c r="D794" s="37" t="str">
        <f>B794&amp;"(GD"&amp;H794&amp;"-HK2-2223)"&amp;Z794&amp;"."&amp;Y794</f>
        <v>TTR164(GD1+2-HK2-2223).2</v>
      </c>
      <c r="E794" s="38">
        <v>3</v>
      </c>
      <c r="F794" s="38">
        <v>90</v>
      </c>
      <c r="G794" s="38">
        <v>6</v>
      </c>
      <c r="H794" s="38" t="s">
        <v>734</v>
      </c>
      <c r="I794" s="30"/>
      <c r="J794" s="38" t="s">
        <v>1202</v>
      </c>
      <c r="K794" s="37">
        <v>32</v>
      </c>
      <c r="L794" s="39" t="s">
        <v>988</v>
      </c>
      <c r="M794" s="37" t="str">
        <f>VLOOKUP(K794,Sheet1!$A$8:$E$36,2,0)</f>
        <v>5Ca2</v>
      </c>
      <c r="N794" s="37" t="str">
        <f>IFERROR(LEFT(VLOOKUP('2223_HK2_thoikhoabieu'!$K1751,Sheet1!$A$2:$E$36,4,0),2),"Không xếp lịch")</f>
        <v>1</v>
      </c>
      <c r="O794" s="37">
        <v>33</v>
      </c>
      <c r="P794" s="37" t="str">
        <f>VLOOKUP(K794,Sheet1!$A$2:$E$36,3,0)</f>
        <v>Thứ 5(04-06)</v>
      </c>
      <c r="Q794" s="37"/>
      <c r="R794" s="38">
        <v>5</v>
      </c>
      <c r="S794" s="38">
        <v>60</v>
      </c>
      <c r="T794" s="38" t="s">
        <v>977</v>
      </c>
      <c r="U794" s="39" t="s">
        <v>192</v>
      </c>
      <c r="V794" s="37"/>
      <c r="W794" s="37"/>
      <c r="X794" s="37" t="s">
        <v>1006</v>
      </c>
      <c r="Y794" s="37">
        <v>2</v>
      </c>
      <c r="Z794" s="40"/>
      <c r="AA794" s="45">
        <v>1</v>
      </c>
      <c r="AB794" s="46"/>
      <c r="AC794" s="46"/>
      <c r="AD794" s="46"/>
      <c r="AE794" s="46">
        <v>1</v>
      </c>
      <c r="AF794" s="46">
        <v>1</v>
      </c>
      <c r="AG794" s="46">
        <v>1</v>
      </c>
      <c r="AH794" s="46">
        <v>1</v>
      </c>
      <c r="AI794" s="46">
        <v>1</v>
      </c>
      <c r="AJ794" s="46">
        <v>1</v>
      </c>
      <c r="AK794" s="46">
        <v>1</v>
      </c>
      <c r="AL794" s="46">
        <v>1</v>
      </c>
      <c r="AM794" s="46">
        <v>1</v>
      </c>
      <c r="AN794" s="46">
        <v>1</v>
      </c>
      <c r="AO794" s="46">
        <v>1</v>
      </c>
      <c r="AP794" s="46">
        <v>1</v>
      </c>
      <c r="AQ794" s="46">
        <v>1</v>
      </c>
      <c r="AR794" s="46">
        <v>1</v>
      </c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67"/>
    </row>
    <row r="795" spans="1:55" ht="30" x14ac:dyDescent="0.2">
      <c r="A795" s="37">
        <v>406</v>
      </c>
      <c r="B795" s="39" t="s">
        <v>190</v>
      </c>
      <c r="C795" s="39" t="s">
        <v>191</v>
      </c>
      <c r="D795" s="37" t="str">
        <f>B795&amp;"(GD"&amp;H795&amp;"-HK2-2223)"&amp;Z795&amp;"."&amp;Y795</f>
        <v>TTR164(GD1+2-HK2-2223).3</v>
      </c>
      <c r="E795" s="38">
        <v>3</v>
      </c>
      <c r="F795" s="38">
        <v>90</v>
      </c>
      <c r="G795" s="38">
        <v>6</v>
      </c>
      <c r="H795" s="38" t="s">
        <v>734</v>
      </c>
      <c r="I795" s="30"/>
      <c r="J795" s="38" t="s">
        <v>1202</v>
      </c>
      <c r="K795" s="37">
        <v>33</v>
      </c>
      <c r="L795" s="39"/>
      <c r="M795" s="37" t="e">
        <f>VLOOKUP(K795,Sheet1!$A$8:$E$36,2,0)</f>
        <v>#N/A</v>
      </c>
      <c r="N795" s="37" t="str">
        <f>IFERROR(LEFT(VLOOKUP('2223_HK2_thoikhoabieu'!$K1752,Sheet1!$A$2:$E$36,4,0),2),"Không xếp lịch")</f>
        <v>4</v>
      </c>
      <c r="O795" s="37">
        <v>33</v>
      </c>
      <c r="P795" s="37" t="str">
        <f>VLOOKUP(K795,Sheet1!$A$2:$E$36,3,0)</f>
        <v>Thứ 2(07-09)</v>
      </c>
      <c r="Q795" s="37"/>
      <c r="R795" s="38">
        <v>5</v>
      </c>
      <c r="S795" s="38">
        <v>60</v>
      </c>
      <c r="T795" s="38" t="s">
        <v>977</v>
      </c>
      <c r="U795" s="39" t="s">
        <v>192</v>
      </c>
      <c r="V795" s="37"/>
      <c r="W795" s="37"/>
      <c r="X795" s="37" t="s">
        <v>1006</v>
      </c>
      <c r="Y795" s="37">
        <v>3</v>
      </c>
      <c r="Z795" s="40"/>
      <c r="AA795" s="45">
        <v>1</v>
      </c>
      <c r="AB795" s="46"/>
      <c r="AC795" s="46"/>
      <c r="AD795" s="46"/>
      <c r="AE795" s="46">
        <v>1</v>
      </c>
      <c r="AF795" s="46">
        <v>1</v>
      </c>
      <c r="AG795" s="46">
        <v>1</v>
      </c>
      <c r="AH795" s="46">
        <v>1</v>
      </c>
      <c r="AI795" s="46">
        <v>1</v>
      </c>
      <c r="AJ795" s="46">
        <v>1</v>
      </c>
      <c r="AK795" s="46">
        <v>1</v>
      </c>
      <c r="AL795" s="46">
        <v>1</v>
      </c>
      <c r="AM795" s="46">
        <v>1</v>
      </c>
      <c r="AN795" s="46">
        <v>1</v>
      </c>
      <c r="AO795" s="46">
        <v>1</v>
      </c>
      <c r="AP795" s="46">
        <v>1</v>
      </c>
      <c r="AQ795" s="46">
        <v>1</v>
      </c>
      <c r="AR795" s="46">
        <v>1</v>
      </c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67"/>
    </row>
    <row r="796" spans="1:55" ht="30" x14ac:dyDescent="0.2">
      <c r="A796" s="37">
        <v>406</v>
      </c>
      <c r="B796" s="39" t="s">
        <v>190</v>
      </c>
      <c r="C796" s="39" t="s">
        <v>191</v>
      </c>
      <c r="D796" s="37" t="str">
        <f>B796&amp;"(GD"&amp;H796&amp;"-HK2-2223)"&amp;Z796&amp;"."&amp;Y796</f>
        <v>TTR164(GD1+2-HK2-2223).3</v>
      </c>
      <c r="E796" s="38">
        <v>3</v>
      </c>
      <c r="F796" s="38">
        <v>90</v>
      </c>
      <c r="G796" s="38">
        <v>6</v>
      </c>
      <c r="H796" s="38" t="s">
        <v>734</v>
      </c>
      <c r="I796" s="30"/>
      <c r="J796" s="38" t="s">
        <v>1202</v>
      </c>
      <c r="K796" s="37">
        <v>34</v>
      </c>
      <c r="L796" s="39" t="s">
        <v>988</v>
      </c>
      <c r="M796" s="37" t="str">
        <f>VLOOKUP(K796,Sheet1!$A$8:$E$36,2,0)</f>
        <v>4Ca4</v>
      </c>
      <c r="N796" s="37" t="str">
        <f>IFERROR(LEFT(VLOOKUP('2223_HK2_thoikhoabieu'!$K1753,Sheet1!$A$2:$E$36,4,0),2),"Không xếp lịch")</f>
        <v>1</v>
      </c>
      <c r="O796" s="37">
        <v>33</v>
      </c>
      <c r="P796" s="37" t="str">
        <f>VLOOKUP(K796,Sheet1!$A$2:$E$36,3,0)</f>
        <v>Thứ 4(10-12)</v>
      </c>
      <c r="Q796" s="37"/>
      <c r="R796" s="38">
        <v>5</v>
      </c>
      <c r="S796" s="38">
        <v>60</v>
      </c>
      <c r="T796" s="38" t="s">
        <v>977</v>
      </c>
      <c r="U796" s="39" t="s">
        <v>192</v>
      </c>
      <c r="V796" s="37"/>
      <c r="W796" s="37"/>
      <c r="X796" s="37" t="s">
        <v>1006</v>
      </c>
      <c r="Y796" s="37">
        <v>3</v>
      </c>
      <c r="Z796" s="40"/>
      <c r="AA796" s="45">
        <v>1</v>
      </c>
      <c r="AB796" s="46"/>
      <c r="AC796" s="46"/>
      <c r="AD796" s="46"/>
      <c r="AE796" s="46">
        <v>1</v>
      </c>
      <c r="AF796" s="46">
        <v>1</v>
      </c>
      <c r="AG796" s="46">
        <v>1</v>
      </c>
      <c r="AH796" s="46">
        <v>1</v>
      </c>
      <c r="AI796" s="46">
        <v>1</v>
      </c>
      <c r="AJ796" s="46">
        <v>1</v>
      </c>
      <c r="AK796" s="46">
        <v>1</v>
      </c>
      <c r="AL796" s="46">
        <v>1</v>
      </c>
      <c r="AM796" s="46">
        <v>1</v>
      </c>
      <c r="AN796" s="46">
        <v>1</v>
      </c>
      <c r="AO796" s="46">
        <v>1</v>
      </c>
      <c r="AP796" s="46">
        <v>1</v>
      </c>
      <c r="AQ796" s="46">
        <v>1</v>
      </c>
      <c r="AR796" s="46">
        <v>1</v>
      </c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67"/>
    </row>
    <row r="797" spans="1:55" ht="30" x14ac:dyDescent="0.2">
      <c r="A797" s="37">
        <v>406</v>
      </c>
      <c r="B797" s="39" t="s">
        <v>190</v>
      </c>
      <c r="C797" s="39" t="s">
        <v>191</v>
      </c>
      <c r="D797" s="37" t="str">
        <f>B797&amp;"(GD"&amp;H797&amp;"-HK2-2223)"&amp;Z797&amp;"."&amp;Y797</f>
        <v>TTR164(GD1+2-HK2-2223).4</v>
      </c>
      <c r="E797" s="38">
        <v>3</v>
      </c>
      <c r="F797" s="38">
        <v>90</v>
      </c>
      <c r="G797" s="38">
        <v>6</v>
      </c>
      <c r="H797" s="38" t="s">
        <v>734</v>
      </c>
      <c r="I797" s="30"/>
      <c r="J797" s="38" t="s">
        <v>1202</v>
      </c>
      <c r="K797" s="37">
        <v>41</v>
      </c>
      <c r="L797" s="39"/>
      <c r="M797" s="37" t="str">
        <f>VLOOKUP(K797,Sheet1!$A$8:$E$36,2,0)</f>
        <v>3Ca2</v>
      </c>
      <c r="N797" s="37" t="str">
        <f>IFERROR(LEFT(VLOOKUP('2223_HK2_thoikhoabieu'!$K1754,Sheet1!$A$2:$E$36,4,0),2),"Không xếp lịch")</f>
        <v>1</v>
      </c>
      <c r="O797" s="37">
        <v>33</v>
      </c>
      <c r="P797" s="37" t="str">
        <f>VLOOKUP(K797,Sheet1!$A$2:$E$36,3,0)</f>
        <v>Thứ 3(04-06)</v>
      </c>
      <c r="Q797" s="37"/>
      <c r="R797" s="38">
        <v>5</v>
      </c>
      <c r="S797" s="38">
        <v>60</v>
      </c>
      <c r="T797" s="38" t="s">
        <v>977</v>
      </c>
      <c r="U797" s="39" t="s">
        <v>192</v>
      </c>
      <c r="V797" s="37"/>
      <c r="W797" s="37"/>
      <c r="X797" s="37" t="s">
        <v>1006</v>
      </c>
      <c r="Y797" s="37">
        <v>4</v>
      </c>
      <c r="Z797" s="40"/>
      <c r="AA797" s="45">
        <v>1</v>
      </c>
      <c r="AB797" s="46"/>
      <c r="AC797" s="46"/>
      <c r="AD797" s="46"/>
      <c r="AE797" s="46">
        <v>1</v>
      </c>
      <c r="AF797" s="46">
        <v>1</v>
      </c>
      <c r="AG797" s="46">
        <v>1</v>
      </c>
      <c r="AH797" s="46">
        <v>1</v>
      </c>
      <c r="AI797" s="46">
        <v>1</v>
      </c>
      <c r="AJ797" s="46">
        <v>1</v>
      </c>
      <c r="AK797" s="46">
        <v>1</v>
      </c>
      <c r="AL797" s="46">
        <v>1</v>
      </c>
      <c r="AM797" s="46">
        <v>1</v>
      </c>
      <c r="AN797" s="46">
        <v>1</v>
      </c>
      <c r="AO797" s="46">
        <v>1</v>
      </c>
      <c r="AP797" s="46">
        <v>1</v>
      </c>
      <c r="AQ797" s="46">
        <v>1</v>
      </c>
      <c r="AR797" s="46">
        <v>1</v>
      </c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67"/>
    </row>
    <row r="798" spans="1:55" ht="30" x14ac:dyDescent="0.2">
      <c r="A798" s="37">
        <v>406</v>
      </c>
      <c r="B798" s="39" t="s">
        <v>190</v>
      </c>
      <c r="C798" s="39" t="s">
        <v>191</v>
      </c>
      <c r="D798" s="37" t="str">
        <f>B798&amp;"(GD"&amp;H798&amp;"-HK2-2223)"&amp;Z798&amp;"."&amp;Y798</f>
        <v>TTR164(GD1+2-HK2-2223).4</v>
      </c>
      <c r="E798" s="38">
        <v>3</v>
      </c>
      <c r="F798" s="38">
        <v>90</v>
      </c>
      <c r="G798" s="38">
        <v>6</v>
      </c>
      <c r="H798" s="38" t="s">
        <v>734</v>
      </c>
      <c r="I798" s="30"/>
      <c r="J798" s="38" t="s">
        <v>1202</v>
      </c>
      <c r="K798" s="37">
        <v>42</v>
      </c>
      <c r="L798" s="39" t="s">
        <v>988</v>
      </c>
      <c r="M798" s="37" t="str">
        <f>VLOOKUP(K798,Sheet1!$A$8:$E$36,2,0)</f>
        <v>6Ca1</v>
      </c>
      <c r="N798" s="37" t="str">
        <f>IFERROR(LEFT(VLOOKUP('2223_HK2_thoikhoabieu'!$K1755,Sheet1!$A$2:$E$36,4,0),2),"Không xếp lịch")</f>
        <v>4</v>
      </c>
      <c r="O798" s="37">
        <v>33</v>
      </c>
      <c r="P798" s="37" t="str">
        <f>VLOOKUP(K798,Sheet1!$A$2:$E$36,3,0)</f>
        <v>Thứ 6(01-03)</v>
      </c>
      <c r="Q798" s="37"/>
      <c r="R798" s="38">
        <v>5</v>
      </c>
      <c r="S798" s="38">
        <v>60</v>
      </c>
      <c r="T798" s="38" t="s">
        <v>977</v>
      </c>
      <c r="U798" s="39" t="s">
        <v>192</v>
      </c>
      <c r="V798" s="37"/>
      <c r="W798" s="37"/>
      <c r="X798" s="37" t="s">
        <v>1006</v>
      </c>
      <c r="Y798" s="37">
        <v>4</v>
      </c>
      <c r="Z798" s="40"/>
      <c r="AA798" s="45">
        <v>1</v>
      </c>
      <c r="AB798" s="46"/>
      <c r="AC798" s="46"/>
      <c r="AD798" s="46"/>
      <c r="AE798" s="46">
        <v>1</v>
      </c>
      <c r="AF798" s="46">
        <v>1</v>
      </c>
      <c r="AG798" s="46">
        <v>1</v>
      </c>
      <c r="AH798" s="46">
        <v>1</v>
      </c>
      <c r="AI798" s="46">
        <v>1</v>
      </c>
      <c r="AJ798" s="46">
        <v>1</v>
      </c>
      <c r="AK798" s="46">
        <v>1</v>
      </c>
      <c r="AL798" s="46">
        <v>1</v>
      </c>
      <c r="AM798" s="46">
        <v>1</v>
      </c>
      <c r="AN798" s="46">
        <v>1</v>
      </c>
      <c r="AO798" s="46">
        <v>1</v>
      </c>
      <c r="AP798" s="46">
        <v>1</v>
      </c>
      <c r="AQ798" s="46">
        <v>1</v>
      </c>
      <c r="AR798" s="46">
        <v>1</v>
      </c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67"/>
    </row>
    <row r="799" spans="1:55" ht="30" x14ac:dyDescent="0.2">
      <c r="A799" s="37">
        <v>406</v>
      </c>
      <c r="B799" s="39" t="s">
        <v>190</v>
      </c>
      <c r="C799" s="39" t="s">
        <v>191</v>
      </c>
      <c r="D799" s="37" t="str">
        <f>B799&amp;"(GD"&amp;H799&amp;"-HK2-2223)"&amp;Z799&amp;"."&amp;Y799</f>
        <v>TTR164(GD1+2-HK2-2223).5</v>
      </c>
      <c r="E799" s="38">
        <v>3</v>
      </c>
      <c r="F799" s="38">
        <v>90</v>
      </c>
      <c r="G799" s="38">
        <v>6</v>
      </c>
      <c r="H799" s="38" t="s">
        <v>734</v>
      </c>
      <c r="I799" s="30"/>
      <c r="J799" s="38" t="s">
        <v>1202</v>
      </c>
      <c r="K799" s="37">
        <v>43</v>
      </c>
      <c r="L799" s="39"/>
      <c r="M799" s="37" t="e">
        <f>VLOOKUP(K799,Sheet1!$A$8:$E$36,2,0)</f>
        <v>#N/A</v>
      </c>
      <c r="N799" s="37" t="str">
        <f>IFERROR(LEFT(VLOOKUP('2223_HK2_thoikhoabieu'!$K1756,Sheet1!$A$2:$E$36,4,0),2),"Không xếp lịch")</f>
        <v>1</v>
      </c>
      <c r="O799" s="37">
        <v>33</v>
      </c>
      <c r="P799" s="37" t="str">
        <f>VLOOKUP(K799,Sheet1!$A$2:$E$36,3,0)</f>
        <v>Thứ 2(10-12)</v>
      </c>
      <c r="Q799" s="37"/>
      <c r="R799" s="38">
        <v>5</v>
      </c>
      <c r="S799" s="38">
        <v>60</v>
      </c>
      <c r="T799" s="38" t="s">
        <v>977</v>
      </c>
      <c r="U799" s="39" t="s">
        <v>192</v>
      </c>
      <c r="V799" s="37"/>
      <c r="W799" s="37"/>
      <c r="X799" s="37" t="s">
        <v>1006</v>
      </c>
      <c r="Y799" s="37">
        <v>5</v>
      </c>
      <c r="Z799" s="40"/>
      <c r="AA799" s="45">
        <v>1</v>
      </c>
      <c r="AB799" s="46"/>
      <c r="AC799" s="46"/>
      <c r="AD799" s="46"/>
      <c r="AE799" s="46">
        <v>1</v>
      </c>
      <c r="AF799" s="46">
        <v>1</v>
      </c>
      <c r="AG799" s="46">
        <v>1</v>
      </c>
      <c r="AH799" s="46">
        <v>1</v>
      </c>
      <c r="AI799" s="46">
        <v>1</v>
      </c>
      <c r="AJ799" s="46">
        <v>1</v>
      </c>
      <c r="AK799" s="46">
        <v>1</v>
      </c>
      <c r="AL799" s="46">
        <v>1</v>
      </c>
      <c r="AM799" s="46">
        <v>1</v>
      </c>
      <c r="AN799" s="46">
        <v>1</v>
      </c>
      <c r="AO799" s="46">
        <v>1</v>
      </c>
      <c r="AP799" s="46">
        <v>1</v>
      </c>
      <c r="AQ799" s="46">
        <v>1</v>
      </c>
      <c r="AR799" s="46">
        <v>1</v>
      </c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67"/>
    </row>
    <row r="800" spans="1:55" ht="30" x14ac:dyDescent="0.2">
      <c r="A800" s="37">
        <v>406</v>
      </c>
      <c r="B800" s="39" t="s">
        <v>190</v>
      </c>
      <c r="C800" s="39" t="s">
        <v>191</v>
      </c>
      <c r="D800" s="37" t="str">
        <f>B800&amp;"(GD"&amp;H800&amp;"-HK2-2223)"&amp;Z800&amp;"."&amp;Y800</f>
        <v>TTR164(GD1+2-HK2-2223).5</v>
      </c>
      <c r="E800" s="38">
        <v>3</v>
      </c>
      <c r="F800" s="38">
        <v>90</v>
      </c>
      <c r="G800" s="38">
        <v>6</v>
      </c>
      <c r="H800" s="38" t="s">
        <v>734</v>
      </c>
      <c r="I800" s="30"/>
      <c r="J800" s="38" t="s">
        <v>1202</v>
      </c>
      <c r="K800" s="37">
        <v>44</v>
      </c>
      <c r="L800" s="39" t="s">
        <v>988</v>
      </c>
      <c r="M800" s="37" t="str">
        <f>VLOOKUP(K800,Sheet1!$A$8:$E$36,2,0)</f>
        <v>5Ca3</v>
      </c>
      <c r="N800" s="37" t="str">
        <f>IFERROR(LEFT(VLOOKUP('2223_HK2_thoikhoabieu'!$K1757,Sheet1!$A$2:$E$36,4,0),2),"Không xếp lịch")</f>
        <v>1</v>
      </c>
      <c r="O800" s="37">
        <v>33</v>
      </c>
      <c r="P800" s="37" t="str">
        <f>VLOOKUP(K800,Sheet1!$A$2:$E$36,3,0)</f>
        <v>Thứ 5(07-09)</v>
      </c>
      <c r="Q800" s="37"/>
      <c r="R800" s="38">
        <v>5</v>
      </c>
      <c r="S800" s="38">
        <v>60</v>
      </c>
      <c r="T800" s="38" t="s">
        <v>977</v>
      </c>
      <c r="U800" s="39" t="s">
        <v>192</v>
      </c>
      <c r="V800" s="37"/>
      <c r="W800" s="37"/>
      <c r="X800" s="37" t="s">
        <v>1006</v>
      </c>
      <c r="Y800" s="37">
        <v>5</v>
      </c>
      <c r="Z800" s="40"/>
      <c r="AA800" s="45">
        <v>1</v>
      </c>
      <c r="AB800" s="46"/>
      <c r="AC800" s="46"/>
      <c r="AD800" s="46"/>
      <c r="AE800" s="46">
        <v>1</v>
      </c>
      <c r="AF800" s="46">
        <v>1</v>
      </c>
      <c r="AG800" s="46">
        <v>1</v>
      </c>
      <c r="AH800" s="46">
        <v>1</v>
      </c>
      <c r="AI800" s="46">
        <v>1</v>
      </c>
      <c r="AJ800" s="46">
        <v>1</v>
      </c>
      <c r="AK800" s="46">
        <v>1</v>
      </c>
      <c r="AL800" s="46">
        <v>1</v>
      </c>
      <c r="AM800" s="46">
        <v>1</v>
      </c>
      <c r="AN800" s="46">
        <v>1</v>
      </c>
      <c r="AO800" s="46">
        <v>1</v>
      </c>
      <c r="AP800" s="46">
        <v>1</v>
      </c>
      <c r="AQ800" s="46">
        <v>1</v>
      </c>
      <c r="AR800" s="46">
        <v>1</v>
      </c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67"/>
    </row>
    <row r="801" spans="1:55" ht="16" x14ac:dyDescent="0.2">
      <c r="A801" s="37">
        <v>461</v>
      </c>
      <c r="B801" s="37" t="s">
        <v>965</v>
      </c>
      <c r="C801" s="37" t="s">
        <v>966</v>
      </c>
      <c r="D801" s="37" t="str">
        <f>B801&amp;"(GD"&amp;H801&amp;"-HK2-2223)"&amp;Z801&amp;"."&amp;Y801</f>
        <v>TPH132(GD1+2-HK2-2223).1</v>
      </c>
      <c r="E801" s="38">
        <v>3</v>
      </c>
      <c r="F801" s="38">
        <v>90</v>
      </c>
      <c r="G801" s="38">
        <v>6</v>
      </c>
      <c r="H801" s="38" t="s">
        <v>734</v>
      </c>
      <c r="I801" s="30" t="s">
        <v>984</v>
      </c>
      <c r="J801" s="38" t="s">
        <v>1304</v>
      </c>
      <c r="K801" s="37">
        <v>41</v>
      </c>
      <c r="L801" s="39"/>
      <c r="M801" s="37" t="str">
        <f>VLOOKUP(K801,Sheet1!$A$8:$E$36,2,0)</f>
        <v>3Ca2</v>
      </c>
      <c r="N801" s="37" t="str">
        <f>IFERROR(LEFT(VLOOKUP('2223_HK2_thoikhoabieu'!$K1640,Sheet1!$A$2:$E$36,4,0),2),"Không xếp lịch")</f>
        <v>4</v>
      </c>
      <c r="O801" s="37">
        <v>3</v>
      </c>
      <c r="P801" s="37" t="str">
        <f>VLOOKUP(K801,Sheet1!$A$2:$E$36,3,0)</f>
        <v>Thứ 3(04-06)</v>
      </c>
      <c r="Q801" s="37"/>
      <c r="R801" s="38">
        <v>1</v>
      </c>
      <c r="S801" s="38">
        <v>61</v>
      </c>
      <c r="T801" s="38" t="s">
        <v>977</v>
      </c>
      <c r="U801" s="37" t="s">
        <v>969</v>
      </c>
      <c r="V801" s="37" t="s">
        <v>1281</v>
      </c>
      <c r="W801" s="37" t="s">
        <v>1298</v>
      </c>
      <c r="X801" s="37" t="s">
        <v>1002</v>
      </c>
      <c r="Y801" s="37">
        <v>1</v>
      </c>
      <c r="Z801" s="40"/>
      <c r="AA801" s="45"/>
      <c r="AB801" s="46"/>
      <c r="AC801" s="46"/>
      <c r="AD801" s="46"/>
      <c r="AE801" s="46"/>
      <c r="AF801" s="46"/>
      <c r="AG801" s="46"/>
      <c r="AH801" s="66">
        <v>1</v>
      </c>
      <c r="AI801" s="66">
        <v>1</v>
      </c>
      <c r="AJ801" s="66">
        <v>1</v>
      </c>
      <c r="AK801" s="66">
        <v>1</v>
      </c>
      <c r="AL801" s="66">
        <v>1</v>
      </c>
      <c r="AM801" s="66">
        <v>1</v>
      </c>
      <c r="AN801" s="66">
        <v>1</v>
      </c>
      <c r="AO801" s="66">
        <v>1</v>
      </c>
      <c r="AP801" s="66">
        <v>1</v>
      </c>
      <c r="AQ801" s="66">
        <v>1</v>
      </c>
      <c r="AR801" s="66">
        <v>1</v>
      </c>
      <c r="AS801" s="66">
        <v>1</v>
      </c>
      <c r="AT801" s="66">
        <v>1</v>
      </c>
      <c r="AU801" s="66">
        <v>1</v>
      </c>
      <c r="AV801" s="66">
        <v>1</v>
      </c>
      <c r="AW801" s="46"/>
      <c r="AX801" s="46"/>
      <c r="AY801" s="46"/>
      <c r="AZ801" s="46"/>
      <c r="BA801" s="46"/>
      <c r="BB801" s="46"/>
      <c r="BC801" s="67"/>
    </row>
    <row r="802" spans="1:55" ht="16" x14ac:dyDescent="0.2">
      <c r="A802" s="37">
        <v>461</v>
      </c>
      <c r="B802" s="37" t="s">
        <v>965</v>
      </c>
      <c r="C802" s="37" t="s">
        <v>966</v>
      </c>
      <c r="D802" s="37" t="str">
        <f>B802&amp;"(GD"&amp;H802&amp;"-HK2-2223)"&amp;Z802&amp;"."&amp;Y802</f>
        <v>TPH132(GD1+2-HK2-2223).1</v>
      </c>
      <c r="E802" s="38">
        <v>3</v>
      </c>
      <c r="F802" s="38">
        <v>90</v>
      </c>
      <c r="G802" s="38">
        <v>6</v>
      </c>
      <c r="H802" s="38" t="s">
        <v>734</v>
      </c>
      <c r="I802" s="30" t="s">
        <v>984</v>
      </c>
      <c r="J802" s="38" t="s">
        <v>1304</v>
      </c>
      <c r="K802" s="37">
        <v>42</v>
      </c>
      <c r="L802" s="39" t="s">
        <v>988</v>
      </c>
      <c r="M802" s="37" t="str">
        <f>VLOOKUP(K802,Sheet1!$A$8:$E$36,2,0)</f>
        <v>6Ca1</v>
      </c>
      <c r="N802" s="37" t="str">
        <f>IFERROR(LEFT(VLOOKUP('2223_HK2_thoikhoabieu'!$K1641,Sheet1!$A$2:$E$36,4,0),2),"Không xếp lịch")</f>
        <v>7</v>
      </c>
      <c r="O802" s="37">
        <v>3</v>
      </c>
      <c r="P802" s="37" t="str">
        <f>VLOOKUP(K802,Sheet1!$A$2:$E$36,3,0)</f>
        <v>Thứ 6(01-03)</v>
      </c>
      <c r="Q802" s="37"/>
      <c r="R802" s="38">
        <v>1</v>
      </c>
      <c r="S802" s="38">
        <v>61</v>
      </c>
      <c r="T802" s="38" t="s">
        <v>977</v>
      </c>
      <c r="U802" s="37" t="s">
        <v>969</v>
      </c>
      <c r="V802" s="37" t="s">
        <v>1281</v>
      </c>
      <c r="W802" s="37" t="s">
        <v>1298</v>
      </c>
      <c r="X802" s="37" t="s">
        <v>1002</v>
      </c>
      <c r="Y802" s="37">
        <v>1</v>
      </c>
      <c r="Z802" s="40"/>
      <c r="AA802" s="45"/>
      <c r="AB802" s="46"/>
      <c r="AC802" s="46"/>
      <c r="AD802" s="46"/>
      <c r="AE802" s="46"/>
      <c r="AF802" s="46"/>
      <c r="AG802" s="46"/>
      <c r="AH802" s="66">
        <v>1</v>
      </c>
      <c r="AI802" s="66">
        <v>1</v>
      </c>
      <c r="AJ802" s="66">
        <v>1</v>
      </c>
      <c r="AK802" s="66">
        <v>1</v>
      </c>
      <c r="AL802" s="66">
        <v>1</v>
      </c>
      <c r="AM802" s="66">
        <v>1</v>
      </c>
      <c r="AN802" s="66">
        <v>1</v>
      </c>
      <c r="AO802" s="66">
        <v>1</v>
      </c>
      <c r="AP802" s="66">
        <v>1</v>
      </c>
      <c r="AQ802" s="66">
        <v>1</v>
      </c>
      <c r="AR802" s="66">
        <v>1</v>
      </c>
      <c r="AS802" s="66">
        <v>1</v>
      </c>
      <c r="AT802" s="66">
        <v>1</v>
      </c>
      <c r="AU802" s="66">
        <v>1</v>
      </c>
      <c r="AV802" s="66">
        <v>1</v>
      </c>
      <c r="AW802" s="46"/>
      <c r="AX802" s="46"/>
      <c r="AY802" s="46"/>
      <c r="AZ802" s="46"/>
      <c r="BA802" s="46"/>
      <c r="BB802" s="46"/>
      <c r="BC802" s="67"/>
    </row>
    <row r="803" spans="1:55" ht="16" x14ac:dyDescent="0.2">
      <c r="A803" s="37">
        <v>462</v>
      </c>
      <c r="B803" s="37" t="s">
        <v>968</v>
      </c>
      <c r="C803" s="37" t="s">
        <v>967</v>
      </c>
      <c r="D803" s="37" t="str">
        <f>B803&amp;"(GD"&amp;H803&amp;"-HK2-2223)"&amp;Z803&amp;"."&amp;Y803</f>
        <v>TTR132(GD1+2-HK2-2223).1</v>
      </c>
      <c r="E803" s="38">
        <v>3</v>
      </c>
      <c r="F803" s="38">
        <v>90</v>
      </c>
      <c r="G803" s="38">
        <v>6</v>
      </c>
      <c r="H803" s="38" t="s">
        <v>734</v>
      </c>
      <c r="I803" s="30" t="s">
        <v>984</v>
      </c>
      <c r="J803" s="38" t="s">
        <v>1304</v>
      </c>
      <c r="K803" s="37">
        <v>41</v>
      </c>
      <c r="L803" s="39"/>
      <c r="M803" s="37" t="str">
        <f>VLOOKUP(K803,Sheet1!$A$8:$E$36,2,0)</f>
        <v>3Ca2</v>
      </c>
      <c r="N803" s="37" t="str">
        <f>IFERROR(LEFT(VLOOKUP('2223_HK2_thoikhoabieu'!$K1746,Sheet1!$A$2:$E$36,4,0),2),"Không xếp lịch")</f>
        <v>4</v>
      </c>
      <c r="O803" s="37">
        <v>3</v>
      </c>
      <c r="P803" s="37" t="str">
        <f>VLOOKUP(K803,Sheet1!$A$2:$E$36,3,0)</f>
        <v>Thứ 3(04-06)</v>
      </c>
      <c r="Q803" s="37"/>
      <c r="R803" s="38">
        <v>1</v>
      </c>
      <c r="S803" s="38">
        <v>61</v>
      </c>
      <c r="T803" s="38" t="s">
        <v>977</v>
      </c>
      <c r="U803" s="37" t="s">
        <v>970</v>
      </c>
      <c r="V803" s="37" t="s">
        <v>1281</v>
      </c>
      <c r="W803" s="37" t="s">
        <v>1298</v>
      </c>
      <c r="X803" s="37" t="s">
        <v>1006</v>
      </c>
      <c r="Y803" s="37">
        <v>1</v>
      </c>
      <c r="Z803" s="40"/>
      <c r="AA803" s="45"/>
      <c r="AB803" s="46"/>
      <c r="AC803" s="46"/>
      <c r="AD803" s="46"/>
      <c r="AE803" s="46"/>
      <c r="AF803" s="46"/>
      <c r="AG803" s="46"/>
      <c r="AH803" s="66">
        <v>1</v>
      </c>
      <c r="AI803" s="66">
        <v>1</v>
      </c>
      <c r="AJ803" s="66">
        <v>1</v>
      </c>
      <c r="AK803" s="66">
        <v>1</v>
      </c>
      <c r="AL803" s="66">
        <v>1</v>
      </c>
      <c r="AM803" s="66">
        <v>1</v>
      </c>
      <c r="AN803" s="66">
        <v>1</v>
      </c>
      <c r="AO803" s="66">
        <v>1</v>
      </c>
      <c r="AP803" s="66">
        <v>1</v>
      </c>
      <c r="AQ803" s="66">
        <v>1</v>
      </c>
      <c r="AR803" s="66">
        <v>1</v>
      </c>
      <c r="AS803" s="66">
        <v>1</v>
      </c>
      <c r="AT803" s="66">
        <v>1</v>
      </c>
      <c r="AU803" s="66">
        <v>1</v>
      </c>
      <c r="AV803" s="66">
        <v>1</v>
      </c>
      <c r="AW803" s="46"/>
      <c r="AX803" s="46"/>
      <c r="AY803" s="46"/>
      <c r="AZ803" s="46"/>
      <c r="BA803" s="46"/>
      <c r="BB803" s="46"/>
      <c r="BC803" s="67"/>
    </row>
    <row r="804" spans="1:55" ht="16" x14ac:dyDescent="0.2">
      <c r="A804" s="37">
        <v>462</v>
      </c>
      <c r="B804" s="37" t="s">
        <v>968</v>
      </c>
      <c r="C804" s="37" t="s">
        <v>967</v>
      </c>
      <c r="D804" s="37" t="str">
        <f>B804&amp;"(GD"&amp;H804&amp;"-HK2-2223)"&amp;Z804&amp;"."&amp;Y804</f>
        <v>TTR132(GD1+2-HK2-2223).1</v>
      </c>
      <c r="E804" s="38">
        <v>3</v>
      </c>
      <c r="F804" s="38">
        <v>90</v>
      </c>
      <c r="G804" s="38">
        <v>6</v>
      </c>
      <c r="H804" s="38" t="s">
        <v>734</v>
      </c>
      <c r="I804" s="30" t="s">
        <v>984</v>
      </c>
      <c r="J804" s="38" t="s">
        <v>1304</v>
      </c>
      <c r="K804" s="37">
        <v>42</v>
      </c>
      <c r="L804" s="39" t="s">
        <v>988</v>
      </c>
      <c r="M804" s="37" t="str">
        <f>VLOOKUP(K804,Sheet1!$A$8:$E$36,2,0)</f>
        <v>6Ca1</v>
      </c>
      <c r="N804" s="37" t="str">
        <f>IFERROR(LEFT(VLOOKUP('2223_HK2_thoikhoabieu'!$K1747,Sheet1!$A$2:$E$36,4,0),2),"Không xếp lịch")</f>
        <v>1</v>
      </c>
      <c r="O804" s="37">
        <v>3</v>
      </c>
      <c r="P804" s="37" t="str">
        <f>VLOOKUP(K804,Sheet1!$A$2:$E$36,3,0)</f>
        <v>Thứ 6(01-03)</v>
      </c>
      <c r="Q804" s="37"/>
      <c r="R804" s="38">
        <v>1</v>
      </c>
      <c r="S804" s="38">
        <v>61</v>
      </c>
      <c r="T804" s="38" t="s">
        <v>977</v>
      </c>
      <c r="U804" s="37" t="s">
        <v>970</v>
      </c>
      <c r="V804" s="37" t="s">
        <v>1281</v>
      </c>
      <c r="W804" s="37" t="s">
        <v>1298</v>
      </c>
      <c r="X804" s="37" t="s">
        <v>1006</v>
      </c>
      <c r="Y804" s="37">
        <v>1</v>
      </c>
      <c r="Z804" s="40"/>
      <c r="AA804" s="45"/>
      <c r="AB804" s="46"/>
      <c r="AC804" s="46"/>
      <c r="AD804" s="46"/>
      <c r="AE804" s="46"/>
      <c r="AF804" s="46"/>
      <c r="AG804" s="46"/>
      <c r="AH804" s="66">
        <v>1</v>
      </c>
      <c r="AI804" s="66">
        <v>1</v>
      </c>
      <c r="AJ804" s="66">
        <v>1</v>
      </c>
      <c r="AK804" s="66">
        <v>1</v>
      </c>
      <c r="AL804" s="66">
        <v>1</v>
      </c>
      <c r="AM804" s="66">
        <v>1</v>
      </c>
      <c r="AN804" s="66">
        <v>1</v>
      </c>
      <c r="AO804" s="66">
        <v>1</v>
      </c>
      <c r="AP804" s="66">
        <v>1</v>
      </c>
      <c r="AQ804" s="66">
        <v>1</v>
      </c>
      <c r="AR804" s="66">
        <v>1</v>
      </c>
      <c r="AS804" s="66">
        <v>1</v>
      </c>
      <c r="AT804" s="66">
        <v>1</v>
      </c>
      <c r="AU804" s="66">
        <v>1</v>
      </c>
      <c r="AV804" s="66">
        <v>1</v>
      </c>
      <c r="AW804" s="46"/>
      <c r="AX804" s="46"/>
      <c r="AY804" s="46"/>
      <c r="AZ804" s="46"/>
      <c r="BA804" s="46"/>
      <c r="BB804" s="46"/>
      <c r="BC804" s="67"/>
    </row>
    <row r="805" spans="1:55" ht="30" x14ac:dyDescent="0.2">
      <c r="A805" s="37">
        <v>41</v>
      </c>
      <c r="B805" s="39" t="s">
        <v>193</v>
      </c>
      <c r="C805" s="39" t="s">
        <v>194</v>
      </c>
      <c r="D805" s="37" t="str">
        <f>B805&amp;"(GD"&amp;H805&amp;"-HK2-2223)"&amp;Z805&amp;"."&amp;Y805</f>
        <v>TNH121(GD1+2-HK2-2223).1</v>
      </c>
      <c r="E805" s="38">
        <v>3</v>
      </c>
      <c r="F805" s="38">
        <v>90</v>
      </c>
      <c r="G805" s="38">
        <v>6</v>
      </c>
      <c r="H805" s="38" t="s">
        <v>734</v>
      </c>
      <c r="I805" s="30"/>
      <c r="J805" s="38" t="s">
        <v>1202</v>
      </c>
      <c r="K805" s="37">
        <v>31</v>
      </c>
      <c r="L805" s="39"/>
      <c r="M805" s="37" t="e">
        <f>VLOOKUP(K805,Sheet1!$A$8:$E$36,2,0)</f>
        <v>#N/A</v>
      </c>
      <c r="N805" s="37" t="str">
        <f>IFERROR(LEFT(VLOOKUP('2223_HK2_thoikhoabieu'!$K1530,Sheet1!$A$2:$E$36,4,0),2),"Không xếp lịch")</f>
        <v>4</v>
      </c>
      <c r="O805" s="37">
        <v>33</v>
      </c>
      <c r="P805" s="37" t="str">
        <f>VLOOKUP(K805,Sheet1!$A$2:$E$36,3,0)</f>
        <v>Thứ 3(01-03)</v>
      </c>
      <c r="Q805" s="37"/>
      <c r="R805" s="38">
        <v>1</v>
      </c>
      <c r="S805" s="38">
        <v>59</v>
      </c>
      <c r="T805" s="38" t="s">
        <v>977</v>
      </c>
      <c r="U805" s="37" t="s">
        <v>195</v>
      </c>
      <c r="V805" s="37" t="s">
        <v>1247</v>
      </c>
      <c r="W805" s="37"/>
      <c r="X805" s="37" t="s">
        <v>1006</v>
      </c>
      <c r="Y805" s="37">
        <v>1</v>
      </c>
      <c r="Z805" s="40"/>
      <c r="AA805" s="45">
        <v>1</v>
      </c>
      <c r="AB805" s="46"/>
      <c r="AC805" s="46"/>
      <c r="AD805" s="46"/>
      <c r="AE805" s="46">
        <v>1</v>
      </c>
      <c r="AF805" s="46">
        <v>1</v>
      </c>
      <c r="AG805" s="46">
        <v>1</v>
      </c>
      <c r="AH805" s="46">
        <v>1</v>
      </c>
      <c r="AI805" s="46">
        <v>1</v>
      </c>
      <c r="AJ805" s="46">
        <v>1</v>
      </c>
      <c r="AK805" s="46">
        <v>1</v>
      </c>
      <c r="AL805" s="46">
        <v>1</v>
      </c>
      <c r="AM805" s="46">
        <v>1</v>
      </c>
      <c r="AN805" s="46">
        <v>1</v>
      </c>
      <c r="AO805" s="46">
        <v>1</v>
      </c>
      <c r="AP805" s="46">
        <v>1</v>
      </c>
      <c r="AQ805" s="46">
        <v>1</v>
      </c>
      <c r="AR805" s="46">
        <v>1</v>
      </c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67"/>
    </row>
    <row r="806" spans="1:55" ht="30" x14ac:dyDescent="0.2">
      <c r="A806" s="37">
        <v>41</v>
      </c>
      <c r="B806" s="39" t="s">
        <v>193</v>
      </c>
      <c r="C806" s="39" t="s">
        <v>194</v>
      </c>
      <c r="D806" s="37" t="str">
        <f>B806&amp;"(GD"&amp;H806&amp;"-HK2-2223)"&amp;Z806&amp;"."&amp;Y806</f>
        <v>TNH121(GD1+2-HK2-2223).1</v>
      </c>
      <c r="E806" s="38">
        <v>3</v>
      </c>
      <c r="F806" s="38">
        <v>90</v>
      </c>
      <c r="G806" s="38">
        <v>6</v>
      </c>
      <c r="H806" s="38" t="s">
        <v>734</v>
      </c>
      <c r="I806" s="30"/>
      <c r="J806" s="38" t="s">
        <v>1202</v>
      </c>
      <c r="K806" s="37">
        <v>32</v>
      </c>
      <c r="L806" s="39" t="s">
        <v>988</v>
      </c>
      <c r="M806" s="37" t="str">
        <f>VLOOKUP(K806,Sheet1!$A$8:$E$36,2,0)</f>
        <v>5Ca2</v>
      </c>
      <c r="N806" s="37" t="str">
        <f>IFERROR(LEFT(VLOOKUP('2223_HK2_thoikhoabieu'!$K1531,Sheet1!$A$2:$E$36,4,0),2),"Không xếp lịch")</f>
        <v>10</v>
      </c>
      <c r="O806" s="37">
        <v>33</v>
      </c>
      <c r="P806" s="37" t="str">
        <f>VLOOKUP(K806,Sheet1!$A$2:$E$36,3,0)</f>
        <v>Thứ 5(04-06)</v>
      </c>
      <c r="Q806" s="37"/>
      <c r="R806" s="38">
        <v>1</v>
      </c>
      <c r="S806" s="38">
        <v>59</v>
      </c>
      <c r="T806" s="38" t="s">
        <v>977</v>
      </c>
      <c r="U806" s="37" t="s">
        <v>195</v>
      </c>
      <c r="V806" s="37" t="s">
        <v>1247</v>
      </c>
      <c r="W806" s="37"/>
      <c r="X806" s="37" t="s">
        <v>1006</v>
      </c>
      <c r="Y806" s="37">
        <v>1</v>
      </c>
      <c r="Z806" s="40"/>
      <c r="AA806" s="45">
        <v>1</v>
      </c>
      <c r="AB806" s="46"/>
      <c r="AC806" s="46"/>
      <c r="AD806" s="46"/>
      <c r="AE806" s="46">
        <v>1</v>
      </c>
      <c r="AF806" s="46">
        <v>1</v>
      </c>
      <c r="AG806" s="46">
        <v>1</v>
      </c>
      <c r="AH806" s="46">
        <v>1</v>
      </c>
      <c r="AI806" s="46">
        <v>1</v>
      </c>
      <c r="AJ806" s="46">
        <v>1</v>
      </c>
      <c r="AK806" s="46">
        <v>1</v>
      </c>
      <c r="AL806" s="46">
        <v>1</v>
      </c>
      <c r="AM806" s="46">
        <v>1</v>
      </c>
      <c r="AN806" s="46">
        <v>1</v>
      </c>
      <c r="AO806" s="46">
        <v>1</v>
      </c>
      <c r="AP806" s="46">
        <v>1</v>
      </c>
      <c r="AQ806" s="46">
        <v>1</v>
      </c>
      <c r="AR806" s="46">
        <v>1</v>
      </c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67"/>
    </row>
    <row r="807" spans="1:55" ht="30" x14ac:dyDescent="0.2">
      <c r="A807" s="37">
        <v>42</v>
      </c>
      <c r="B807" s="39" t="s">
        <v>196</v>
      </c>
      <c r="C807" s="39" t="s">
        <v>197</v>
      </c>
      <c r="D807" s="37" t="str">
        <f>B807&amp;"(GD"&amp;H807&amp;"-HK2-2223)"&amp;Z807&amp;"."&amp;Y807</f>
        <v>TTR121(GD1+2-HK2-2223).1</v>
      </c>
      <c r="E807" s="38">
        <v>3</v>
      </c>
      <c r="F807" s="38">
        <v>90</v>
      </c>
      <c r="G807" s="38">
        <v>6</v>
      </c>
      <c r="H807" s="38" t="s">
        <v>734</v>
      </c>
      <c r="I807" s="30"/>
      <c r="J807" s="38" t="s">
        <v>1202</v>
      </c>
      <c r="K807" s="37">
        <v>53</v>
      </c>
      <c r="L807" s="39"/>
      <c r="M807" s="37" t="str">
        <f>VLOOKUP(K807,Sheet1!$A$8:$E$36,2,0)</f>
        <v>3Ca3</v>
      </c>
      <c r="N807" s="37" t="str">
        <f>IFERROR(LEFT(VLOOKUP('2223_HK2_thoikhoabieu'!$K1744,Sheet1!$A$2:$E$36,4,0),2),"Không xếp lịch")</f>
        <v>7</v>
      </c>
      <c r="O807" s="37">
        <v>33</v>
      </c>
      <c r="P807" s="37" t="str">
        <f>VLOOKUP(K807,Sheet1!$A$2:$E$36,3,0)</f>
        <v>Thứ 3(07-09)</v>
      </c>
      <c r="Q807" s="37"/>
      <c r="R807" s="38">
        <v>1</v>
      </c>
      <c r="S807" s="38">
        <v>59</v>
      </c>
      <c r="T807" s="38" t="s">
        <v>977</v>
      </c>
      <c r="U807" s="37" t="s">
        <v>195</v>
      </c>
      <c r="V807" s="37"/>
      <c r="W807" s="37"/>
      <c r="X807" s="37" t="s">
        <v>1006</v>
      </c>
      <c r="Y807" s="37">
        <v>1</v>
      </c>
      <c r="Z807" s="40"/>
      <c r="AA807" s="45">
        <v>1</v>
      </c>
      <c r="AB807" s="46"/>
      <c r="AC807" s="46"/>
      <c r="AD807" s="46"/>
      <c r="AE807" s="46">
        <v>1</v>
      </c>
      <c r="AF807" s="46">
        <v>1</v>
      </c>
      <c r="AG807" s="46">
        <v>1</v>
      </c>
      <c r="AH807" s="46">
        <v>1</v>
      </c>
      <c r="AI807" s="46">
        <v>1</v>
      </c>
      <c r="AJ807" s="46">
        <v>1</v>
      </c>
      <c r="AK807" s="46">
        <v>1</v>
      </c>
      <c r="AL807" s="46">
        <v>1</v>
      </c>
      <c r="AM807" s="46">
        <v>1</v>
      </c>
      <c r="AN807" s="46">
        <v>1</v>
      </c>
      <c r="AO807" s="46">
        <v>1</v>
      </c>
      <c r="AP807" s="46">
        <v>1</v>
      </c>
      <c r="AQ807" s="46">
        <v>1</v>
      </c>
      <c r="AR807" s="46">
        <v>1</v>
      </c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67"/>
    </row>
    <row r="808" spans="1:55" ht="30" x14ac:dyDescent="0.2">
      <c r="A808" s="37">
        <v>42</v>
      </c>
      <c r="B808" s="39" t="s">
        <v>196</v>
      </c>
      <c r="C808" s="39" t="s">
        <v>197</v>
      </c>
      <c r="D808" s="37" t="str">
        <f>B808&amp;"(GD"&amp;H808&amp;"-HK2-2223)"&amp;Z808&amp;"."&amp;Y808</f>
        <v>TTR121(GD1+2-HK2-2223).1</v>
      </c>
      <c r="E808" s="38">
        <v>3</v>
      </c>
      <c r="F808" s="38">
        <v>90</v>
      </c>
      <c r="G808" s="38">
        <v>6</v>
      </c>
      <c r="H808" s="38" t="s">
        <v>734</v>
      </c>
      <c r="I808" s="30"/>
      <c r="J808" s="38" t="s">
        <v>1202</v>
      </c>
      <c r="K808" s="37">
        <v>54</v>
      </c>
      <c r="L808" s="39" t="s">
        <v>988</v>
      </c>
      <c r="M808" s="37" t="str">
        <f>VLOOKUP(K808,Sheet1!$A$8:$E$36,2,0)</f>
        <v>5Ca4</v>
      </c>
      <c r="N808" s="37" t="str">
        <f>IFERROR(LEFT(VLOOKUP('2223_HK2_thoikhoabieu'!$K1745,Sheet1!$A$2:$E$36,4,0),2),"Không xếp lịch")</f>
        <v>10</v>
      </c>
      <c r="O808" s="37">
        <v>33</v>
      </c>
      <c r="P808" s="37" t="str">
        <f>VLOOKUP(K808,Sheet1!$A$2:$E$36,3,0)</f>
        <v>Thứ 5(10-12)</v>
      </c>
      <c r="Q808" s="37"/>
      <c r="R808" s="38">
        <v>1</v>
      </c>
      <c r="S808" s="38">
        <v>59</v>
      </c>
      <c r="T808" s="38" t="s">
        <v>977</v>
      </c>
      <c r="U808" s="37" t="s">
        <v>195</v>
      </c>
      <c r="V808" s="37"/>
      <c r="W808" s="37"/>
      <c r="X808" s="37" t="s">
        <v>1006</v>
      </c>
      <c r="Y808" s="37">
        <v>1</v>
      </c>
      <c r="Z808" s="40"/>
      <c r="AA808" s="45">
        <v>1</v>
      </c>
      <c r="AB808" s="46"/>
      <c r="AC808" s="46"/>
      <c r="AD808" s="46"/>
      <c r="AE808" s="46">
        <v>1</v>
      </c>
      <c r="AF808" s="46">
        <v>1</v>
      </c>
      <c r="AG808" s="46">
        <v>1</v>
      </c>
      <c r="AH808" s="46">
        <v>1</v>
      </c>
      <c r="AI808" s="46">
        <v>1</v>
      </c>
      <c r="AJ808" s="46">
        <v>1</v>
      </c>
      <c r="AK808" s="46">
        <v>1</v>
      </c>
      <c r="AL808" s="46">
        <v>1</v>
      </c>
      <c r="AM808" s="46">
        <v>1</v>
      </c>
      <c r="AN808" s="46">
        <v>1</v>
      </c>
      <c r="AO808" s="46">
        <v>1</v>
      </c>
      <c r="AP808" s="46">
        <v>1</v>
      </c>
      <c r="AQ808" s="46">
        <v>1</v>
      </c>
      <c r="AR808" s="46">
        <v>1</v>
      </c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67"/>
    </row>
    <row r="809" spans="1:55" ht="30" x14ac:dyDescent="0.2">
      <c r="A809" s="37">
        <v>112</v>
      </c>
      <c r="B809" s="37" t="s">
        <v>500</v>
      </c>
      <c r="C809" s="37" t="s">
        <v>501</v>
      </c>
      <c r="D809" s="37" t="str">
        <f>B809&amp;"(GD"&amp;H809&amp;"-HK2-2223)"&amp;Z809&amp;"."&amp;Y809</f>
        <v>TNG232(GD1+2-HK2-2223).1</v>
      </c>
      <c r="E809" s="38">
        <v>3</v>
      </c>
      <c r="F809" s="38">
        <v>90</v>
      </c>
      <c r="G809" s="38">
        <v>6</v>
      </c>
      <c r="H809" s="38" t="s">
        <v>734</v>
      </c>
      <c r="I809" s="30"/>
      <c r="J809" s="38" t="s">
        <v>1202</v>
      </c>
      <c r="K809" s="37">
        <v>51</v>
      </c>
      <c r="L809" s="39"/>
      <c r="M809" s="37" t="str">
        <f>VLOOKUP(K809,Sheet1!$A$8:$E$36,2,0)</f>
        <v>4Ca1</v>
      </c>
      <c r="N809" s="37" t="str">
        <f>IFERROR(LEFT(VLOOKUP('2223_HK2_thoikhoabieu'!$K1526,Sheet1!$A$2:$E$36,4,0),2),"Không xếp lịch")</f>
        <v>1</v>
      </c>
      <c r="O809" s="37">
        <v>30</v>
      </c>
      <c r="P809" s="37" t="str">
        <f>VLOOKUP(K809,Sheet1!$A$2:$E$36,3,0)</f>
        <v>Thứ 4(01-03)</v>
      </c>
      <c r="Q809" s="37"/>
      <c r="R809" s="38">
        <v>1</v>
      </c>
      <c r="S809" s="38">
        <v>60</v>
      </c>
      <c r="T809" s="38" t="s">
        <v>977</v>
      </c>
      <c r="U809" s="37" t="s">
        <v>499</v>
      </c>
      <c r="V809" s="37"/>
      <c r="W809" s="37"/>
      <c r="X809" s="37" t="s">
        <v>1002</v>
      </c>
      <c r="Y809" s="37">
        <v>1</v>
      </c>
      <c r="Z809" s="40"/>
      <c r="AA809" s="45">
        <v>1</v>
      </c>
      <c r="AB809" s="46"/>
      <c r="AC809" s="46"/>
      <c r="AD809" s="46"/>
      <c r="AE809" s="46">
        <v>1</v>
      </c>
      <c r="AF809" s="46">
        <v>1</v>
      </c>
      <c r="AG809" s="46">
        <v>1</v>
      </c>
      <c r="AH809" s="46">
        <v>1</v>
      </c>
      <c r="AI809" s="46">
        <v>1</v>
      </c>
      <c r="AJ809" s="46">
        <v>1</v>
      </c>
      <c r="AK809" s="46">
        <v>1</v>
      </c>
      <c r="AL809" s="46">
        <v>1</v>
      </c>
      <c r="AM809" s="46">
        <v>1</v>
      </c>
      <c r="AN809" s="46">
        <v>1</v>
      </c>
      <c r="AO809" s="46">
        <v>1</v>
      </c>
      <c r="AP809" s="46">
        <v>1</v>
      </c>
      <c r="AQ809" s="46">
        <v>1</v>
      </c>
      <c r="AR809" s="46">
        <v>1</v>
      </c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67"/>
    </row>
    <row r="810" spans="1:55" ht="30" x14ac:dyDescent="0.2">
      <c r="A810" s="37">
        <v>112</v>
      </c>
      <c r="B810" s="37" t="s">
        <v>500</v>
      </c>
      <c r="C810" s="37" t="s">
        <v>501</v>
      </c>
      <c r="D810" s="37" t="str">
        <f>B810&amp;"(GD"&amp;H810&amp;"-HK2-2223)"&amp;Z810&amp;"."&amp;Y810</f>
        <v>TNG232(GD1+2-HK2-2223).1</v>
      </c>
      <c r="E810" s="38">
        <v>3</v>
      </c>
      <c r="F810" s="38">
        <v>90</v>
      </c>
      <c r="G810" s="38">
        <v>6</v>
      </c>
      <c r="H810" s="38" t="s">
        <v>734</v>
      </c>
      <c r="I810" s="30"/>
      <c r="J810" s="38" t="s">
        <v>1202</v>
      </c>
      <c r="K810" s="37">
        <v>52</v>
      </c>
      <c r="L810" s="39" t="s">
        <v>988</v>
      </c>
      <c r="M810" s="37" t="str">
        <f>VLOOKUP(K810,Sheet1!$A$8:$E$36,2,0)</f>
        <v>6Ca2</v>
      </c>
      <c r="N810" s="37" t="str">
        <f>IFERROR(LEFT(VLOOKUP('2223_HK2_thoikhoabieu'!$K1527,Sheet1!$A$2:$E$36,4,0),2),"Không xếp lịch")</f>
        <v>7</v>
      </c>
      <c r="O810" s="37">
        <v>30</v>
      </c>
      <c r="P810" s="37" t="str">
        <f>VLOOKUP(K810,Sheet1!$A$2:$E$36,3,0)</f>
        <v>Thứ 6(04-06)</v>
      </c>
      <c r="Q810" s="37"/>
      <c r="R810" s="38">
        <v>1</v>
      </c>
      <c r="S810" s="38">
        <v>60</v>
      </c>
      <c r="T810" s="38" t="s">
        <v>977</v>
      </c>
      <c r="U810" s="37" t="s">
        <v>499</v>
      </c>
      <c r="V810" s="37"/>
      <c r="W810" s="37"/>
      <c r="X810" s="37" t="s">
        <v>1002</v>
      </c>
      <c r="Y810" s="37">
        <v>1</v>
      </c>
      <c r="Z810" s="40"/>
      <c r="AA810" s="45">
        <v>1</v>
      </c>
      <c r="AB810" s="46"/>
      <c r="AC810" s="46"/>
      <c r="AD810" s="46"/>
      <c r="AE810" s="46">
        <v>1</v>
      </c>
      <c r="AF810" s="46">
        <v>1</v>
      </c>
      <c r="AG810" s="46">
        <v>1</v>
      </c>
      <c r="AH810" s="46">
        <v>1</v>
      </c>
      <c r="AI810" s="46">
        <v>1</v>
      </c>
      <c r="AJ810" s="46">
        <v>1</v>
      </c>
      <c r="AK810" s="46">
        <v>1</v>
      </c>
      <c r="AL810" s="46">
        <v>1</v>
      </c>
      <c r="AM810" s="46">
        <v>1</v>
      </c>
      <c r="AN810" s="46">
        <v>1</v>
      </c>
      <c r="AO810" s="46">
        <v>1</v>
      </c>
      <c r="AP810" s="46">
        <v>1</v>
      </c>
      <c r="AQ810" s="46">
        <v>1</v>
      </c>
      <c r="AR810" s="46">
        <v>1</v>
      </c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67"/>
    </row>
    <row r="811" spans="1:55" ht="30" x14ac:dyDescent="0.2">
      <c r="A811" s="37">
        <v>111</v>
      </c>
      <c r="B811" s="37" t="s">
        <v>497</v>
      </c>
      <c r="C811" s="37" t="s">
        <v>498</v>
      </c>
      <c r="D811" s="37" t="str">
        <f>B811&amp;"(GD"&amp;H811&amp;"-HK2-2223)"&amp;Z811&amp;"."&amp;Y811</f>
        <v>TPH232(GD1+2-HK2-2223).1</v>
      </c>
      <c r="E811" s="38">
        <v>3</v>
      </c>
      <c r="F811" s="38">
        <v>90</v>
      </c>
      <c r="G811" s="38">
        <v>6</v>
      </c>
      <c r="H811" s="38" t="s">
        <v>734</v>
      </c>
      <c r="I811" s="30"/>
      <c r="J811" s="38" t="s">
        <v>1202</v>
      </c>
      <c r="K811" s="37">
        <v>53</v>
      </c>
      <c r="L811" s="39"/>
      <c r="M811" s="37" t="str">
        <f>VLOOKUP(K811,Sheet1!$A$8:$E$36,2,0)</f>
        <v>3Ca3</v>
      </c>
      <c r="N811" s="37" t="str">
        <f>IFERROR(LEFT(VLOOKUP('2223_HK2_thoikhoabieu'!$K1684,Sheet1!$A$2:$E$36,4,0),2),"Không xếp lịch")</f>
        <v>7</v>
      </c>
      <c r="O811" s="37">
        <v>30</v>
      </c>
      <c r="P811" s="37" t="str">
        <f>VLOOKUP(K811,Sheet1!$A$2:$E$36,3,0)</f>
        <v>Thứ 3(07-09)</v>
      </c>
      <c r="Q811" s="37"/>
      <c r="R811" s="38">
        <v>1</v>
      </c>
      <c r="S811" s="38">
        <v>60</v>
      </c>
      <c r="T811" s="38" t="s">
        <v>977</v>
      </c>
      <c r="U811" s="37" t="s">
        <v>499</v>
      </c>
      <c r="V811" s="37"/>
      <c r="W811" s="37"/>
      <c r="X811" s="37" t="s">
        <v>1002</v>
      </c>
      <c r="Y811" s="37">
        <v>1</v>
      </c>
      <c r="Z811" s="40"/>
      <c r="AA811" s="45">
        <v>1</v>
      </c>
      <c r="AB811" s="46"/>
      <c r="AC811" s="46"/>
      <c r="AD811" s="46"/>
      <c r="AE811" s="46">
        <v>1</v>
      </c>
      <c r="AF811" s="46">
        <v>1</v>
      </c>
      <c r="AG811" s="46">
        <v>1</v>
      </c>
      <c r="AH811" s="46">
        <v>1</v>
      </c>
      <c r="AI811" s="46">
        <v>1</v>
      </c>
      <c r="AJ811" s="46">
        <v>1</v>
      </c>
      <c r="AK811" s="46">
        <v>1</v>
      </c>
      <c r="AL811" s="46">
        <v>1</v>
      </c>
      <c r="AM811" s="46">
        <v>1</v>
      </c>
      <c r="AN811" s="46">
        <v>1</v>
      </c>
      <c r="AO811" s="46">
        <v>1</v>
      </c>
      <c r="AP811" s="46">
        <v>1</v>
      </c>
      <c r="AQ811" s="46">
        <v>1</v>
      </c>
      <c r="AR811" s="46">
        <v>1</v>
      </c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67"/>
    </row>
    <row r="812" spans="1:55" ht="30" x14ac:dyDescent="0.2">
      <c r="A812" s="37">
        <v>111</v>
      </c>
      <c r="B812" s="37" t="s">
        <v>497</v>
      </c>
      <c r="C812" s="37" t="s">
        <v>498</v>
      </c>
      <c r="D812" s="37" t="str">
        <f>B812&amp;"(GD"&amp;H812&amp;"-HK2-2223)"&amp;Z812&amp;"."&amp;Y812</f>
        <v>TPH232(GD1+2-HK2-2223).1</v>
      </c>
      <c r="E812" s="38">
        <v>3</v>
      </c>
      <c r="F812" s="38">
        <v>90</v>
      </c>
      <c r="G812" s="38">
        <v>6</v>
      </c>
      <c r="H812" s="38" t="s">
        <v>734</v>
      </c>
      <c r="I812" s="30"/>
      <c r="J812" s="38" t="s">
        <v>1202</v>
      </c>
      <c r="K812" s="37">
        <v>54</v>
      </c>
      <c r="L812" s="39" t="s">
        <v>988</v>
      </c>
      <c r="M812" s="37" t="str">
        <f>VLOOKUP(K812,Sheet1!$A$8:$E$36,2,0)</f>
        <v>5Ca4</v>
      </c>
      <c r="N812" s="37" t="str">
        <f>IFERROR(LEFT(VLOOKUP('2223_HK2_thoikhoabieu'!$K1685,Sheet1!$A$2:$E$36,4,0),2),"Không xếp lịch")</f>
        <v>4</v>
      </c>
      <c r="O812" s="37">
        <v>30</v>
      </c>
      <c r="P812" s="37" t="str">
        <f>VLOOKUP(K812,Sheet1!$A$2:$E$36,3,0)</f>
        <v>Thứ 5(10-12)</v>
      </c>
      <c r="Q812" s="37"/>
      <c r="R812" s="38">
        <v>1</v>
      </c>
      <c r="S812" s="38">
        <v>60</v>
      </c>
      <c r="T812" s="38" t="s">
        <v>977</v>
      </c>
      <c r="U812" s="37" t="s">
        <v>499</v>
      </c>
      <c r="V812" s="37"/>
      <c r="W812" s="37"/>
      <c r="X812" s="37" t="s">
        <v>1002</v>
      </c>
      <c r="Y812" s="37">
        <v>1</v>
      </c>
      <c r="Z812" s="40"/>
      <c r="AA812" s="45">
        <v>1</v>
      </c>
      <c r="AB812" s="46"/>
      <c r="AC812" s="46"/>
      <c r="AD812" s="46"/>
      <c r="AE812" s="46">
        <v>1</v>
      </c>
      <c r="AF812" s="46">
        <v>1</v>
      </c>
      <c r="AG812" s="46">
        <v>1</v>
      </c>
      <c r="AH812" s="46">
        <v>1</v>
      </c>
      <c r="AI812" s="46">
        <v>1</v>
      </c>
      <c r="AJ812" s="46">
        <v>1</v>
      </c>
      <c r="AK812" s="46">
        <v>1</v>
      </c>
      <c r="AL812" s="46">
        <v>1</v>
      </c>
      <c r="AM812" s="46">
        <v>1</v>
      </c>
      <c r="AN812" s="46">
        <v>1</v>
      </c>
      <c r="AO812" s="46">
        <v>1</v>
      </c>
      <c r="AP812" s="46">
        <v>1</v>
      </c>
      <c r="AQ812" s="46">
        <v>1</v>
      </c>
      <c r="AR812" s="46">
        <v>1</v>
      </c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67"/>
    </row>
    <row r="813" spans="1:55" ht="30" x14ac:dyDescent="0.2">
      <c r="A813" s="37">
        <v>113</v>
      </c>
      <c r="B813" s="37" t="s">
        <v>502</v>
      </c>
      <c r="C813" s="37" t="s">
        <v>503</v>
      </c>
      <c r="D813" s="37" t="str">
        <f>B813&amp;"(GD"&amp;H813&amp;"-HK2-2223)"&amp;Z813&amp;"."&amp;Y813</f>
        <v>TTR232(GD1+2-HK2-2223).1</v>
      </c>
      <c r="E813" s="38">
        <v>3</v>
      </c>
      <c r="F813" s="38">
        <v>90</v>
      </c>
      <c r="G813" s="38">
        <v>6</v>
      </c>
      <c r="H813" s="38" t="s">
        <v>734</v>
      </c>
      <c r="I813" s="30"/>
      <c r="J813" s="38" t="s">
        <v>1202</v>
      </c>
      <c r="K813" s="37">
        <v>11</v>
      </c>
      <c r="L813" s="39"/>
      <c r="M813" s="37" t="e">
        <f>VLOOKUP(K813,Sheet1!$A$8:$E$36,2,0)</f>
        <v>#N/A</v>
      </c>
      <c r="N813" s="37" t="str">
        <f>IFERROR(LEFT(VLOOKUP('2223_HK2_thoikhoabieu'!$K1758,Sheet1!$A$2:$E$36,4,0),2),"Không xếp lịch")</f>
        <v>4</v>
      </c>
      <c r="O813" s="37">
        <v>30</v>
      </c>
      <c r="P813" s="37" t="str">
        <f>VLOOKUP(K813,Sheet1!$A$2:$E$36,3,0)</f>
        <v>Thứ 2(01-03)</v>
      </c>
      <c r="Q813" s="37"/>
      <c r="R813" s="38">
        <v>1</v>
      </c>
      <c r="S813" s="38">
        <v>60</v>
      </c>
      <c r="T813" s="38" t="s">
        <v>977</v>
      </c>
      <c r="U813" s="37" t="s">
        <v>499</v>
      </c>
      <c r="V813" s="37"/>
      <c r="W813" s="37"/>
      <c r="X813" s="37" t="s">
        <v>1002</v>
      </c>
      <c r="Y813" s="37">
        <v>1</v>
      </c>
      <c r="Z813" s="40"/>
      <c r="AA813" s="45">
        <v>1</v>
      </c>
      <c r="AB813" s="46"/>
      <c r="AC813" s="46"/>
      <c r="AD813" s="46"/>
      <c r="AE813" s="46">
        <v>1</v>
      </c>
      <c r="AF813" s="46">
        <v>1</v>
      </c>
      <c r="AG813" s="46">
        <v>1</v>
      </c>
      <c r="AH813" s="46">
        <v>1</v>
      </c>
      <c r="AI813" s="46">
        <v>1</v>
      </c>
      <c r="AJ813" s="46">
        <v>1</v>
      </c>
      <c r="AK813" s="46">
        <v>1</v>
      </c>
      <c r="AL813" s="46">
        <v>1</v>
      </c>
      <c r="AM813" s="46">
        <v>1</v>
      </c>
      <c r="AN813" s="46">
        <v>1</v>
      </c>
      <c r="AO813" s="46">
        <v>1</v>
      </c>
      <c r="AP813" s="46">
        <v>1</v>
      </c>
      <c r="AQ813" s="46">
        <v>1</v>
      </c>
      <c r="AR813" s="46">
        <v>1</v>
      </c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67"/>
    </row>
    <row r="814" spans="1:55" ht="30" x14ac:dyDescent="0.2">
      <c r="A814" s="37">
        <v>113</v>
      </c>
      <c r="B814" s="37" t="s">
        <v>502</v>
      </c>
      <c r="C814" s="37" t="s">
        <v>503</v>
      </c>
      <c r="D814" s="37" t="str">
        <f>B814&amp;"(GD"&amp;H814&amp;"-HK2-2223)"&amp;Z814&amp;"."&amp;Y814</f>
        <v>TTR232(GD1+2-HK2-2223).1</v>
      </c>
      <c r="E814" s="38">
        <v>3</v>
      </c>
      <c r="F814" s="38">
        <v>90</v>
      </c>
      <c r="G814" s="38">
        <v>6</v>
      </c>
      <c r="H814" s="38" t="s">
        <v>734</v>
      </c>
      <c r="I814" s="30"/>
      <c r="J814" s="38" t="s">
        <v>1202</v>
      </c>
      <c r="K814" s="37">
        <v>12</v>
      </c>
      <c r="L814" s="39" t="s">
        <v>988</v>
      </c>
      <c r="M814" s="37" t="str">
        <f>VLOOKUP(K814,Sheet1!$A$8:$E$36,2,0)</f>
        <v>4Ca2</v>
      </c>
      <c r="N814" s="37" t="str">
        <f>IFERROR(LEFT(VLOOKUP('2223_HK2_thoikhoabieu'!$K1759,Sheet1!$A$2:$E$36,4,0),2),"Không xếp lịch")</f>
        <v>1</v>
      </c>
      <c r="O814" s="37">
        <v>30</v>
      </c>
      <c r="P814" s="37" t="str">
        <f>VLOOKUP(K814,Sheet1!$A$2:$E$36,3,0)</f>
        <v>Thứ 4(04-06)</v>
      </c>
      <c r="Q814" s="37"/>
      <c r="R814" s="38">
        <v>1</v>
      </c>
      <c r="S814" s="38">
        <v>60</v>
      </c>
      <c r="T814" s="38" t="s">
        <v>977</v>
      </c>
      <c r="U814" s="37" t="s">
        <v>499</v>
      </c>
      <c r="V814" s="37"/>
      <c r="W814" s="37"/>
      <c r="X814" s="37" t="s">
        <v>1002</v>
      </c>
      <c r="Y814" s="37">
        <v>1</v>
      </c>
      <c r="Z814" s="40"/>
      <c r="AA814" s="45">
        <v>1</v>
      </c>
      <c r="AB814" s="46"/>
      <c r="AC814" s="46"/>
      <c r="AD814" s="46"/>
      <c r="AE814" s="46">
        <v>1</v>
      </c>
      <c r="AF814" s="46">
        <v>1</v>
      </c>
      <c r="AG814" s="46">
        <v>1</v>
      </c>
      <c r="AH814" s="46">
        <v>1</v>
      </c>
      <c r="AI814" s="46">
        <v>1</v>
      </c>
      <c r="AJ814" s="46">
        <v>1</v>
      </c>
      <c r="AK814" s="46">
        <v>1</v>
      </c>
      <c r="AL814" s="46">
        <v>1</v>
      </c>
      <c r="AM814" s="46">
        <v>1</v>
      </c>
      <c r="AN814" s="46">
        <v>1</v>
      </c>
      <c r="AO814" s="46">
        <v>1</v>
      </c>
      <c r="AP814" s="46">
        <v>1</v>
      </c>
      <c r="AQ814" s="46">
        <v>1</v>
      </c>
      <c r="AR814" s="46">
        <v>1</v>
      </c>
      <c r="AS814" s="46"/>
      <c r="AT814" s="46"/>
      <c r="AU814" s="46"/>
      <c r="AV814" s="46"/>
      <c r="AW814" s="46"/>
      <c r="AX814" s="46"/>
      <c r="AY814" s="46"/>
      <c r="AZ814" s="46"/>
      <c r="BA814" s="46"/>
      <c r="BB814" s="47"/>
      <c r="BC814" s="48"/>
    </row>
    <row r="815" spans="1:55" ht="16" x14ac:dyDescent="0.2">
      <c r="A815" s="37">
        <v>124</v>
      </c>
      <c r="B815" s="37" t="s">
        <v>592</v>
      </c>
      <c r="C815" s="37" t="s">
        <v>593</v>
      </c>
      <c r="D815" s="37" t="str">
        <f>B815&amp;"(GD"&amp;H815&amp;"-HK2-2223)"&amp;Z815&amp;"."&amp;Y815</f>
        <v>TNH331(GD0-HK2-2223).1</v>
      </c>
      <c r="E815" s="38">
        <v>3</v>
      </c>
      <c r="F815" s="38">
        <v>90</v>
      </c>
      <c r="G815" s="38">
        <v>0</v>
      </c>
      <c r="H815" s="38">
        <v>0</v>
      </c>
      <c r="I815" s="30"/>
      <c r="J815" s="38">
        <v>0</v>
      </c>
      <c r="K815" s="37">
        <v>0</v>
      </c>
      <c r="L815" s="39"/>
      <c r="M815" s="37" t="e">
        <f>VLOOKUP(K815,Sheet1!$A$8:$E$36,2,0)</f>
        <v>#N/A</v>
      </c>
      <c r="N815" s="37" t="str">
        <f>IFERROR(LEFT(VLOOKUP('2223_HK2_thoikhoabieu'!$K8,Sheet1!$A$2:$E$36,4,0),2),"Không xếp lịch")</f>
        <v>7</v>
      </c>
      <c r="O815" s="37"/>
      <c r="P815" s="37" t="e">
        <f>VLOOKUP(K815,Sheet1!$A$2:$E$36,3,0)</f>
        <v>#N/A</v>
      </c>
      <c r="Q815" s="37"/>
      <c r="R815" s="38">
        <v>0</v>
      </c>
      <c r="S815" s="38">
        <v>59</v>
      </c>
      <c r="T815" s="38" t="s">
        <v>982</v>
      </c>
      <c r="U815" s="37" t="s">
        <v>589</v>
      </c>
      <c r="V815" s="37"/>
      <c r="W815" s="37"/>
      <c r="X815" s="37">
        <v>0</v>
      </c>
      <c r="Y815" s="37">
        <v>1</v>
      </c>
      <c r="Z815" s="40"/>
      <c r="AA815" s="45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7"/>
      <c r="BC815" s="48"/>
    </row>
    <row r="816" spans="1:55" ht="16" x14ac:dyDescent="0.2">
      <c r="A816" s="37">
        <v>454</v>
      </c>
      <c r="B816" s="37" t="s">
        <v>1339</v>
      </c>
      <c r="C816" s="37" t="s">
        <v>1342</v>
      </c>
      <c r="D816" s="37" t="str">
        <f>B816&amp;"(GD"&amp;H816&amp;"-HK2-2223)"&amp;Z816&amp;"."&amp;Y816</f>
        <v>TAN331.CS(GD1.1-HK2-2223)CC.1</v>
      </c>
      <c r="E816" s="38">
        <v>1</v>
      </c>
      <c r="F816" s="38">
        <v>9</v>
      </c>
      <c r="G816" s="38">
        <v>3</v>
      </c>
      <c r="H816" s="38">
        <v>1.1000000000000001</v>
      </c>
      <c r="I816" s="30"/>
      <c r="J816" s="38" t="s">
        <v>1195</v>
      </c>
      <c r="K816" s="37">
        <v>34</v>
      </c>
      <c r="L816" s="39"/>
      <c r="M816" s="37" t="str">
        <f>VLOOKUP(K816,Sheet1!$A$8:$E$36,2,0)</f>
        <v>4Ca4</v>
      </c>
      <c r="N816" s="37" t="str">
        <f>IFERROR(LEFT(VLOOKUP('2223_HK2_thoikhoabieu'!$K38,Sheet1!$A$2:$E$36,4,0),2),"Không xếp lịch")</f>
        <v>7</v>
      </c>
      <c r="O816" s="37">
        <v>33</v>
      </c>
      <c r="P816" s="37" t="str">
        <f>VLOOKUP(K816,Sheet1!$A$2:$E$36,3,0)</f>
        <v>Thứ 4(10-12)</v>
      </c>
      <c r="Q816" s="37"/>
      <c r="R816" s="38">
        <v>30</v>
      </c>
      <c r="S816" s="38" t="s">
        <v>776</v>
      </c>
      <c r="T816" s="38" t="s">
        <v>977</v>
      </c>
      <c r="U816" s="38" t="s">
        <v>776</v>
      </c>
      <c r="V816" s="37" t="s">
        <v>1343</v>
      </c>
      <c r="W816" s="37"/>
      <c r="X816" s="37" t="s">
        <v>1006</v>
      </c>
      <c r="Y816" s="37">
        <v>1</v>
      </c>
      <c r="Z816" s="40" t="s">
        <v>1250</v>
      </c>
      <c r="AA816" s="45"/>
      <c r="AB816" s="46"/>
      <c r="AC816" s="46"/>
      <c r="AD816" s="46"/>
      <c r="AE816" s="46">
        <v>1</v>
      </c>
      <c r="AF816" s="46">
        <v>1</v>
      </c>
      <c r="AG816" s="46">
        <v>1</v>
      </c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7"/>
      <c r="BC816" s="48"/>
    </row>
    <row r="817" spans="1:55" ht="30" x14ac:dyDescent="0.2">
      <c r="A817" s="37">
        <v>454</v>
      </c>
      <c r="B817" s="37" t="s">
        <v>1339</v>
      </c>
      <c r="C817" s="37" t="s">
        <v>1341</v>
      </c>
      <c r="D817" s="37" t="str">
        <f>B817&amp;"(GD"&amp;H817&amp;"-HK2-2223)"&amp;Z817&amp;"."&amp;Y817</f>
        <v>TAN331.CS(GD1-HK2-2223)KCC.1</v>
      </c>
      <c r="E817" s="38">
        <v>1</v>
      </c>
      <c r="F817" s="38">
        <v>30</v>
      </c>
      <c r="G817" s="38">
        <v>3</v>
      </c>
      <c r="H817" s="38">
        <v>1</v>
      </c>
      <c r="I817" s="30"/>
      <c r="J817" s="38" t="s">
        <v>1165</v>
      </c>
      <c r="K817" s="37">
        <v>11</v>
      </c>
      <c r="L817" s="39"/>
      <c r="M817" s="37" t="e">
        <f>VLOOKUP(K817,Sheet1!$A$8:$E$36,2,0)</f>
        <v>#N/A</v>
      </c>
      <c r="N817" s="37" t="str">
        <f>IFERROR(LEFT(VLOOKUP('2223_HK2_thoikhoabieu'!$K39,Sheet1!$A$2:$E$36,4,0),2),"Không xếp lịch")</f>
        <v>4</v>
      </c>
      <c r="O817" s="37">
        <v>33</v>
      </c>
      <c r="P817" s="37" t="str">
        <f>VLOOKUP(K817,Sheet1!$A$2:$E$36,3,0)</f>
        <v>Thứ 2(01-03)</v>
      </c>
      <c r="Q817" s="37"/>
      <c r="R817" s="38">
        <v>30</v>
      </c>
      <c r="S817" s="38" t="s">
        <v>776</v>
      </c>
      <c r="T817" s="38" t="s">
        <v>977</v>
      </c>
      <c r="U817" s="38" t="s">
        <v>776</v>
      </c>
      <c r="V817" s="37" t="s">
        <v>1343</v>
      </c>
      <c r="W817" s="37"/>
      <c r="X817" s="37" t="s">
        <v>1006</v>
      </c>
      <c r="Y817" s="37">
        <v>1</v>
      </c>
      <c r="Z817" s="40" t="s">
        <v>1251</v>
      </c>
      <c r="AA817" s="45">
        <v>1</v>
      </c>
      <c r="AB817" s="46"/>
      <c r="AC817" s="46"/>
      <c r="AD817" s="46"/>
      <c r="AE817" s="46">
        <v>1</v>
      </c>
      <c r="AF817" s="46">
        <v>1</v>
      </c>
      <c r="AG817" s="46">
        <v>1</v>
      </c>
      <c r="AH817" s="46">
        <v>1</v>
      </c>
      <c r="AI817" s="46">
        <v>1</v>
      </c>
      <c r="AJ817" s="46">
        <v>1</v>
      </c>
      <c r="AK817" s="46">
        <v>1</v>
      </c>
      <c r="AL817" s="46">
        <v>1</v>
      </c>
      <c r="AM817" s="46">
        <v>1</v>
      </c>
      <c r="AN817" s="46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6"/>
      <c r="AZ817" s="46"/>
      <c r="BA817" s="46"/>
      <c r="BB817" s="47"/>
      <c r="BC817" s="48"/>
    </row>
    <row r="818" spans="1:55" ht="16" x14ac:dyDescent="0.2">
      <c r="A818" s="37">
        <v>449</v>
      </c>
      <c r="B818" s="37" t="s">
        <v>1344</v>
      </c>
      <c r="C818" s="37" t="s">
        <v>1345</v>
      </c>
      <c r="D818" s="37" t="str">
        <f>B818&amp;"(GD"&amp;H818&amp;"-HK2-2223)"&amp;Z818&amp;"."&amp;Y818</f>
        <v>TAN331.CN(GD2-HK2-2223).1</v>
      </c>
      <c r="E818" s="38">
        <v>2</v>
      </c>
      <c r="F818" s="38">
        <v>60</v>
      </c>
      <c r="G818" s="38">
        <v>6</v>
      </c>
      <c r="H818" s="38">
        <v>2</v>
      </c>
      <c r="I818" s="30"/>
      <c r="J818" s="38" t="s">
        <v>1164</v>
      </c>
      <c r="K818" s="37">
        <v>21</v>
      </c>
      <c r="L818" s="39"/>
      <c r="M818" s="37" t="e">
        <f>VLOOKUP(K818,Sheet1!$A$8:$E$36,2,0)</f>
        <v>#N/A</v>
      </c>
      <c r="N818" s="37" t="str">
        <f>IFERROR(LEFT(VLOOKUP('2223_HK2_thoikhoabieu'!$K1169,Sheet1!$A$2:$E$36,4,0),2),"Không xếp lịch")</f>
        <v>7</v>
      </c>
      <c r="O818" s="37">
        <v>100</v>
      </c>
      <c r="P818" s="37" t="str">
        <f>VLOOKUP(K818,Sheet1!$A$2:$E$36,3,0)</f>
        <v>Thứ 2(04-06)</v>
      </c>
      <c r="Q818" s="37"/>
      <c r="R818" s="38">
        <v>12</v>
      </c>
      <c r="S818" s="38" t="s">
        <v>776</v>
      </c>
      <c r="T818" s="38" t="s">
        <v>977</v>
      </c>
      <c r="U818" s="38" t="s">
        <v>776</v>
      </c>
      <c r="V818" s="37" t="s">
        <v>1343</v>
      </c>
      <c r="W818" s="37"/>
      <c r="X818" s="37" t="s">
        <v>1005</v>
      </c>
      <c r="Y818" s="37">
        <v>1</v>
      </c>
      <c r="Z818" s="40"/>
      <c r="AA818" s="45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7">
        <v>1</v>
      </c>
      <c r="AP818" s="47">
        <v>1</v>
      </c>
      <c r="AQ818" s="47">
        <v>1</v>
      </c>
      <c r="AR818" s="47">
        <v>1</v>
      </c>
      <c r="AS818" s="47">
        <v>1</v>
      </c>
      <c r="AT818" s="47">
        <v>1</v>
      </c>
      <c r="AU818" s="47">
        <v>1</v>
      </c>
      <c r="AV818" s="47">
        <v>1</v>
      </c>
      <c r="AW818" s="47">
        <v>1</v>
      </c>
      <c r="AX818" s="47">
        <v>1</v>
      </c>
      <c r="AY818" s="46"/>
      <c r="AZ818" s="46"/>
      <c r="BA818" s="46"/>
      <c r="BB818" s="46"/>
      <c r="BC818" s="67"/>
    </row>
    <row r="819" spans="1:55" ht="16" x14ac:dyDescent="0.2">
      <c r="A819" s="37">
        <v>449</v>
      </c>
      <c r="B819" s="37" t="s">
        <v>1344</v>
      </c>
      <c r="C819" s="37" t="s">
        <v>1345</v>
      </c>
      <c r="D819" s="37" t="str">
        <f>B819&amp;"(GD"&amp;H819&amp;"-HK2-2223)"&amp;Z819&amp;"."&amp;Y819</f>
        <v>TAN331.CN(GD2-HK2-2223).1</v>
      </c>
      <c r="E819" s="38">
        <v>2</v>
      </c>
      <c r="F819" s="38">
        <v>60</v>
      </c>
      <c r="G819" s="38">
        <v>6</v>
      </c>
      <c r="H819" s="38">
        <v>2</v>
      </c>
      <c r="I819" s="30"/>
      <c r="J819" s="38" t="s">
        <v>1164</v>
      </c>
      <c r="K819" s="37">
        <v>22</v>
      </c>
      <c r="L819" s="39" t="s">
        <v>988</v>
      </c>
      <c r="M819" s="37" t="str">
        <f>VLOOKUP(K819,Sheet1!$A$8:$E$36,2,0)</f>
        <v>5Ca1</v>
      </c>
      <c r="N819" s="37" t="str">
        <f>IFERROR(LEFT(VLOOKUP('2223_HK2_thoikhoabieu'!$K1170,Sheet1!$A$2:$E$36,4,0),2),"Không xếp lịch")</f>
        <v>4</v>
      </c>
      <c r="O819" s="37">
        <v>100</v>
      </c>
      <c r="P819" s="37" t="str">
        <f>VLOOKUP(K819,Sheet1!$A$2:$E$36,3,0)</f>
        <v>Thứ 5(01-03)</v>
      </c>
      <c r="Q819" s="37"/>
      <c r="R819" s="38">
        <v>12</v>
      </c>
      <c r="S819" s="38" t="s">
        <v>776</v>
      </c>
      <c r="T819" s="38" t="s">
        <v>977</v>
      </c>
      <c r="U819" s="38" t="s">
        <v>776</v>
      </c>
      <c r="V819" s="37" t="s">
        <v>1343</v>
      </c>
      <c r="W819" s="37"/>
      <c r="X819" s="37" t="s">
        <v>1005</v>
      </c>
      <c r="Y819" s="37">
        <v>1</v>
      </c>
      <c r="Z819" s="40"/>
      <c r="AA819" s="45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7">
        <v>1</v>
      </c>
      <c r="AP819" s="47">
        <v>1</v>
      </c>
      <c r="AQ819" s="47">
        <v>1</v>
      </c>
      <c r="AR819" s="47">
        <v>1</v>
      </c>
      <c r="AS819" s="47">
        <v>1</v>
      </c>
      <c r="AT819" s="47">
        <v>1</v>
      </c>
      <c r="AU819" s="47">
        <v>1</v>
      </c>
      <c r="AV819" s="47">
        <v>1</v>
      </c>
      <c r="AW819" s="47">
        <v>1</v>
      </c>
      <c r="AX819" s="47">
        <v>1</v>
      </c>
      <c r="AY819" s="46"/>
      <c r="AZ819" s="46"/>
      <c r="BA819" s="46"/>
      <c r="BB819" s="47"/>
      <c r="BC819" s="48"/>
    </row>
    <row r="820" spans="1:55" ht="16" x14ac:dyDescent="0.2">
      <c r="A820" s="37">
        <v>454</v>
      </c>
      <c r="B820" s="37" t="s">
        <v>516</v>
      </c>
      <c r="C820" s="37" t="s">
        <v>1248</v>
      </c>
      <c r="D820" s="37" t="str">
        <f>B820&amp;"(GD"&amp;H820&amp;"-HK2-2223)"&amp;Z820&amp;"."&amp;Y820</f>
        <v>TAN332.CS(GD1.1-HK2-2223)CC.1</v>
      </c>
      <c r="E820" s="38">
        <v>1</v>
      </c>
      <c r="F820" s="38">
        <v>9</v>
      </c>
      <c r="G820" s="38">
        <v>3</v>
      </c>
      <c r="H820" s="38" t="s">
        <v>1025</v>
      </c>
      <c r="I820" s="30"/>
      <c r="J820" s="38" t="s">
        <v>1195</v>
      </c>
      <c r="K820" s="37">
        <v>11</v>
      </c>
      <c r="L820" s="39"/>
      <c r="M820" s="37" t="e">
        <f>VLOOKUP(K820,Sheet1!$A$8:$E$36,2,0)</f>
        <v>#N/A</v>
      </c>
      <c r="N820" s="37" t="str">
        <f>IFERROR(LEFT(VLOOKUP('2223_HK2_thoikhoabieu'!$K40,Sheet1!$A$2:$E$36,4,0),2),"Không xếp lịch")</f>
        <v>1</v>
      </c>
      <c r="O820" s="37">
        <v>33</v>
      </c>
      <c r="P820" s="37" t="str">
        <f>VLOOKUP(K820,Sheet1!$A$2:$E$36,3,0)</f>
        <v>Thứ 2(01-03)</v>
      </c>
      <c r="Q820" s="37"/>
      <c r="R820" s="38">
        <v>30</v>
      </c>
      <c r="S820" s="38">
        <v>59</v>
      </c>
      <c r="T820" s="38" t="s">
        <v>977</v>
      </c>
      <c r="U820" s="37" t="s">
        <v>517</v>
      </c>
      <c r="V820" s="37"/>
      <c r="W820" s="37"/>
      <c r="X820" s="37" t="s">
        <v>1006</v>
      </c>
      <c r="Y820" s="37">
        <v>1</v>
      </c>
      <c r="Z820" s="40" t="s">
        <v>1250</v>
      </c>
      <c r="AA820" s="45"/>
      <c r="AB820" s="46"/>
      <c r="AC820" s="46"/>
      <c r="AD820" s="46"/>
      <c r="AE820" s="46">
        <v>1</v>
      </c>
      <c r="AF820" s="46">
        <v>1</v>
      </c>
      <c r="AG820" s="46">
        <v>1</v>
      </c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7"/>
      <c r="BC820" s="48"/>
    </row>
    <row r="821" spans="1:55" ht="16" x14ac:dyDescent="0.2">
      <c r="A821" s="37">
        <v>454</v>
      </c>
      <c r="B821" s="37" t="s">
        <v>516</v>
      </c>
      <c r="C821" s="37" t="s">
        <v>1248</v>
      </c>
      <c r="D821" s="37" t="str">
        <f>B821&amp;"(GD"&amp;H821&amp;"-HK2-2223)"&amp;Z821&amp;"."&amp;Y821</f>
        <v>TAN332.CS(GD1.1-HK2-2223)CC.2</v>
      </c>
      <c r="E821" s="38">
        <v>1</v>
      </c>
      <c r="F821" s="38">
        <v>9</v>
      </c>
      <c r="G821" s="38">
        <v>3</v>
      </c>
      <c r="H821" s="38" t="s">
        <v>1025</v>
      </c>
      <c r="I821" s="30"/>
      <c r="J821" s="38" t="s">
        <v>1195</v>
      </c>
      <c r="K821" s="37">
        <v>12</v>
      </c>
      <c r="L821" s="39"/>
      <c r="M821" s="37" t="str">
        <f>VLOOKUP(K821,Sheet1!$A$8:$E$36,2,0)</f>
        <v>4Ca2</v>
      </c>
      <c r="N821" s="37" t="str">
        <f>IFERROR(LEFT(VLOOKUP('2223_HK2_thoikhoabieu'!$K41,Sheet1!$A$2:$E$36,4,0),2),"Không xếp lịch")</f>
        <v>1</v>
      </c>
      <c r="O821" s="37">
        <v>33</v>
      </c>
      <c r="P821" s="37" t="str">
        <f>VLOOKUP(K821,Sheet1!$A$2:$E$36,3,0)</f>
        <v>Thứ 4(04-06)</v>
      </c>
      <c r="Q821" s="37"/>
      <c r="R821" s="38">
        <v>30</v>
      </c>
      <c r="S821" s="38">
        <v>59</v>
      </c>
      <c r="T821" s="38" t="s">
        <v>977</v>
      </c>
      <c r="U821" s="37" t="s">
        <v>517</v>
      </c>
      <c r="V821" s="37"/>
      <c r="W821" s="37"/>
      <c r="X821" s="37" t="s">
        <v>1006</v>
      </c>
      <c r="Y821" s="37">
        <v>2</v>
      </c>
      <c r="Z821" s="40" t="s">
        <v>1250</v>
      </c>
      <c r="AA821" s="45"/>
      <c r="AB821" s="46"/>
      <c r="AC821" s="46"/>
      <c r="AD821" s="46"/>
      <c r="AE821" s="46">
        <v>1</v>
      </c>
      <c r="AF821" s="46">
        <v>1</v>
      </c>
      <c r="AG821" s="46">
        <v>1</v>
      </c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7"/>
      <c r="BC821" s="48"/>
    </row>
    <row r="822" spans="1:55" ht="16" x14ac:dyDescent="0.2">
      <c r="A822" s="37">
        <v>454</v>
      </c>
      <c r="B822" s="37" t="s">
        <v>516</v>
      </c>
      <c r="C822" s="37" t="s">
        <v>1248</v>
      </c>
      <c r="D822" s="37" t="str">
        <f>B822&amp;"(GD"&amp;H822&amp;"-HK2-2223)"&amp;Z822&amp;"."&amp;Y822</f>
        <v>TAN332.CS(GD1.1-HK2-2223)CC.3</v>
      </c>
      <c r="E822" s="38">
        <v>1</v>
      </c>
      <c r="F822" s="38">
        <v>9</v>
      </c>
      <c r="G822" s="38">
        <v>3</v>
      </c>
      <c r="H822" s="38" t="s">
        <v>1025</v>
      </c>
      <c r="I822" s="30"/>
      <c r="J822" s="38" t="s">
        <v>1195</v>
      </c>
      <c r="K822" s="37">
        <v>13</v>
      </c>
      <c r="L822" s="39"/>
      <c r="M822" s="37" t="str">
        <f>VLOOKUP(K822,Sheet1!$A$8:$E$36,2,0)</f>
        <v>3Ca4</v>
      </c>
      <c r="N822" s="37" t="str">
        <f>IFERROR(LEFT(VLOOKUP('2223_HK2_thoikhoabieu'!$K42,Sheet1!$A$2:$E$36,4,0),2),"Không xếp lịch")</f>
        <v>4</v>
      </c>
      <c r="O822" s="37">
        <v>33</v>
      </c>
      <c r="P822" s="37" t="str">
        <f>VLOOKUP(K822,Sheet1!$A$2:$E$36,3,0)</f>
        <v>Thứ 3(10-12)</v>
      </c>
      <c r="Q822" s="37"/>
      <c r="R822" s="38">
        <v>30</v>
      </c>
      <c r="S822" s="38">
        <v>59</v>
      </c>
      <c r="T822" s="38" t="s">
        <v>977</v>
      </c>
      <c r="U822" s="37" t="s">
        <v>517</v>
      </c>
      <c r="V822" s="37"/>
      <c r="W822" s="37"/>
      <c r="X822" s="37" t="s">
        <v>1006</v>
      </c>
      <c r="Y822" s="37">
        <v>3</v>
      </c>
      <c r="Z822" s="40" t="s">
        <v>1250</v>
      </c>
      <c r="AA822" s="45"/>
      <c r="AB822" s="46"/>
      <c r="AC822" s="46"/>
      <c r="AD822" s="46"/>
      <c r="AE822" s="46">
        <v>1</v>
      </c>
      <c r="AF822" s="46">
        <v>1</v>
      </c>
      <c r="AG822" s="46">
        <v>1</v>
      </c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7"/>
      <c r="BC822" s="48"/>
    </row>
    <row r="823" spans="1:55" ht="16" x14ac:dyDescent="0.2">
      <c r="A823" s="37">
        <v>454</v>
      </c>
      <c r="B823" s="37" t="s">
        <v>516</v>
      </c>
      <c r="C823" s="37" t="s">
        <v>1248</v>
      </c>
      <c r="D823" s="37" t="str">
        <f>B823&amp;"(GD"&amp;H823&amp;"-HK2-2223)"&amp;Z823&amp;"."&amp;Y823</f>
        <v>TAN332.CS(GD1.1-HK2-2223)CC.4</v>
      </c>
      <c r="E823" s="38">
        <v>1</v>
      </c>
      <c r="F823" s="38">
        <v>9</v>
      </c>
      <c r="G823" s="38">
        <v>3</v>
      </c>
      <c r="H823" s="38" t="s">
        <v>1025</v>
      </c>
      <c r="I823" s="30"/>
      <c r="J823" s="38" t="s">
        <v>1195</v>
      </c>
      <c r="K823" s="37">
        <v>14</v>
      </c>
      <c r="L823" s="39"/>
      <c r="M823" s="37" t="str">
        <f>VLOOKUP(K823,Sheet1!$A$8:$E$36,2,0)</f>
        <v>6Ca3</v>
      </c>
      <c r="N823" s="37" t="str">
        <f>IFERROR(LEFT(VLOOKUP('2223_HK2_thoikhoabieu'!$K43,Sheet1!$A$2:$E$36,4,0),2),"Không xếp lịch")</f>
        <v>10</v>
      </c>
      <c r="O823" s="37">
        <v>33</v>
      </c>
      <c r="P823" s="37" t="str">
        <f>VLOOKUP(K823,Sheet1!$A$2:$E$36,3,0)</f>
        <v>Thứ 6(07-09)</v>
      </c>
      <c r="Q823" s="37"/>
      <c r="R823" s="38">
        <v>30</v>
      </c>
      <c r="S823" s="38">
        <v>59</v>
      </c>
      <c r="T823" s="38" t="s">
        <v>977</v>
      </c>
      <c r="U823" s="37" t="s">
        <v>517</v>
      </c>
      <c r="V823" s="37"/>
      <c r="W823" s="37"/>
      <c r="X823" s="37" t="s">
        <v>1006</v>
      </c>
      <c r="Y823" s="37">
        <v>4</v>
      </c>
      <c r="Z823" s="40" t="s">
        <v>1250</v>
      </c>
      <c r="AA823" s="45"/>
      <c r="AB823" s="46"/>
      <c r="AC823" s="46"/>
      <c r="AD823" s="46"/>
      <c r="AE823" s="46">
        <v>1</v>
      </c>
      <c r="AF823" s="46">
        <v>1</v>
      </c>
      <c r="AG823" s="46">
        <v>1</v>
      </c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7"/>
      <c r="BC823" s="48"/>
    </row>
    <row r="824" spans="1:55" ht="16" x14ac:dyDescent="0.2">
      <c r="A824" s="37">
        <v>454</v>
      </c>
      <c r="B824" s="37" t="s">
        <v>516</v>
      </c>
      <c r="C824" s="37" t="s">
        <v>1248</v>
      </c>
      <c r="D824" s="37" t="str">
        <f>B824&amp;"(GD"&amp;H824&amp;"-HK2-2223)"&amp;Z824&amp;"."&amp;Y824</f>
        <v>TAN332.CS(GD1.1-HK2-2223)CC.5</v>
      </c>
      <c r="E824" s="38">
        <v>1</v>
      </c>
      <c r="F824" s="38">
        <v>9</v>
      </c>
      <c r="G824" s="38">
        <v>3</v>
      </c>
      <c r="H824" s="38" t="s">
        <v>1025</v>
      </c>
      <c r="I824" s="30"/>
      <c r="J824" s="38" t="s">
        <v>1195</v>
      </c>
      <c r="K824" s="37">
        <v>21</v>
      </c>
      <c r="L824" s="39"/>
      <c r="M824" s="37" t="e">
        <f>VLOOKUP(K824,Sheet1!$A$8:$E$36,2,0)</f>
        <v>#N/A</v>
      </c>
      <c r="N824" s="37" t="str">
        <f>IFERROR(LEFT(VLOOKUP('2223_HK2_thoikhoabieu'!$K44,Sheet1!$A$2:$E$36,4,0),2),"Không xếp lịch")</f>
        <v>7</v>
      </c>
      <c r="O824" s="37">
        <v>33</v>
      </c>
      <c r="P824" s="37" t="str">
        <f>VLOOKUP(K824,Sheet1!$A$2:$E$36,3,0)</f>
        <v>Thứ 2(04-06)</v>
      </c>
      <c r="Q824" s="37"/>
      <c r="R824" s="38">
        <v>30</v>
      </c>
      <c r="S824" s="38">
        <v>59</v>
      </c>
      <c r="T824" s="38" t="s">
        <v>977</v>
      </c>
      <c r="U824" s="37" t="s">
        <v>517</v>
      </c>
      <c r="V824" s="37"/>
      <c r="W824" s="37"/>
      <c r="X824" s="37" t="s">
        <v>1006</v>
      </c>
      <c r="Y824" s="37">
        <v>5</v>
      </c>
      <c r="Z824" s="40" t="s">
        <v>1250</v>
      </c>
      <c r="AA824" s="45"/>
      <c r="AB824" s="46"/>
      <c r="AC824" s="46"/>
      <c r="AD824" s="46"/>
      <c r="AE824" s="46">
        <v>1</v>
      </c>
      <c r="AF824" s="46">
        <v>1</v>
      </c>
      <c r="AG824" s="46">
        <v>1</v>
      </c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7"/>
      <c r="BC824" s="48"/>
    </row>
    <row r="825" spans="1:55" ht="16" x14ac:dyDescent="0.2">
      <c r="A825" s="37">
        <v>454</v>
      </c>
      <c r="B825" s="37" t="s">
        <v>516</v>
      </c>
      <c r="C825" s="37" t="s">
        <v>1248</v>
      </c>
      <c r="D825" s="37" t="str">
        <f>B825&amp;"(GD"&amp;H825&amp;"-HK2-2223)"&amp;Z825&amp;"."&amp;Y825</f>
        <v>TAN332.CS(GD1.1-HK2-2223)CC.6</v>
      </c>
      <c r="E825" s="38">
        <v>1</v>
      </c>
      <c r="F825" s="38">
        <v>9</v>
      </c>
      <c r="G825" s="38">
        <v>3</v>
      </c>
      <c r="H825" s="38" t="s">
        <v>1025</v>
      </c>
      <c r="I825" s="30"/>
      <c r="J825" s="38" t="s">
        <v>1195</v>
      </c>
      <c r="K825" s="37">
        <v>22</v>
      </c>
      <c r="L825" s="39"/>
      <c r="M825" s="37" t="str">
        <f>VLOOKUP(K825,Sheet1!$A$8:$E$36,2,0)</f>
        <v>5Ca1</v>
      </c>
      <c r="N825" s="37" t="str">
        <f>IFERROR(LEFT(VLOOKUP('2223_HK2_thoikhoabieu'!$K45,Sheet1!$A$2:$E$36,4,0),2),"Không xếp lịch")</f>
        <v>4</v>
      </c>
      <c r="O825" s="37">
        <v>33</v>
      </c>
      <c r="P825" s="37" t="str">
        <f>VLOOKUP(K825,Sheet1!$A$2:$E$36,3,0)</f>
        <v>Thứ 5(01-03)</v>
      </c>
      <c r="Q825" s="37"/>
      <c r="R825" s="38">
        <v>30</v>
      </c>
      <c r="S825" s="38">
        <v>59</v>
      </c>
      <c r="T825" s="38" t="s">
        <v>977</v>
      </c>
      <c r="U825" s="37" t="s">
        <v>517</v>
      </c>
      <c r="V825" s="37"/>
      <c r="W825" s="37"/>
      <c r="X825" s="37" t="s">
        <v>1006</v>
      </c>
      <c r="Y825" s="37">
        <v>6</v>
      </c>
      <c r="Z825" s="40" t="s">
        <v>1250</v>
      </c>
      <c r="AA825" s="45"/>
      <c r="AB825" s="46"/>
      <c r="AC825" s="46"/>
      <c r="AD825" s="46"/>
      <c r="AE825" s="46">
        <v>1</v>
      </c>
      <c r="AF825" s="46">
        <v>1</v>
      </c>
      <c r="AG825" s="46">
        <v>1</v>
      </c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7"/>
      <c r="BC825" s="48"/>
    </row>
    <row r="826" spans="1:55" ht="16" x14ac:dyDescent="0.2">
      <c r="A826" s="37">
        <v>454</v>
      </c>
      <c r="B826" s="37" t="s">
        <v>516</v>
      </c>
      <c r="C826" s="37" t="s">
        <v>1248</v>
      </c>
      <c r="D826" s="37" t="str">
        <f>B826&amp;"(GD"&amp;H826&amp;"-HK2-2223)"&amp;Z826&amp;"."&amp;Y826</f>
        <v>TAN332.CS(GD1.1-HK2-2223)CC.7</v>
      </c>
      <c r="E826" s="38">
        <v>1</v>
      </c>
      <c r="F826" s="38">
        <v>9</v>
      </c>
      <c r="G826" s="38">
        <v>3</v>
      </c>
      <c r="H826" s="38" t="s">
        <v>1025</v>
      </c>
      <c r="I826" s="30"/>
      <c r="J826" s="38" t="s">
        <v>1195</v>
      </c>
      <c r="K826" s="37">
        <v>23</v>
      </c>
      <c r="L826" s="39"/>
      <c r="M826" s="37" t="str">
        <f>VLOOKUP(K826,Sheet1!$A$8:$E$36,2,0)</f>
        <v>4Ca3</v>
      </c>
      <c r="N826" s="37" t="str">
        <f>IFERROR(LEFT(VLOOKUP('2223_HK2_thoikhoabieu'!$K46,Sheet1!$A$2:$E$36,4,0),2),"Không xếp lịch")</f>
        <v>1</v>
      </c>
      <c r="O826" s="37">
        <v>33</v>
      </c>
      <c r="P826" s="37" t="str">
        <f>VLOOKUP(K826,Sheet1!$A$2:$E$36,3,0)</f>
        <v>Thứ 4(07-09)</v>
      </c>
      <c r="Q826" s="37"/>
      <c r="R826" s="38">
        <v>30</v>
      </c>
      <c r="S826" s="38">
        <v>59</v>
      </c>
      <c r="T826" s="38" t="s">
        <v>977</v>
      </c>
      <c r="U826" s="37" t="s">
        <v>517</v>
      </c>
      <c r="V826" s="37"/>
      <c r="W826" s="37"/>
      <c r="X826" s="37" t="s">
        <v>1006</v>
      </c>
      <c r="Y826" s="37">
        <v>7</v>
      </c>
      <c r="Z826" s="40" t="s">
        <v>1250</v>
      </c>
      <c r="AA826" s="45"/>
      <c r="AB826" s="46"/>
      <c r="AC826" s="46"/>
      <c r="AD826" s="46"/>
      <c r="AE826" s="46">
        <v>1</v>
      </c>
      <c r="AF826" s="46">
        <v>1</v>
      </c>
      <c r="AG826" s="46">
        <v>1</v>
      </c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7"/>
      <c r="BC826" s="48"/>
    </row>
    <row r="827" spans="1:55" ht="16" x14ac:dyDescent="0.2">
      <c r="A827" s="37">
        <v>454</v>
      </c>
      <c r="B827" s="37" t="s">
        <v>516</v>
      </c>
      <c r="C827" s="37" t="s">
        <v>1248</v>
      </c>
      <c r="D827" s="37" t="str">
        <f>B827&amp;"(GD"&amp;H827&amp;"-HK2-2223)"&amp;Z827&amp;"."&amp;Y827</f>
        <v>TAN332.CS(GD1.2-HK2-2223)CC.10</v>
      </c>
      <c r="E827" s="38">
        <v>1</v>
      </c>
      <c r="F827" s="38">
        <v>9</v>
      </c>
      <c r="G827" s="38">
        <v>3</v>
      </c>
      <c r="H827" s="38" t="s">
        <v>1026</v>
      </c>
      <c r="I827" s="30"/>
      <c r="J827" s="38" t="s">
        <v>1196</v>
      </c>
      <c r="K827" s="37">
        <v>13</v>
      </c>
      <c r="L827" s="39"/>
      <c r="M827" s="37" t="str">
        <f>VLOOKUP(K827,Sheet1!$A$8:$E$36,2,0)</f>
        <v>3Ca4</v>
      </c>
      <c r="N827" s="37" t="str">
        <f>IFERROR(LEFT(VLOOKUP('2223_HK2_thoikhoabieu'!$K47,Sheet1!$A$2:$E$36,4,0),2),"Không xếp lịch")</f>
        <v>4</v>
      </c>
      <c r="O827" s="37">
        <v>33</v>
      </c>
      <c r="P827" s="37" t="str">
        <f>VLOOKUP(K827,Sheet1!$A$2:$E$36,3,0)</f>
        <v>Thứ 3(10-12)</v>
      </c>
      <c r="Q827" s="37"/>
      <c r="R827" s="38">
        <v>30</v>
      </c>
      <c r="S827" s="38">
        <v>59</v>
      </c>
      <c r="T827" s="38" t="s">
        <v>977</v>
      </c>
      <c r="U827" s="37" t="s">
        <v>517</v>
      </c>
      <c r="V827" s="37"/>
      <c r="W827" s="37"/>
      <c r="X827" s="37" t="s">
        <v>1006</v>
      </c>
      <c r="Y827" s="37">
        <v>10</v>
      </c>
      <c r="Z827" s="40" t="s">
        <v>1250</v>
      </c>
      <c r="AA827" s="45"/>
      <c r="AB827" s="46"/>
      <c r="AC827" s="46"/>
      <c r="AD827" s="46"/>
      <c r="AE827" s="46"/>
      <c r="AF827" s="46"/>
      <c r="AG827" s="46"/>
      <c r="AH827" s="46">
        <v>1</v>
      </c>
      <c r="AI827" s="46">
        <v>1</v>
      </c>
      <c r="AJ827" s="46">
        <v>1</v>
      </c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7"/>
      <c r="BC827" s="48"/>
    </row>
    <row r="828" spans="1:55" ht="16" x14ac:dyDescent="0.2">
      <c r="A828" s="37">
        <v>454</v>
      </c>
      <c r="B828" s="37" t="s">
        <v>516</v>
      </c>
      <c r="C828" s="37" t="s">
        <v>1248</v>
      </c>
      <c r="D828" s="37" t="str">
        <f>B828&amp;"(GD"&amp;H828&amp;"-HK2-2223)"&amp;Z828&amp;"."&amp;Y828</f>
        <v>TAN332.CS(GD1.2-HK2-2223)CC.11</v>
      </c>
      <c r="E828" s="38">
        <v>1</v>
      </c>
      <c r="F828" s="38">
        <v>9</v>
      </c>
      <c r="G828" s="38">
        <v>3</v>
      </c>
      <c r="H828" s="38" t="s">
        <v>1026</v>
      </c>
      <c r="I828" s="30"/>
      <c r="J828" s="38" t="s">
        <v>1196</v>
      </c>
      <c r="K828" s="37">
        <v>14</v>
      </c>
      <c r="L828" s="39"/>
      <c r="M828" s="37" t="str">
        <f>VLOOKUP(K828,Sheet1!$A$8:$E$36,2,0)</f>
        <v>6Ca3</v>
      </c>
      <c r="N828" s="37" t="str">
        <f>IFERROR(LEFT(VLOOKUP('2223_HK2_thoikhoabieu'!$K48,Sheet1!$A$2:$E$36,4,0),2),"Không xếp lịch")</f>
        <v>1</v>
      </c>
      <c r="O828" s="37">
        <v>33</v>
      </c>
      <c r="P828" s="37" t="str">
        <f>VLOOKUP(K828,Sheet1!$A$2:$E$36,3,0)</f>
        <v>Thứ 6(07-09)</v>
      </c>
      <c r="Q828" s="37"/>
      <c r="R828" s="38">
        <v>30</v>
      </c>
      <c r="S828" s="38">
        <v>59</v>
      </c>
      <c r="T828" s="38" t="s">
        <v>977</v>
      </c>
      <c r="U828" s="37" t="s">
        <v>517</v>
      </c>
      <c r="V828" s="37"/>
      <c r="W828" s="37"/>
      <c r="X828" s="37" t="s">
        <v>1006</v>
      </c>
      <c r="Y828" s="37">
        <v>11</v>
      </c>
      <c r="Z828" s="40" t="s">
        <v>1250</v>
      </c>
      <c r="AA828" s="45"/>
      <c r="AB828" s="46"/>
      <c r="AC828" s="46"/>
      <c r="AD828" s="46"/>
      <c r="AE828" s="46"/>
      <c r="AF828" s="46"/>
      <c r="AG828" s="46"/>
      <c r="AH828" s="46">
        <v>1</v>
      </c>
      <c r="AI828" s="46">
        <v>1</v>
      </c>
      <c r="AJ828" s="46">
        <v>1</v>
      </c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7"/>
      <c r="BC828" s="48"/>
    </row>
    <row r="829" spans="1:55" ht="16" x14ac:dyDescent="0.2">
      <c r="A829" s="37">
        <v>454</v>
      </c>
      <c r="B829" s="37" t="s">
        <v>516</v>
      </c>
      <c r="C829" s="37" t="s">
        <v>1248</v>
      </c>
      <c r="D829" s="37" t="str">
        <f>B829&amp;"(GD"&amp;H829&amp;"-HK2-2223)"&amp;Z829&amp;"."&amp;Y829</f>
        <v>TAN332.CS(GD1.2-HK2-2223)CC.12</v>
      </c>
      <c r="E829" s="38">
        <v>1</v>
      </c>
      <c r="F829" s="38">
        <v>9</v>
      </c>
      <c r="G829" s="38">
        <v>3</v>
      </c>
      <c r="H829" s="38" t="s">
        <v>1026</v>
      </c>
      <c r="I829" s="30"/>
      <c r="J829" s="38" t="s">
        <v>1196</v>
      </c>
      <c r="K829" s="37">
        <v>21</v>
      </c>
      <c r="L829" s="39"/>
      <c r="M829" s="37" t="e">
        <f>VLOOKUP(K829,Sheet1!$A$8:$E$36,2,0)</f>
        <v>#N/A</v>
      </c>
      <c r="N829" s="37" t="str">
        <f>IFERROR(LEFT(VLOOKUP('2223_HK2_thoikhoabieu'!$K49,Sheet1!$A$2:$E$36,4,0),2),"Không xếp lịch")</f>
        <v>4</v>
      </c>
      <c r="O829" s="37">
        <v>33</v>
      </c>
      <c r="P829" s="37" t="str">
        <f>VLOOKUP(K829,Sheet1!$A$2:$E$36,3,0)</f>
        <v>Thứ 2(04-06)</v>
      </c>
      <c r="Q829" s="37"/>
      <c r="R829" s="38">
        <v>30</v>
      </c>
      <c r="S829" s="38">
        <v>59</v>
      </c>
      <c r="T829" s="38" t="s">
        <v>977</v>
      </c>
      <c r="U829" s="37" t="s">
        <v>517</v>
      </c>
      <c r="V829" s="37"/>
      <c r="W829" s="37"/>
      <c r="X829" s="37" t="s">
        <v>1006</v>
      </c>
      <c r="Y829" s="37">
        <v>12</v>
      </c>
      <c r="Z829" s="40" t="s">
        <v>1250</v>
      </c>
      <c r="AA829" s="45"/>
      <c r="AB829" s="46"/>
      <c r="AC829" s="46"/>
      <c r="AD829" s="46"/>
      <c r="AE829" s="46"/>
      <c r="AF829" s="46"/>
      <c r="AG829" s="46"/>
      <c r="AH829" s="46">
        <v>1</v>
      </c>
      <c r="AI829" s="46">
        <v>1</v>
      </c>
      <c r="AJ829" s="46">
        <v>1</v>
      </c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7"/>
      <c r="BC829" s="48"/>
    </row>
    <row r="830" spans="1:55" ht="16" x14ac:dyDescent="0.2">
      <c r="A830" s="37">
        <v>454</v>
      </c>
      <c r="B830" s="37" t="s">
        <v>516</v>
      </c>
      <c r="C830" s="37" t="s">
        <v>1248</v>
      </c>
      <c r="D830" s="37" t="str">
        <f>B830&amp;"(GD"&amp;H830&amp;"-HK2-2223)"&amp;Z830&amp;"."&amp;Y830</f>
        <v>TAN332.CS(GD1.2-HK2-2223)CC.13</v>
      </c>
      <c r="E830" s="38">
        <v>1</v>
      </c>
      <c r="F830" s="38">
        <v>9</v>
      </c>
      <c r="G830" s="38">
        <v>3</v>
      </c>
      <c r="H830" s="38" t="s">
        <v>1026</v>
      </c>
      <c r="I830" s="30"/>
      <c r="J830" s="38" t="s">
        <v>1196</v>
      </c>
      <c r="K830" s="37">
        <v>22</v>
      </c>
      <c r="L830" s="39"/>
      <c r="M830" s="37" t="str">
        <f>VLOOKUP(K830,Sheet1!$A$8:$E$36,2,0)</f>
        <v>5Ca1</v>
      </c>
      <c r="N830" s="37" t="str">
        <f>IFERROR(LEFT(VLOOKUP('2223_HK2_thoikhoabieu'!$K50,Sheet1!$A$2:$E$36,4,0),2),"Không xếp lịch")</f>
        <v>1</v>
      </c>
      <c r="O830" s="37">
        <v>33</v>
      </c>
      <c r="P830" s="37" t="str">
        <f>VLOOKUP(K830,Sheet1!$A$2:$E$36,3,0)</f>
        <v>Thứ 5(01-03)</v>
      </c>
      <c r="Q830" s="37"/>
      <c r="R830" s="38">
        <v>30</v>
      </c>
      <c r="S830" s="38">
        <v>59</v>
      </c>
      <c r="T830" s="38" t="s">
        <v>977</v>
      </c>
      <c r="U830" s="37" t="s">
        <v>517</v>
      </c>
      <c r="V830" s="37"/>
      <c r="W830" s="37"/>
      <c r="X830" s="37" t="s">
        <v>1006</v>
      </c>
      <c r="Y830" s="37">
        <v>13</v>
      </c>
      <c r="Z830" s="40" t="s">
        <v>1250</v>
      </c>
      <c r="AA830" s="45"/>
      <c r="AB830" s="46"/>
      <c r="AC830" s="46"/>
      <c r="AD830" s="46"/>
      <c r="AE830" s="46"/>
      <c r="AF830" s="46"/>
      <c r="AG830" s="46"/>
      <c r="AH830" s="46">
        <v>1</v>
      </c>
      <c r="AI830" s="46">
        <v>1</v>
      </c>
      <c r="AJ830" s="46">
        <v>1</v>
      </c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7"/>
      <c r="BC830" s="48"/>
    </row>
    <row r="831" spans="1:55" ht="16" x14ac:dyDescent="0.2">
      <c r="A831" s="37">
        <v>454</v>
      </c>
      <c r="B831" s="37" t="s">
        <v>516</v>
      </c>
      <c r="C831" s="37" t="s">
        <v>1248</v>
      </c>
      <c r="D831" s="37" t="str">
        <f>B831&amp;"(GD"&amp;H831&amp;"-HK2-2223)"&amp;Z831&amp;"."&amp;Y831</f>
        <v>TAN332.CS(GD1.2-HK2-2223)CC.14</v>
      </c>
      <c r="E831" s="38">
        <v>1</v>
      </c>
      <c r="F831" s="38">
        <v>9</v>
      </c>
      <c r="G831" s="38">
        <v>3</v>
      </c>
      <c r="H831" s="38" t="s">
        <v>1026</v>
      </c>
      <c r="I831" s="30"/>
      <c r="J831" s="38" t="s">
        <v>1196</v>
      </c>
      <c r="K831" s="37">
        <v>23</v>
      </c>
      <c r="L831" s="39"/>
      <c r="M831" s="37" t="str">
        <f>VLOOKUP(K831,Sheet1!$A$8:$E$36,2,0)</f>
        <v>4Ca3</v>
      </c>
      <c r="N831" s="37" t="str">
        <f>IFERROR(LEFT(VLOOKUP('2223_HK2_thoikhoabieu'!$K51,Sheet1!$A$2:$E$36,4,0),2),"Không xếp lịch")</f>
        <v>10</v>
      </c>
      <c r="O831" s="37">
        <v>33</v>
      </c>
      <c r="P831" s="37" t="str">
        <f>VLOOKUP(K831,Sheet1!$A$2:$E$36,3,0)</f>
        <v>Thứ 4(07-09)</v>
      </c>
      <c r="Q831" s="37"/>
      <c r="R831" s="38">
        <v>30</v>
      </c>
      <c r="S831" s="38">
        <v>59</v>
      </c>
      <c r="T831" s="38" t="s">
        <v>977</v>
      </c>
      <c r="U831" s="37" t="s">
        <v>517</v>
      </c>
      <c r="V831" s="37"/>
      <c r="W831" s="37"/>
      <c r="X831" s="37" t="s">
        <v>1006</v>
      </c>
      <c r="Y831" s="37">
        <v>14</v>
      </c>
      <c r="Z831" s="40" t="s">
        <v>1250</v>
      </c>
      <c r="AA831" s="45"/>
      <c r="AB831" s="46"/>
      <c r="AC831" s="46"/>
      <c r="AD831" s="46"/>
      <c r="AE831" s="46"/>
      <c r="AF831" s="46"/>
      <c r="AG831" s="46"/>
      <c r="AH831" s="46">
        <v>1</v>
      </c>
      <c r="AI831" s="46">
        <v>1</v>
      </c>
      <c r="AJ831" s="46">
        <v>1</v>
      </c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7"/>
      <c r="BC831" s="48"/>
    </row>
    <row r="832" spans="1:55" ht="16" x14ac:dyDescent="0.2">
      <c r="A832" s="37">
        <v>454</v>
      </c>
      <c r="B832" s="37" t="s">
        <v>516</v>
      </c>
      <c r="C832" s="37" t="s">
        <v>1248</v>
      </c>
      <c r="D832" s="37" t="str">
        <f>B832&amp;"(GD"&amp;H832&amp;"-HK2-2223)"&amp;Z832&amp;"."&amp;Y832</f>
        <v>TAN332.CS(GD1.2-HK2-2223)CC.8</v>
      </c>
      <c r="E832" s="38">
        <v>1</v>
      </c>
      <c r="F832" s="38">
        <v>9</v>
      </c>
      <c r="G832" s="38">
        <v>3</v>
      </c>
      <c r="H832" s="38" t="s">
        <v>1026</v>
      </c>
      <c r="I832" s="30"/>
      <c r="J832" s="38" t="s">
        <v>1196</v>
      </c>
      <c r="K832" s="37">
        <v>11</v>
      </c>
      <c r="L832" s="39"/>
      <c r="M832" s="37" t="e">
        <f>VLOOKUP(K832,Sheet1!$A$8:$E$36,2,0)</f>
        <v>#N/A</v>
      </c>
      <c r="N832" s="37" t="str">
        <f>IFERROR(LEFT(VLOOKUP('2223_HK2_thoikhoabieu'!$K52,Sheet1!$A$2:$E$36,4,0),2),"Không xếp lịch")</f>
        <v>7</v>
      </c>
      <c r="O832" s="37">
        <v>33</v>
      </c>
      <c r="P832" s="37" t="str">
        <f>VLOOKUP(K832,Sheet1!$A$2:$E$36,3,0)</f>
        <v>Thứ 2(01-03)</v>
      </c>
      <c r="Q832" s="37"/>
      <c r="R832" s="38">
        <v>30</v>
      </c>
      <c r="S832" s="38">
        <v>59</v>
      </c>
      <c r="T832" s="38" t="s">
        <v>977</v>
      </c>
      <c r="U832" s="37" t="s">
        <v>517</v>
      </c>
      <c r="V832" s="37"/>
      <c r="W832" s="37"/>
      <c r="X832" s="37" t="s">
        <v>1006</v>
      </c>
      <c r="Y832" s="37">
        <v>8</v>
      </c>
      <c r="Z832" s="40" t="s">
        <v>1250</v>
      </c>
      <c r="AA832" s="45"/>
      <c r="AB832" s="46"/>
      <c r="AC832" s="46"/>
      <c r="AD832" s="46"/>
      <c r="AE832" s="46"/>
      <c r="AF832" s="46"/>
      <c r="AG832" s="46"/>
      <c r="AH832" s="46">
        <v>1</v>
      </c>
      <c r="AI832" s="46">
        <v>1</v>
      </c>
      <c r="AJ832" s="46">
        <v>1</v>
      </c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7"/>
      <c r="BC832" s="48"/>
    </row>
    <row r="833" spans="1:55" ht="45" x14ac:dyDescent="0.2">
      <c r="A833" s="37">
        <v>454</v>
      </c>
      <c r="B833" s="37" t="s">
        <v>516</v>
      </c>
      <c r="C833" s="37" t="s">
        <v>1248</v>
      </c>
      <c r="D833" s="37" t="str">
        <f>B833&amp;"(GD"&amp;H833&amp;"-HK2-2223)"&amp;Z833&amp;"."&amp;Y833</f>
        <v>TAN332.CS(GD1.2-HK2-2223)CC.9</v>
      </c>
      <c r="E833" s="38">
        <v>1</v>
      </c>
      <c r="F833" s="38">
        <v>9</v>
      </c>
      <c r="G833" s="38">
        <v>3</v>
      </c>
      <c r="H833" s="38" t="s">
        <v>1026</v>
      </c>
      <c r="I833" s="30"/>
      <c r="J833" s="38" t="s">
        <v>1196</v>
      </c>
      <c r="K833" s="37">
        <v>12</v>
      </c>
      <c r="L833" s="39"/>
      <c r="M833" s="37" t="str">
        <f>VLOOKUP(K833,Sheet1!$A$8:$E$36,2,0)</f>
        <v>4Ca2</v>
      </c>
      <c r="N833" s="37" t="str">
        <f>IFERROR(LEFT(VLOOKUP('2223_HK2_thoikhoabieu'!$K53,Sheet1!$A$2:$E$36,4,0),2),"Không xếp lịch")</f>
        <v>Không xếp lịch</v>
      </c>
      <c r="O833" s="37">
        <v>33</v>
      </c>
      <c r="P833" s="37" t="str">
        <f>VLOOKUP(K833,Sheet1!$A$2:$E$36,3,0)</f>
        <v>Thứ 4(04-06)</v>
      </c>
      <c r="Q833" s="37"/>
      <c r="R833" s="38">
        <v>30</v>
      </c>
      <c r="S833" s="38">
        <v>59</v>
      </c>
      <c r="T833" s="38" t="s">
        <v>977</v>
      </c>
      <c r="U833" s="37" t="s">
        <v>517</v>
      </c>
      <c r="V833" s="37"/>
      <c r="W833" s="37"/>
      <c r="X833" s="37" t="s">
        <v>1006</v>
      </c>
      <c r="Y833" s="37">
        <v>9</v>
      </c>
      <c r="Z833" s="40" t="s">
        <v>1250</v>
      </c>
      <c r="AA833" s="45"/>
      <c r="AB833" s="46"/>
      <c r="AC833" s="46"/>
      <c r="AD833" s="46"/>
      <c r="AE833" s="46"/>
      <c r="AF833" s="46"/>
      <c r="AG833" s="46"/>
      <c r="AH833" s="46">
        <v>1</v>
      </c>
      <c r="AI833" s="46">
        <v>1</v>
      </c>
      <c r="AJ833" s="46">
        <v>1</v>
      </c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7"/>
      <c r="BC833" s="48"/>
    </row>
    <row r="834" spans="1:55" ht="16" x14ac:dyDescent="0.2">
      <c r="A834" s="37">
        <v>454</v>
      </c>
      <c r="B834" s="37" t="s">
        <v>516</v>
      </c>
      <c r="C834" s="37" t="s">
        <v>1248</v>
      </c>
      <c r="D834" s="37" t="str">
        <f>B834&amp;"(GD"&amp;H834&amp;"-HK2-2223)"&amp;Z834&amp;"."&amp;Y834</f>
        <v>TAN332.CS(GD2.1-HK2-2223)CC.15</v>
      </c>
      <c r="E834" s="38">
        <v>1</v>
      </c>
      <c r="F834" s="38">
        <v>9</v>
      </c>
      <c r="G834" s="38">
        <v>3</v>
      </c>
      <c r="H834" s="38" t="s">
        <v>1028</v>
      </c>
      <c r="I834" s="30"/>
      <c r="J834" s="38" t="s">
        <v>1197</v>
      </c>
      <c r="K834" s="37">
        <v>31</v>
      </c>
      <c r="L834" s="39"/>
      <c r="M834" s="37" t="e">
        <f>VLOOKUP(K834,Sheet1!$A$8:$E$36,2,0)</f>
        <v>#N/A</v>
      </c>
      <c r="N834" s="37" t="str">
        <f>IFERROR(LEFT(VLOOKUP('2223_HK2_thoikhoabieu'!$K55,Sheet1!$A$2:$E$36,4,0),2),"Không xếp lịch")</f>
        <v>10</v>
      </c>
      <c r="O834" s="37">
        <v>33</v>
      </c>
      <c r="P834" s="37" t="str">
        <f>VLOOKUP(K834,Sheet1!$A$2:$E$36,3,0)</f>
        <v>Thứ 3(01-03)</v>
      </c>
      <c r="Q834" s="37"/>
      <c r="R834" s="38">
        <v>30</v>
      </c>
      <c r="S834" s="38">
        <v>59</v>
      </c>
      <c r="T834" s="38" t="s">
        <v>977</v>
      </c>
      <c r="U834" s="37" t="s">
        <v>517</v>
      </c>
      <c r="V834" s="37"/>
      <c r="W834" s="37"/>
      <c r="X834" s="37" t="s">
        <v>1006</v>
      </c>
      <c r="Y834" s="37">
        <v>15</v>
      </c>
      <c r="Z834" s="40" t="s">
        <v>1250</v>
      </c>
      <c r="AA834" s="45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>
        <v>1</v>
      </c>
      <c r="AP834" s="46">
        <v>1</v>
      </c>
      <c r="AQ834" s="46">
        <v>1</v>
      </c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7"/>
      <c r="BC834" s="48"/>
    </row>
    <row r="835" spans="1:55" ht="16" x14ac:dyDescent="0.2">
      <c r="A835" s="37">
        <v>454</v>
      </c>
      <c r="B835" s="37" t="s">
        <v>516</v>
      </c>
      <c r="C835" s="37" t="s">
        <v>1248</v>
      </c>
      <c r="D835" s="37" t="str">
        <f>B835&amp;"(GD"&amp;H835&amp;"-HK2-2223)"&amp;Z835&amp;"."&amp;Y835</f>
        <v>TAN332.CS(GD2.1-HK2-2223)CC.16</v>
      </c>
      <c r="E835" s="38">
        <v>1</v>
      </c>
      <c r="F835" s="38">
        <v>9</v>
      </c>
      <c r="G835" s="38">
        <v>3</v>
      </c>
      <c r="H835" s="38" t="s">
        <v>1028</v>
      </c>
      <c r="I835" s="30"/>
      <c r="J835" s="38" t="s">
        <v>1197</v>
      </c>
      <c r="K835" s="37">
        <v>32</v>
      </c>
      <c r="L835" s="39"/>
      <c r="M835" s="37" t="str">
        <f>VLOOKUP(K835,Sheet1!$A$8:$E$36,2,0)</f>
        <v>5Ca2</v>
      </c>
      <c r="N835" s="37" t="str">
        <f>IFERROR(LEFT(VLOOKUP('2223_HK2_thoikhoabieu'!$K56,Sheet1!$A$2:$E$36,4,0),2),"Không xếp lịch")</f>
        <v>7</v>
      </c>
      <c r="O835" s="37">
        <v>33</v>
      </c>
      <c r="P835" s="37" t="str">
        <f>VLOOKUP(K835,Sheet1!$A$2:$E$36,3,0)</f>
        <v>Thứ 5(04-06)</v>
      </c>
      <c r="Q835" s="37"/>
      <c r="R835" s="38">
        <v>30</v>
      </c>
      <c r="S835" s="38">
        <v>59</v>
      </c>
      <c r="T835" s="38" t="s">
        <v>977</v>
      </c>
      <c r="U835" s="37" t="s">
        <v>517</v>
      </c>
      <c r="V835" s="37"/>
      <c r="W835" s="37"/>
      <c r="X835" s="37" t="s">
        <v>1006</v>
      </c>
      <c r="Y835" s="37">
        <v>16</v>
      </c>
      <c r="Z835" s="40" t="s">
        <v>1250</v>
      </c>
      <c r="AA835" s="45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>
        <v>1</v>
      </c>
      <c r="AP835" s="46">
        <v>1</v>
      </c>
      <c r="AQ835" s="46">
        <v>1</v>
      </c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7"/>
      <c r="BC835" s="48"/>
    </row>
    <row r="836" spans="1:55" ht="16" x14ac:dyDescent="0.2">
      <c r="A836" s="37">
        <v>454</v>
      </c>
      <c r="B836" s="37" t="s">
        <v>516</v>
      </c>
      <c r="C836" s="37" t="s">
        <v>1248</v>
      </c>
      <c r="D836" s="37" t="str">
        <f>B836&amp;"(GD"&amp;H836&amp;"-HK2-2223)"&amp;Z836&amp;"."&amp;Y836</f>
        <v>TAN332.CS(GD2.1-HK2-2223)CC.17</v>
      </c>
      <c r="E836" s="38">
        <v>1</v>
      </c>
      <c r="F836" s="38">
        <v>9</v>
      </c>
      <c r="G836" s="38">
        <v>3</v>
      </c>
      <c r="H836" s="38" t="s">
        <v>1028</v>
      </c>
      <c r="I836" s="30"/>
      <c r="J836" s="38" t="s">
        <v>1197</v>
      </c>
      <c r="K836" s="37">
        <v>33</v>
      </c>
      <c r="L836" s="39"/>
      <c r="M836" s="37" t="e">
        <f>VLOOKUP(K836,Sheet1!$A$8:$E$36,2,0)</f>
        <v>#N/A</v>
      </c>
      <c r="N836" s="37" t="str">
        <f>IFERROR(LEFT(VLOOKUP('2223_HK2_thoikhoabieu'!$K57,Sheet1!$A$2:$E$36,4,0),2),"Không xếp lịch")</f>
        <v>4</v>
      </c>
      <c r="O836" s="37">
        <v>33</v>
      </c>
      <c r="P836" s="37" t="str">
        <f>VLOOKUP(K836,Sheet1!$A$2:$E$36,3,0)</f>
        <v>Thứ 2(07-09)</v>
      </c>
      <c r="Q836" s="37"/>
      <c r="R836" s="38">
        <v>30</v>
      </c>
      <c r="S836" s="38">
        <v>59</v>
      </c>
      <c r="T836" s="38" t="s">
        <v>977</v>
      </c>
      <c r="U836" s="37" t="s">
        <v>517</v>
      </c>
      <c r="V836" s="37"/>
      <c r="W836" s="37"/>
      <c r="X836" s="37" t="s">
        <v>1006</v>
      </c>
      <c r="Y836" s="37">
        <v>17</v>
      </c>
      <c r="Z836" s="40" t="s">
        <v>1250</v>
      </c>
      <c r="AA836" s="45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>
        <v>1</v>
      </c>
      <c r="AP836" s="46">
        <v>1</v>
      </c>
      <c r="AQ836" s="46">
        <v>1</v>
      </c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7"/>
      <c r="BC836" s="48"/>
    </row>
    <row r="837" spans="1:55" ht="16" x14ac:dyDescent="0.2">
      <c r="A837" s="37">
        <v>454</v>
      </c>
      <c r="B837" s="37" t="s">
        <v>516</v>
      </c>
      <c r="C837" s="37" t="s">
        <v>1248</v>
      </c>
      <c r="D837" s="37" t="str">
        <f>B837&amp;"(GD"&amp;H837&amp;"-HK2-2223)"&amp;Z837&amp;"."&amp;Y837</f>
        <v>TAN332.CS(GD2.1-HK2-2223)CC.18</v>
      </c>
      <c r="E837" s="38">
        <v>1</v>
      </c>
      <c r="F837" s="38">
        <v>9</v>
      </c>
      <c r="G837" s="38">
        <v>3</v>
      </c>
      <c r="H837" s="38" t="s">
        <v>1028</v>
      </c>
      <c r="I837" s="30"/>
      <c r="J837" s="38" t="s">
        <v>1197</v>
      </c>
      <c r="K837" s="37">
        <v>34</v>
      </c>
      <c r="L837" s="39"/>
      <c r="M837" s="37" t="str">
        <f>VLOOKUP(K837,Sheet1!$A$8:$E$36,2,0)</f>
        <v>4Ca4</v>
      </c>
      <c r="N837" s="37" t="str">
        <f>IFERROR(LEFT(VLOOKUP('2223_HK2_thoikhoabieu'!$K58,Sheet1!$A$2:$E$36,4,0),2),"Không xếp lịch")</f>
        <v>1</v>
      </c>
      <c r="O837" s="37">
        <v>33</v>
      </c>
      <c r="P837" s="37" t="str">
        <f>VLOOKUP(K837,Sheet1!$A$2:$E$36,3,0)</f>
        <v>Thứ 4(10-12)</v>
      </c>
      <c r="Q837" s="37"/>
      <c r="R837" s="38">
        <v>30</v>
      </c>
      <c r="S837" s="38">
        <v>59</v>
      </c>
      <c r="T837" s="38" t="s">
        <v>977</v>
      </c>
      <c r="U837" s="37" t="s">
        <v>517</v>
      </c>
      <c r="V837" s="37"/>
      <c r="W837" s="37"/>
      <c r="X837" s="37" t="s">
        <v>1006</v>
      </c>
      <c r="Y837" s="37">
        <v>18</v>
      </c>
      <c r="Z837" s="40" t="s">
        <v>1250</v>
      </c>
      <c r="AA837" s="45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>
        <v>1</v>
      </c>
      <c r="AP837" s="46">
        <v>1</v>
      </c>
      <c r="AQ837" s="46">
        <v>1</v>
      </c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7"/>
      <c r="BC837" s="48"/>
    </row>
    <row r="838" spans="1:55" ht="16" x14ac:dyDescent="0.2">
      <c r="A838" s="37">
        <v>454</v>
      </c>
      <c r="B838" s="37" t="s">
        <v>516</v>
      </c>
      <c r="C838" s="37" t="s">
        <v>1248</v>
      </c>
      <c r="D838" s="37" t="str">
        <f>B838&amp;"(GD"&amp;H838&amp;"-HK2-2223)"&amp;Z838&amp;"."&amp;Y838</f>
        <v>TAN332.CS(GD2.1-HK2-2223)CC.19</v>
      </c>
      <c r="E838" s="38">
        <v>1</v>
      </c>
      <c r="F838" s="38">
        <v>9</v>
      </c>
      <c r="G838" s="38">
        <v>3</v>
      </c>
      <c r="H838" s="38" t="s">
        <v>1028</v>
      </c>
      <c r="I838" s="30"/>
      <c r="J838" s="38" t="s">
        <v>1197</v>
      </c>
      <c r="K838" s="37">
        <v>41</v>
      </c>
      <c r="L838" s="39"/>
      <c r="M838" s="37" t="str">
        <f>VLOOKUP(K838,Sheet1!$A$8:$E$36,2,0)</f>
        <v>3Ca2</v>
      </c>
      <c r="N838" s="37" t="str">
        <f>IFERROR(LEFT(VLOOKUP('2223_HK2_thoikhoabieu'!$K59,Sheet1!$A$2:$E$36,4,0),2),"Không xếp lịch")</f>
        <v>10</v>
      </c>
      <c r="O838" s="37">
        <v>33</v>
      </c>
      <c r="P838" s="37" t="str">
        <f>VLOOKUP(K838,Sheet1!$A$2:$E$36,3,0)</f>
        <v>Thứ 3(04-06)</v>
      </c>
      <c r="Q838" s="37"/>
      <c r="R838" s="38">
        <v>30</v>
      </c>
      <c r="S838" s="38">
        <v>59</v>
      </c>
      <c r="T838" s="38" t="s">
        <v>977</v>
      </c>
      <c r="U838" s="37" t="s">
        <v>517</v>
      </c>
      <c r="V838" s="37"/>
      <c r="W838" s="37"/>
      <c r="X838" s="37" t="s">
        <v>1006</v>
      </c>
      <c r="Y838" s="37">
        <v>19</v>
      </c>
      <c r="Z838" s="40" t="s">
        <v>1250</v>
      </c>
      <c r="AA838" s="45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>
        <v>1</v>
      </c>
      <c r="AP838" s="46">
        <v>1</v>
      </c>
      <c r="AQ838" s="46">
        <v>1</v>
      </c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7"/>
      <c r="BC838" s="48"/>
    </row>
    <row r="839" spans="1:55" ht="16" x14ac:dyDescent="0.2">
      <c r="A839" s="37">
        <v>454</v>
      </c>
      <c r="B839" s="37" t="s">
        <v>516</v>
      </c>
      <c r="C839" s="37" t="s">
        <v>1248</v>
      </c>
      <c r="D839" s="37" t="str">
        <f>B839&amp;"(GD"&amp;H839&amp;"-HK2-2223)"&amp;Z839&amp;"."&amp;Y839</f>
        <v>TAN332.CS(GD2.1-HK2-2223)CC.20</v>
      </c>
      <c r="E839" s="38">
        <v>1</v>
      </c>
      <c r="F839" s="38">
        <v>9</v>
      </c>
      <c r="G839" s="38">
        <v>3</v>
      </c>
      <c r="H839" s="38" t="s">
        <v>1028</v>
      </c>
      <c r="I839" s="30"/>
      <c r="J839" s="38" t="s">
        <v>1197</v>
      </c>
      <c r="K839" s="37">
        <v>42</v>
      </c>
      <c r="L839" s="39"/>
      <c r="M839" s="37" t="str">
        <f>VLOOKUP(K839,Sheet1!$A$8:$E$36,2,0)</f>
        <v>6Ca1</v>
      </c>
      <c r="N839" s="37" t="str">
        <f>IFERROR(LEFT(VLOOKUP('2223_HK2_thoikhoabieu'!$K60,Sheet1!$A$2:$E$36,4,0),2),"Không xếp lịch")</f>
        <v>4</v>
      </c>
      <c r="O839" s="37">
        <v>33</v>
      </c>
      <c r="P839" s="37" t="str">
        <f>VLOOKUP(K839,Sheet1!$A$2:$E$36,3,0)</f>
        <v>Thứ 6(01-03)</v>
      </c>
      <c r="Q839" s="37"/>
      <c r="R839" s="38">
        <v>30</v>
      </c>
      <c r="S839" s="38">
        <v>59</v>
      </c>
      <c r="T839" s="38" t="s">
        <v>977</v>
      </c>
      <c r="U839" s="37" t="s">
        <v>517</v>
      </c>
      <c r="V839" s="37"/>
      <c r="W839" s="37"/>
      <c r="X839" s="37" t="s">
        <v>1006</v>
      </c>
      <c r="Y839" s="37">
        <v>20</v>
      </c>
      <c r="Z839" s="40" t="s">
        <v>1250</v>
      </c>
      <c r="AA839" s="45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>
        <v>1</v>
      </c>
      <c r="AP839" s="46">
        <v>1</v>
      </c>
      <c r="AQ839" s="46">
        <v>1</v>
      </c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7"/>
      <c r="BC839" s="48"/>
    </row>
    <row r="840" spans="1:55" ht="16" x14ac:dyDescent="0.2">
      <c r="A840" s="37">
        <v>454</v>
      </c>
      <c r="B840" s="37" t="s">
        <v>516</v>
      </c>
      <c r="C840" s="37" t="s">
        <v>1248</v>
      </c>
      <c r="D840" s="37" t="str">
        <f>B840&amp;"(GD"&amp;H840&amp;"-HK2-2223)"&amp;Z840&amp;"."&amp;Y840</f>
        <v>TAN332.CS(GD2.1-HK2-2223)CC.21</v>
      </c>
      <c r="E840" s="38">
        <v>1</v>
      </c>
      <c r="F840" s="38">
        <v>9</v>
      </c>
      <c r="G840" s="38">
        <v>3</v>
      </c>
      <c r="H840" s="38" t="s">
        <v>1028</v>
      </c>
      <c r="I840" s="30"/>
      <c r="J840" s="38" t="s">
        <v>1197</v>
      </c>
      <c r="K840" s="37">
        <v>24</v>
      </c>
      <c r="L840" s="39"/>
      <c r="M840" s="37" t="str">
        <f>VLOOKUP(K840,Sheet1!$A$8:$E$36,2,0)</f>
        <v>6Ca4</v>
      </c>
      <c r="N840" s="37" t="str">
        <f>IFERROR(LEFT(VLOOKUP('2223_HK2_thoikhoabieu'!$K61,Sheet1!$A$2:$E$36,4,0),2),"Không xếp lịch")</f>
        <v>7</v>
      </c>
      <c r="O840" s="37">
        <v>33</v>
      </c>
      <c r="P840" s="37" t="str">
        <f>VLOOKUP(K840,Sheet1!$A$2:$E$36,3,0)</f>
        <v>Thứ 6(10-12)</v>
      </c>
      <c r="Q840" s="37"/>
      <c r="R840" s="38">
        <v>30</v>
      </c>
      <c r="S840" s="38">
        <v>59</v>
      </c>
      <c r="T840" s="38" t="s">
        <v>977</v>
      </c>
      <c r="U840" s="37" t="s">
        <v>517</v>
      </c>
      <c r="V840" s="37"/>
      <c r="W840" s="37"/>
      <c r="X840" s="37" t="s">
        <v>1006</v>
      </c>
      <c r="Y840" s="37">
        <v>21</v>
      </c>
      <c r="Z840" s="40" t="s">
        <v>1250</v>
      </c>
      <c r="AA840" s="45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>
        <v>1</v>
      </c>
      <c r="AP840" s="46">
        <v>1</v>
      </c>
      <c r="AQ840" s="46">
        <v>1</v>
      </c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7"/>
      <c r="BC840" s="48"/>
    </row>
    <row r="841" spans="1:55" ht="16" x14ac:dyDescent="0.2">
      <c r="A841" s="37">
        <v>454</v>
      </c>
      <c r="B841" s="37" t="s">
        <v>516</v>
      </c>
      <c r="C841" s="37" t="s">
        <v>1248</v>
      </c>
      <c r="D841" s="37" t="str">
        <f>B841&amp;"(GD"&amp;H841&amp;"-HK2-2223)"&amp;Z841&amp;"."&amp;Y841</f>
        <v>TAN332.CS(GD2.2-HK2-2223)CC.22</v>
      </c>
      <c r="E841" s="38">
        <v>1</v>
      </c>
      <c r="F841" s="38">
        <v>9</v>
      </c>
      <c r="G841" s="38">
        <v>3</v>
      </c>
      <c r="H841" s="38" t="s">
        <v>1027</v>
      </c>
      <c r="I841" s="30"/>
      <c r="J841" s="38" t="s">
        <v>1198</v>
      </c>
      <c r="K841" s="37">
        <v>31</v>
      </c>
      <c r="L841" s="39"/>
      <c r="M841" s="37" t="e">
        <f>VLOOKUP(K841,Sheet1!$A$8:$E$36,2,0)</f>
        <v>#N/A</v>
      </c>
      <c r="N841" s="37" t="str">
        <f>IFERROR(LEFT(VLOOKUP('2223_HK2_thoikhoabieu'!$K62,Sheet1!$A$2:$E$36,4,0),2),"Không xếp lịch")</f>
        <v>10</v>
      </c>
      <c r="O841" s="37">
        <v>33</v>
      </c>
      <c r="P841" s="37" t="str">
        <f>VLOOKUP(K841,Sheet1!$A$2:$E$36,3,0)</f>
        <v>Thứ 3(01-03)</v>
      </c>
      <c r="Q841" s="37"/>
      <c r="R841" s="38">
        <v>30</v>
      </c>
      <c r="S841" s="38">
        <v>59</v>
      </c>
      <c r="T841" s="38" t="s">
        <v>977</v>
      </c>
      <c r="U841" s="37" t="s">
        <v>517</v>
      </c>
      <c r="V841" s="37"/>
      <c r="W841" s="37"/>
      <c r="X841" s="37" t="s">
        <v>1006</v>
      </c>
      <c r="Y841" s="37">
        <v>22</v>
      </c>
      <c r="Z841" s="40" t="s">
        <v>1250</v>
      </c>
      <c r="AA841" s="45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>
        <v>1</v>
      </c>
      <c r="AS841" s="46">
        <v>1</v>
      </c>
      <c r="AT841" s="46">
        <v>1</v>
      </c>
      <c r="AU841" s="46"/>
      <c r="AV841" s="46"/>
      <c r="AW841" s="46"/>
      <c r="AX841" s="46"/>
      <c r="AY841" s="46"/>
      <c r="AZ841" s="46"/>
      <c r="BA841" s="46"/>
      <c r="BB841" s="47"/>
      <c r="BC841" s="48"/>
    </row>
    <row r="842" spans="1:55" ht="16" x14ac:dyDescent="0.2">
      <c r="A842" s="37">
        <v>454</v>
      </c>
      <c r="B842" s="37" t="s">
        <v>516</v>
      </c>
      <c r="C842" s="37" t="s">
        <v>1248</v>
      </c>
      <c r="D842" s="37" t="str">
        <f>B842&amp;"(GD"&amp;H842&amp;"-HK2-2223)"&amp;Z842&amp;"."&amp;Y842</f>
        <v>TAN332.CS(GD2.2-HK2-2223)CC.23</v>
      </c>
      <c r="E842" s="38">
        <v>1</v>
      </c>
      <c r="F842" s="38">
        <v>9</v>
      </c>
      <c r="G842" s="38">
        <v>3</v>
      </c>
      <c r="H842" s="38" t="s">
        <v>1027</v>
      </c>
      <c r="I842" s="30"/>
      <c r="J842" s="38" t="s">
        <v>1198</v>
      </c>
      <c r="K842" s="37">
        <v>32</v>
      </c>
      <c r="L842" s="39"/>
      <c r="M842" s="37" t="str">
        <f>VLOOKUP(K842,Sheet1!$A$8:$E$36,2,0)</f>
        <v>5Ca2</v>
      </c>
      <c r="N842" s="37" t="str">
        <f>IFERROR(LEFT(VLOOKUP('2223_HK2_thoikhoabieu'!$K63,Sheet1!$A$2:$E$36,4,0),2),"Không xếp lịch")</f>
        <v>1</v>
      </c>
      <c r="O842" s="37">
        <v>33</v>
      </c>
      <c r="P842" s="37" t="str">
        <f>VLOOKUP(K842,Sheet1!$A$2:$E$36,3,0)</f>
        <v>Thứ 5(04-06)</v>
      </c>
      <c r="Q842" s="37"/>
      <c r="R842" s="38">
        <v>30</v>
      </c>
      <c r="S842" s="38">
        <v>59</v>
      </c>
      <c r="T842" s="38" t="s">
        <v>977</v>
      </c>
      <c r="U842" s="37" t="s">
        <v>517</v>
      </c>
      <c r="V842" s="37"/>
      <c r="W842" s="37"/>
      <c r="X842" s="37" t="s">
        <v>1006</v>
      </c>
      <c r="Y842" s="37">
        <v>23</v>
      </c>
      <c r="Z842" s="40" t="s">
        <v>1250</v>
      </c>
      <c r="AA842" s="45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>
        <v>1</v>
      </c>
      <c r="AS842" s="46">
        <v>1</v>
      </c>
      <c r="AT842" s="46">
        <v>1</v>
      </c>
      <c r="AU842" s="46"/>
      <c r="AV842" s="46"/>
      <c r="AW842" s="46"/>
      <c r="AX842" s="46"/>
      <c r="AY842" s="46"/>
      <c r="AZ842" s="46"/>
      <c r="BA842" s="46"/>
      <c r="BB842" s="47"/>
      <c r="BC842" s="48"/>
    </row>
    <row r="843" spans="1:55" ht="16" x14ac:dyDescent="0.2">
      <c r="A843" s="37">
        <v>454</v>
      </c>
      <c r="B843" s="37" t="s">
        <v>516</v>
      </c>
      <c r="C843" s="37" t="s">
        <v>1248</v>
      </c>
      <c r="D843" s="37" t="str">
        <f>B843&amp;"(GD"&amp;H843&amp;"-HK2-2223)"&amp;Z843&amp;"."&amp;Y843</f>
        <v>TAN332.CS(GD2.2-HK2-2223)CC.24</v>
      </c>
      <c r="E843" s="38">
        <v>1</v>
      </c>
      <c r="F843" s="38">
        <v>9</v>
      </c>
      <c r="G843" s="38">
        <v>3</v>
      </c>
      <c r="H843" s="38" t="s">
        <v>1027</v>
      </c>
      <c r="I843" s="30"/>
      <c r="J843" s="38" t="s">
        <v>1198</v>
      </c>
      <c r="K843" s="37">
        <v>33</v>
      </c>
      <c r="L843" s="39"/>
      <c r="M843" s="37" t="e">
        <f>VLOOKUP(K843,Sheet1!$A$8:$E$36,2,0)</f>
        <v>#N/A</v>
      </c>
      <c r="N843" s="37" t="str">
        <f>IFERROR(LEFT(VLOOKUP('2223_HK2_thoikhoabieu'!$K64,Sheet1!$A$2:$E$36,4,0),2),"Không xếp lịch")</f>
        <v>1</v>
      </c>
      <c r="O843" s="37">
        <v>33</v>
      </c>
      <c r="P843" s="37" t="str">
        <f>VLOOKUP(K843,Sheet1!$A$2:$E$36,3,0)</f>
        <v>Thứ 2(07-09)</v>
      </c>
      <c r="Q843" s="37"/>
      <c r="R843" s="38">
        <v>30</v>
      </c>
      <c r="S843" s="38">
        <v>59</v>
      </c>
      <c r="T843" s="38" t="s">
        <v>977</v>
      </c>
      <c r="U843" s="37" t="s">
        <v>517</v>
      </c>
      <c r="V843" s="37"/>
      <c r="W843" s="37"/>
      <c r="X843" s="37" t="s">
        <v>1006</v>
      </c>
      <c r="Y843" s="37">
        <v>24</v>
      </c>
      <c r="Z843" s="40" t="s">
        <v>1250</v>
      </c>
      <c r="AA843" s="45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>
        <v>1</v>
      </c>
      <c r="AS843" s="46">
        <v>1</v>
      </c>
      <c r="AT843" s="46">
        <v>1</v>
      </c>
      <c r="AU843" s="46"/>
      <c r="AV843" s="46"/>
      <c r="AW843" s="46"/>
      <c r="AX843" s="46"/>
      <c r="AY843" s="46"/>
      <c r="AZ843" s="46"/>
      <c r="BA843" s="46"/>
      <c r="BB843" s="47"/>
      <c r="BC843" s="48"/>
    </row>
    <row r="844" spans="1:55" ht="16" x14ac:dyDescent="0.2">
      <c r="A844" s="37">
        <v>454</v>
      </c>
      <c r="B844" s="37" t="s">
        <v>516</v>
      </c>
      <c r="C844" s="37" t="s">
        <v>1248</v>
      </c>
      <c r="D844" s="37" t="str">
        <f>B844&amp;"(GD"&amp;H844&amp;"-HK2-2223)"&amp;Z844&amp;"."&amp;Y844</f>
        <v>TAN332.CS(GD2.2-HK2-2223)CC.25</v>
      </c>
      <c r="E844" s="38">
        <v>1</v>
      </c>
      <c r="F844" s="38">
        <v>9</v>
      </c>
      <c r="G844" s="38">
        <v>3</v>
      </c>
      <c r="H844" s="38" t="s">
        <v>1027</v>
      </c>
      <c r="I844" s="30"/>
      <c r="J844" s="38" t="s">
        <v>1198</v>
      </c>
      <c r="K844" s="37">
        <v>34</v>
      </c>
      <c r="L844" s="39"/>
      <c r="M844" s="37" t="str">
        <f>VLOOKUP(K844,Sheet1!$A$8:$E$36,2,0)</f>
        <v>4Ca4</v>
      </c>
      <c r="N844" s="37" t="str">
        <f>IFERROR(LEFT(VLOOKUP('2223_HK2_thoikhoabieu'!$K65,Sheet1!$A$2:$E$36,4,0),2),"Không xếp lịch")</f>
        <v>4</v>
      </c>
      <c r="O844" s="37">
        <v>33</v>
      </c>
      <c r="P844" s="37" t="str">
        <f>VLOOKUP(K844,Sheet1!$A$2:$E$36,3,0)</f>
        <v>Thứ 4(10-12)</v>
      </c>
      <c r="Q844" s="37"/>
      <c r="R844" s="38">
        <v>30</v>
      </c>
      <c r="S844" s="38">
        <v>59</v>
      </c>
      <c r="T844" s="38" t="s">
        <v>977</v>
      </c>
      <c r="U844" s="37" t="s">
        <v>517</v>
      </c>
      <c r="V844" s="37"/>
      <c r="W844" s="37"/>
      <c r="X844" s="37" t="s">
        <v>1006</v>
      </c>
      <c r="Y844" s="37">
        <v>25</v>
      </c>
      <c r="Z844" s="40" t="s">
        <v>1250</v>
      </c>
      <c r="AA844" s="45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>
        <v>1</v>
      </c>
      <c r="AS844" s="46">
        <v>1</v>
      </c>
      <c r="AT844" s="46">
        <v>1</v>
      </c>
      <c r="AU844" s="46"/>
      <c r="AV844" s="46"/>
      <c r="AW844" s="46"/>
      <c r="AX844" s="46"/>
      <c r="AY844" s="46"/>
      <c r="AZ844" s="46"/>
      <c r="BA844" s="46"/>
      <c r="BB844" s="47"/>
      <c r="BC844" s="48"/>
    </row>
    <row r="845" spans="1:55" ht="16" x14ac:dyDescent="0.2">
      <c r="A845" s="37">
        <v>454</v>
      </c>
      <c r="B845" s="37" t="s">
        <v>516</v>
      </c>
      <c r="C845" s="37" t="s">
        <v>1248</v>
      </c>
      <c r="D845" s="37" t="str">
        <f>B845&amp;"(GD"&amp;H845&amp;"-HK2-2223)"&amp;Z845&amp;"."&amp;Y845</f>
        <v>TAN332.CS(GD2.2-HK2-2223)CC.26</v>
      </c>
      <c r="E845" s="38">
        <v>1</v>
      </c>
      <c r="F845" s="38">
        <v>9</v>
      </c>
      <c r="G845" s="38">
        <v>3</v>
      </c>
      <c r="H845" s="38" t="s">
        <v>1027</v>
      </c>
      <c r="I845" s="30"/>
      <c r="J845" s="38" t="s">
        <v>1198</v>
      </c>
      <c r="K845" s="37">
        <v>41</v>
      </c>
      <c r="L845" s="39"/>
      <c r="M845" s="37" t="str">
        <f>VLOOKUP(K845,Sheet1!$A$8:$E$36,2,0)</f>
        <v>3Ca2</v>
      </c>
      <c r="N845" s="37" t="str">
        <f>IFERROR(LEFT(VLOOKUP('2223_HK2_thoikhoabieu'!$K66,Sheet1!$A$2:$E$36,4,0),2),"Không xếp lịch")</f>
        <v>1</v>
      </c>
      <c r="O845" s="37">
        <v>33</v>
      </c>
      <c r="P845" s="37" t="str">
        <f>VLOOKUP(K845,Sheet1!$A$2:$E$36,3,0)</f>
        <v>Thứ 3(04-06)</v>
      </c>
      <c r="Q845" s="37"/>
      <c r="R845" s="38">
        <v>30</v>
      </c>
      <c r="S845" s="38">
        <v>59</v>
      </c>
      <c r="T845" s="38" t="s">
        <v>977</v>
      </c>
      <c r="U845" s="37" t="s">
        <v>517</v>
      </c>
      <c r="V845" s="37"/>
      <c r="W845" s="37"/>
      <c r="X845" s="37" t="s">
        <v>1006</v>
      </c>
      <c r="Y845" s="37">
        <v>26</v>
      </c>
      <c r="Z845" s="40" t="s">
        <v>1250</v>
      </c>
      <c r="AA845" s="45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>
        <v>1</v>
      </c>
      <c r="AS845" s="46">
        <v>1</v>
      </c>
      <c r="AT845" s="46">
        <v>1</v>
      </c>
      <c r="AU845" s="46"/>
      <c r="AV845" s="46"/>
      <c r="AW845" s="46"/>
      <c r="AX845" s="46"/>
      <c r="AY845" s="46"/>
      <c r="AZ845" s="46"/>
      <c r="BA845" s="46"/>
      <c r="BB845" s="47"/>
      <c r="BC845" s="48"/>
    </row>
    <row r="846" spans="1:55" ht="16" x14ac:dyDescent="0.2">
      <c r="A846" s="37">
        <v>454</v>
      </c>
      <c r="B846" s="37" t="s">
        <v>516</v>
      </c>
      <c r="C846" s="37" t="s">
        <v>1248</v>
      </c>
      <c r="D846" s="37" t="str">
        <f>B846&amp;"(GD"&amp;H846&amp;"-HK2-2223)"&amp;Z846&amp;"."&amp;Y846</f>
        <v>TAN332.CS(GD2.2-HK2-2223)CC.27</v>
      </c>
      <c r="E846" s="38">
        <v>1</v>
      </c>
      <c r="F846" s="38">
        <v>9</v>
      </c>
      <c r="G846" s="38">
        <v>3</v>
      </c>
      <c r="H846" s="38" t="s">
        <v>1027</v>
      </c>
      <c r="I846" s="30"/>
      <c r="J846" s="38" t="s">
        <v>1198</v>
      </c>
      <c r="K846" s="37">
        <v>42</v>
      </c>
      <c r="L846" s="39"/>
      <c r="M846" s="37" t="str">
        <f>VLOOKUP(K846,Sheet1!$A$8:$E$36,2,0)</f>
        <v>6Ca1</v>
      </c>
      <c r="N846" s="37" t="str">
        <f>IFERROR(LEFT(VLOOKUP('2223_HK2_thoikhoabieu'!$K67,Sheet1!$A$2:$E$36,4,0),2),"Không xếp lịch")</f>
        <v>4</v>
      </c>
      <c r="O846" s="37">
        <v>33</v>
      </c>
      <c r="P846" s="37" t="str">
        <f>VLOOKUP(K846,Sheet1!$A$2:$E$36,3,0)</f>
        <v>Thứ 6(01-03)</v>
      </c>
      <c r="Q846" s="37"/>
      <c r="R846" s="38">
        <v>30</v>
      </c>
      <c r="S846" s="38">
        <v>59</v>
      </c>
      <c r="T846" s="38" t="s">
        <v>977</v>
      </c>
      <c r="U846" s="37" t="s">
        <v>517</v>
      </c>
      <c r="V846" s="37"/>
      <c r="W846" s="37"/>
      <c r="X846" s="37" t="s">
        <v>1006</v>
      </c>
      <c r="Y846" s="37">
        <v>27</v>
      </c>
      <c r="Z846" s="40" t="s">
        <v>1250</v>
      </c>
      <c r="AA846" s="45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>
        <v>1</v>
      </c>
      <c r="AS846" s="46">
        <v>1</v>
      </c>
      <c r="AT846" s="46">
        <v>1</v>
      </c>
      <c r="AU846" s="46"/>
      <c r="AV846" s="46"/>
      <c r="AW846" s="46"/>
      <c r="AX846" s="46"/>
      <c r="AY846" s="46"/>
      <c r="AZ846" s="46"/>
      <c r="BA846" s="46"/>
      <c r="BB846" s="47"/>
      <c r="BC846" s="48"/>
    </row>
    <row r="847" spans="1:55" ht="16" x14ac:dyDescent="0.2">
      <c r="A847" s="37">
        <v>454</v>
      </c>
      <c r="B847" s="37" t="s">
        <v>516</v>
      </c>
      <c r="C847" s="37" t="s">
        <v>1248</v>
      </c>
      <c r="D847" s="37" t="str">
        <f>B847&amp;"(GD"&amp;H847&amp;"-HK2-2223)"&amp;Z847&amp;"."&amp;Y847</f>
        <v>TAN332.CS(GD2.2-HK2-2223)CC.28</v>
      </c>
      <c r="E847" s="38">
        <v>1</v>
      </c>
      <c r="F847" s="38">
        <v>9</v>
      </c>
      <c r="G847" s="38">
        <v>3</v>
      </c>
      <c r="H847" s="38" t="s">
        <v>1027</v>
      </c>
      <c r="I847" s="30"/>
      <c r="J847" s="38" t="s">
        <v>1198</v>
      </c>
      <c r="K847" s="37">
        <v>24</v>
      </c>
      <c r="L847" s="39"/>
      <c r="M847" s="37" t="str">
        <f>VLOOKUP(K847,Sheet1!$A$8:$E$36,2,0)</f>
        <v>6Ca4</v>
      </c>
      <c r="N847" s="37" t="str">
        <f>IFERROR(LEFT(VLOOKUP('2223_HK2_thoikhoabieu'!$K68,Sheet1!$A$2:$E$36,4,0),2),"Không xếp lịch")</f>
        <v>1</v>
      </c>
      <c r="O847" s="37">
        <v>33</v>
      </c>
      <c r="P847" s="37" t="str">
        <f>VLOOKUP(K847,Sheet1!$A$2:$E$36,3,0)</f>
        <v>Thứ 6(10-12)</v>
      </c>
      <c r="Q847" s="37"/>
      <c r="R847" s="38">
        <v>30</v>
      </c>
      <c r="S847" s="38">
        <v>59</v>
      </c>
      <c r="T847" s="38" t="s">
        <v>977</v>
      </c>
      <c r="U847" s="37" t="s">
        <v>517</v>
      </c>
      <c r="V847" s="37"/>
      <c r="W847" s="37"/>
      <c r="X847" s="37" t="s">
        <v>1006</v>
      </c>
      <c r="Y847" s="37">
        <v>28</v>
      </c>
      <c r="Z847" s="40" t="s">
        <v>1250</v>
      </c>
      <c r="AA847" s="45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>
        <v>1</v>
      </c>
      <c r="AS847" s="46">
        <v>1</v>
      </c>
      <c r="AT847" s="46">
        <v>1</v>
      </c>
      <c r="AU847" s="46"/>
      <c r="AV847" s="46"/>
      <c r="AW847" s="46"/>
      <c r="AX847" s="46"/>
      <c r="AY847" s="46"/>
      <c r="AZ847" s="46"/>
      <c r="BA847" s="46"/>
      <c r="BB847" s="47"/>
      <c r="BC847" s="48"/>
    </row>
    <row r="848" spans="1:55" ht="30" x14ac:dyDescent="0.2">
      <c r="A848" s="37">
        <v>454</v>
      </c>
      <c r="B848" s="37" t="s">
        <v>516</v>
      </c>
      <c r="C848" s="37" t="s">
        <v>1252</v>
      </c>
      <c r="D848" s="37" t="str">
        <f>B848&amp;"(GD"&amp;H848&amp;"-HK2-2223)"&amp;Z848&amp;"."&amp;Y848</f>
        <v>TAN332.CS(GD1-HK2-2223)KCC.29</v>
      </c>
      <c r="E848" s="38">
        <v>1</v>
      </c>
      <c r="F848" s="38">
        <v>30</v>
      </c>
      <c r="G848" s="38">
        <v>3</v>
      </c>
      <c r="H848" s="38">
        <v>1</v>
      </c>
      <c r="I848" s="30"/>
      <c r="J848" s="38" t="s">
        <v>1165</v>
      </c>
      <c r="K848" s="37">
        <v>53</v>
      </c>
      <c r="L848" s="39"/>
      <c r="M848" s="37" t="str">
        <f>VLOOKUP(K848,Sheet1!$A$8:$E$36,2,0)</f>
        <v>3Ca3</v>
      </c>
      <c r="N848" s="37" t="str">
        <f>IFERROR(LEFT(VLOOKUP('2223_HK2_thoikhoabieu'!$K54,Sheet1!$A$2:$E$36,4,0),2),"Không xếp lịch")</f>
        <v>1</v>
      </c>
      <c r="O848" s="37">
        <v>33</v>
      </c>
      <c r="P848" s="37" t="str">
        <f>VLOOKUP(K848,Sheet1!$A$2:$E$36,3,0)</f>
        <v>Thứ 3(07-09)</v>
      </c>
      <c r="Q848" s="37"/>
      <c r="R848" s="38">
        <v>30</v>
      </c>
      <c r="S848" s="38">
        <v>59</v>
      </c>
      <c r="T848" s="38" t="s">
        <v>977</v>
      </c>
      <c r="U848" s="37" t="s">
        <v>517</v>
      </c>
      <c r="V848" s="37"/>
      <c r="W848" s="37"/>
      <c r="X848" s="37" t="s">
        <v>1006</v>
      </c>
      <c r="Y848" s="37">
        <v>29</v>
      </c>
      <c r="Z848" s="40" t="s">
        <v>1251</v>
      </c>
      <c r="AA848" s="49">
        <v>1</v>
      </c>
      <c r="AB848" s="47"/>
      <c r="AC848" s="47"/>
      <c r="AD848" s="47"/>
      <c r="AE848" s="47">
        <v>1</v>
      </c>
      <c r="AF848" s="47">
        <v>1</v>
      </c>
      <c r="AG848" s="47">
        <v>1</v>
      </c>
      <c r="AH848" s="47">
        <v>1</v>
      </c>
      <c r="AI848" s="47">
        <v>1</v>
      </c>
      <c r="AJ848" s="47">
        <v>1</v>
      </c>
      <c r="AK848" s="47">
        <v>1</v>
      </c>
      <c r="AL848" s="47">
        <v>1</v>
      </c>
      <c r="AM848" s="47">
        <v>1</v>
      </c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7"/>
      <c r="BC848" s="48"/>
    </row>
    <row r="849" spans="1:55" ht="16" x14ac:dyDescent="0.2">
      <c r="A849" s="37">
        <v>454</v>
      </c>
      <c r="B849" s="37" t="s">
        <v>516</v>
      </c>
      <c r="C849" s="37" t="s">
        <v>1252</v>
      </c>
      <c r="D849" s="37" t="str">
        <f>B849&amp;"(GD"&amp;H849&amp;"-HK2-2223)"&amp;Z849&amp;"."&amp;Y849</f>
        <v>TAN332.CS(GD2-HK2-2223)KCC.30</v>
      </c>
      <c r="E849" s="38">
        <v>1</v>
      </c>
      <c r="F849" s="38">
        <v>30</v>
      </c>
      <c r="G849" s="38">
        <v>3</v>
      </c>
      <c r="H849" s="38">
        <v>2</v>
      </c>
      <c r="I849" s="30"/>
      <c r="J849" s="38" t="s">
        <v>1164</v>
      </c>
      <c r="K849" s="37">
        <v>54</v>
      </c>
      <c r="L849" s="39"/>
      <c r="M849" s="37" t="str">
        <f>VLOOKUP(K849,Sheet1!$A$8:$E$36,2,0)</f>
        <v>5Ca4</v>
      </c>
      <c r="N849" s="37" t="str">
        <f>IFERROR(LEFT(VLOOKUP('2223_HK2_thoikhoabieu'!$K69,Sheet1!$A$2:$E$36,4,0),2),"Không xếp lịch")</f>
        <v>1</v>
      </c>
      <c r="O849" s="37">
        <v>33</v>
      </c>
      <c r="P849" s="37" t="str">
        <f>VLOOKUP(K849,Sheet1!$A$2:$E$36,3,0)</f>
        <v>Thứ 5(10-12)</v>
      </c>
      <c r="Q849" s="37"/>
      <c r="R849" s="38">
        <v>30</v>
      </c>
      <c r="S849" s="38">
        <v>59</v>
      </c>
      <c r="T849" s="38" t="s">
        <v>977</v>
      </c>
      <c r="U849" s="37" t="s">
        <v>517</v>
      </c>
      <c r="V849" s="37"/>
      <c r="W849" s="37"/>
      <c r="X849" s="37" t="s">
        <v>1006</v>
      </c>
      <c r="Y849" s="37">
        <v>30</v>
      </c>
      <c r="Z849" s="40" t="s">
        <v>1251</v>
      </c>
      <c r="AA849" s="45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7">
        <v>1</v>
      </c>
      <c r="AP849" s="47">
        <v>1</v>
      </c>
      <c r="AQ849" s="47">
        <v>1</v>
      </c>
      <c r="AR849" s="47">
        <v>1</v>
      </c>
      <c r="AS849" s="47">
        <v>1</v>
      </c>
      <c r="AT849" s="47">
        <v>1</v>
      </c>
      <c r="AU849" s="47">
        <v>1</v>
      </c>
      <c r="AV849" s="47">
        <v>1</v>
      </c>
      <c r="AW849" s="47">
        <v>1</v>
      </c>
      <c r="AX849" s="47">
        <v>1</v>
      </c>
      <c r="AY849" s="46"/>
      <c r="AZ849" s="46"/>
      <c r="BA849" s="46"/>
      <c r="BB849" s="47"/>
      <c r="BC849" s="48"/>
    </row>
    <row r="850" spans="1:55" ht="30" x14ac:dyDescent="0.2">
      <c r="A850" s="37">
        <v>449</v>
      </c>
      <c r="B850" s="37" t="s">
        <v>518</v>
      </c>
      <c r="C850" s="37" t="s">
        <v>519</v>
      </c>
      <c r="D850" s="37" t="str">
        <f>B850&amp;"(GD"&amp;H850&amp;"-HK2-2223)"&amp;Z850&amp;"."&amp;Y850</f>
        <v>TAN332.CN(GD1-HK2-2223).1</v>
      </c>
      <c r="E850" s="38">
        <v>2</v>
      </c>
      <c r="F850" s="38">
        <v>60</v>
      </c>
      <c r="G850" s="38">
        <v>6</v>
      </c>
      <c r="H850" s="38">
        <v>1</v>
      </c>
      <c r="I850" s="30"/>
      <c r="J850" s="38" t="s">
        <v>1165</v>
      </c>
      <c r="K850" s="37">
        <v>11</v>
      </c>
      <c r="L850" s="39"/>
      <c r="M850" s="37" t="e">
        <f>VLOOKUP(K850,Sheet1!$A$8:$E$36,2,0)</f>
        <v>#N/A</v>
      </c>
      <c r="N850" s="37" t="str">
        <f>IFERROR(LEFT(VLOOKUP('2223_HK2_thoikhoabieu'!$K1171,Sheet1!$A$2:$E$36,4,0),2),"Không xếp lịch")</f>
        <v>4</v>
      </c>
      <c r="O850" s="37">
        <v>100</v>
      </c>
      <c r="P850" s="37" t="str">
        <f>VLOOKUP(K850,Sheet1!$A$2:$E$36,3,0)</f>
        <v>Thứ 2(01-03)</v>
      </c>
      <c r="Q850" s="37" t="s">
        <v>1232</v>
      </c>
      <c r="R850" s="38">
        <v>12</v>
      </c>
      <c r="S850" s="38">
        <v>59</v>
      </c>
      <c r="T850" s="38" t="s">
        <v>977</v>
      </c>
      <c r="U850" s="37" t="s">
        <v>517</v>
      </c>
      <c r="V850" s="37"/>
      <c r="W850" s="37"/>
      <c r="X850" s="37" t="s">
        <v>1005</v>
      </c>
      <c r="Y850" s="37">
        <v>1</v>
      </c>
      <c r="Z850" s="40"/>
      <c r="AA850" s="49">
        <v>1</v>
      </c>
      <c r="AB850" s="47"/>
      <c r="AC850" s="47"/>
      <c r="AD850" s="47"/>
      <c r="AE850" s="47">
        <v>1</v>
      </c>
      <c r="AF850" s="47">
        <v>1</v>
      </c>
      <c r="AG850" s="47">
        <v>1</v>
      </c>
      <c r="AH850" s="47">
        <v>1</v>
      </c>
      <c r="AI850" s="47">
        <v>1</v>
      </c>
      <c r="AJ850" s="47">
        <v>1</v>
      </c>
      <c r="AK850" s="47">
        <v>1</v>
      </c>
      <c r="AL850" s="47">
        <v>1</v>
      </c>
      <c r="AM850" s="47">
        <v>1</v>
      </c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67"/>
    </row>
    <row r="851" spans="1:55" ht="30" x14ac:dyDescent="0.2">
      <c r="A851" s="37">
        <v>449</v>
      </c>
      <c r="B851" s="37" t="s">
        <v>518</v>
      </c>
      <c r="C851" s="37" t="s">
        <v>519</v>
      </c>
      <c r="D851" s="37" t="str">
        <f>B851&amp;"(GD"&amp;H851&amp;"-HK2-2223)"&amp;Z851&amp;"."&amp;Y851</f>
        <v>TAN332.CN(GD1-HK2-2223).1</v>
      </c>
      <c r="E851" s="38">
        <v>2</v>
      </c>
      <c r="F851" s="38">
        <v>60</v>
      </c>
      <c r="G851" s="38">
        <v>6</v>
      </c>
      <c r="H851" s="38">
        <v>1</v>
      </c>
      <c r="I851" s="30"/>
      <c r="J851" s="38" t="s">
        <v>1165</v>
      </c>
      <c r="K851" s="37">
        <v>12</v>
      </c>
      <c r="L851" s="39" t="s">
        <v>988</v>
      </c>
      <c r="M851" s="37" t="str">
        <f>VLOOKUP(K851,Sheet1!$A$8:$E$36,2,0)</f>
        <v>4Ca2</v>
      </c>
      <c r="N851" s="37" t="str">
        <f>IFERROR(LEFT(VLOOKUP('2223_HK2_thoikhoabieu'!$K1172,Sheet1!$A$2:$E$36,4,0),2),"Không xếp lịch")</f>
        <v>1</v>
      </c>
      <c r="O851" s="37">
        <v>100</v>
      </c>
      <c r="P851" s="37" t="str">
        <f>VLOOKUP(K851,Sheet1!$A$2:$E$36,3,0)</f>
        <v>Thứ 4(04-06)</v>
      </c>
      <c r="Q851" s="37"/>
      <c r="R851" s="38">
        <v>12</v>
      </c>
      <c r="S851" s="38">
        <v>59</v>
      </c>
      <c r="T851" s="38" t="s">
        <v>977</v>
      </c>
      <c r="U851" s="37" t="s">
        <v>517</v>
      </c>
      <c r="V851" s="37"/>
      <c r="W851" s="37"/>
      <c r="X851" s="37" t="s">
        <v>1005</v>
      </c>
      <c r="Y851" s="37">
        <v>1</v>
      </c>
      <c r="Z851" s="40"/>
      <c r="AA851" s="49">
        <v>1</v>
      </c>
      <c r="AB851" s="47"/>
      <c r="AC851" s="47"/>
      <c r="AD851" s="47"/>
      <c r="AE851" s="47">
        <v>1</v>
      </c>
      <c r="AF851" s="47">
        <v>1</v>
      </c>
      <c r="AG851" s="47">
        <v>1</v>
      </c>
      <c r="AH851" s="47">
        <v>1</v>
      </c>
      <c r="AI851" s="47">
        <v>1</v>
      </c>
      <c r="AJ851" s="47">
        <v>1</v>
      </c>
      <c r="AK851" s="47">
        <v>1</v>
      </c>
      <c r="AL851" s="47">
        <v>1</v>
      </c>
      <c r="AM851" s="47">
        <v>1</v>
      </c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67"/>
    </row>
    <row r="852" spans="1:55" ht="30" x14ac:dyDescent="0.2">
      <c r="A852" s="37">
        <v>449</v>
      </c>
      <c r="B852" s="37" t="s">
        <v>518</v>
      </c>
      <c r="C852" s="37" t="s">
        <v>519</v>
      </c>
      <c r="D852" s="37" t="str">
        <f>B852&amp;"(GD"&amp;H852&amp;"-HK2-2223)"&amp;Z852&amp;"."&amp;Y852</f>
        <v>TAN332.CN(GD1-HK2-2223).11</v>
      </c>
      <c r="E852" s="38">
        <v>2</v>
      </c>
      <c r="F852" s="38">
        <v>60</v>
      </c>
      <c r="G852" s="38">
        <v>6</v>
      </c>
      <c r="H852" s="38">
        <v>1</v>
      </c>
      <c r="I852" s="30"/>
      <c r="J852" s="38" t="s">
        <v>1165</v>
      </c>
      <c r="K852" s="37">
        <v>11</v>
      </c>
      <c r="L852" s="39"/>
      <c r="M852" s="37" t="e">
        <f>VLOOKUP(K852,Sheet1!$A$8:$E$36,2,0)</f>
        <v>#N/A</v>
      </c>
      <c r="N852" s="37" t="str">
        <f>IFERROR(LEFT(VLOOKUP('2223_HK2_thoikhoabieu'!$K1173,Sheet1!$A$2:$E$36,4,0),2),"Không xếp lịch")</f>
        <v>10</v>
      </c>
      <c r="O852" s="37">
        <v>100</v>
      </c>
      <c r="P852" s="37" t="str">
        <f>VLOOKUP(K852,Sheet1!$A$2:$E$36,3,0)</f>
        <v>Thứ 2(01-03)</v>
      </c>
      <c r="Q852" s="37" t="s">
        <v>1233</v>
      </c>
      <c r="R852" s="38">
        <v>12</v>
      </c>
      <c r="S852" s="38">
        <v>59</v>
      </c>
      <c r="T852" s="38" t="s">
        <v>977</v>
      </c>
      <c r="U852" s="37" t="s">
        <v>517</v>
      </c>
      <c r="V852" s="37"/>
      <c r="W852" s="37"/>
      <c r="X852" s="37" t="s">
        <v>1005</v>
      </c>
      <c r="Y852" s="37">
        <v>11</v>
      </c>
      <c r="Z852" s="40"/>
      <c r="AA852" s="49">
        <v>1</v>
      </c>
      <c r="AB852" s="47"/>
      <c r="AC852" s="47"/>
      <c r="AD852" s="47"/>
      <c r="AE852" s="47">
        <v>1</v>
      </c>
      <c r="AF852" s="47">
        <v>1</v>
      </c>
      <c r="AG852" s="47">
        <v>1</v>
      </c>
      <c r="AH852" s="47">
        <v>1</v>
      </c>
      <c r="AI852" s="47">
        <v>1</v>
      </c>
      <c r="AJ852" s="47">
        <v>1</v>
      </c>
      <c r="AK852" s="47">
        <v>1</v>
      </c>
      <c r="AL852" s="47">
        <v>1</v>
      </c>
      <c r="AM852" s="47">
        <v>1</v>
      </c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67"/>
    </row>
    <row r="853" spans="1:55" ht="30" x14ac:dyDescent="0.2">
      <c r="A853" s="37">
        <v>449</v>
      </c>
      <c r="B853" s="37" t="s">
        <v>518</v>
      </c>
      <c r="C853" s="37" t="s">
        <v>519</v>
      </c>
      <c r="D853" s="37" t="str">
        <f>B853&amp;"(GD"&amp;H853&amp;"-HK2-2223)"&amp;Z853&amp;"."&amp;Y853</f>
        <v>TAN332.CN(GD1-HK2-2223).11</v>
      </c>
      <c r="E853" s="38">
        <v>2</v>
      </c>
      <c r="F853" s="38">
        <v>60</v>
      </c>
      <c r="G853" s="38">
        <v>6</v>
      </c>
      <c r="H853" s="38">
        <v>1</v>
      </c>
      <c r="I853" s="30"/>
      <c r="J853" s="38" t="s">
        <v>1165</v>
      </c>
      <c r="K853" s="37">
        <v>12</v>
      </c>
      <c r="L853" s="39" t="s">
        <v>988</v>
      </c>
      <c r="M853" s="37" t="str">
        <f>VLOOKUP(K853,Sheet1!$A$8:$E$36,2,0)</f>
        <v>4Ca2</v>
      </c>
      <c r="N853" s="37" t="str">
        <f>IFERROR(LEFT(VLOOKUP('2223_HK2_thoikhoabieu'!$K1174,Sheet1!$A$2:$E$36,4,0),2),"Không xếp lịch")</f>
        <v>7</v>
      </c>
      <c r="O853" s="37">
        <v>100</v>
      </c>
      <c r="P853" s="37" t="str">
        <f>VLOOKUP(K853,Sheet1!$A$2:$E$36,3,0)</f>
        <v>Thứ 4(04-06)</v>
      </c>
      <c r="Q853" s="37"/>
      <c r="R853" s="38">
        <v>12</v>
      </c>
      <c r="S853" s="38">
        <v>59</v>
      </c>
      <c r="T853" s="38" t="s">
        <v>977</v>
      </c>
      <c r="U853" s="37" t="s">
        <v>517</v>
      </c>
      <c r="V853" s="37"/>
      <c r="W853" s="37"/>
      <c r="X853" s="37" t="s">
        <v>1005</v>
      </c>
      <c r="Y853" s="37">
        <v>11</v>
      </c>
      <c r="Z853" s="40"/>
      <c r="AA853" s="49">
        <v>1</v>
      </c>
      <c r="AB853" s="47"/>
      <c r="AC853" s="47"/>
      <c r="AD853" s="47"/>
      <c r="AE853" s="47">
        <v>1</v>
      </c>
      <c r="AF853" s="47">
        <v>1</v>
      </c>
      <c r="AG853" s="47">
        <v>1</v>
      </c>
      <c r="AH853" s="47">
        <v>1</v>
      </c>
      <c r="AI853" s="47">
        <v>1</v>
      </c>
      <c r="AJ853" s="47">
        <v>1</v>
      </c>
      <c r="AK853" s="47">
        <v>1</v>
      </c>
      <c r="AL853" s="47">
        <v>1</v>
      </c>
      <c r="AM853" s="47">
        <v>1</v>
      </c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67"/>
    </row>
    <row r="854" spans="1:55" ht="30" x14ac:dyDescent="0.2">
      <c r="A854" s="37">
        <v>449</v>
      </c>
      <c r="B854" s="37" t="s">
        <v>518</v>
      </c>
      <c r="C854" s="37" t="s">
        <v>519</v>
      </c>
      <c r="D854" s="37" t="str">
        <f>B854&amp;"(GD"&amp;H854&amp;"-HK2-2223)"&amp;Z854&amp;"."&amp;Y854</f>
        <v>TAN332.CN(GD1-HK2-2223).3</v>
      </c>
      <c r="E854" s="38">
        <v>2</v>
      </c>
      <c r="F854" s="38">
        <v>60</v>
      </c>
      <c r="G854" s="38">
        <v>6</v>
      </c>
      <c r="H854" s="38">
        <v>1</v>
      </c>
      <c r="I854" s="30"/>
      <c r="J854" s="38" t="s">
        <v>1165</v>
      </c>
      <c r="K854" s="37">
        <v>21</v>
      </c>
      <c r="L854" s="39"/>
      <c r="M854" s="37" t="e">
        <f>VLOOKUP(K854,Sheet1!$A$8:$E$36,2,0)</f>
        <v>#N/A</v>
      </c>
      <c r="N854" s="37" t="str">
        <f>IFERROR(LEFT(VLOOKUP('2223_HK2_thoikhoabieu'!$K1175,Sheet1!$A$2:$E$36,4,0),2),"Không xếp lịch")</f>
        <v>4</v>
      </c>
      <c r="O854" s="37">
        <v>100</v>
      </c>
      <c r="P854" s="37" t="str">
        <f>VLOOKUP(K854,Sheet1!$A$2:$E$36,3,0)</f>
        <v>Thứ 2(04-06)</v>
      </c>
      <c r="Q854" s="37"/>
      <c r="R854" s="38">
        <v>12</v>
      </c>
      <c r="S854" s="38">
        <v>59</v>
      </c>
      <c r="T854" s="38" t="s">
        <v>977</v>
      </c>
      <c r="U854" s="37" t="s">
        <v>517</v>
      </c>
      <c r="V854" s="37"/>
      <c r="W854" s="37"/>
      <c r="X854" s="37" t="s">
        <v>1005</v>
      </c>
      <c r="Y854" s="37">
        <v>3</v>
      </c>
      <c r="Z854" s="40"/>
      <c r="AA854" s="49">
        <v>1</v>
      </c>
      <c r="AB854" s="47"/>
      <c r="AC854" s="47"/>
      <c r="AD854" s="47"/>
      <c r="AE854" s="47">
        <v>1</v>
      </c>
      <c r="AF854" s="47">
        <v>1</v>
      </c>
      <c r="AG854" s="47">
        <v>1</v>
      </c>
      <c r="AH854" s="47">
        <v>1</v>
      </c>
      <c r="AI854" s="47">
        <v>1</v>
      </c>
      <c r="AJ854" s="47">
        <v>1</v>
      </c>
      <c r="AK854" s="47">
        <v>1</v>
      </c>
      <c r="AL854" s="47">
        <v>1</v>
      </c>
      <c r="AM854" s="47">
        <v>1</v>
      </c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67"/>
    </row>
    <row r="855" spans="1:55" ht="30" x14ac:dyDescent="0.2">
      <c r="A855" s="37">
        <v>449</v>
      </c>
      <c r="B855" s="37" t="s">
        <v>518</v>
      </c>
      <c r="C855" s="37" t="s">
        <v>519</v>
      </c>
      <c r="D855" s="37" t="str">
        <f>B855&amp;"(GD"&amp;H855&amp;"-HK2-2223)"&amp;Z855&amp;"."&amp;Y855</f>
        <v>TAN332.CN(GD1-HK2-2223).3</v>
      </c>
      <c r="E855" s="38">
        <v>2</v>
      </c>
      <c r="F855" s="38">
        <v>60</v>
      </c>
      <c r="G855" s="38">
        <v>6</v>
      </c>
      <c r="H855" s="38">
        <v>1</v>
      </c>
      <c r="I855" s="30"/>
      <c r="J855" s="38" t="s">
        <v>1165</v>
      </c>
      <c r="K855" s="37">
        <v>22</v>
      </c>
      <c r="L855" s="39" t="s">
        <v>988</v>
      </c>
      <c r="M855" s="37" t="str">
        <f>VLOOKUP(K855,Sheet1!$A$8:$E$36,2,0)</f>
        <v>5Ca1</v>
      </c>
      <c r="N855" s="37" t="str">
        <f>IFERROR(LEFT(VLOOKUP('2223_HK2_thoikhoabieu'!$K1176,Sheet1!$A$2:$E$36,4,0),2),"Không xếp lịch")</f>
        <v>1</v>
      </c>
      <c r="O855" s="37">
        <v>100</v>
      </c>
      <c r="P855" s="37" t="str">
        <f>VLOOKUP(K855,Sheet1!$A$2:$E$36,3,0)</f>
        <v>Thứ 5(01-03)</v>
      </c>
      <c r="Q855" s="37"/>
      <c r="R855" s="38">
        <v>12</v>
      </c>
      <c r="S855" s="38">
        <v>59</v>
      </c>
      <c r="T855" s="38" t="s">
        <v>977</v>
      </c>
      <c r="U855" s="37" t="s">
        <v>517</v>
      </c>
      <c r="V855" s="37"/>
      <c r="W855" s="37"/>
      <c r="X855" s="37" t="s">
        <v>1005</v>
      </c>
      <c r="Y855" s="37">
        <v>3</v>
      </c>
      <c r="Z855" s="40"/>
      <c r="AA855" s="49">
        <v>1</v>
      </c>
      <c r="AB855" s="47"/>
      <c r="AC855" s="47"/>
      <c r="AD855" s="47"/>
      <c r="AE855" s="47">
        <v>1</v>
      </c>
      <c r="AF855" s="47">
        <v>1</v>
      </c>
      <c r="AG855" s="47">
        <v>1</v>
      </c>
      <c r="AH855" s="47">
        <v>1</v>
      </c>
      <c r="AI855" s="47">
        <v>1</v>
      </c>
      <c r="AJ855" s="47">
        <v>1</v>
      </c>
      <c r="AK855" s="47">
        <v>1</v>
      </c>
      <c r="AL855" s="47">
        <v>1</v>
      </c>
      <c r="AM855" s="47">
        <v>1</v>
      </c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7"/>
      <c r="BC855" s="48"/>
    </row>
    <row r="856" spans="1:55" ht="30" x14ac:dyDescent="0.2">
      <c r="A856" s="37">
        <v>449</v>
      </c>
      <c r="B856" s="37" t="s">
        <v>518</v>
      </c>
      <c r="C856" s="37" t="s">
        <v>519</v>
      </c>
      <c r="D856" s="37" t="str">
        <f>B856&amp;"(GD"&amp;H856&amp;"-HK2-2223)"&amp;Z856&amp;"."&amp;Y856</f>
        <v>TAN332.CN(GD1-HK2-2223).5</v>
      </c>
      <c r="E856" s="38">
        <v>2</v>
      </c>
      <c r="F856" s="38">
        <v>60</v>
      </c>
      <c r="G856" s="38">
        <v>6</v>
      </c>
      <c r="H856" s="38">
        <v>1</v>
      </c>
      <c r="I856" s="30"/>
      <c r="J856" s="38" t="s">
        <v>1165</v>
      </c>
      <c r="K856" s="37">
        <v>31</v>
      </c>
      <c r="L856" s="39"/>
      <c r="M856" s="37" t="e">
        <f>VLOOKUP(K856,Sheet1!$A$8:$E$36,2,0)</f>
        <v>#N/A</v>
      </c>
      <c r="N856" s="37" t="str">
        <f>IFERROR(LEFT(VLOOKUP('2223_HK2_thoikhoabieu'!$K1177,Sheet1!$A$2:$E$36,4,0),2),"Không xếp lịch")</f>
        <v>7</v>
      </c>
      <c r="O856" s="37">
        <v>100</v>
      </c>
      <c r="P856" s="37" t="str">
        <f>VLOOKUP(K856,Sheet1!$A$2:$E$36,3,0)</f>
        <v>Thứ 3(01-03)</v>
      </c>
      <c r="Q856" s="37"/>
      <c r="R856" s="38">
        <v>12</v>
      </c>
      <c r="S856" s="38">
        <v>59</v>
      </c>
      <c r="T856" s="38" t="s">
        <v>977</v>
      </c>
      <c r="U856" s="37" t="s">
        <v>517</v>
      </c>
      <c r="V856" s="37"/>
      <c r="W856" s="37"/>
      <c r="X856" s="37" t="s">
        <v>1005</v>
      </c>
      <c r="Y856" s="37">
        <v>5</v>
      </c>
      <c r="Z856" s="40"/>
      <c r="AA856" s="49">
        <v>1</v>
      </c>
      <c r="AB856" s="47"/>
      <c r="AC856" s="47"/>
      <c r="AD856" s="47"/>
      <c r="AE856" s="47">
        <v>1</v>
      </c>
      <c r="AF856" s="47">
        <v>1</v>
      </c>
      <c r="AG856" s="47">
        <v>1</v>
      </c>
      <c r="AH856" s="47">
        <v>1</v>
      </c>
      <c r="AI856" s="47">
        <v>1</v>
      </c>
      <c r="AJ856" s="47">
        <v>1</v>
      </c>
      <c r="AK856" s="47">
        <v>1</v>
      </c>
      <c r="AL856" s="47">
        <v>1</v>
      </c>
      <c r="AM856" s="47">
        <v>1</v>
      </c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7"/>
      <c r="BC856" s="48"/>
    </row>
    <row r="857" spans="1:55" ht="30" x14ac:dyDescent="0.2">
      <c r="A857" s="37">
        <v>449</v>
      </c>
      <c r="B857" s="37" t="s">
        <v>518</v>
      </c>
      <c r="C857" s="37" t="s">
        <v>519</v>
      </c>
      <c r="D857" s="37" t="str">
        <f>B857&amp;"(GD"&amp;H857&amp;"-HK2-2223)"&amp;Z857&amp;"."&amp;Y857</f>
        <v>TAN332.CN(GD1-HK2-2223).5</v>
      </c>
      <c r="E857" s="38">
        <v>2</v>
      </c>
      <c r="F857" s="38">
        <v>60</v>
      </c>
      <c r="G857" s="38">
        <v>6</v>
      </c>
      <c r="H857" s="38">
        <v>1</v>
      </c>
      <c r="I857" s="30"/>
      <c r="J857" s="38" t="s">
        <v>1165</v>
      </c>
      <c r="K857" s="37">
        <v>32</v>
      </c>
      <c r="L857" s="39" t="s">
        <v>988</v>
      </c>
      <c r="M857" s="37" t="str">
        <f>VLOOKUP(K857,Sheet1!$A$8:$E$36,2,0)</f>
        <v>5Ca2</v>
      </c>
      <c r="N857" s="37" t="str">
        <f>IFERROR(LEFT(VLOOKUP('2223_HK2_thoikhoabieu'!$K1178,Sheet1!$A$2:$E$36,4,0),2),"Không xếp lịch")</f>
        <v>10</v>
      </c>
      <c r="O857" s="37">
        <v>100</v>
      </c>
      <c r="P857" s="37" t="str">
        <f>VLOOKUP(K857,Sheet1!$A$2:$E$36,3,0)</f>
        <v>Thứ 5(04-06)</v>
      </c>
      <c r="Q857" s="37"/>
      <c r="R857" s="38">
        <v>12</v>
      </c>
      <c r="S857" s="38">
        <v>59</v>
      </c>
      <c r="T857" s="38" t="s">
        <v>977</v>
      </c>
      <c r="U857" s="37" t="s">
        <v>517</v>
      </c>
      <c r="V857" s="37"/>
      <c r="W857" s="37"/>
      <c r="X857" s="37" t="s">
        <v>1005</v>
      </c>
      <c r="Y857" s="37">
        <v>5</v>
      </c>
      <c r="Z857" s="40"/>
      <c r="AA857" s="49">
        <v>1</v>
      </c>
      <c r="AB857" s="47"/>
      <c r="AC857" s="47"/>
      <c r="AD857" s="47"/>
      <c r="AE857" s="47">
        <v>1</v>
      </c>
      <c r="AF857" s="47">
        <v>1</v>
      </c>
      <c r="AG857" s="47">
        <v>1</v>
      </c>
      <c r="AH857" s="47">
        <v>1</v>
      </c>
      <c r="AI857" s="47">
        <v>1</v>
      </c>
      <c r="AJ857" s="47">
        <v>1</v>
      </c>
      <c r="AK857" s="47">
        <v>1</v>
      </c>
      <c r="AL857" s="47">
        <v>1</v>
      </c>
      <c r="AM857" s="47">
        <v>1</v>
      </c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67"/>
    </row>
    <row r="858" spans="1:55" ht="30" x14ac:dyDescent="0.2">
      <c r="A858" s="37">
        <v>449</v>
      </c>
      <c r="B858" s="37" t="s">
        <v>518</v>
      </c>
      <c r="C858" s="37" t="s">
        <v>519</v>
      </c>
      <c r="D858" s="37" t="str">
        <f>B858&amp;"(GD"&amp;H858&amp;"-HK2-2223)"&amp;Z858&amp;"."&amp;Y858</f>
        <v>TAN332.CN(GD1-HK2-2223).7</v>
      </c>
      <c r="E858" s="38">
        <v>2</v>
      </c>
      <c r="F858" s="38">
        <v>60</v>
      </c>
      <c r="G858" s="38">
        <v>6</v>
      </c>
      <c r="H858" s="38">
        <v>1</v>
      </c>
      <c r="I858" s="30"/>
      <c r="J858" s="38" t="s">
        <v>1165</v>
      </c>
      <c r="K858" s="37">
        <v>41</v>
      </c>
      <c r="L858" s="39"/>
      <c r="M858" s="37" t="str">
        <f>VLOOKUP(K858,Sheet1!$A$8:$E$36,2,0)</f>
        <v>3Ca2</v>
      </c>
      <c r="N858" s="37" t="str">
        <f>IFERROR(LEFT(VLOOKUP('2223_HK2_thoikhoabieu'!$K1179,Sheet1!$A$2:$E$36,4,0),2),"Không xếp lịch")</f>
        <v>1</v>
      </c>
      <c r="O858" s="37">
        <v>100</v>
      </c>
      <c r="P858" s="37" t="str">
        <f>VLOOKUP(K858,Sheet1!$A$2:$E$36,3,0)</f>
        <v>Thứ 3(04-06)</v>
      </c>
      <c r="Q858" s="37"/>
      <c r="R858" s="38">
        <v>12</v>
      </c>
      <c r="S858" s="38">
        <v>59</v>
      </c>
      <c r="T858" s="38" t="s">
        <v>977</v>
      </c>
      <c r="U858" s="37" t="s">
        <v>517</v>
      </c>
      <c r="V858" s="37"/>
      <c r="W858" s="37"/>
      <c r="X858" s="37" t="s">
        <v>1005</v>
      </c>
      <c r="Y858" s="37">
        <v>7</v>
      </c>
      <c r="Z858" s="40"/>
      <c r="AA858" s="49">
        <v>1</v>
      </c>
      <c r="AB858" s="47"/>
      <c r="AC858" s="47"/>
      <c r="AD858" s="47"/>
      <c r="AE858" s="47">
        <v>1</v>
      </c>
      <c r="AF858" s="47">
        <v>1</v>
      </c>
      <c r="AG858" s="47">
        <v>1</v>
      </c>
      <c r="AH858" s="47">
        <v>1</v>
      </c>
      <c r="AI858" s="47">
        <v>1</v>
      </c>
      <c r="AJ858" s="47">
        <v>1</v>
      </c>
      <c r="AK858" s="47">
        <v>1</v>
      </c>
      <c r="AL858" s="47">
        <v>1</v>
      </c>
      <c r="AM858" s="47">
        <v>1</v>
      </c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67"/>
    </row>
    <row r="859" spans="1:55" ht="30" x14ac:dyDescent="0.2">
      <c r="A859" s="37">
        <v>449</v>
      </c>
      <c r="B859" s="37" t="s">
        <v>518</v>
      </c>
      <c r="C859" s="37" t="s">
        <v>519</v>
      </c>
      <c r="D859" s="37" t="str">
        <f>B859&amp;"(GD"&amp;H859&amp;"-HK2-2223)"&amp;Z859&amp;"."&amp;Y859</f>
        <v>TAN332.CN(GD1-HK2-2223).7</v>
      </c>
      <c r="E859" s="38">
        <v>2</v>
      </c>
      <c r="F859" s="38">
        <v>60</v>
      </c>
      <c r="G859" s="38">
        <v>6</v>
      </c>
      <c r="H859" s="38">
        <v>1</v>
      </c>
      <c r="I859" s="30"/>
      <c r="J859" s="38" t="s">
        <v>1165</v>
      </c>
      <c r="K859" s="37">
        <v>42</v>
      </c>
      <c r="L859" s="39" t="s">
        <v>988</v>
      </c>
      <c r="M859" s="37" t="str">
        <f>VLOOKUP(K859,Sheet1!$A$8:$E$36,2,0)</f>
        <v>6Ca1</v>
      </c>
      <c r="N859" s="37" t="str">
        <f>IFERROR(LEFT(VLOOKUP('2223_HK2_thoikhoabieu'!$K1180,Sheet1!$A$2:$E$36,4,0),2),"Không xếp lịch")</f>
        <v>4</v>
      </c>
      <c r="O859" s="37">
        <v>100</v>
      </c>
      <c r="P859" s="37" t="str">
        <f>VLOOKUP(K859,Sheet1!$A$2:$E$36,3,0)</f>
        <v>Thứ 6(01-03)</v>
      </c>
      <c r="Q859" s="37"/>
      <c r="R859" s="38">
        <v>12</v>
      </c>
      <c r="S859" s="38">
        <v>59</v>
      </c>
      <c r="T859" s="38" t="s">
        <v>977</v>
      </c>
      <c r="U859" s="37" t="s">
        <v>517</v>
      </c>
      <c r="V859" s="37"/>
      <c r="W859" s="37"/>
      <c r="X859" s="37" t="s">
        <v>1005</v>
      </c>
      <c r="Y859" s="37">
        <v>7</v>
      </c>
      <c r="Z859" s="40"/>
      <c r="AA859" s="49">
        <v>1</v>
      </c>
      <c r="AB859" s="47"/>
      <c r="AC859" s="47"/>
      <c r="AD859" s="47"/>
      <c r="AE859" s="47">
        <v>1</v>
      </c>
      <c r="AF859" s="47">
        <v>1</v>
      </c>
      <c r="AG859" s="47">
        <v>1</v>
      </c>
      <c r="AH859" s="47">
        <v>1</v>
      </c>
      <c r="AI859" s="47">
        <v>1</v>
      </c>
      <c r="AJ859" s="47">
        <v>1</v>
      </c>
      <c r="AK859" s="47">
        <v>1</v>
      </c>
      <c r="AL859" s="47">
        <v>1</v>
      </c>
      <c r="AM859" s="47">
        <v>1</v>
      </c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67"/>
    </row>
    <row r="860" spans="1:55" ht="30" x14ac:dyDescent="0.2">
      <c r="A860" s="37">
        <v>449</v>
      </c>
      <c r="B860" s="37" t="s">
        <v>518</v>
      </c>
      <c r="C860" s="37" t="s">
        <v>519</v>
      </c>
      <c r="D860" s="37" t="str">
        <f>B860&amp;"(GD"&amp;H860&amp;"-HK2-2223)"&amp;Z860&amp;"."&amp;Y860</f>
        <v>TAN332.CN(GD1-HK2-2223).9</v>
      </c>
      <c r="E860" s="38">
        <v>2</v>
      </c>
      <c r="F860" s="38">
        <v>60</v>
      </c>
      <c r="G860" s="38">
        <v>6</v>
      </c>
      <c r="H860" s="38">
        <v>1</v>
      </c>
      <c r="I860" s="30"/>
      <c r="J860" s="38" t="s">
        <v>1165</v>
      </c>
      <c r="K860" s="37">
        <v>51</v>
      </c>
      <c r="L860" s="39"/>
      <c r="M860" s="37" t="str">
        <f>VLOOKUP(K860,Sheet1!$A$8:$E$36,2,0)</f>
        <v>4Ca1</v>
      </c>
      <c r="N860" s="37" t="str">
        <f>IFERROR(LEFT(VLOOKUP('2223_HK2_thoikhoabieu'!$K1181,Sheet1!$A$2:$E$36,4,0),2),"Không xếp lịch")</f>
        <v>4</v>
      </c>
      <c r="O860" s="37">
        <v>100</v>
      </c>
      <c r="P860" s="37" t="str">
        <f>VLOOKUP(K860,Sheet1!$A$2:$E$36,3,0)</f>
        <v>Thứ 4(01-03)</v>
      </c>
      <c r="Q860" s="37"/>
      <c r="R860" s="38">
        <v>12</v>
      </c>
      <c r="S860" s="38">
        <v>59</v>
      </c>
      <c r="T860" s="38" t="s">
        <v>977</v>
      </c>
      <c r="U860" s="37" t="s">
        <v>517</v>
      </c>
      <c r="V860" s="37"/>
      <c r="W860" s="37"/>
      <c r="X860" s="37" t="s">
        <v>1005</v>
      </c>
      <c r="Y860" s="37">
        <v>9</v>
      </c>
      <c r="Z860" s="40"/>
      <c r="AA860" s="49">
        <v>1</v>
      </c>
      <c r="AB860" s="47"/>
      <c r="AC860" s="47"/>
      <c r="AD860" s="47"/>
      <c r="AE860" s="47">
        <v>1</v>
      </c>
      <c r="AF860" s="47">
        <v>1</v>
      </c>
      <c r="AG860" s="47">
        <v>1</v>
      </c>
      <c r="AH860" s="47">
        <v>1</v>
      </c>
      <c r="AI860" s="47">
        <v>1</v>
      </c>
      <c r="AJ860" s="47">
        <v>1</v>
      </c>
      <c r="AK860" s="47">
        <v>1</v>
      </c>
      <c r="AL860" s="47">
        <v>1</v>
      </c>
      <c r="AM860" s="47">
        <v>1</v>
      </c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67"/>
    </row>
    <row r="861" spans="1:55" ht="30" x14ac:dyDescent="0.2">
      <c r="A861" s="37">
        <v>449</v>
      </c>
      <c r="B861" s="37" t="s">
        <v>518</v>
      </c>
      <c r="C861" s="37" t="s">
        <v>519</v>
      </c>
      <c r="D861" s="37" t="str">
        <f>B861&amp;"(GD"&amp;H861&amp;"-HK2-2223)"&amp;Z861&amp;"."&amp;Y861</f>
        <v>TAN332.CN(GD1-HK2-2223).9</v>
      </c>
      <c r="E861" s="38">
        <v>2</v>
      </c>
      <c r="F861" s="38">
        <v>60</v>
      </c>
      <c r="G861" s="38">
        <v>6</v>
      </c>
      <c r="H861" s="38">
        <v>1</v>
      </c>
      <c r="I861" s="30"/>
      <c r="J861" s="38" t="s">
        <v>1165</v>
      </c>
      <c r="K861" s="37">
        <v>52</v>
      </c>
      <c r="L861" s="39" t="s">
        <v>988</v>
      </c>
      <c r="M861" s="37" t="str">
        <f>VLOOKUP(K861,Sheet1!$A$8:$E$36,2,0)</f>
        <v>6Ca2</v>
      </c>
      <c r="N861" s="37" t="str">
        <f>IFERROR(LEFT(VLOOKUP('2223_HK2_thoikhoabieu'!$K1182,Sheet1!$A$2:$E$36,4,0),2),"Không xếp lịch")</f>
        <v>1</v>
      </c>
      <c r="O861" s="37">
        <v>100</v>
      </c>
      <c r="P861" s="37" t="str">
        <f>VLOOKUP(K861,Sheet1!$A$2:$E$36,3,0)</f>
        <v>Thứ 6(04-06)</v>
      </c>
      <c r="Q861" s="37"/>
      <c r="R861" s="38">
        <v>12</v>
      </c>
      <c r="S861" s="38">
        <v>59</v>
      </c>
      <c r="T861" s="38" t="s">
        <v>977</v>
      </c>
      <c r="U861" s="37" t="s">
        <v>517</v>
      </c>
      <c r="V861" s="37"/>
      <c r="W861" s="37"/>
      <c r="X861" s="37" t="s">
        <v>1005</v>
      </c>
      <c r="Y861" s="37">
        <v>9</v>
      </c>
      <c r="Z861" s="40"/>
      <c r="AA861" s="49">
        <v>1</v>
      </c>
      <c r="AB861" s="47"/>
      <c r="AC861" s="47"/>
      <c r="AD861" s="47"/>
      <c r="AE861" s="47">
        <v>1</v>
      </c>
      <c r="AF861" s="47">
        <v>1</v>
      </c>
      <c r="AG861" s="47">
        <v>1</v>
      </c>
      <c r="AH861" s="47">
        <v>1</v>
      </c>
      <c r="AI861" s="47">
        <v>1</v>
      </c>
      <c r="AJ861" s="47">
        <v>1</v>
      </c>
      <c r="AK861" s="47">
        <v>1</v>
      </c>
      <c r="AL861" s="47">
        <v>1</v>
      </c>
      <c r="AM861" s="47">
        <v>1</v>
      </c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67"/>
    </row>
    <row r="862" spans="1:55" ht="16" x14ac:dyDescent="0.2">
      <c r="A862" s="37">
        <v>449</v>
      </c>
      <c r="B862" s="37" t="s">
        <v>518</v>
      </c>
      <c r="C862" s="37" t="s">
        <v>519</v>
      </c>
      <c r="D862" s="37" t="str">
        <f>B862&amp;"(GD"&amp;H862&amp;"-HK2-2223)"&amp;Z862&amp;"."&amp;Y862</f>
        <v>TAN332.CN(GD2-HK2-2223).10</v>
      </c>
      <c r="E862" s="38">
        <v>2</v>
      </c>
      <c r="F862" s="38">
        <v>60</v>
      </c>
      <c r="G862" s="38">
        <v>6</v>
      </c>
      <c r="H862" s="38">
        <v>2</v>
      </c>
      <c r="I862" s="30"/>
      <c r="J862" s="38" t="s">
        <v>1164</v>
      </c>
      <c r="K862" s="37">
        <v>53</v>
      </c>
      <c r="L862" s="39"/>
      <c r="M862" s="37" t="str">
        <f>VLOOKUP(K862,Sheet1!$A$8:$E$36,2,0)</f>
        <v>3Ca3</v>
      </c>
      <c r="N862" s="37" t="str">
        <f>IFERROR(LEFT(VLOOKUP('2223_HK2_thoikhoabieu'!$K1183,Sheet1!$A$2:$E$36,4,0),2),"Không xếp lịch")</f>
        <v>7</v>
      </c>
      <c r="O862" s="37">
        <v>100</v>
      </c>
      <c r="P862" s="37" t="str">
        <f>VLOOKUP(K862,Sheet1!$A$2:$E$36,3,0)</f>
        <v>Thứ 3(07-09)</v>
      </c>
      <c r="Q862" s="37"/>
      <c r="R862" s="38">
        <v>12</v>
      </c>
      <c r="S862" s="38">
        <v>59</v>
      </c>
      <c r="T862" s="38" t="s">
        <v>977</v>
      </c>
      <c r="U862" s="37" t="s">
        <v>517</v>
      </c>
      <c r="V862" s="37"/>
      <c r="W862" s="37"/>
      <c r="X862" s="37" t="s">
        <v>1005</v>
      </c>
      <c r="Y862" s="37">
        <v>10</v>
      </c>
      <c r="Z862" s="40"/>
      <c r="AA862" s="45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7">
        <v>1</v>
      </c>
      <c r="AP862" s="47">
        <v>1</v>
      </c>
      <c r="AQ862" s="47">
        <v>1</v>
      </c>
      <c r="AR862" s="47">
        <v>1</v>
      </c>
      <c r="AS862" s="47">
        <v>1</v>
      </c>
      <c r="AT862" s="47">
        <v>1</v>
      </c>
      <c r="AU862" s="47">
        <v>1</v>
      </c>
      <c r="AV862" s="47">
        <v>1</v>
      </c>
      <c r="AW862" s="47">
        <v>1</v>
      </c>
      <c r="AX862" s="47">
        <v>1</v>
      </c>
      <c r="AY862" s="46"/>
      <c r="AZ862" s="46"/>
      <c r="BA862" s="46"/>
      <c r="BB862" s="46"/>
      <c r="BC862" s="67"/>
    </row>
    <row r="863" spans="1:55" ht="16" x14ac:dyDescent="0.2">
      <c r="A863" s="37">
        <v>449</v>
      </c>
      <c r="B863" s="37" t="s">
        <v>518</v>
      </c>
      <c r="C863" s="37" t="s">
        <v>519</v>
      </c>
      <c r="D863" s="37" t="str">
        <f>B863&amp;"(GD"&amp;H863&amp;"-HK2-2223)"&amp;Z863&amp;"."&amp;Y863</f>
        <v>TAN332.CN(GD2-HK2-2223).10</v>
      </c>
      <c r="E863" s="38">
        <v>2</v>
      </c>
      <c r="F863" s="38">
        <v>60</v>
      </c>
      <c r="G863" s="38">
        <v>6</v>
      </c>
      <c r="H863" s="38">
        <v>2</v>
      </c>
      <c r="I863" s="30"/>
      <c r="J863" s="38" t="s">
        <v>1164</v>
      </c>
      <c r="K863" s="37">
        <v>54</v>
      </c>
      <c r="L863" s="39" t="s">
        <v>988</v>
      </c>
      <c r="M863" s="37" t="str">
        <f>VLOOKUP(K863,Sheet1!$A$8:$E$36,2,0)</f>
        <v>5Ca4</v>
      </c>
      <c r="N863" s="37" t="str">
        <f>IFERROR(LEFT(VLOOKUP('2223_HK2_thoikhoabieu'!$K1184,Sheet1!$A$2:$E$36,4,0),2),"Không xếp lịch")</f>
        <v>10</v>
      </c>
      <c r="O863" s="37">
        <v>100</v>
      </c>
      <c r="P863" s="37" t="str">
        <f>VLOOKUP(K863,Sheet1!$A$2:$E$36,3,0)</f>
        <v>Thứ 5(10-12)</v>
      </c>
      <c r="Q863" s="37"/>
      <c r="R863" s="38">
        <v>12</v>
      </c>
      <c r="S863" s="38">
        <v>59</v>
      </c>
      <c r="T863" s="38" t="s">
        <v>977</v>
      </c>
      <c r="U863" s="37" t="s">
        <v>517</v>
      </c>
      <c r="V863" s="37"/>
      <c r="W863" s="37"/>
      <c r="X863" s="37" t="s">
        <v>1005</v>
      </c>
      <c r="Y863" s="37">
        <v>10</v>
      </c>
      <c r="Z863" s="40"/>
      <c r="AA863" s="45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7">
        <v>1</v>
      </c>
      <c r="AP863" s="47">
        <v>1</v>
      </c>
      <c r="AQ863" s="47">
        <v>1</v>
      </c>
      <c r="AR863" s="47">
        <v>1</v>
      </c>
      <c r="AS863" s="47">
        <v>1</v>
      </c>
      <c r="AT863" s="47">
        <v>1</v>
      </c>
      <c r="AU863" s="47">
        <v>1</v>
      </c>
      <c r="AV863" s="47">
        <v>1</v>
      </c>
      <c r="AW863" s="47">
        <v>1</v>
      </c>
      <c r="AX863" s="47">
        <v>1</v>
      </c>
      <c r="AY863" s="46"/>
      <c r="AZ863" s="46"/>
      <c r="BA863" s="46"/>
      <c r="BB863" s="47"/>
      <c r="BC863" s="48"/>
    </row>
    <row r="864" spans="1:55" ht="16" x14ac:dyDescent="0.2">
      <c r="A864" s="37">
        <v>449</v>
      </c>
      <c r="B864" s="37" t="s">
        <v>518</v>
      </c>
      <c r="C864" s="37" t="s">
        <v>519</v>
      </c>
      <c r="D864" s="37" t="str">
        <f>B864&amp;"(GD"&amp;H864&amp;"-HK2-2223)"&amp;Z864&amp;"."&amp;Y864</f>
        <v>TAN332.CN(GD2-HK2-2223).12</v>
      </c>
      <c r="E864" s="38">
        <v>2</v>
      </c>
      <c r="F864" s="38">
        <v>60</v>
      </c>
      <c r="G864" s="38">
        <v>6</v>
      </c>
      <c r="H864" s="38">
        <v>2</v>
      </c>
      <c r="I864" s="30"/>
      <c r="J864" s="38" t="s">
        <v>1164</v>
      </c>
      <c r="K864" s="37">
        <v>13</v>
      </c>
      <c r="L864" s="39"/>
      <c r="M864" s="37" t="str">
        <f>VLOOKUP(K864,Sheet1!$A$8:$E$36,2,0)</f>
        <v>3Ca4</v>
      </c>
      <c r="N864" s="37" t="str">
        <f>IFERROR(LEFT(VLOOKUP('2223_HK2_thoikhoabieu'!$K1185,Sheet1!$A$2:$E$36,4,0),2),"Không xếp lịch")</f>
        <v>4</v>
      </c>
      <c r="O864" s="37">
        <v>100</v>
      </c>
      <c r="P864" s="37" t="str">
        <f>VLOOKUP(K864,Sheet1!$A$2:$E$36,3,0)</f>
        <v>Thứ 3(10-12)</v>
      </c>
      <c r="Q864" s="37"/>
      <c r="R864" s="38">
        <v>12</v>
      </c>
      <c r="S864" s="38">
        <v>59</v>
      </c>
      <c r="T864" s="38" t="s">
        <v>977</v>
      </c>
      <c r="U864" s="37" t="s">
        <v>517</v>
      </c>
      <c r="V864" s="37"/>
      <c r="W864" s="37"/>
      <c r="X864" s="37" t="s">
        <v>1005</v>
      </c>
      <c r="Y864" s="37">
        <v>12</v>
      </c>
      <c r="Z864" s="40"/>
      <c r="AA864" s="45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7">
        <v>1</v>
      </c>
      <c r="AP864" s="47">
        <v>1</v>
      </c>
      <c r="AQ864" s="47">
        <v>1</v>
      </c>
      <c r="AR864" s="47">
        <v>1</v>
      </c>
      <c r="AS864" s="47">
        <v>1</v>
      </c>
      <c r="AT864" s="47">
        <v>1</v>
      </c>
      <c r="AU864" s="47">
        <v>1</v>
      </c>
      <c r="AV864" s="47">
        <v>1</v>
      </c>
      <c r="AW864" s="47">
        <v>1</v>
      </c>
      <c r="AX864" s="47">
        <v>1</v>
      </c>
      <c r="AY864" s="46"/>
      <c r="AZ864" s="46"/>
      <c r="BA864" s="46"/>
      <c r="BB864" s="47"/>
      <c r="BC864" s="48"/>
    </row>
    <row r="865" spans="1:55" ht="16" x14ac:dyDescent="0.2">
      <c r="A865" s="37">
        <v>449</v>
      </c>
      <c r="B865" s="37" t="s">
        <v>518</v>
      </c>
      <c r="C865" s="37" t="s">
        <v>519</v>
      </c>
      <c r="D865" s="37" t="str">
        <f>B865&amp;"(GD"&amp;H865&amp;"-HK2-2223)"&amp;Z865&amp;"."&amp;Y865</f>
        <v>TAN332.CN(GD2-HK2-2223).12</v>
      </c>
      <c r="E865" s="38">
        <v>2</v>
      </c>
      <c r="F865" s="38">
        <v>60</v>
      </c>
      <c r="G865" s="38">
        <v>6</v>
      </c>
      <c r="H865" s="38">
        <v>2</v>
      </c>
      <c r="I865" s="30"/>
      <c r="J865" s="38" t="s">
        <v>1164</v>
      </c>
      <c r="K865" s="37">
        <v>14</v>
      </c>
      <c r="L865" s="39" t="s">
        <v>988</v>
      </c>
      <c r="M865" s="37" t="str">
        <f>VLOOKUP(K865,Sheet1!$A$8:$E$36,2,0)</f>
        <v>6Ca3</v>
      </c>
      <c r="N865" s="37" t="str">
        <f>IFERROR(LEFT(VLOOKUP('2223_HK2_thoikhoabieu'!$K1186,Sheet1!$A$2:$E$36,4,0),2),"Không xếp lịch")</f>
        <v>1</v>
      </c>
      <c r="O865" s="37">
        <v>100</v>
      </c>
      <c r="P865" s="37" t="str">
        <f>VLOOKUP(K865,Sheet1!$A$2:$E$36,3,0)</f>
        <v>Thứ 6(07-09)</v>
      </c>
      <c r="Q865" s="37"/>
      <c r="R865" s="38">
        <v>12</v>
      </c>
      <c r="S865" s="38">
        <v>59</v>
      </c>
      <c r="T865" s="38" t="s">
        <v>977</v>
      </c>
      <c r="U865" s="37" t="s">
        <v>517</v>
      </c>
      <c r="V865" s="37"/>
      <c r="W865" s="37"/>
      <c r="X865" s="37" t="s">
        <v>1005</v>
      </c>
      <c r="Y865" s="37">
        <v>12</v>
      </c>
      <c r="Z865" s="40"/>
      <c r="AA865" s="45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7">
        <v>1</v>
      </c>
      <c r="AP865" s="47">
        <v>1</v>
      </c>
      <c r="AQ865" s="47">
        <v>1</v>
      </c>
      <c r="AR865" s="47">
        <v>1</v>
      </c>
      <c r="AS865" s="47">
        <v>1</v>
      </c>
      <c r="AT865" s="47">
        <v>1</v>
      </c>
      <c r="AU865" s="47">
        <v>1</v>
      </c>
      <c r="AV865" s="47">
        <v>1</v>
      </c>
      <c r="AW865" s="47">
        <v>1</v>
      </c>
      <c r="AX865" s="47">
        <v>1</v>
      </c>
      <c r="AY865" s="46"/>
      <c r="AZ865" s="46"/>
      <c r="BA865" s="46"/>
      <c r="BB865" s="46"/>
      <c r="BC865" s="67"/>
    </row>
    <row r="866" spans="1:55" ht="16" x14ac:dyDescent="0.2">
      <c r="A866" s="37">
        <v>449</v>
      </c>
      <c r="B866" s="37" t="s">
        <v>518</v>
      </c>
      <c r="C866" s="37" t="s">
        <v>519</v>
      </c>
      <c r="D866" s="37" t="str">
        <f>B866&amp;"(GD"&amp;H866&amp;"-HK2-2223)"&amp;Z866&amp;"."&amp;Y866</f>
        <v>TAN332.CN(GD2-HK2-2223).2</v>
      </c>
      <c r="E866" s="38">
        <v>2</v>
      </c>
      <c r="F866" s="38">
        <v>60</v>
      </c>
      <c r="G866" s="38">
        <v>6</v>
      </c>
      <c r="H866" s="38">
        <v>2</v>
      </c>
      <c r="I866" s="30"/>
      <c r="J866" s="38" t="s">
        <v>1164</v>
      </c>
      <c r="K866" s="37">
        <v>13</v>
      </c>
      <c r="L866" s="39"/>
      <c r="M866" s="37" t="str">
        <f>VLOOKUP(K866,Sheet1!$A$8:$E$36,2,0)</f>
        <v>3Ca4</v>
      </c>
      <c r="N866" s="37" t="str">
        <f>IFERROR(LEFT(VLOOKUP('2223_HK2_thoikhoabieu'!$K1187,Sheet1!$A$2:$E$36,4,0),2),"Không xếp lịch")</f>
        <v>7</v>
      </c>
      <c r="O866" s="37">
        <v>100</v>
      </c>
      <c r="P866" s="37" t="str">
        <f>VLOOKUP(K866,Sheet1!$A$2:$E$36,3,0)</f>
        <v>Thứ 3(10-12)</v>
      </c>
      <c r="Q866" s="37"/>
      <c r="R866" s="38">
        <v>12</v>
      </c>
      <c r="S866" s="38">
        <v>59</v>
      </c>
      <c r="T866" s="38" t="s">
        <v>977</v>
      </c>
      <c r="U866" s="37" t="s">
        <v>517</v>
      </c>
      <c r="V866" s="37"/>
      <c r="W866" s="37"/>
      <c r="X866" s="37" t="s">
        <v>1005</v>
      </c>
      <c r="Y866" s="37">
        <v>2</v>
      </c>
      <c r="Z866" s="40"/>
      <c r="AA866" s="45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7">
        <v>1</v>
      </c>
      <c r="AP866" s="47">
        <v>1</v>
      </c>
      <c r="AQ866" s="47">
        <v>1</v>
      </c>
      <c r="AR866" s="47">
        <v>1</v>
      </c>
      <c r="AS866" s="47">
        <v>1</v>
      </c>
      <c r="AT866" s="47">
        <v>1</v>
      </c>
      <c r="AU866" s="47">
        <v>1</v>
      </c>
      <c r="AV866" s="47">
        <v>1</v>
      </c>
      <c r="AW866" s="47">
        <v>1</v>
      </c>
      <c r="AX866" s="47">
        <v>1</v>
      </c>
      <c r="AY866" s="46"/>
      <c r="AZ866" s="46"/>
      <c r="BA866" s="46"/>
      <c r="BB866" s="46"/>
      <c r="BC866" s="67"/>
    </row>
    <row r="867" spans="1:55" ht="16" x14ac:dyDescent="0.2">
      <c r="A867" s="37">
        <v>449</v>
      </c>
      <c r="B867" s="37" t="s">
        <v>518</v>
      </c>
      <c r="C867" s="37" t="s">
        <v>519</v>
      </c>
      <c r="D867" s="37" t="str">
        <f>B867&amp;"(GD"&amp;H867&amp;"-HK2-2223)"&amp;Z867&amp;"."&amp;Y867</f>
        <v>TAN332.CN(GD2-HK2-2223).2</v>
      </c>
      <c r="E867" s="38">
        <v>2</v>
      </c>
      <c r="F867" s="38">
        <v>60</v>
      </c>
      <c r="G867" s="38">
        <v>6</v>
      </c>
      <c r="H867" s="38">
        <v>2</v>
      </c>
      <c r="I867" s="30"/>
      <c r="J867" s="38" t="s">
        <v>1164</v>
      </c>
      <c r="K867" s="37">
        <v>14</v>
      </c>
      <c r="L867" s="39" t="s">
        <v>988</v>
      </c>
      <c r="M867" s="37" t="str">
        <f>VLOOKUP(K867,Sheet1!$A$8:$E$36,2,0)</f>
        <v>6Ca3</v>
      </c>
      <c r="N867" s="37" t="str">
        <f>IFERROR(LEFT(VLOOKUP('2223_HK2_thoikhoabieu'!$K1188,Sheet1!$A$2:$E$36,4,0),2),"Không xếp lịch")</f>
        <v>10</v>
      </c>
      <c r="O867" s="37">
        <v>100</v>
      </c>
      <c r="P867" s="37" t="str">
        <f>VLOOKUP(K867,Sheet1!$A$2:$E$36,3,0)</f>
        <v>Thứ 6(07-09)</v>
      </c>
      <c r="Q867" s="37"/>
      <c r="R867" s="38">
        <v>12</v>
      </c>
      <c r="S867" s="38">
        <v>59</v>
      </c>
      <c r="T867" s="38" t="s">
        <v>977</v>
      </c>
      <c r="U867" s="37" t="s">
        <v>517</v>
      </c>
      <c r="V867" s="37"/>
      <c r="W867" s="37"/>
      <c r="X867" s="37" t="s">
        <v>1005</v>
      </c>
      <c r="Y867" s="37">
        <v>2</v>
      </c>
      <c r="Z867" s="40"/>
      <c r="AA867" s="45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7">
        <v>1</v>
      </c>
      <c r="AP867" s="47">
        <v>1</v>
      </c>
      <c r="AQ867" s="47">
        <v>1</v>
      </c>
      <c r="AR867" s="47">
        <v>1</v>
      </c>
      <c r="AS867" s="47">
        <v>1</v>
      </c>
      <c r="AT867" s="47">
        <v>1</v>
      </c>
      <c r="AU867" s="47">
        <v>1</v>
      </c>
      <c r="AV867" s="47">
        <v>1</v>
      </c>
      <c r="AW867" s="47">
        <v>1</v>
      </c>
      <c r="AX867" s="47">
        <v>1</v>
      </c>
      <c r="AY867" s="46"/>
      <c r="AZ867" s="46"/>
      <c r="BA867" s="46"/>
      <c r="BB867" s="46"/>
      <c r="BC867" s="67"/>
    </row>
    <row r="868" spans="1:55" ht="16" x14ac:dyDescent="0.2">
      <c r="A868" s="37">
        <v>449</v>
      </c>
      <c r="B868" s="37" t="s">
        <v>518</v>
      </c>
      <c r="C868" s="37" t="s">
        <v>519</v>
      </c>
      <c r="D868" s="37" t="str">
        <f>B868&amp;"(GD"&amp;H868&amp;"-HK2-2223)"&amp;Z868&amp;"."&amp;Y868</f>
        <v>TAN332.CN(GD2-HK2-2223).4</v>
      </c>
      <c r="E868" s="38">
        <v>2</v>
      </c>
      <c r="F868" s="38">
        <v>60</v>
      </c>
      <c r="G868" s="38">
        <v>6</v>
      </c>
      <c r="H868" s="38">
        <v>2</v>
      </c>
      <c r="I868" s="30"/>
      <c r="J868" s="38" t="s">
        <v>1164</v>
      </c>
      <c r="K868" s="37">
        <v>23</v>
      </c>
      <c r="L868" s="39"/>
      <c r="M868" s="37" t="str">
        <f>VLOOKUP(K868,Sheet1!$A$8:$E$36,2,0)</f>
        <v>4Ca3</v>
      </c>
      <c r="N868" s="37" t="str">
        <f>IFERROR(LEFT(VLOOKUP('2223_HK2_thoikhoabieu'!$K1189,Sheet1!$A$2:$E$36,4,0),2),"Không xếp lịch")</f>
        <v>1</v>
      </c>
      <c r="O868" s="37">
        <v>100</v>
      </c>
      <c r="P868" s="37" t="str">
        <f>VLOOKUP(K868,Sheet1!$A$2:$E$36,3,0)</f>
        <v>Thứ 4(07-09)</v>
      </c>
      <c r="Q868" s="37"/>
      <c r="R868" s="38">
        <v>12</v>
      </c>
      <c r="S868" s="38">
        <v>59</v>
      </c>
      <c r="T868" s="38" t="s">
        <v>977</v>
      </c>
      <c r="U868" s="37" t="s">
        <v>517</v>
      </c>
      <c r="V868" s="37"/>
      <c r="W868" s="37"/>
      <c r="X868" s="37" t="s">
        <v>1005</v>
      </c>
      <c r="Y868" s="37">
        <v>4</v>
      </c>
      <c r="Z868" s="40"/>
      <c r="AA868" s="45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7">
        <v>1</v>
      </c>
      <c r="AP868" s="47">
        <v>1</v>
      </c>
      <c r="AQ868" s="47">
        <v>1</v>
      </c>
      <c r="AR868" s="47">
        <v>1</v>
      </c>
      <c r="AS868" s="47">
        <v>1</v>
      </c>
      <c r="AT868" s="47">
        <v>1</v>
      </c>
      <c r="AU868" s="47">
        <v>1</v>
      </c>
      <c r="AV868" s="47">
        <v>1</v>
      </c>
      <c r="AW868" s="47">
        <v>1</v>
      </c>
      <c r="AX868" s="47">
        <v>1</v>
      </c>
      <c r="AY868" s="46"/>
      <c r="AZ868" s="46"/>
      <c r="BA868" s="46"/>
      <c r="BB868" s="46"/>
      <c r="BC868" s="67"/>
    </row>
    <row r="869" spans="1:55" ht="16" x14ac:dyDescent="0.2">
      <c r="A869" s="37">
        <v>449</v>
      </c>
      <c r="B869" s="37" t="s">
        <v>518</v>
      </c>
      <c r="C869" s="37" t="s">
        <v>519</v>
      </c>
      <c r="D869" s="37" t="str">
        <f>B869&amp;"(GD"&amp;H869&amp;"-HK2-2223)"&amp;Z869&amp;"."&amp;Y869</f>
        <v>TAN332.CN(GD2-HK2-2223).4</v>
      </c>
      <c r="E869" s="38">
        <v>2</v>
      </c>
      <c r="F869" s="38">
        <v>60</v>
      </c>
      <c r="G869" s="38">
        <v>6</v>
      </c>
      <c r="H869" s="38">
        <v>2</v>
      </c>
      <c r="I869" s="30"/>
      <c r="J869" s="38" t="s">
        <v>1164</v>
      </c>
      <c r="K869" s="37">
        <v>24</v>
      </c>
      <c r="L869" s="39" t="s">
        <v>988</v>
      </c>
      <c r="M869" s="37" t="str">
        <f>VLOOKUP(K869,Sheet1!$A$8:$E$36,2,0)</f>
        <v>6Ca4</v>
      </c>
      <c r="N869" s="37" t="str">
        <f>IFERROR(LEFT(VLOOKUP('2223_HK2_thoikhoabieu'!$K1190,Sheet1!$A$2:$E$36,4,0),2),"Không xếp lịch")</f>
        <v>4</v>
      </c>
      <c r="O869" s="37">
        <v>100</v>
      </c>
      <c r="P869" s="37" t="str">
        <f>VLOOKUP(K869,Sheet1!$A$2:$E$36,3,0)</f>
        <v>Thứ 6(10-12)</v>
      </c>
      <c r="Q869" s="37"/>
      <c r="R869" s="38">
        <v>12</v>
      </c>
      <c r="S869" s="38">
        <v>59</v>
      </c>
      <c r="T869" s="38" t="s">
        <v>977</v>
      </c>
      <c r="U869" s="37" t="s">
        <v>517</v>
      </c>
      <c r="V869" s="37"/>
      <c r="W869" s="37"/>
      <c r="X869" s="37" t="s">
        <v>1005</v>
      </c>
      <c r="Y869" s="37">
        <v>4</v>
      </c>
      <c r="Z869" s="40"/>
      <c r="AA869" s="45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7">
        <v>1</v>
      </c>
      <c r="AP869" s="47">
        <v>1</v>
      </c>
      <c r="AQ869" s="47">
        <v>1</v>
      </c>
      <c r="AR869" s="47">
        <v>1</v>
      </c>
      <c r="AS869" s="47">
        <v>1</v>
      </c>
      <c r="AT869" s="47">
        <v>1</v>
      </c>
      <c r="AU869" s="47">
        <v>1</v>
      </c>
      <c r="AV869" s="47">
        <v>1</v>
      </c>
      <c r="AW869" s="47">
        <v>1</v>
      </c>
      <c r="AX869" s="47">
        <v>1</v>
      </c>
      <c r="AY869" s="46"/>
      <c r="AZ869" s="46"/>
      <c r="BA869" s="46"/>
      <c r="BB869" s="46"/>
      <c r="BC869" s="67"/>
    </row>
    <row r="870" spans="1:55" ht="16" x14ac:dyDescent="0.2">
      <c r="A870" s="37">
        <v>449</v>
      </c>
      <c r="B870" s="37" t="s">
        <v>518</v>
      </c>
      <c r="C870" s="37" t="s">
        <v>519</v>
      </c>
      <c r="D870" s="37" t="str">
        <f>B870&amp;"(GD"&amp;H870&amp;"-HK2-2223)"&amp;Z870&amp;"."&amp;Y870</f>
        <v>TAN332.CN(GD2-HK2-2223).6</v>
      </c>
      <c r="E870" s="38">
        <v>2</v>
      </c>
      <c r="F870" s="38">
        <v>60</v>
      </c>
      <c r="G870" s="38">
        <v>6</v>
      </c>
      <c r="H870" s="38">
        <v>2</v>
      </c>
      <c r="I870" s="30"/>
      <c r="J870" s="38" t="s">
        <v>1164</v>
      </c>
      <c r="K870" s="37">
        <v>33</v>
      </c>
      <c r="L870" s="39"/>
      <c r="M870" s="37" t="e">
        <f>VLOOKUP(K870,Sheet1!$A$8:$E$36,2,0)</f>
        <v>#N/A</v>
      </c>
      <c r="N870" s="37" t="str">
        <f>IFERROR(LEFT(VLOOKUP('2223_HK2_thoikhoabieu'!$K1191,Sheet1!$A$2:$E$36,4,0),2),"Không xếp lịch")</f>
        <v>7</v>
      </c>
      <c r="O870" s="37">
        <v>100</v>
      </c>
      <c r="P870" s="37" t="str">
        <f>VLOOKUP(K870,Sheet1!$A$2:$E$36,3,0)</f>
        <v>Thứ 2(07-09)</v>
      </c>
      <c r="Q870" s="37"/>
      <c r="R870" s="38">
        <v>12</v>
      </c>
      <c r="S870" s="38">
        <v>59</v>
      </c>
      <c r="T870" s="38" t="s">
        <v>977</v>
      </c>
      <c r="U870" s="37" t="s">
        <v>517</v>
      </c>
      <c r="V870" s="37"/>
      <c r="W870" s="37"/>
      <c r="X870" s="37" t="s">
        <v>1005</v>
      </c>
      <c r="Y870" s="37">
        <v>6</v>
      </c>
      <c r="Z870" s="40"/>
      <c r="AA870" s="45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7">
        <v>1</v>
      </c>
      <c r="AP870" s="47">
        <v>1</v>
      </c>
      <c r="AQ870" s="47">
        <v>1</v>
      </c>
      <c r="AR870" s="47">
        <v>1</v>
      </c>
      <c r="AS870" s="47">
        <v>1</v>
      </c>
      <c r="AT870" s="47">
        <v>1</v>
      </c>
      <c r="AU870" s="47">
        <v>1</v>
      </c>
      <c r="AV870" s="47">
        <v>1</v>
      </c>
      <c r="AW870" s="47">
        <v>1</v>
      </c>
      <c r="AX870" s="47">
        <v>1</v>
      </c>
      <c r="AY870" s="46"/>
      <c r="AZ870" s="46"/>
      <c r="BA870" s="46"/>
      <c r="BB870" s="46"/>
      <c r="BC870" s="67"/>
    </row>
    <row r="871" spans="1:55" ht="16" x14ac:dyDescent="0.2">
      <c r="A871" s="37">
        <v>449</v>
      </c>
      <c r="B871" s="37" t="s">
        <v>518</v>
      </c>
      <c r="C871" s="37" t="s">
        <v>519</v>
      </c>
      <c r="D871" s="37" t="str">
        <f>B871&amp;"(GD"&amp;H871&amp;"-HK2-2223)"&amp;Z871&amp;"."&amp;Y871</f>
        <v>TAN332.CN(GD2-HK2-2223).6</v>
      </c>
      <c r="E871" s="38">
        <v>2</v>
      </c>
      <c r="F871" s="38">
        <v>60</v>
      </c>
      <c r="G871" s="38">
        <v>6</v>
      </c>
      <c r="H871" s="38">
        <v>2</v>
      </c>
      <c r="I871" s="30"/>
      <c r="J871" s="38" t="s">
        <v>1164</v>
      </c>
      <c r="K871" s="37">
        <v>34</v>
      </c>
      <c r="L871" s="39" t="s">
        <v>988</v>
      </c>
      <c r="M871" s="37" t="str">
        <f>VLOOKUP(K871,Sheet1!$A$8:$E$36,2,0)</f>
        <v>4Ca4</v>
      </c>
      <c r="N871" s="37" t="str">
        <f>IFERROR(LEFT(VLOOKUP('2223_HK2_thoikhoabieu'!$K1192,Sheet1!$A$2:$E$36,4,0),2),"Không xếp lịch")</f>
        <v>10</v>
      </c>
      <c r="O871" s="37">
        <v>100</v>
      </c>
      <c r="P871" s="37" t="str">
        <f>VLOOKUP(K871,Sheet1!$A$2:$E$36,3,0)</f>
        <v>Thứ 4(10-12)</v>
      </c>
      <c r="Q871" s="37"/>
      <c r="R871" s="38">
        <v>12</v>
      </c>
      <c r="S871" s="38">
        <v>59</v>
      </c>
      <c r="T871" s="38" t="s">
        <v>977</v>
      </c>
      <c r="U871" s="37" t="s">
        <v>517</v>
      </c>
      <c r="V871" s="37"/>
      <c r="W871" s="37"/>
      <c r="X871" s="37" t="s">
        <v>1005</v>
      </c>
      <c r="Y871" s="37">
        <v>6</v>
      </c>
      <c r="Z871" s="40"/>
      <c r="AA871" s="45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7">
        <v>1</v>
      </c>
      <c r="AP871" s="47">
        <v>1</v>
      </c>
      <c r="AQ871" s="47">
        <v>1</v>
      </c>
      <c r="AR871" s="47">
        <v>1</v>
      </c>
      <c r="AS871" s="47">
        <v>1</v>
      </c>
      <c r="AT871" s="47">
        <v>1</v>
      </c>
      <c r="AU871" s="47">
        <v>1</v>
      </c>
      <c r="AV871" s="47">
        <v>1</v>
      </c>
      <c r="AW871" s="47">
        <v>1</v>
      </c>
      <c r="AX871" s="47">
        <v>1</v>
      </c>
      <c r="AY871" s="46"/>
      <c r="AZ871" s="46"/>
      <c r="BA871" s="46"/>
      <c r="BB871" s="46"/>
      <c r="BC871" s="67"/>
    </row>
    <row r="872" spans="1:55" ht="16" x14ac:dyDescent="0.2">
      <c r="A872" s="37">
        <v>449</v>
      </c>
      <c r="B872" s="37" t="s">
        <v>518</v>
      </c>
      <c r="C872" s="37" t="s">
        <v>519</v>
      </c>
      <c r="D872" s="37" t="str">
        <f>B872&amp;"(GD"&amp;H872&amp;"-HK2-2223)"&amp;Z872&amp;"."&amp;Y872</f>
        <v>TAN332.CN(GD2-HK2-2223).8</v>
      </c>
      <c r="E872" s="38">
        <v>2</v>
      </c>
      <c r="F872" s="38">
        <v>60</v>
      </c>
      <c r="G872" s="38">
        <v>6</v>
      </c>
      <c r="H872" s="38">
        <v>2</v>
      </c>
      <c r="I872" s="30"/>
      <c r="J872" s="38" t="s">
        <v>1164</v>
      </c>
      <c r="K872" s="37">
        <v>43</v>
      </c>
      <c r="L872" s="39"/>
      <c r="M872" s="37" t="e">
        <f>VLOOKUP(K872,Sheet1!$A$8:$E$36,2,0)</f>
        <v>#N/A</v>
      </c>
      <c r="N872" s="37" t="str">
        <f>IFERROR(LEFT(VLOOKUP('2223_HK2_thoikhoabieu'!$K1193,Sheet1!$A$2:$E$36,4,0),2),"Không xếp lịch")</f>
        <v>7</v>
      </c>
      <c r="O872" s="37">
        <v>100</v>
      </c>
      <c r="P872" s="37" t="str">
        <f>VLOOKUP(K872,Sheet1!$A$2:$E$36,3,0)</f>
        <v>Thứ 2(10-12)</v>
      </c>
      <c r="Q872" s="37"/>
      <c r="R872" s="38">
        <v>12</v>
      </c>
      <c r="S872" s="38">
        <v>59</v>
      </c>
      <c r="T872" s="38" t="s">
        <v>977</v>
      </c>
      <c r="U872" s="37" t="s">
        <v>517</v>
      </c>
      <c r="V872" s="37"/>
      <c r="W872" s="37"/>
      <c r="X872" s="37" t="s">
        <v>1005</v>
      </c>
      <c r="Y872" s="37">
        <v>8</v>
      </c>
      <c r="Z872" s="40"/>
      <c r="AA872" s="45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7">
        <v>1</v>
      </c>
      <c r="AP872" s="47">
        <v>1</v>
      </c>
      <c r="AQ872" s="47">
        <v>1</v>
      </c>
      <c r="AR872" s="47">
        <v>1</v>
      </c>
      <c r="AS872" s="47">
        <v>1</v>
      </c>
      <c r="AT872" s="47">
        <v>1</v>
      </c>
      <c r="AU872" s="47">
        <v>1</v>
      </c>
      <c r="AV872" s="47">
        <v>1</v>
      </c>
      <c r="AW872" s="47">
        <v>1</v>
      </c>
      <c r="AX872" s="47">
        <v>1</v>
      </c>
      <c r="AY872" s="46"/>
      <c r="AZ872" s="46"/>
      <c r="BA872" s="46"/>
      <c r="BB872" s="46"/>
      <c r="BC872" s="67"/>
    </row>
    <row r="873" spans="1:55" ht="16" x14ac:dyDescent="0.2">
      <c r="A873" s="37">
        <v>449</v>
      </c>
      <c r="B873" s="37" t="s">
        <v>518</v>
      </c>
      <c r="C873" s="37" t="s">
        <v>519</v>
      </c>
      <c r="D873" s="37" t="str">
        <f>B873&amp;"(GD"&amp;H873&amp;"-HK2-2223)"&amp;Z873&amp;"."&amp;Y873</f>
        <v>TAN332.CN(GD2-HK2-2223).8</v>
      </c>
      <c r="E873" s="38">
        <v>2</v>
      </c>
      <c r="F873" s="38">
        <v>60</v>
      </c>
      <c r="G873" s="38">
        <v>6</v>
      </c>
      <c r="H873" s="38">
        <v>2</v>
      </c>
      <c r="I873" s="30"/>
      <c r="J873" s="38" t="s">
        <v>1164</v>
      </c>
      <c r="K873" s="37">
        <v>44</v>
      </c>
      <c r="L873" s="39" t="s">
        <v>988</v>
      </c>
      <c r="M873" s="37" t="str">
        <f>VLOOKUP(K873,Sheet1!$A$8:$E$36,2,0)</f>
        <v>5Ca3</v>
      </c>
      <c r="N873" s="37" t="str">
        <f>IFERROR(LEFT(VLOOKUP('2223_HK2_thoikhoabieu'!$K1194,Sheet1!$A$2:$E$36,4,0),2),"Không xếp lịch")</f>
        <v>10</v>
      </c>
      <c r="O873" s="37">
        <v>100</v>
      </c>
      <c r="P873" s="37" t="str">
        <f>VLOOKUP(K873,Sheet1!$A$2:$E$36,3,0)</f>
        <v>Thứ 5(07-09)</v>
      </c>
      <c r="Q873" s="37"/>
      <c r="R873" s="38">
        <v>12</v>
      </c>
      <c r="S873" s="38">
        <v>59</v>
      </c>
      <c r="T873" s="38" t="s">
        <v>977</v>
      </c>
      <c r="U873" s="37" t="s">
        <v>517</v>
      </c>
      <c r="V873" s="37"/>
      <c r="W873" s="37"/>
      <c r="X873" s="37" t="s">
        <v>1005</v>
      </c>
      <c r="Y873" s="37">
        <v>8</v>
      </c>
      <c r="Z873" s="40"/>
      <c r="AA873" s="45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7">
        <v>1</v>
      </c>
      <c r="AP873" s="47">
        <v>1</v>
      </c>
      <c r="AQ873" s="47">
        <v>1</v>
      </c>
      <c r="AR873" s="47">
        <v>1</v>
      </c>
      <c r="AS873" s="47">
        <v>1</v>
      </c>
      <c r="AT873" s="47">
        <v>1</v>
      </c>
      <c r="AU873" s="47">
        <v>1</v>
      </c>
      <c r="AV873" s="47">
        <v>1</v>
      </c>
      <c r="AW873" s="47">
        <v>1</v>
      </c>
      <c r="AX873" s="47">
        <v>1</v>
      </c>
      <c r="AY873" s="46"/>
      <c r="AZ873" s="46"/>
      <c r="BA873" s="46"/>
      <c r="BB873" s="46"/>
      <c r="BC873" s="67"/>
    </row>
    <row r="874" spans="1:55" ht="30" x14ac:dyDescent="0.2">
      <c r="A874" s="37">
        <v>120</v>
      </c>
      <c r="B874" s="37" t="s">
        <v>535</v>
      </c>
      <c r="C874" s="37" t="s">
        <v>536</v>
      </c>
      <c r="D874" s="37" t="str">
        <f>B874&amp;"(GD"&amp;H874&amp;"-HK2-2223)"&amp;Z874&amp;"."&amp;Y874</f>
        <v>TNH332(GD1+2-HK2-2223).1</v>
      </c>
      <c r="E874" s="38">
        <v>3</v>
      </c>
      <c r="F874" s="38">
        <v>90</v>
      </c>
      <c r="G874" s="38">
        <v>6</v>
      </c>
      <c r="H874" s="38" t="s">
        <v>734</v>
      </c>
      <c r="I874" s="30"/>
      <c r="J874" s="38" t="s">
        <v>1202</v>
      </c>
      <c r="K874" s="37">
        <v>31</v>
      </c>
      <c r="L874" s="39"/>
      <c r="M874" s="37" t="e">
        <f>VLOOKUP(K874,Sheet1!$A$8:$E$36,2,0)</f>
        <v>#N/A</v>
      </c>
      <c r="N874" s="37" t="str">
        <f>IFERROR(LEFT(VLOOKUP('2223_HK2_thoikhoabieu'!$K1559,Sheet1!$A$2:$E$36,4,0),2),"Không xếp lịch")</f>
        <v>7</v>
      </c>
      <c r="O874" s="37">
        <v>30</v>
      </c>
      <c r="P874" s="37" t="str">
        <f>VLOOKUP(K874,Sheet1!$A$2:$E$36,3,0)</f>
        <v>Thứ 3(01-03)</v>
      </c>
      <c r="Q874" s="37"/>
      <c r="R874" s="38">
        <v>1</v>
      </c>
      <c r="S874" s="38">
        <v>59</v>
      </c>
      <c r="T874" s="38" t="s">
        <v>977</v>
      </c>
      <c r="U874" s="37" t="s">
        <v>517</v>
      </c>
      <c r="V874" s="37"/>
      <c r="W874" s="37"/>
      <c r="X874" s="37" t="s">
        <v>1002</v>
      </c>
      <c r="Y874" s="37">
        <v>1</v>
      </c>
      <c r="Z874" s="40"/>
      <c r="AA874" s="45">
        <v>1</v>
      </c>
      <c r="AB874" s="46"/>
      <c r="AC874" s="46"/>
      <c r="AD874" s="46"/>
      <c r="AE874" s="46">
        <v>1</v>
      </c>
      <c r="AF874" s="46">
        <v>1</v>
      </c>
      <c r="AG874" s="46">
        <v>1</v>
      </c>
      <c r="AH874" s="46">
        <v>1</v>
      </c>
      <c r="AI874" s="46">
        <v>1</v>
      </c>
      <c r="AJ874" s="46">
        <v>1</v>
      </c>
      <c r="AK874" s="46">
        <v>1</v>
      </c>
      <c r="AL874" s="46">
        <v>1</v>
      </c>
      <c r="AM874" s="46">
        <v>1</v>
      </c>
      <c r="AN874" s="46">
        <v>1</v>
      </c>
      <c r="AO874" s="46">
        <v>1</v>
      </c>
      <c r="AP874" s="46">
        <v>1</v>
      </c>
      <c r="AQ874" s="46">
        <v>1</v>
      </c>
      <c r="AR874" s="46">
        <v>1</v>
      </c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67"/>
    </row>
    <row r="875" spans="1:55" ht="30" x14ac:dyDescent="0.2">
      <c r="A875" s="37">
        <v>120</v>
      </c>
      <c r="B875" s="37" t="s">
        <v>535</v>
      </c>
      <c r="C875" s="37" t="s">
        <v>536</v>
      </c>
      <c r="D875" s="37" t="str">
        <f>B875&amp;"(GD"&amp;H875&amp;"-HK2-2223)"&amp;Z875&amp;"."&amp;Y875</f>
        <v>TNH332(GD1+2-HK2-2223).1</v>
      </c>
      <c r="E875" s="38">
        <v>3</v>
      </c>
      <c r="F875" s="38">
        <v>90</v>
      </c>
      <c r="G875" s="38">
        <v>6</v>
      </c>
      <c r="H875" s="38" t="s">
        <v>734</v>
      </c>
      <c r="I875" s="30"/>
      <c r="J875" s="38" t="s">
        <v>1202</v>
      </c>
      <c r="K875" s="37">
        <v>32</v>
      </c>
      <c r="L875" s="39" t="s">
        <v>988</v>
      </c>
      <c r="M875" s="37" t="str">
        <f>VLOOKUP(K875,Sheet1!$A$8:$E$36,2,0)</f>
        <v>5Ca2</v>
      </c>
      <c r="N875" s="37" t="str">
        <f>IFERROR(LEFT(VLOOKUP('2223_HK2_thoikhoabieu'!$K1560,Sheet1!$A$2:$E$36,4,0),2),"Không xếp lịch")</f>
        <v>10</v>
      </c>
      <c r="O875" s="37">
        <v>30</v>
      </c>
      <c r="P875" s="37" t="str">
        <f>VLOOKUP(K875,Sheet1!$A$2:$E$36,3,0)</f>
        <v>Thứ 5(04-06)</v>
      </c>
      <c r="Q875" s="37"/>
      <c r="R875" s="38">
        <v>1</v>
      </c>
      <c r="S875" s="38">
        <v>59</v>
      </c>
      <c r="T875" s="38" t="s">
        <v>977</v>
      </c>
      <c r="U875" s="37" t="s">
        <v>517</v>
      </c>
      <c r="V875" s="37"/>
      <c r="W875" s="37"/>
      <c r="X875" s="37" t="s">
        <v>1002</v>
      </c>
      <c r="Y875" s="37">
        <v>1</v>
      </c>
      <c r="Z875" s="40"/>
      <c r="AA875" s="45">
        <v>1</v>
      </c>
      <c r="AB875" s="46"/>
      <c r="AC875" s="46"/>
      <c r="AD875" s="46"/>
      <c r="AE875" s="46">
        <v>1</v>
      </c>
      <c r="AF875" s="46">
        <v>1</v>
      </c>
      <c r="AG875" s="46">
        <v>1</v>
      </c>
      <c r="AH875" s="46">
        <v>1</v>
      </c>
      <c r="AI875" s="46">
        <v>1</v>
      </c>
      <c r="AJ875" s="46">
        <v>1</v>
      </c>
      <c r="AK875" s="46">
        <v>1</v>
      </c>
      <c r="AL875" s="46">
        <v>1</v>
      </c>
      <c r="AM875" s="46">
        <v>1</v>
      </c>
      <c r="AN875" s="46">
        <v>1</v>
      </c>
      <c r="AO875" s="46">
        <v>1</v>
      </c>
      <c r="AP875" s="46">
        <v>1</v>
      </c>
      <c r="AQ875" s="46">
        <v>1</v>
      </c>
      <c r="AR875" s="46">
        <v>1</v>
      </c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67"/>
    </row>
    <row r="876" spans="1:55" ht="30" x14ac:dyDescent="0.2">
      <c r="A876" s="37">
        <v>118</v>
      </c>
      <c r="B876" s="37" t="s">
        <v>531</v>
      </c>
      <c r="C876" s="37" t="s">
        <v>532</v>
      </c>
      <c r="D876" s="37" t="str">
        <f>B876&amp;"(GD"&amp;H876&amp;"-HK2-2223)"&amp;Z876&amp;"."&amp;Y876</f>
        <v>TPH332(GD1+2-HK2-2223).1</v>
      </c>
      <c r="E876" s="38">
        <v>3</v>
      </c>
      <c r="F876" s="38">
        <v>90</v>
      </c>
      <c r="G876" s="38">
        <v>6</v>
      </c>
      <c r="H876" s="38" t="s">
        <v>734</v>
      </c>
      <c r="I876" s="30"/>
      <c r="J876" s="38" t="s">
        <v>1202</v>
      </c>
      <c r="K876" s="37">
        <v>31</v>
      </c>
      <c r="L876" s="39"/>
      <c r="M876" s="37" t="e">
        <f>VLOOKUP(K876,Sheet1!$A$8:$E$36,2,0)</f>
        <v>#N/A</v>
      </c>
      <c r="N876" s="37" t="str">
        <f>IFERROR(LEFT(VLOOKUP('2223_HK2_thoikhoabieu'!$K1688,Sheet1!$A$2:$E$36,4,0),2),"Không xếp lịch")</f>
        <v>7</v>
      </c>
      <c r="O876" s="37">
        <v>30</v>
      </c>
      <c r="P876" s="37" t="str">
        <f>VLOOKUP(K876,Sheet1!$A$2:$E$36,3,0)</f>
        <v>Thứ 3(01-03)</v>
      </c>
      <c r="Q876" s="37"/>
      <c r="R876" s="38">
        <v>1</v>
      </c>
      <c r="S876" s="38">
        <v>59</v>
      </c>
      <c r="T876" s="38" t="s">
        <v>977</v>
      </c>
      <c r="U876" s="37" t="s">
        <v>517</v>
      </c>
      <c r="V876" s="37"/>
      <c r="W876" s="37"/>
      <c r="X876" s="37" t="s">
        <v>1002</v>
      </c>
      <c r="Y876" s="37">
        <v>1</v>
      </c>
      <c r="Z876" s="40"/>
      <c r="AA876" s="45">
        <v>1</v>
      </c>
      <c r="AB876" s="46"/>
      <c r="AC876" s="46"/>
      <c r="AD876" s="46"/>
      <c r="AE876" s="46">
        <v>1</v>
      </c>
      <c r="AF876" s="46">
        <v>1</v>
      </c>
      <c r="AG876" s="46">
        <v>1</v>
      </c>
      <c r="AH876" s="46">
        <v>1</v>
      </c>
      <c r="AI876" s="46">
        <v>1</v>
      </c>
      <c r="AJ876" s="46">
        <v>1</v>
      </c>
      <c r="AK876" s="46">
        <v>1</v>
      </c>
      <c r="AL876" s="46">
        <v>1</v>
      </c>
      <c r="AM876" s="46">
        <v>1</v>
      </c>
      <c r="AN876" s="46">
        <v>1</v>
      </c>
      <c r="AO876" s="46">
        <v>1</v>
      </c>
      <c r="AP876" s="46">
        <v>1</v>
      </c>
      <c r="AQ876" s="46">
        <v>1</v>
      </c>
      <c r="AR876" s="46">
        <v>1</v>
      </c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67"/>
    </row>
    <row r="877" spans="1:55" ht="30" x14ac:dyDescent="0.2">
      <c r="A877" s="37">
        <v>118</v>
      </c>
      <c r="B877" s="37" t="s">
        <v>531</v>
      </c>
      <c r="C877" s="37" t="s">
        <v>532</v>
      </c>
      <c r="D877" s="37" t="str">
        <f>B877&amp;"(GD"&amp;H877&amp;"-HK2-2223)"&amp;Z877&amp;"."&amp;Y877</f>
        <v>TPH332(GD1+2-HK2-2223).1</v>
      </c>
      <c r="E877" s="38">
        <v>3</v>
      </c>
      <c r="F877" s="38">
        <v>90</v>
      </c>
      <c r="G877" s="38">
        <v>6</v>
      </c>
      <c r="H877" s="38" t="s">
        <v>734</v>
      </c>
      <c r="I877" s="30"/>
      <c r="J877" s="38" t="s">
        <v>1202</v>
      </c>
      <c r="K877" s="37">
        <v>32</v>
      </c>
      <c r="L877" s="39" t="s">
        <v>988</v>
      </c>
      <c r="M877" s="37" t="str">
        <f>VLOOKUP(K877,Sheet1!$A$8:$E$36,2,0)</f>
        <v>5Ca2</v>
      </c>
      <c r="N877" s="37" t="str">
        <f>IFERROR(LEFT(VLOOKUP('2223_HK2_thoikhoabieu'!$K1689,Sheet1!$A$2:$E$36,4,0),2),"Không xếp lịch")</f>
        <v>4</v>
      </c>
      <c r="O877" s="37">
        <v>30</v>
      </c>
      <c r="P877" s="37" t="str">
        <f>VLOOKUP(K877,Sheet1!$A$2:$E$36,3,0)</f>
        <v>Thứ 5(04-06)</v>
      </c>
      <c r="Q877" s="37"/>
      <c r="R877" s="38">
        <v>1</v>
      </c>
      <c r="S877" s="38">
        <v>59</v>
      </c>
      <c r="T877" s="38" t="s">
        <v>977</v>
      </c>
      <c r="U877" s="37" t="s">
        <v>517</v>
      </c>
      <c r="V877" s="37"/>
      <c r="W877" s="37"/>
      <c r="X877" s="37" t="s">
        <v>1002</v>
      </c>
      <c r="Y877" s="37">
        <v>1</v>
      </c>
      <c r="Z877" s="40"/>
      <c r="AA877" s="45">
        <v>1</v>
      </c>
      <c r="AB877" s="46"/>
      <c r="AC877" s="46"/>
      <c r="AD877" s="46"/>
      <c r="AE877" s="46">
        <v>1</v>
      </c>
      <c r="AF877" s="46">
        <v>1</v>
      </c>
      <c r="AG877" s="46">
        <v>1</v>
      </c>
      <c r="AH877" s="46">
        <v>1</v>
      </c>
      <c r="AI877" s="46">
        <v>1</v>
      </c>
      <c r="AJ877" s="46">
        <v>1</v>
      </c>
      <c r="AK877" s="46">
        <v>1</v>
      </c>
      <c r="AL877" s="46">
        <v>1</v>
      </c>
      <c r="AM877" s="46">
        <v>1</v>
      </c>
      <c r="AN877" s="46">
        <v>1</v>
      </c>
      <c r="AO877" s="46">
        <v>1</v>
      </c>
      <c r="AP877" s="46">
        <v>1</v>
      </c>
      <c r="AQ877" s="46">
        <v>1</v>
      </c>
      <c r="AR877" s="46">
        <v>1</v>
      </c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67"/>
    </row>
    <row r="878" spans="1:55" ht="30" x14ac:dyDescent="0.2">
      <c r="A878" s="37">
        <v>119</v>
      </c>
      <c r="B878" s="37" t="s">
        <v>533</v>
      </c>
      <c r="C878" s="37" t="s">
        <v>534</v>
      </c>
      <c r="D878" s="37" t="str">
        <f>B878&amp;"(GD"&amp;H878&amp;"-HK2-2223)"&amp;Z878&amp;"."&amp;Y878</f>
        <v>TNG332(GD1+2-HK2-2223).1</v>
      </c>
      <c r="E878" s="38">
        <v>3</v>
      </c>
      <c r="F878" s="38">
        <v>90</v>
      </c>
      <c r="G878" s="38">
        <v>6</v>
      </c>
      <c r="H878" s="38" t="s">
        <v>734</v>
      </c>
      <c r="I878" s="30"/>
      <c r="J878" s="38" t="s">
        <v>1202</v>
      </c>
      <c r="K878" s="37">
        <v>31</v>
      </c>
      <c r="L878" s="39"/>
      <c r="M878" s="37" t="e">
        <f>VLOOKUP(K878,Sheet1!$A$8:$E$36,2,0)</f>
        <v>#N/A</v>
      </c>
      <c r="N878" s="37" t="str">
        <f>IFERROR(LEFT(VLOOKUP('2223_HK2_thoikhoabieu'!$K1528,Sheet1!$A$2:$E$36,4,0),2),"Không xếp lịch")</f>
        <v>10</v>
      </c>
      <c r="O878" s="37">
        <v>30</v>
      </c>
      <c r="P878" s="37" t="str">
        <f>VLOOKUP(K878,Sheet1!$A$2:$E$36,3,0)</f>
        <v>Thứ 3(01-03)</v>
      </c>
      <c r="Q878" s="37"/>
      <c r="R878" s="38">
        <v>1</v>
      </c>
      <c r="S878" s="38">
        <v>59</v>
      </c>
      <c r="T878" s="38" t="s">
        <v>977</v>
      </c>
      <c r="U878" s="37" t="s">
        <v>517</v>
      </c>
      <c r="V878" s="37"/>
      <c r="W878" s="37"/>
      <c r="X878" s="37" t="s">
        <v>1002</v>
      </c>
      <c r="Y878" s="37">
        <v>1</v>
      </c>
      <c r="Z878" s="40"/>
      <c r="AA878" s="45">
        <v>1</v>
      </c>
      <c r="AB878" s="46"/>
      <c r="AC878" s="46"/>
      <c r="AD878" s="46"/>
      <c r="AE878" s="46">
        <v>1</v>
      </c>
      <c r="AF878" s="46">
        <v>1</v>
      </c>
      <c r="AG878" s="46">
        <v>1</v>
      </c>
      <c r="AH878" s="46">
        <v>1</v>
      </c>
      <c r="AI878" s="46">
        <v>1</v>
      </c>
      <c r="AJ878" s="46">
        <v>1</v>
      </c>
      <c r="AK878" s="46">
        <v>1</v>
      </c>
      <c r="AL878" s="46">
        <v>1</v>
      </c>
      <c r="AM878" s="46">
        <v>1</v>
      </c>
      <c r="AN878" s="46">
        <v>1</v>
      </c>
      <c r="AO878" s="46">
        <v>1</v>
      </c>
      <c r="AP878" s="46">
        <v>1</v>
      </c>
      <c r="AQ878" s="46">
        <v>1</v>
      </c>
      <c r="AR878" s="46">
        <v>1</v>
      </c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67"/>
    </row>
    <row r="879" spans="1:55" ht="30" x14ac:dyDescent="0.2">
      <c r="A879" s="37">
        <v>119</v>
      </c>
      <c r="B879" s="37" t="s">
        <v>533</v>
      </c>
      <c r="C879" s="37" t="s">
        <v>534</v>
      </c>
      <c r="D879" s="37" t="str">
        <f>B879&amp;"(GD"&amp;H879&amp;"-HK2-2223)"&amp;Z879&amp;"."&amp;Y879</f>
        <v>TNG332(GD1+2-HK2-2223).1</v>
      </c>
      <c r="E879" s="38">
        <v>3</v>
      </c>
      <c r="F879" s="38">
        <v>90</v>
      </c>
      <c r="G879" s="38">
        <v>6</v>
      </c>
      <c r="H879" s="38" t="s">
        <v>734</v>
      </c>
      <c r="I879" s="30"/>
      <c r="J879" s="38" t="s">
        <v>1202</v>
      </c>
      <c r="K879" s="37">
        <v>32</v>
      </c>
      <c r="L879" s="39" t="s">
        <v>988</v>
      </c>
      <c r="M879" s="37" t="str">
        <f>VLOOKUP(K879,Sheet1!$A$8:$E$36,2,0)</f>
        <v>5Ca2</v>
      </c>
      <c r="N879" s="37" t="str">
        <f>IFERROR(LEFT(VLOOKUP('2223_HK2_thoikhoabieu'!$K1529,Sheet1!$A$2:$E$36,4,0),2),"Không xếp lịch")</f>
        <v>1</v>
      </c>
      <c r="O879" s="37">
        <v>30</v>
      </c>
      <c r="P879" s="37" t="str">
        <f>VLOOKUP(K879,Sheet1!$A$2:$E$36,3,0)</f>
        <v>Thứ 5(04-06)</v>
      </c>
      <c r="Q879" s="37"/>
      <c r="R879" s="38">
        <v>1</v>
      </c>
      <c r="S879" s="38">
        <v>59</v>
      </c>
      <c r="T879" s="38" t="s">
        <v>977</v>
      </c>
      <c r="U879" s="37" t="s">
        <v>517</v>
      </c>
      <c r="V879" s="37"/>
      <c r="W879" s="37"/>
      <c r="X879" s="37" t="s">
        <v>1002</v>
      </c>
      <c r="Y879" s="37">
        <v>1</v>
      </c>
      <c r="Z879" s="40"/>
      <c r="AA879" s="45">
        <v>1</v>
      </c>
      <c r="AB879" s="46"/>
      <c r="AC879" s="46"/>
      <c r="AD879" s="46"/>
      <c r="AE879" s="46">
        <v>1</v>
      </c>
      <c r="AF879" s="46">
        <v>1</v>
      </c>
      <c r="AG879" s="46">
        <v>1</v>
      </c>
      <c r="AH879" s="46">
        <v>1</v>
      </c>
      <c r="AI879" s="46">
        <v>1</v>
      </c>
      <c r="AJ879" s="46">
        <v>1</v>
      </c>
      <c r="AK879" s="46">
        <v>1</v>
      </c>
      <c r="AL879" s="46">
        <v>1</v>
      </c>
      <c r="AM879" s="46">
        <v>1</v>
      </c>
      <c r="AN879" s="46">
        <v>1</v>
      </c>
      <c r="AO879" s="46">
        <v>1</v>
      </c>
      <c r="AP879" s="46">
        <v>1</v>
      </c>
      <c r="AQ879" s="46">
        <v>1</v>
      </c>
      <c r="AR879" s="46">
        <v>1</v>
      </c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67"/>
    </row>
    <row r="880" spans="1:55" ht="30" x14ac:dyDescent="0.2">
      <c r="A880" s="37">
        <v>121</v>
      </c>
      <c r="B880" s="37" t="s">
        <v>537</v>
      </c>
      <c r="C880" s="37" t="s">
        <v>538</v>
      </c>
      <c r="D880" s="37" t="str">
        <f>B880&amp;"(GD"&amp;H880&amp;"-HK2-2223)"&amp;Z880&amp;"."&amp;Y880</f>
        <v>TTR332(GD1+2-HK2-2223).1</v>
      </c>
      <c r="E880" s="38">
        <v>3</v>
      </c>
      <c r="F880" s="38">
        <v>90</v>
      </c>
      <c r="G880" s="38">
        <v>6</v>
      </c>
      <c r="H880" s="38" t="s">
        <v>734</v>
      </c>
      <c r="I880" s="30"/>
      <c r="J880" s="38" t="s">
        <v>1202</v>
      </c>
      <c r="K880" s="37">
        <v>31</v>
      </c>
      <c r="L880" s="39"/>
      <c r="M880" s="37" t="e">
        <f>VLOOKUP(K880,Sheet1!$A$8:$E$36,2,0)</f>
        <v>#N/A</v>
      </c>
      <c r="N880" s="37" t="str">
        <f>IFERROR(LEFT(VLOOKUP('2223_HK2_thoikhoabieu'!$K1810,Sheet1!$A$2:$E$36,4,0),2),"Không xếp lịch")</f>
        <v>7</v>
      </c>
      <c r="O880" s="37">
        <v>30</v>
      </c>
      <c r="P880" s="37" t="str">
        <f>VLOOKUP(K880,Sheet1!$A$2:$E$36,3,0)</f>
        <v>Thứ 3(01-03)</v>
      </c>
      <c r="Q880" s="37"/>
      <c r="R880" s="38">
        <v>1</v>
      </c>
      <c r="S880" s="38">
        <v>59</v>
      </c>
      <c r="T880" s="38" t="s">
        <v>977</v>
      </c>
      <c r="U880" s="37" t="s">
        <v>517</v>
      </c>
      <c r="V880" s="37"/>
      <c r="W880" s="37"/>
      <c r="X880" s="37" t="s">
        <v>1002</v>
      </c>
      <c r="Y880" s="37">
        <v>1</v>
      </c>
      <c r="Z880" s="40"/>
      <c r="AA880" s="45">
        <v>1</v>
      </c>
      <c r="AB880" s="46"/>
      <c r="AC880" s="46"/>
      <c r="AD880" s="46"/>
      <c r="AE880" s="46">
        <v>1</v>
      </c>
      <c r="AF880" s="46">
        <v>1</v>
      </c>
      <c r="AG880" s="46">
        <v>1</v>
      </c>
      <c r="AH880" s="46">
        <v>1</v>
      </c>
      <c r="AI880" s="46">
        <v>1</v>
      </c>
      <c r="AJ880" s="46">
        <v>1</v>
      </c>
      <c r="AK880" s="46">
        <v>1</v>
      </c>
      <c r="AL880" s="46">
        <v>1</v>
      </c>
      <c r="AM880" s="46">
        <v>1</v>
      </c>
      <c r="AN880" s="46">
        <v>1</v>
      </c>
      <c r="AO880" s="46">
        <v>1</v>
      </c>
      <c r="AP880" s="46">
        <v>1</v>
      </c>
      <c r="AQ880" s="46">
        <v>1</v>
      </c>
      <c r="AR880" s="46">
        <v>1</v>
      </c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67"/>
    </row>
    <row r="881" spans="1:55" ht="30" x14ac:dyDescent="0.2">
      <c r="A881" s="37">
        <v>121</v>
      </c>
      <c r="B881" s="37" t="s">
        <v>537</v>
      </c>
      <c r="C881" s="37" t="s">
        <v>538</v>
      </c>
      <c r="D881" s="37" t="str">
        <f>B881&amp;"(GD"&amp;H881&amp;"-HK2-2223)"&amp;Z881&amp;"."&amp;Y881</f>
        <v>TTR332(GD1+2-HK2-2223).1</v>
      </c>
      <c r="E881" s="38">
        <v>3</v>
      </c>
      <c r="F881" s="38">
        <v>90</v>
      </c>
      <c r="G881" s="38">
        <v>6</v>
      </c>
      <c r="H881" s="38" t="s">
        <v>734</v>
      </c>
      <c r="I881" s="30"/>
      <c r="J881" s="38" t="s">
        <v>1202</v>
      </c>
      <c r="K881" s="37">
        <v>32</v>
      </c>
      <c r="L881" s="39" t="s">
        <v>988</v>
      </c>
      <c r="M881" s="37" t="str">
        <f>VLOOKUP(K881,Sheet1!$A$8:$E$36,2,0)</f>
        <v>5Ca2</v>
      </c>
      <c r="N881" s="37" t="str">
        <f>IFERROR(LEFT(VLOOKUP('2223_HK2_thoikhoabieu'!$K1811,Sheet1!$A$2:$E$36,4,0),2),"Không xếp lịch")</f>
        <v>7</v>
      </c>
      <c r="O881" s="37">
        <v>30</v>
      </c>
      <c r="P881" s="37" t="str">
        <f>VLOOKUP(K881,Sheet1!$A$2:$E$36,3,0)</f>
        <v>Thứ 5(04-06)</v>
      </c>
      <c r="Q881" s="37"/>
      <c r="R881" s="38">
        <v>1</v>
      </c>
      <c r="S881" s="38">
        <v>59</v>
      </c>
      <c r="T881" s="38" t="s">
        <v>977</v>
      </c>
      <c r="U881" s="37" t="s">
        <v>517</v>
      </c>
      <c r="V881" s="37"/>
      <c r="W881" s="37"/>
      <c r="X881" s="37" t="s">
        <v>1002</v>
      </c>
      <c r="Y881" s="37">
        <v>1</v>
      </c>
      <c r="Z881" s="40"/>
      <c r="AA881" s="45">
        <v>1</v>
      </c>
      <c r="AB881" s="46"/>
      <c r="AC881" s="46"/>
      <c r="AD881" s="46"/>
      <c r="AE881" s="46">
        <v>1</v>
      </c>
      <c r="AF881" s="46">
        <v>1</v>
      </c>
      <c r="AG881" s="46">
        <v>1</v>
      </c>
      <c r="AH881" s="46">
        <v>1</v>
      </c>
      <c r="AI881" s="46">
        <v>1</v>
      </c>
      <c r="AJ881" s="46">
        <v>1</v>
      </c>
      <c r="AK881" s="46">
        <v>1</v>
      </c>
      <c r="AL881" s="46">
        <v>1</v>
      </c>
      <c r="AM881" s="46">
        <v>1</v>
      </c>
      <c r="AN881" s="46">
        <v>1</v>
      </c>
      <c r="AO881" s="46">
        <v>1</v>
      </c>
      <c r="AP881" s="46">
        <v>1</v>
      </c>
      <c r="AQ881" s="46">
        <v>1</v>
      </c>
      <c r="AR881" s="46">
        <v>1</v>
      </c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67"/>
    </row>
    <row r="882" spans="1:55" ht="16" x14ac:dyDescent="0.2">
      <c r="A882" s="37">
        <v>436</v>
      </c>
      <c r="B882" s="37" t="s">
        <v>1249</v>
      </c>
      <c r="C882" s="37" t="s">
        <v>1256</v>
      </c>
      <c r="D882" s="37" t="str">
        <f>B882&amp;"(GD"&amp;H882&amp;"-HK2-2223)"&amp;Z882&amp;"."&amp;Y882</f>
        <v>TAN431.CS(GD1.1-HK2-2223)CC.1</v>
      </c>
      <c r="E882" s="38">
        <v>1</v>
      </c>
      <c r="F882" s="38">
        <v>9</v>
      </c>
      <c r="G882" s="38">
        <v>3</v>
      </c>
      <c r="H882" s="38" t="s">
        <v>1025</v>
      </c>
      <c r="I882" s="30"/>
      <c r="J882" s="38" t="s">
        <v>1195</v>
      </c>
      <c r="K882" s="37">
        <v>53</v>
      </c>
      <c r="L882" s="39"/>
      <c r="M882" s="37" t="str">
        <f>VLOOKUP(K882,Sheet1!$A$8:$E$36,2,0)</f>
        <v>3Ca3</v>
      </c>
      <c r="N882" s="37" t="str">
        <f>IFERROR(LEFT(VLOOKUP('2223_HK2_thoikhoabieu'!$K70,Sheet1!$A$2:$E$36,4,0),2),"Không xếp lịch")</f>
        <v>7</v>
      </c>
      <c r="O882" s="37">
        <v>33</v>
      </c>
      <c r="P882" s="37" t="str">
        <f>VLOOKUP(K882,Sheet1!$A$2:$E$36,3,0)</f>
        <v>Thứ 3(07-09)</v>
      </c>
      <c r="Q882" s="37"/>
      <c r="R882" s="38">
        <v>8</v>
      </c>
      <c r="S882" s="38">
        <v>59</v>
      </c>
      <c r="T882" s="38" t="s">
        <v>977</v>
      </c>
      <c r="U882" s="37" t="s">
        <v>520</v>
      </c>
      <c r="V882" s="37"/>
      <c r="W882" s="37"/>
      <c r="X882" s="37" t="s">
        <v>1006</v>
      </c>
      <c r="Y882" s="37">
        <v>1</v>
      </c>
      <c r="Z882" s="40" t="s">
        <v>1250</v>
      </c>
      <c r="AA882" s="45"/>
      <c r="AB882" s="46"/>
      <c r="AC882" s="46"/>
      <c r="AD882" s="46"/>
      <c r="AE882" s="46">
        <v>1</v>
      </c>
      <c r="AF882" s="46">
        <v>1</v>
      </c>
      <c r="AG882" s="46">
        <v>1</v>
      </c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7"/>
      <c r="BC882" s="48"/>
    </row>
    <row r="883" spans="1:55" ht="16" x14ac:dyDescent="0.2">
      <c r="A883" s="37">
        <v>436</v>
      </c>
      <c r="B883" s="37" t="s">
        <v>1249</v>
      </c>
      <c r="C883" s="37" t="s">
        <v>1256</v>
      </c>
      <c r="D883" s="37" t="str">
        <f>B883&amp;"(GD"&amp;H883&amp;"-HK2-2223)"&amp;Z883&amp;"."&amp;Y883</f>
        <v>TAN431.CS(GD1.1-HK2-2223)CC.5</v>
      </c>
      <c r="E883" s="38">
        <v>1</v>
      </c>
      <c r="F883" s="38">
        <v>9</v>
      </c>
      <c r="G883" s="38">
        <v>3</v>
      </c>
      <c r="H883" s="38" t="s">
        <v>1025</v>
      </c>
      <c r="I883" s="30"/>
      <c r="J883" s="38" t="s">
        <v>1195</v>
      </c>
      <c r="K883" s="37">
        <v>54</v>
      </c>
      <c r="L883" s="39"/>
      <c r="M883" s="37" t="str">
        <f>VLOOKUP(K883,Sheet1!$A$8:$E$36,2,0)</f>
        <v>5Ca4</v>
      </c>
      <c r="N883" s="37" t="str">
        <f>IFERROR(LEFT(VLOOKUP('2223_HK2_thoikhoabieu'!$K71,Sheet1!$A$2:$E$36,4,0),2),"Không xếp lịch")</f>
        <v>1</v>
      </c>
      <c r="O883" s="37">
        <v>33</v>
      </c>
      <c r="P883" s="37" t="str">
        <f>VLOOKUP(K883,Sheet1!$A$2:$E$36,3,0)</f>
        <v>Thứ 5(10-12)</v>
      </c>
      <c r="Q883" s="37"/>
      <c r="R883" s="38">
        <v>8</v>
      </c>
      <c r="S883" s="38">
        <v>59</v>
      </c>
      <c r="T883" s="38" t="s">
        <v>977</v>
      </c>
      <c r="U883" s="37" t="s">
        <v>520</v>
      </c>
      <c r="V883" s="37"/>
      <c r="W883" s="37"/>
      <c r="X883" s="37" t="s">
        <v>1006</v>
      </c>
      <c r="Y883" s="37">
        <v>5</v>
      </c>
      <c r="Z883" s="40" t="s">
        <v>1250</v>
      </c>
      <c r="AA883" s="45"/>
      <c r="AB883" s="46"/>
      <c r="AC883" s="46"/>
      <c r="AD883" s="46"/>
      <c r="AE883" s="46">
        <v>1</v>
      </c>
      <c r="AF883" s="46">
        <v>1</v>
      </c>
      <c r="AG883" s="46">
        <v>1</v>
      </c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7"/>
      <c r="BC883" s="48"/>
    </row>
    <row r="884" spans="1:55" ht="16" x14ac:dyDescent="0.2">
      <c r="A884" s="37">
        <v>436</v>
      </c>
      <c r="B884" s="37" t="s">
        <v>1249</v>
      </c>
      <c r="C884" s="37" t="s">
        <v>1256</v>
      </c>
      <c r="D884" s="37" t="str">
        <f>B884&amp;"(GD"&amp;H884&amp;"-HK2-2223)"&amp;Z884&amp;"."&amp;Y884</f>
        <v>TAN431.CS(GD1.2-HK2-2223)CC.2</v>
      </c>
      <c r="E884" s="38">
        <v>1</v>
      </c>
      <c r="F884" s="38">
        <v>9</v>
      </c>
      <c r="G884" s="38">
        <v>3</v>
      </c>
      <c r="H884" s="38" t="s">
        <v>1026</v>
      </c>
      <c r="I884" s="30"/>
      <c r="J884" s="38" t="s">
        <v>1196</v>
      </c>
      <c r="K884" s="37">
        <v>53</v>
      </c>
      <c r="L884" s="39"/>
      <c r="M884" s="37" t="str">
        <f>VLOOKUP(K884,Sheet1!$A$8:$E$36,2,0)</f>
        <v>3Ca3</v>
      </c>
      <c r="N884" s="37" t="str">
        <f>IFERROR(LEFT(VLOOKUP('2223_HK2_thoikhoabieu'!$K72,Sheet1!$A$2:$E$36,4,0),2),"Không xếp lịch")</f>
        <v>10</v>
      </c>
      <c r="O884" s="37">
        <v>33</v>
      </c>
      <c r="P884" s="37" t="str">
        <f>VLOOKUP(K884,Sheet1!$A$2:$E$36,3,0)</f>
        <v>Thứ 3(07-09)</v>
      </c>
      <c r="Q884" s="37"/>
      <c r="R884" s="38">
        <v>8</v>
      </c>
      <c r="S884" s="38">
        <v>59</v>
      </c>
      <c r="T884" s="38" t="s">
        <v>977</v>
      </c>
      <c r="U884" s="37" t="s">
        <v>520</v>
      </c>
      <c r="V884" s="37"/>
      <c r="W884" s="37"/>
      <c r="X884" s="37" t="s">
        <v>1006</v>
      </c>
      <c r="Y884" s="37">
        <v>2</v>
      </c>
      <c r="Z884" s="40" t="s">
        <v>1250</v>
      </c>
      <c r="AA884" s="45"/>
      <c r="AB884" s="46"/>
      <c r="AC884" s="46"/>
      <c r="AD884" s="46"/>
      <c r="AE884" s="46"/>
      <c r="AF884" s="46"/>
      <c r="AG884" s="46"/>
      <c r="AH884" s="46">
        <v>1</v>
      </c>
      <c r="AI884" s="46">
        <v>1</v>
      </c>
      <c r="AJ884" s="46">
        <v>1</v>
      </c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7"/>
      <c r="BC884" s="48"/>
    </row>
    <row r="885" spans="1:55" ht="16" x14ac:dyDescent="0.2">
      <c r="A885" s="37">
        <v>436</v>
      </c>
      <c r="B885" s="37" t="s">
        <v>1249</v>
      </c>
      <c r="C885" s="37" t="s">
        <v>1256</v>
      </c>
      <c r="D885" s="37" t="str">
        <f>B885&amp;"(GD"&amp;H885&amp;"-HK2-2223)"&amp;Z885&amp;"."&amp;Y885</f>
        <v>TAN431.CS(GD1.2-HK2-2223)CC.6</v>
      </c>
      <c r="E885" s="38">
        <v>1</v>
      </c>
      <c r="F885" s="38">
        <v>9</v>
      </c>
      <c r="G885" s="38">
        <v>3</v>
      </c>
      <c r="H885" s="38" t="s">
        <v>1026</v>
      </c>
      <c r="I885" s="30"/>
      <c r="J885" s="38" t="s">
        <v>1196</v>
      </c>
      <c r="K885" s="37">
        <v>54</v>
      </c>
      <c r="L885" s="39"/>
      <c r="M885" s="37" t="str">
        <f>VLOOKUP(K885,Sheet1!$A$8:$E$36,2,0)</f>
        <v>5Ca4</v>
      </c>
      <c r="N885" s="37" t="str">
        <f>IFERROR(LEFT(VLOOKUP('2223_HK2_thoikhoabieu'!$K73,Sheet1!$A$2:$E$36,4,0),2),"Không xếp lịch")</f>
        <v>1</v>
      </c>
      <c r="O885" s="37">
        <v>33</v>
      </c>
      <c r="P885" s="37" t="str">
        <f>VLOOKUP(K885,Sheet1!$A$2:$E$36,3,0)</f>
        <v>Thứ 5(10-12)</v>
      </c>
      <c r="Q885" s="37"/>
      <c r="R885" s="38">
        <v>8</v>
      </c>
      <c r="S885" s="38">
        <v>59</v>
      </c>
      <c r="T885" s="38" t="s">
        <v>977</v>
      </c>
      <c r="U885" s="37" t="s">
        <v>520</v>
      </c>
      <c r="V885" s="37"/>
      <c r="W885" s="37"/>
      <c r="X885" s="37" t="s">
        <v>1006</v>
      </c>
      <c r="Y885" s="37">
        <v>6</v>
      </c>
      <c r="Z885" s="40" t="s">
        <v>1250</v>
      </c>
      <c r="AA885" s="45"/>
      <c r="AB885" s="46"/>
      <c r="AC885" s="46"/>
      <c r="AD885" s="46"/>
      <c r="AE885" s="46"/>
      <c r="AF885" s="46"/>
      <c r="AG885" s="46"/>
      <c r="AH885" s="46">
        <v>1</v>
      </c>
      <c r="AI885" s="46">
        <v>1</v>
      </c>
      <c r="AJ885" s="46">
        <v>1</v>
      </c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7"/>
      <c r="BC885" s="48"/>
    </row>
    <row r="886" spans="1:55" ht="16" x14ac:dyDescent="0.2">
      <c r="A886" s="37">
        <v>436</v>
      </c>
      <c r="B886" s="37" t="s">
        <v>1249</v>
      </c>
      <c r="C886" s="37" t="s">
        <v>1256</v>
      </c>
      <c r="D886" s="37" t="str">
        <f>B886&amp;"(GD"&amp;H886&amp;"-HK2-2223)"&amp;Z886&amp;"."&amp;Y886</f>
        <v>TAN431.CS(GD2.1-HK2-2223)CC.3</v>
      </c>
      <c r="E886" s="38">
        <v>1</v>
      </c>
      <c r="F886" s="38">
        <v>9</v>
      </c>
      <c r="G886" s="38">
        <v>3</v>
      </c>
      <c r="H886" s="38" t="s">
        <v>1028</v>
      </c>
      <c r="I886" s="30"/>
      <c r="J886" s="38" t="s">
        <v>1197</v>
      </c>
      <c r="K886" s="37">
        <v>43</v>
      </c>
      <c r="L886" s="39"/>
      <c r="M886" s="37" t="e">
        <f>VLOOKUP(K886,Sheet1!$A$8:$E$36,2,0)</f>
        <v>#N/A</v>
      </c>
      <c r="N886" s="37" t="str">
        <f>IFERROR(LEFT(VLOOKUP('2223_HK2_thoikhoabieu'!$K75,Sheet1!$A$2:$E$36,4,0),2),"Không xếp lịch")</f>
        <v>7</v>
      </c>
      <c r="O886" s="37">
        <v>33</v>
      </c>
      <c r="P886" s="37" t="str">
        <f>VLOOKUP(K886,Sheet1!$A$2:$E$36,3,0)</f>
        <v>Thứ 2(10-12)</v>
      </c>
      <c r="Q886" s="37"/>
      <c r="R886" s="38">
        <v>8</v>
      </c>
      <c r="S886" s="38">
        <v>59</v>
      </c>
      <c r="T886" s="38" t="s">
        <v>977</v>
      </c>
      <c r="U886" s="37" t="s">
        <v>520</v>
      </c>
      <c r="V886" s="37"/>
      <c r="W886" s="37"/>
      <c r="X886" s="37" t="s">
        <v>1006</v>
      </c>
      <c r="Y886" s="37">
        <v>3</v>
      </c>
      <c r="Z886" s="40" t="s">
        <v>1250</v>
      </c>
      <c r="AA886" s="45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>
        <v>1</v>
      </c>
      <c r="AP886" s="46">
        <v>1</v>
      </c>
      <c r="AQ886" s="46">
        <v>1</v>
      </c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7"/>
      <c r="BC886" s="48"/>
    </row>
    <row r="887" spans="1:55" ht="16" x14ac:dyDescent="0.2">
      <c r="A887" s="37">
        <v>436</v>
      </c>
      <c r="B887" s="37" t="s">
        <v>1249</v>
      </c>
      <c r="C887" s="37" t="s">
        <v>1256</v>
      </c>
      <c r="D887" s="37" t="str">
        <f>B887&amp;"(GD"&amp;H887&amp;"-HK2-2223)"&amp;Z887&amp;"."&amp;Y887</f>
        <v>TAN431.CS(GD2.2-HK2-2223)CC.4</v>
      </c>
      <c r="E887" s="38">
        <v>1</v>
      </c>
      <c r="F887" s="38">
        <v>9</v>
      </c>
      <c r="G887" s="38">
        <v>3</v>
      </c>
      <c r="H887" s="38" t="s">
        <v>1027</v>
      </c>
      <c r="I887" s="30"/>
      <c r="J887" s="38" t="s">
        <v>1198</v>
      </c>
      <c r="K887" s="37">
        <v>43</v>
      </c>
      <c r="L887" s="39"/>
      <c r="M887" s="37" t="e">
        <f>VLOOKUP(K887,Sheet1!$A$8:$E$36,2,0)</f>
        <v>#N/A</v>
      </c>
      <c r="N887" s="37" t="str">
        <f>IFERROR(LEFT(VLOOKUP('2223_HK2_thoikhoabieu'!$K76,Sheet1!$A$2:$E$36,4,0),2),"Không xếp lịch")</f>
        <v>1</v>
      </c>
      <c r="O887" s="37">
        <v>33</v>
      </c>
      <c r="P887" s="37" t="str">
        <f>VLOOKUP(K887,Sheet1!$A$2:$E$36,3,0)</f>
        <v>Thứ 2(10-12)</v>
      </c>
      <c r="Q887" s="37"/>
      <c r="R887" s="38">
        <v>8</v>
      </c>
      <c r="S887" s="38">
        <v>59</v>
      </c>
      <c r="T887" s="38" t="s">
        <v>977</v>
      </c>
      <c r="U887" s="37" t="s">
        <v>520</v>
      </c>
      <c r="V887" s="37"/>
      <c r="W887" s="37"/>
      <c r="X887" s="37" t="s">
        <v>1006</v>
      </c>
      <c r="Y887" s="37">
        <v>4</v>
      </c>
      <c r="Z887" s="40" t="s">
        <v>1250</v>
      </c>
      <c r="AA887" s="45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>
        <v>1</v>
      </c>
      <c r="AS887" s="46">
        <v>1</v>
      </c>
      <c r="AT887" s="46">
        <v>1</v>
      </c>
      <c r="AU887" s="46"/>
      <c r="AV887" s="46"/>
      <c r="AW887" s="46"/>
      <c r="AX887" s="46"/>
      <c r="AY887" s="46"/>
      <c r="AZ887" s="46"/>
      <c r="BA887" s="46"/>
      <c r="BB887" s="47"/>
      <c r="BC887" s="48"/>
    </row>
    <row r="888" spans="1:55" ht="30" x14ac:dyDescent="0.2">
      <c r="A888" s="37">
        <v>436</v>
      </c>
      <c r="B888" s="37" t="s">
        <v>1249</v>
      </c>
      <c r="C888" s="37" t="s">
        <v>1254</v>
      </c>
      <c r="D888" s="37" t="str">
        <f>B888&amp;"(GD"&amp;H888&amp;"-HK2-2223)"&amp;Z888&amp;"."&amp;Y888</f>
        <v>TAN431.CS(GD1-HK2-2223)KCC.7</v>
      </c>
      <c r="E888" s="38">
        <v>1</v>
      </c>
      <c r="F888" s="38">
        <v>30</v>
      </c>
      <c r="G888" s="38">
        <v>3</v>
      </c>
      <c r="H888" s="38">
        <v>1</v>
      </c>
      <c r="I888" s="30"/>
      <c r="J888" s="38" t="s">
        <v>1165</v>
      </c>
      <c r="K888" s="37">
        <v>44</v>
      </c>
      <c r="L888" s="39"/>
      <c r="M888" s="37" t="str">
        <f>VLOOKUP(K888,Sheet1!$A$8:$E$36,2,0)</f>
        <v>5Ca3</v>
      </c>
      <c r="N888" s="37" t="str">
        <f>IFERROR(LEFT(VLOOKUP('2223_HK2_thoikhoabieu'!$K74,Sheet1!$A$2:$E$36,4,0),2),"Không xếp lịch")</f>
        <v>10</v>
      </c>
      <c r="O888" s="37">
        <v>33</v>
      </c>
      <c r="P888" s="37" t="str">
        <f>VLOOKUP(K888,Sheet1!$A$2:$E$36,3,0)</f>
        <v>Thứ 5(07-09)</v>
      </c>
      <c r="Q888" s="37"/>
      <c r="R888" s="38">
        <v>8</v>
      </c>
      <c r="S888" s="38">
        <v>59</v>
      </c>
      <c r="T888" s="38" t="s">
        <v>977</v>
      </c>
      <c r="U888" s="37" t="s">
        <v>520</v>
      </c>
      <c r="V888" s="37"/>
      <c r="W888" s="37"/>
      <c r="X888" s="37" t="s">
        <v>1006</v>
      </c>
      <c r="Y888" s="37">
        <v>7</v>
      </c>
      <c r="Z888" s="40" t="s">
        <v>1251</v>
      </c>
      <c r="AA888" s="49">
        <v>1</v>
      </c>
      <c r="AB888" s="47"/>
      <c r="AC888" s="47"/>
      <c r="AD888" s="47"/>
      <c r="AE888" s="47">
        <v>1</v>
      </c>
      <c r="AF888" s="47">
        <v>1</v>
      </c>
      <c r="AG888" s="47">
        <v>1</v>
      </c>
      <c r="AH888" s="47">
        <v>1</v>
      </c>
      <c r="AI888" s="47">
        <v>1</v>
      </c>
      <c r="AJ888" s="47">
        <v>1</v>
      </c>
      <c r="AK888" s="47">
        <v>1</v>
      </c>
      <c r="AL888" s="47">
        <v>1</v>
      </c>
      <c r="AM888" s="47">
        <v>1</v>
      </c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7"/>
      <c r="BC888" s="48"/>
    </row>
    <row r="889" spans="1:55" ht="16" x14ac:dyDescent="0.2">
      <c r="A889" s="37">
        <v>436</v>
      </c>
      <c r="B889" s="37" t="s">
        <v>1249</v>
      </c>
      <c r="C889" s="37" t="s">
        <v>1254</v>
      </c>
      <c r="D889" s="37" t="str">
        <f>B889&amp;"(GD"&amp;H889&amp;"-HK2-2223)"&amp;Z889&amp;"."&amp;Y889</f>
        <v>TAN431.CS(GD2-HK2-2223)KCC.8</v>
      </c>
      <c r="E889" s="38">
        <v>1</v>
      </c>
      <c r="F889" s="38">
        <v>30</v>
      </c>
      <c r="G889" s="38">
        <v>3</v>
      </c>
      <c r="H889" s="38">
        <v>2</v>
      </c>
      <c r="I889" s="30"/>
      <c r="J889" s="38" t="s">
        <v>1164</v>
      </c>
      <c r="K889" s="37">
        <v>44</v>
      </c>
      <c r="L889" s="39"/>
      <c r="M889" s="37" t="str">
        <f>VLOOKUP(K889,Sheet1!$A$8:$E$36,2,0)</f>
        <v>5Ca3</v>
      </c>
      <c r="N889" s="37" t="str">
        <f>IFERROR(LEFT(VLOOKUP('2223_HK2_thoikhoabieu'!$K77,Sheet1!$A$2:$E$36,4,0),2),"Không xếp lịch")</f>
        <v>4</v>
      </c>
      <c r="O889" s="37">
        <v>33</v>
      </c>
      <c r="P889" s="37" t="str">
        <f>VLOOKUP(K889,Sheet1!$A$2:$E$36,3,0)</f>
        <v>Thứ 5(07-09)</v>
      </c>
      <c r="Q889" s="37"/>
      <c r="R889" s="38">
        <v>8</v>
      </c>
      <c r="S889" s="38">
        <v>59</v>
      </c>
      <c r="T889" s="38" t="s">
        <v>977</v>
      </c>
      <c r="U889" s="37" t="s">
        <v>520</v>
      </c>
      <c r="V889" s="37"/>
      <c r="W889" s="37"/>
      <c r="X889" s="37" t="s">
        <v>1006</v>
      </c>
      <c r="Y889" s="37">
        <v>8</v>
      </c>
      <c r="Z889" s="40" t="s">
        <v>1251</v>
      </c>
      <c r="AA889" s="45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7">
        <v>1</v>
      </c>
      <c r="AP889" s="47">
        <v>1</v>
      </c>
      <c r="AQ889" s="47">
        <v>1</v>
      </c>
      <c r="AR889" s="47">
        <v>1</v>
      </c>
      <c r="AS889" s="47">
        <v>1</v>
      </c>
      <c r="AT889" s="47">
        <v>1</v>
      </c>
      <c r="AU889" s="47">
        <v>1</v>
      </c>
      <c r="AV889" s="47">
        <v>1</v>
      </c>
      <c r="AW889" s="47">
        <v>1</v>
      </c>
      <c r="AX889" s="47">
        <v>1</v>
      </c>
      <c r="AY889" s="46"/>
      <c r="AZ889" s="46"/>
      <c r="BA889" s="46"/>
      <c r="BB889" s="47"/>
      <c r="BC889" s="48"/>
    </row>
    <row r="890" spans="1:55" ht="30" x14ac:dyDescent="0.2">
      <c r="A890" s="37">
        <v>322</v>
      </c>
      <c r="B890" s="37" t="s">
        <v>525</v>
      </c>
      <c r="C890" s="37" t="s">
        <v>526</v>
      </c>
      <c r="D890" s="37" t="str">
        <f>B890&amp;"(GD"&amp;H890&amp;"-HK2-2223)"&amp;Z890&amp;"."&amp;Y890</f>
        <v>TAN432(GD1-HK2-2223).1</v>
      </c>
      <c r="E890" s="38">
        <v>3</v>
      </c>
      <c r="F890" s="38">
        <v>60</v>
      </c>
      <c r="G890" s="38">
        <v>6</v>
      </c>
      <c r="H890" s="38">
        <v>1</v>
      </c>
      <c r="I890" s="30"/>
      <c r="J890" s="38" t="s">
        <v>1165</v>
      </c>
      <c r="K890" s="37">
        <v>11</v>
      </c>
      <c r="L890" s="39"/>
      <c r="M890" s="37" t="e">
        <f>VLOOKUP(K890,Sheet1!$A$8:$E$36,2,0)</f>
        <v>#N/A</v>
      </c>
      <c r="N890" s="37" t="str">
        <f>IFERROR(LEFT(VLOOKUP('2223_HK2_thoikhoabieu'!$K1206,Sheet1!$A$2:$E$36,4,0),2),"Không xếp lịch")</f>
        <v>7</v>
      </c>
      <c r="O890" s="37">
        <v>100</v>
      </c>
      <c r="P890" s="37" t="str">
        <f>VLOOKUP(K890,Sheet1!$A$2:$E$36,3,0)</f>
        <v>Thứ 2(01-03)</v>
      </c>
      <c r="Q890" s="37"/>
      <c r="R890" s="38">
        <v>2</v>
      </c>
      <c r="S890" s="38">
        <v>57</v>
      </c>
      <c r="T890" s="38" t="s">
        <v>977</v>
      </c>
      <c r="U890" s="37" t="s">
        <v>527</v>
      </c>
      <c r="V890" s="37"/>
      <c r="W890" s="37"/>
      <c r="X890" s="37" t="s">
        <v>1005</v>
      </c>
      <c r="Y890" s="37">
        <v>1</v>
      </c>
      <c r="Z890" s="40"/>
      <c r="AA890" s="49">
        <v>1</v>
      </c>
      <c r="AB890" s="47"/>
      <c r="AC890" s="47"/>
      <c r="AD890" s="47"/>
      <c r="AE890" s="47">
        <v>1</v>
      </c>
      <c r="AF890" s="47">
        <v>1</v>
      </c>
      <c r="AG890" s="47">
        <v>1</v>
      </c>
      <c r="AH890" s="47">
        <v>1</v>
      </c>
      <c r="AI890" s="47">
        <v>1</v>
      </c>
      <c r="AJ890" s="47">
        <v>1</v>
      </c>
      <c r="AK890" s="47">
        <v>1</v>
      </c>
      <c r="AL890" s="47">
        <v>1</v>
      </c>
      <c r="AM890" s="47">
        <v>1</v>
      </c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67"/>
    </row>
    <row r="891" spans="1:55" ht="30" x14ac:dyDescent="0.2">
      <c r="A891" s="37">
        <v>322</v>
      </c>
      <c r="B891" s="37" t="s">
        <v>525</v>
      </c>
      <c r="C891" s="37" t="s">
        <v>526</v>
      </c>
      <c r="D891" s="37" t="str">
        <f>B891&amp;"(GD"&amp;H891&amp;"-HK2-2223)"&amp;Z891&amp;"."&amp;Y891</f>
        <v>TAN432(GD1-HK2-2223).1</v>
      </c>
      <c r="E891" s="38">
        <v>3</v>
      </c>
      <c r="F891" s="38">
        <v>60</v>
      </c>
      <c r="G891" s="38">
        <v>6</v>
      </c>
      <c r="H891" s="38">
        <v>1</v>
      </c>
      <c r="I891" s="30"/>
      <c r="J891" s="38" t="s">
        <v>1165</v>
      </c>
      <c r="K891" s="37">
        <v>12</v>
      </c>
      <c r="L891" s="39" t="s">
        <v>988</v>
      </c>
      <c r="M891" s="37" t="str">
        <f>VLOOKUP(K891,Sheet1!$A$8:$E$36,2,0)</f>
        <v>4Ca2</v>
      </c>
      <c r="N891" s="37" t="str">
        <f>IFERROR(LEFT(VLOOKUP('2223_HK2_thoikhoabieu'!$K1207,Sheet1!$A$2:$E$36,4,0),2),"Không xếp lịch")</f>
        <v>10</v>
      </c>
      <c r="O891" s="37">
        <v>100</v>
      </c>
      <c r="P891" s="37" t="str">
        <f>VLOOKUP(K891,Sheet1!$A$2:$E$36,3,0)</f>
        <v>Thứ 4(04-06)</v>
      </c>
      <c r="Q891" s="37"/>
      <c r="R891" s="38">
        <v>2</v>
      </c>
      <c r="S891" s="38">
        <v>57</v>
      </c>
      <c r="T891" s="38" t="s">
        <v>977</v>
      </c>
      <c r="U891" s="37" t="s">
        <v>527</v>
      </c>
      <c r="V891" s="37"/>
      <c r="W891" s="37"/>
      <c r="X891" s="37" t="s">
        <v>1005</v>
      </c>
      <c r="Y891" s="37">
        <v>1</v>
      </c>
      <c r="Z891" s="40"/>
      <c r="AA891" s="49">
        <v>1</v>
      </c>
      <c r="AB891" s="47"/>
      <c r="AC891" s="47"/>
      <c r="AD891" s="47"/>
      <c r="AE891" s="47">
        <v>1</v>
      </c>
      <c r="AF891" s="47">
        <v>1</v>
      </c>
      <c r="AG891" s="47">
        <v>1</v>
      </c>
      <c r="AH891" s="47">
        <v>1</v>
      </c>
      <c r="AI891" s="47">
        <v>1</v>
      </c>
      <c r="AJ891" s="47">
        <v>1</v>
      </c>
      <c r="AK891" s="47">
        <v>1</v>
      </c>
      <c r="AL891" s="47">
        <v>1</v>
      </c>
      <c r="AM891" s="47">
        <v>1</v>
      </c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67"/>
    </row>
    <row r="892" spans="1:55" ht="16" x14ac:dyDescent="0.2">
      <c r="A892" s="37">
        <v>322</v>
      </c>
      <c r="B892" s="37" t="s">
        <v>525</v>
      </c>
      <c r="C892" s="37" t="s">
        <v>526</v>
      </c>
      <c r="D892" s="37" t="str">
        <f>B892&amp;"(GD"&amp;H892&amp;"-HK2-2223)"&amp;Z892&amp;"."&amp;Y892</f>
        <v>TAN432(GD2-HK2-2223).2</v>
      </c>
      <c r="E892" s="38">
        <v>3</v>
      </c>
      <c r="F892" s="38">
        <v>60</v>
      </c>
      <c r="G892" s="38">
        <v>6</v>
      </c>
      <c r="H892" s="38">
        <v>2</v>
      </c>
      <c r="I892" s="30"/>
      <c r="J892" s="38" t="s">
        <v>1164</v>
      </c>
      <c r="K892" s="37">
        <v>11</v>
      </c>
      <c r="L892" s="39"/>
      <c r="M892" s="37" t="e">
        <f>VLOOKUP(K892,Sheet1!$A$8:$E$36,2,0)</f>
        <v>#N/A</v>
      </c>
      <c r="N892" s="37" t="str">
        <f>IFERROR(LEFT(VLOOKUP('2223_HK2_thoikhoabieu'!$K1208,Sheet1!$A$2:$E$36,4,0),2),"Không xếp lịch")</f>
        <v>7</v>
      </c>
      <c r="O892" s="37">
        <v>100</v>
      </c>
      <c r="P892" s="37" t="str">
        <f>VLOOKUP(K892,Sheet1!$A$2:$E$36,3,0)</f>
        <v>Thứ 2(01-03)</v>
      </c>
      <c r="Q892" s="37"/>
      <c r="R892" s="38">
        <v>2</v>
      </c>
      <c r="S892" s="38">
        <v>57</v>
      </c>
      <c r="T892" s="38" t="s">
        <v>977</v>
      </c>
      <c r="U892" s="37" t="s">
        <v>527</v>
      </c>
      <c r="V892" s="37"/>
      <c r="W892" s="37"/>
      <c r="X892" s="37" t="s">
        <v>1005</v>
      </c>
      <c r="Y892" s="37">
        <v>2</v>
      </c>
      <c r="Z892" s="40"/>
      <c r="AA892" s="45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7">
        <v>1</v>
      </c>
      <c r="AP892" s="47">
        <v>1</v>
      </c>
      <c r="AQ892" s="47">
        <v>1</v>
      </c>
      <c r="AR892" s="47">
        <v>1</v>
      </c>
      <c r="AS892" s="47">
        <v>1</v>
      </c>
      <c r="AT892" s="47">
        <v>1</v>
      </c>
      <c r="AU892" s="47">
        <v>1</v>
      </c>
      <c r="AV892" s="47">
        <v>1</v>
      </c>
      <c r="AW892" s="47">
        <v>1</v>
      </c>
      <c r="AX892" s="47">
        <v>1</v>
      </c>
      <c r="AY892" s="46"/>
      <c r="AZ892" s="46"/>
      <c r="BA892" s="46"/>
      <c r="BB892" s="46"/>
      <c r="BC892" s="67"/>
    </row>
    <row r="893" spans="1:55" ht="16" x14ac:dyDescent="0.2">
      <c r="A893" s="37">
        <v>322</v>
      </c>
      <c r="B893" s="37" t="s">
        <v>525</v>
      </c>
      <c r="C893" s="37" t="s">
        <v>526</v>
      </c>
      <c r="D893" s="37" t="str">
        <f>B893&amp;"(GD"&amp;H893&amp;"-HK2-2223)"&amp;Z893&amp;"."&amp;Y893</f>
        <v>TAN432(GD2-HK2-2223).2</v>
      </c>
      <c r="E893" s="38">
        <v>3</v>
      </c>
      <c r="F893" s="38">
        <v>60</v>
      </c>
      <c r="G893" s="38">
        <v>6</v>
      </c>
      <c r="H893" s="38">
        <v>2</v>
      </c>
      <c r="I893" s="30"/>
      <c r="J893" s="38" t="s">
        <v>1164</v>
      </c>
      <c r="K893" s="37">
        <v>12</v>
      </c>
      <c r="L893" s="39" t="s">
        <v>988</v>
      </c>
      <c r="M893" s="37" t="str">
        <f>VLOOKUP(K893,Sheet1!$A$8:$E$36,2,0)</f>
        <v>4Ca2</v>
      </c>
      <c r="N893" s="37" t="str">
        <f>IFERROR(LEFT(VLOOKUP('2223_HK2_thoikhoabieu'!$K1209,Sheet1!$A$2:$E$36,4,0),2),"Không xếp lịch")</f>
        <v>10</v>
      </c>
      <c r="O893" s="37">
        <v>100</v>
      </c>
      <c r="P893" s="37" t="str">
        <f>VLOOKUP(K893,Sheet1!$A$2:$E$36,3,0)</f>
        <v>Thứ 4(04-06)</v>
      </c>
      <c r="Q893" s="37"/>
      <c r="R893" s="38">
        <v>2</v>
      </c>
      <c r="S893" s="38">
        <v>57</v>
      </c>
      <c r="T893" s="38" t="s">
        <v>977</v>
      </c>
      <c r="U893" s="37" t="s">
        <v>527</v>
      </c>
      <c r="V893" s="37"/>
      <c r="W893" s="37"/>
      <c r="X893" s="37" t="s">
        <v>1005</v>
      </c>
      <c r="Y893" s="37">
        <v>2</v>
      </c>
      <c r="Z893" s="40"/>
      <c r="AA893" s="45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7">
        <v>1</v>
      </c>
      <c r="AP893" s="47">
        <v>1</v>
      </c>
      <c r="AQ893" s="47">
        <v>1</v>
      </c>
      <c r="AR893" s="47">
        <v>1</v>
      </c>
      <c r="AS893" s="47">
        <v>1</v>
      </c>
      <c r="AT893" s="47">
        <v>1</v>
      </c>
      <c r="AU893" s="47">
        <v>1</v>
      </c>
      <c r="AV893" s="47">
        <v>1</v>
      </c>
      <c r="AW893" s="47">
        <v>1</v>
      </c>
      <c r="AX893" s="47">
        <v>1</v>
      </c>
      <c r="AY893" s="46"/>
      <c r="AZ893" s="46"/>
      <c r="BA893" s="46"/>
      <c r="BB893" s="46"/>
      <c r="BC893" s="67"/>
    </row>
    <row r="894" spans="1:55" ht="30" x14ac:dyDescent="0.2">
      <c r="A894" s="37">
        <v>116</v>
      </c>
      <c r="B894" s="37" t="s">
        <v>521</v>
      </c>
      <c r="C894" s="37" t="s">
        <v>522</v>
      </c>
      <c r="D894" s="37" t="str">
        <f>B894&amp;"(GD"&amp;H894&amp;"-HK2-2223)"&amp;Z894&amp;"."&amp;Y894</f>
        <v>TAN433(GD1-HK2-2223).1</v>
      </c>
      <c r="E894" s="38">
        <v>3</v>
      </c>
      <c r="F894" s="38">
        <v>60</v>
      </c>
      <c r="G894" s="38">
        <v>6</v>
      </c>
      <c r="H894" s="38">
        <v>1</v>
      </c>
      <c r="I894" s="30"/>
      <c r="J894" s="38" t="s">
        <v>1165</v>
      </c>
      <c r="K894" s="37">
        <v>51</v>
      </c>
      <c r="L894" s="39"/>
      <c r="M894" s="37" t="str">
        <f>VLOOKUP(K894,Sheet1!$A$8:$E$36,2,0)</f>
        <v>4Ca1</v>
      </c>
      <c r="N894" s="37" t="str">
        <f>IFERROR(LEFT(VLOOKUP('2223_HK2_thoikhoabieu'!$K1210,Sheet1!$A$2:$E$36,4,0),2),"Không xếp lịch")</f>
        <v>7</v>
      </c>
      <c r="O894" s="37">
        <v>100</v>
      </c>
      <c r="P894" s="37" t="str">
        <f>VLOOKUP(K894,Sheet1!$A$2:$E$36,3,0)</f>
        <v>Thứ 4(01-03)</v>
      </c>
      <c r="Q894" s="37"/>
      <c r="R894" s="38">
        <v>1</v>
      </c>
      <c r="S894" s="38">
        <v>59</v>
      </c>
      <c r="T894" s="38" t="s">
        <v>977</v>
      </c>
      <c r="U894" s="37" t="s">
        <v>520</v>
      </c>
      <c r="V894" s="37"/>
      <c r="W894" s="37"/>
      <c r="X894" s="37" t="s">
        <v>1005</v>
      </c>
      <c r="Y894" s="37">
        <v>1</v>
      </c>
      <c r="Z894" s="40"/>
      <c r="AA894" s="49">
        <v>1</v>
      </c>
      <c r="AB894" s="47"/>
      <c r="AC894" s="47"/>
      <c r="AD894" s="47"/>
      <c r="AE894" s="47">
        <v>1</v>
      </c>
      <c r="AF894" s="47">
        <v>1</v>
      </c>
      <c r="AG894" s="47">
        <v>1</v>
      </c>
      <c r="AH894" s="47">
        <v>1</v>
      </c>
      <c r="AI894" s="47">
        <v>1</v>
      </c>
      <c r="AJ894" s="47">
        <v>1</v>
      </c>
      <c r="AK894" s="47">
        <v>1</v>
      </c>
      <c r="AL894" s="47">
        <v>1</v>
      </c>
      <c r="AM894" s="47">
        <v>1</v>
      </c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67"/>
    </row>
    <row r="895" spans="1:55" ht="30" x14ac:dyDescent="0.2">
      <c r="A895" s="37">
        <v>116</v>
      </c>
      <c r="B895" s="37" t="s">
        <v>521</v>
      </c>
      <c r="C895" s="37" t="s">
        <v>522</v>
      </c>
      <c r="D895" s="37" t="str">
        <f>B895&amp;"(GD"&amp;H895&amp;"-HK2-2223)"&amp;Z895&amp;"."&amp;Y895</f>
        <v>TAN433(GD1-HK2-2223).1</v>
      </c>
      <c r="E895" s="38">
        <v>3</v>
      </c>
      <c r="F895" s="38">
        <v>60</v>
      </c>
      <c r="G895" s="38">
        <v>6</v>
      </c>
      <c r="H895" s="38">
        <v>1</v>
      </c>
      <c r="I895" s="30"/>
      <c r="J895" s="38" t="s">
        <v>1165</v>
      </c>
      <c r="K895" s="37">
        <v>52</v>
      </c>
      <c r="L895" s="39" t="s">
        <v>988</v>
      </c>
      <c r="M895" s="37" t="str">
        <f>VLOOKUP(K895,Sheet1!$A$8:$E$36,2,0)</f>
        <v>6Ca2</v>
      </c>
      <c r="N895" s="37" t="str">
        <f>IFERROR(LEFT(VLOOKUP('2223_HK2_thoikhoabieu'!$K1211,Sheet1!$A$2:$E$36,4,0),2),"Không xếp lịch")</f>
        <v>1</v>
      </c>
      <c r="O895" s="37">
        <v>100</v>
      </c>
      <c r="P895" s="37" t="str">
        <f>VLOOKUP(K895,Sheet1!$A$2:$E$36,3,0)</f>
        <v>Thứ 6(04-06)</v>
      </c>
      <c r="Q895" s="37"/>
      <c r="R895" s="38">
        <v>1</v>
      </c>
      <c r="S895" s="38">
        <v>59</v>
      </c>
      <c r="T895" s="38" t="s">
        <v>977</v>
      </c>
      <c r="U895" s="37" t="s">
        <v>520</v>
      </c>
      <c r="V895" s="37"/>
      <c r="W895" s="37"/>
      <c r="X895" s="37" t="s">
        <v>1005</v>
      </c>
      <c r="Y895" s="37">
        <v>1</v>
      </c>
      <c r="Z895" s="40"/>
      <c r="AA895" s="49">
        <v>1</v>
      </c>
      <c r="AB895" s="47"/>
      <c r="AC895" s="47"/>
      <c r="AD895" s="47"/>
      <c r="AE895" s="47">
        <v>1</v>
      </c>
      <c r="AF895" s="47">
        <v>1</v>
      </c>
      <c r="AG895" s="47">
        <v>1</v>
      </c>
      <c r="AH895" s="47">
        <v>1</v>
      </c>
      <c r="AI895" s="47">
        <v>1</v>
      </c>
      <c r="AJ895" s="47">
        <v>1</v>
      </c>
      <c r="AK895" s="47">
        <v>1</v>
      </c>
      <c r="AL895" s="47">
        <v>1</v>
      </c>
      <c r="AM895" s="47">
        <v>1</v>
      </c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67"/>
    </row>
    <row r="896" spans="1:55" ht="16" x14ac:dyDescent="0.2">
      <c r="A896" s="37">
        <v>117</v>
      </c>
      <c r="B896" s="37" t="s">
        <v>523</v>
      </c>
      <c r="C896" s="37" t="s">
        <v>524</v>
      </c>
      <c r="D896" s="37" t="str">
        <f>B896&amp;"(GD"&amp;H896&amp;"-HK2-2223)"&amp;Z896&amp;"."&amp;Y896</f>
        <v>TAN434(GD2-HK2-2223).1</v>
      </c>
      <c r="E896" s="38">
        <v>3</v>
      </c>
      <c r="F896" s="38">
        <v>60</v>
      </c>
      <c r="G896" s="38">
        <v>6</v>
      </c>
      <c r="H896" s="38">
        <v>2</v>
      </c>
      <c r="I896" s="30"/>
      <c r="J896" s="38" t="s">
        <v>1164</v>
      </c>
      <c r="K896" s="37">
        <v>53</v>
      </c>
      <c r="L896" s="39"/>
      <c r="M896" s="37" t="str">
        <f>VLOOKUP(K896,Sheet1!$A$8:$E$36,2,0)</f>
        <v>3Ca3</v>
      </c>
      <c r="N896" s="37" t="str">
        <f>IFERROR(LEFT(VLOOKUP('2223_HK2_thoikhoabieu'!$K1212,Sheet1!$A$2:$E$36,4,0),2),"Không xếp lịch")</f>
        <v>4</v>
      </c>
      <c r="O896" s="37">
        <v>100</v>
      </c>
      <c r="P896" s="37" t="str">
        <f>VLOOKUP(K896,Sheet1!$A$2:$E$36,3,0)</f>
        <v>Thứ 3(07-09)</v>
      </c>
      <c r="Q896" s="37"/>
      <c r="R896" s="38">
        <v>1</v>
      </c>
      <c r="S896" s="38">
        <v>59</v>
      </c>
      <c r="T896" s="38" t="s">
        <v>977</v>
      </c>
      <c r="U896" s="37" t="s">
        <v>520</v>
      </c>
      <c r="V896" s="37"/>
      <c r="W896" s="37"/>
      <c r="X896" s="37" t="s">
        <v>1005</v>
      </c>
      <c r="Y896" s="37">
        <v>1</v>
      </c>
      <c r="Z896" s="40"/>
      <c r="AA896" s="45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7">
        <v>1</v>
      </c>
      <c r="AP896" s="47">
        <v>1</v>
      </c>
      <c r="AQ896" s="47">
        <v>1</v>
      </c>
      <c r="AR896" s="47">
        <v>1</v>
      </c>
      <c r="AS896" s="47">
        <v>1</v>
      </c>
      <c r="AT896" s="47">
        <v>1</v>
      </c>
      <c r="AU896" s="47">
        <v>1</v>
      </c>
      <c r="AV896" s="47">
        <v>1</v>
      </c>
      <c r="AW896" s="47">
        <v>1</v>
      </c>
      <c r="AX896" s="47">
        <v>1</v>
      </c>
      <c r="AY896" s="46"/>
      <c r="AZ896" s="46"/>
      <c r="BA896" s="46"/>
      <c r="BB896" s="46"/>
      <c r="BC896" s="67"/>
    </row>
    <row r="897" spans="1:55" ht="16" x14ac:dyDescent="0.2">
      <c r="A897" s="37">
        <v>117</v>
      </c>
      <c r="B897" s="37" t="s">
        <v>523</v>
      </c>
      <c r="C897" s="37" t="s">
        <v>524</v>
      </c>
      <c r="D897" s="37" t="str">
        <f>B897&amp;"(GD"&amp;H897&amp;"-HK2-2223)"&amp;Z897&amp;"."&amp;Y897</f>
        <v>TAN434(GD2-HK2-2223).1</v>
      </c>
      <c r="E897" s="38">
        <v>3</v>
      </c>
      <c r="F897" s="38">
        <v>60</v>
      </c>
      <c r="G897" s="38">
        <v>6</v>
      </c>
      <c r="H897" s="38">
        <v>2</v>
      </c>
      <c r="I897" s="30"/>
      <c r="J897" s="38" t="s">
        <v>1164</v>
      </c>
      <c r="K897" s="37">
        <v>54</v>
      </c>
      <c r="L897" s="39" t="s">
        <v>988</v>
      </c>
      <c r="M897" s="37" t="str">
        <f>VLOOKUP(K897,Sheet1!$A$8:$E$36,2,0)</f>
        <v>5Ca4</v>
      </c>
      <c r="N897" s="37" t="str">
        <f>IFERROR(LEFT(VLOOKUP('2223_HK2_thoikhoabieu'!$K1213,Sheet1!$A$2:$E$36,4,0),2),"Không xếp lịch")</f>
        <v>4</v>
      </c>
      <c r="O897" s="37">
        <v>100</v>
      </c>
      <c r="P897" s="37" t="str">
        <f>VLOOKUP(K897,Sheet1!$A$2:$E$36,3,0)</f>
        <v>Thứ 5(10-12)</v>
      </c>
      <c r="Q897" s="37"/>
      <c r="R897" s="38">
        <v>1</v>
      </c>
      <c r="S897" s="38">
        <v>59</v>
      </c>
      <c r="T897" s="38" t="s">
        <v>977</v>
      </c>
      <c r="U897" s="37" t="s">
        <v>520</v>
      </c>
      <c r="V897" s="37"/>
      <c r="W897" s="37"/>
      <c r="X897" s="37" t="s">
        <v>1005</v>
      </c>
      <c r="Y897" s="37">
        <v>1</v>
      </c>
      <c r="Z897" s="40"/>
      <c r="AA897" s="45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7">
        <v>1</v>
      </c>
      <c r="AP897" s="47">
        <v>1</v>
      </c>
      <c r="AQ897" s="47">
        <v>1</v>
      </c>
      <c r="AR897" s="47">
        <v>1</v>
      </c>
      <c r="AS897" s="47">
        <v>1</v>
      </c>
      <c r="AT897" s="47">
        <v>1</v>
      </c>
      <c r="AU897" s="47">
        <v>1</v>
      </c>
      <c r="AV897" s="47">
        <v>1</v>
      </c>
      <c r="AW897" s="47">
        <v>1</v>
      </c>
      <c r="AX897" s="47">
        <v>1</v>
      </c>
      <c r="AY897" s="46"/>
      <c r="AZ897" s="46"/>
      <c r="BA897" s="46"/>
      <c r="BB897" s="46"/>
      <c r="BC897" s="67"/>
    </row>
    <row r="898" spans="1:55" ht="16" x14ac:dyDescent="0.2">
      <c r="A898" s="37">
        <v>210</v>
      </c>
      <c r="B898" s="37" t="s">
        <v>562</v>
      </c>
      <c r="C898" s="37" t="s">
        <v>822</v>
      </c>
      <c r="D898" s="37" t="str">
        <f>B898&amp;"(GD"&amp;H898&amp;"-HK2-2223)"&amp;Z898&amp;"."&amp;Y898</f>
        <v>TPH103E(GD1+2-HK2-2223)61CTTTKT.1</v>
      </c>
      <c r="E898" s="38">
        <v>3</v>
      </c>
      <c r="F898" s="38">
        <v>68.5</v>
      </c>
      <c r="G898" s="38">
        <v>6</v>
      </c>
      <c r="H898" s="38" t="s">
        <v>734</v>
      </c>
      <c r="I898" s="30" t="s">
        <v>984</v>
      </c>
      <c r="J898" s="38" t="s">
        <v>1307</v>
      </c>
      <c r="K898" s="37">
        <v>43</v>
      </c>
      <c r="L898" s="39"/>
      <c r="M898" s="37" t="e">
        <f>VLOOKUP(K898,Sheet1!$A$8:$E$36,2,0)</f>
        <v>#N/A</v>
      </c>
      <c r="N898" s="37" t="str">
        <f>IFERROR(LEFT(VLOOKUP('2223_HK2_thoikhoabieu'!$K1628,Sheet1!$A$2:$E$36,4,0),2),"Không xếp lịch")</f>
        <v>7</v>
      </c>
      <c r="O898" s="37">
        <v>3</v>
      </c>
      <c r="P898" s="37" t="str">
        <f>VLOOKUP(K898,Sheet1!$A$2:$E$36,3,0)</f>
        <v>Thứ 2(10-12)</v>
      </c>
      <c r="Q898" s="37"/>
      <c r="R898" s="38">
        <v>1</v>
      </c>
      <c r="S898" s="38">
        <v>61</v>
      </c>
      <c r="T898" s="38" t="s">
        <v>975</v>
      </c>
      <c r="U898" s="37" t="s">
        <v>1184</v>
      </c>
      <c r="V898" s="37" t="s">
        <v>1281</v>
      </c>
      <c r="W898" s="37" t="s">
        <v>1294</v>
      </c>
      <c r="X898" s="37" t="s">
        <v>1006</v>
      </c>
      <c r="Y898" s="37">
        <v>1</v>
      </c>
      <c r="Z898" s="40" t="s">
        <v>843</v>
      </c>
      <c r="AA898" s="45"/>
      <c r="AB898" s="46"/>
      <c r="AC898" s="46"/>
      <c r="AD898" s="46"/>
      <c r="AE898" s="46"/>
      <c r="AF898" s="46"/>
      <c r="AG898" s="46"/>
      <c r="AH898" s="46">
        <v>1</v>
      </c>
      <c r="AI898" s="46">
        <v>1</v>
      </c>
      <c r="AJ898" s="46">
        <v>1</v>
      </c>
      <c r="AK898" s="46">
        <v>1</v>
      </c>
      <c r="AL898" s="46">
        <v>1</v>
      </c>
      <c r="AM898" s="46">
        <v>1</v>
      </c>
      <c r="AN898" s="46">
        <v>1</v>
      </c>
      <c r="AO898" s="46">
        <v>1</v>
      </c>
      <c r="AP898" s="46">
        <v>1</v>
      </c>
      <c r="AQ898" s="46">
        <v>1</v>
      </c>
      <c r="AR898" s="46">
        <v>1</v>
      </c>
      <c r="AS898" s="46">
        <v>1</v>
      </c>
      <c r="AT898" s="46"/>
      <c r="AU898" s="46"/>
      <c r="AV898" s="46"/>
      <c r="AW898" s="46"/>
      <c r="AX898" s="46"/>
      <c r="AY898" s="46"/>
      <c r="AZ898" s="46"/>
      <c r="BA898" s="46"/>
      <c r="BB898" s="47"/>
      <c r="BC898" s="48"/>
    </row>
    <row r="899" spans="1:55" ht="16" x14ac:dyDescent="0.2">
      <c r="A899" s="37">
        <v>210</v>
      </c>
      <c r="B899" s="37" t="s">
        <v>562</v>
      </c>
      <c r="C899" s="37" t="s">
        <v>822</v>
      </c>
      <c r="D899" s="37" t="str">
        <f>B899&amp;"(GD"&amp;H899&amp;"-HK2-2223)"&amp;Z899&amp;"."&amp;Y899</f>
        <v>TPH103E(GD1+2-HK2-2223)61CTTTKT.1</v>
      </c>
      <c r="E899" s="38">
        <v>3</v>
      </c>
      <c r="F899" s="38">
        <v>68.5</v>
      </c>
      <c r="G899" s="38">
        <v>6</v>
      </c>
      <c r="H899" s="38" t="s">
        <v>734</v>
      </c>
      <c r="I899" s="30" t="s">
        <v>984</v>
      </c>
      <c r="J899" s="38" t="s">
        <v>1307</v>
      </c>
      <c r="K899" s="37">
        <v>44</v>
      </c>
      <c r="L899" s="39" t="s">
        <v>988</v>
      </c>
      <c r="M899" s="37" t="str">
        <f>VLOOKUP(K899,Sheet1!$A$8:$E$36,2,0)</f>
        <v>5Ca3</v>
      </c>
      <c r="N899" s="37" t="str">
        <f>IFERROR(LEFT(VLOOKUP('2223_HK2_thoikhoabieu'!$K1629,Sheet1!$A$2:$E$36,4,0),2),"Không xếp lịch")</f>
        <v>1</v>
      </c>
      <c r="O899" s="37">
        <v>3</v>
      </c>
      <c r="P899" s="37" t="str">
        <f>VLOOKUP(K899,Sheet1!$A$2:$E$36,3,0)</f>
        <v>Thứ 5(07-09)</v>
      </c>
      <c r="Q899" s="37"/>
      <c r="R899" s="38">
        <v>1</v>
      </c>
      <c r="S899" s="38">
        <v>61</v>
      </c>
      <c r="T899" s="38" t="s">
        <v>975</v>
      </c>
      <c r="U899" s="37" t="s">
        <v>1184</v>
      </c>
      <c r="V899" s="37" t="s">
        <v>1281</v>
      </c>
      <c r="W899" s="37" t="s">
        <v>1294</v>
      </c>
      <c r="X899" s="37" t="s">
        <v>1006</v>
      </c>
      <c r="Y899" s="37">
        <v>1</v>
      </c>
      <c r="Z899" s="40" t="s">
        <v>843</v>
      </c>
      <c r="AA899" s="45"/>
      <c r="AB899" s="46"/>
      <c r="AC899" s="46"/>
      <c r="AD899" s="46"/>
      <c r="AE899" s="46"/>
      <c r="AF899" s="46"/>
      <c r="AG899" s="46"/>
      <c r="AH899" s="46">
        <v>1</v>
      </c>
      <c r="AI899" s="46">
        <v>1</v>
      </c>
      <c r="AJ899" s="46">
        <v>1</v>
      </c>
      <c r="AK899" s="46">
        <v>1</v>
      </c>
      <c r="AL899" s="46">
        <v>1</v>
      </c>
      <c r="AM899" s="46">
        <v>1</v>
      </c>
      <c r="AN899" s="46">
        <v>1</v>
      </c>
      <c r="AO899" s="46">
        <v>1</v>
      </c>
      <c r="AP899" s="46">
        <v>1</v>
      </c>
      <c r="AQ899" s="46">
        <v>1</v>
      </c>
      <c r="AR899" s="46">
        <v>1</v>
      </c>
      <c r="AS899" s="46">
        <v>1</v>
      </c>
      <c r="AT899" s="46"/>
      <c r="AU899" s="46"/>
      <c r="AV899" s="46"/>
      <c r="AW899" s="46"/>
      <c r="AX899" s="46"/>
      <c r="AY899" s="46"/>
      <c r="AZ899" s="46"/>
      <c r="BA899" s="46"/>
      <c r="BB899" s="47"/>
      <c r="BC899" s="48"/>
    </row>
    <row r="900" spans="1:55" ht="16" x14ac:dyDescent="0.2">
      <c r="A900" s="37">
        <v>210</v>
      </c>
      <c r="B900" s="37" t="s">
        <v>562</v>
      </c>
      <c r="C900" s="37" t="s">
        <v>822</v>
      </c>
      <c r="D900" s="37" t="str">
        <f>B900&amp;"(GD"&amp;H900&amp;"-HK2-2223)"&amp;Z900&amp;"."&amp;Y900</f>
        <v>TPH103E(GD1+2-HK2-2223)61CTTTKT.2</v>
      </c>
      <c r="E900" s="38">
        <v>3</v>
      </c>
      <c r="F900" s="38">
        <v>68.5</v>
      </c>
      <c r="G900" s="38">
        <v>6</v>
      </c>
      <c r="H900" s="38" t="s">
        <v>734</v>
      </c>
      <c r="I900" s="30" t="s">
        <v>984</v>
      </c>
      <c r="J900" s="38" t="s">
        <v>1307</v>
      </c>
      <c r="K900" s="37">
        <v>53</v>
      </c>
      <c r="L900" s="39"/>
      <c r="M900" s="37" t="str">
        <f>VLOOKUP(K900,Sheet1!$A$8:$E$36,2,0)</f>
        <v>3Ca3</v>
      </c>
      <c r="N900" s="37" t="str">
        <f>IFERROR(LEFT(VLOOKUP('2223_HK2_thoikhoabieu'!$K1630,Sheet1!$A$2:$E$36,4,0),2),"Không xếp lịch")</f>
        <v>4</v>
      </c>
      <c r="O900" s="37">
        <v>3</v>
      </c>
      <c r="P900" s="37" t="str">
        <f>VLOOKUP(K900,Sheet1!$A$2:$E$36,3,0)</f>
        <v>Thứ 3(07-09)</v>
      </c>
      <c r="Q900" s="37"/>
      <c r="R900" s="38">
        <v>1</v>
      </c>
      <c r="S900" s="38">
        <v>61</v>
      </c>
      <c r="T900" s="38" t="s">
        <v>975</v>
      </c>
      <c r="U900" s="37" t="s">
        <v>1185</v>
      </c>
      <c r="V900" s="37" t="s">
        <v>1281</v>
      </c>
      <c r="W900" s="37" t="s">
        <v>1294</v>
      </c>
      <c r="X900" s="37" t="s">
        <v>1006</v>
      </c>
      <c r="Y900" s="37">
        <v>2</v>
      </c>
      <c r="Z900" s="40" t="s">
        <v>843</v>
      </c>
      <c r="AA900" s="45"/>
      <c r="AB900" s="46"/>
      <c r="AC900" s="46"/>
      <c r="AD900" s="46"/>
      <c r="AE900" s="46"/>
      <c r="AF900" s="46"/>
      <c r="AG900" s="46"/>
      <c r="AH900" s="46">
        <v>1</v>
      </c>
      <c r="AI900" s="46">
        <v>1</v>
      </c>
      <c r="AJ900" s="46">
        <v>1</v>
      </c>
      <c r="AK900" s="46">
        <v>1</v>
      </c>
      <c r="AL900" s="46">
        <v>1</v>
      </c>
      <c r="AM900" s="46">
        <v>1</v>
      </c>
      <c r="AN900" s="46">
        <v>1</v>
      </c>
      <c r="AO900" s="46">
        <v>1</v>
      </c>
      <c r="AP900" s="46">
        <v>1</v>
      </c>
      <c r="AQ900" s="46">
        <v>1</v>
      </c>
      <c r="AR900" s="46">
        <v>1</v>
      </c>
      <c r="AS900" s="46">
        <v>1</v>
      </c>
      <c r="AT900" s="46"/>
      <c r="AU900" s="46"/>
      <c r="AV900" s="46"/>
      <c r="AW900" s="46"/>
      <c r="AX900" s="46"/>
      <c r="AY900" s="46"/>
      <c r="AZ900" s="46"/>
      <c r="BA900" s="46"/>
      <c r="BB900" s="46"/>
      <c r="BC900" s="67"/>
    </row>
    <row r="901" spans="1:55" ht="16" x14ac:dyDescent="0.2">
      <c r="A901" s="37">
        <v>210</v>
      </c>
      <c r="B901" s="37" t="s">
        <v>562</v>
      </c>
      <c r="C901" s="37" t="s">
        <v>822</v>
      </c>
      <c r="D901" s="37" t="str">
        <f>B901&amp;"(GD"&amp;H901&amp;"-HK2-2223)"&amp;Z901&amp;"."&amp;Y901</f>
        <v>TPH103E(GD1+2-HK2-2223)61CTTTKT.2</v>
      </c>
      <c r="E901" s="38">
        <v>3</v>
      </c>
      <c r="F901" s="38">
        <v>68.5</v>
      </c>
      <c r="G901" s="38">
        <v>6</v>
      </c>
      <c r="H901" s="38" t="s">
        <v>734</v>
      </c>
      <c r="I901" s="30" t="s">
        <v>984</v>
      </c>
      <c r="J901" s="38" t="s">
        <v>1307</v>
      </c>
      <c r="K901" s="37">
        <v>54</v>
      </c>
      <c r="L901" s="39" t="s">
        <v>988</v>
      </c>
      <c r="M901" s="37" t="str">
        <f>VLOOKUP(K901,Sheet1!$A$8:$E$36,2,0)</f>
        <v>5Ca4</v>
      </c>
      <c r="N901" s="37" t="str">
        <f>IFERROR(LEFT(VLOOKUP('2223_HK2_thoikhoabieu'!$K1631,Sheet1!$A$2:$E$36,4,0),2),"Không xếp lịch")</f>
        <v>7</v>
      </c>
      <c r="O901" s="37">
        <v>3</v>
      </c>
      <c r="P901" s="37" t="str">
        <f>VLOOKUP(K901,Sheet1!$A$2:$E$36,3,0)</f>
        <v>Thứ 5(10-12)</v>
      </c>
      <c r="Q901" s="37"/>
      <c r="R901" s="38">
        <v>1</v>
      </c>
      <c r="S901" s="38">
        <v>61</v>
      </c>
      <c r="T901" s="38" t="s">
        <v>975</v>
      </c>
      <c r="U901" s="37" t="s">
        <v>1185</v>
      </c>
      <c r="V901" s="37" t="s">
        <v>1281</v>
      </c>
      <c r="W901" s="37" t="s">
        <v>1294</v>
      </c>
      <c r="X901" s="37" t="s">
        <v>1006</v>
      </c>
      <c r="Y901" s="37">
        <v>2</v>
      </c>
      <c r="Z901" s="40" t="s">
        <v>843</v>
      </c>
      <c r="AA901" s="45"/>
      <c r="AB901" s="46"/>
      <c r="AC901" s="46"/>
      <c r="AD901" s="46"/>
      <c r="AE901" s="46"/>
      <c r="AF901" s="46"/>
      <c r="AG901" s="46"/>
      <c r="AH901" s="46">
        <v>1</v>
      </c>
      <c r="AI901" s="46">
        <v>1</v>
      </c>
      <c r="AJ901" s="46">
        <v>1</v>
      </c>
      <c r="AK901" s="46">
        <v>1</v>
      </c>
      <c r="AL901" s="46">
        <v>1</v>
      </c>
      <c r="AM901" s="46">
        <v>1</v>
      </c>
      <c r="AN901" s="46">
        <v>1</v>
      </c>
      <c r="AO901" s="46">
        <v>1</v>
      </c>
      <c r="AP901" s="46">
        <v>1</v>
      </c>
      <c r="AQ901" s="46">
        <v>1</v>
      </c>
      <c r="AR901" s="46">
        <v>1</v>
      </c>
      <c r="AS901" s="46">
        <v>1</v>
      </c>
      <c r="AT901" s="46"/>
      <c r="AU901" s="46"/>
      <c r="AV901" s="46"/>
      <c r="AW901" s="46"/>
      <c r="AX901" s="46"/>
      <c r="AY901" s="46"/>
      <c r="AZ901" s="46"/>
      <c r="BA901" s="46"/>
      <c r="BB901" s="46"/>
      <c r="BC901" s="67"/>
    </row>
    <row r="902" spans="1:55" ht="16" x14ac:dyDescent="0.2">
      <c r="A902" s="37">
        <v>210</v>
      </c>
      <c r="B902" s="37" t="s">
        <v>562</v>
      </c>
      <c r="C902" s="37" t="s">
        <v>822</v>
      </c>
      <c r="D902" s="37" t="str">
        <f>B902&amp;"(GD"&amp;H902&amp;"-HK2-2223)"&amp;Z902&amp;"."&amp;Y902</f>
        <v>TPH103E(GD1+2-HK2-2223)61CTTTKT.3</v>
      </c>
      <c r="E902" s="38">
        <v>3</v>
      </c>
      <c r="F902" s="38">
        <v>68.5</v>
      </c>
      <c r="G902" s="38">
        <v>6</v>
      </c>
      <c r="H902" s="38" t="s">
        <v>734</v>
      </c>
      <c r="I902" s="30" t="s">
        <v>984</v>
      </c>
      <c r="J902" s="38" t="s">
        <v>1307</v>
      </c>
      <c r="K902" s="37">
        <v>53</v>
      </c>
      <c r="L902" s="39"/>
      <c r="M902" s="37" t="str">
        <f>VLOOKUP(K902,Sheet1!$A$8:$E$36,2,0)</f>
        <v>3Ca3</v>
      </c>
      <c r="N902" s="37" t="str">
        <f>IFERROR(LEFT(VLOOKUP('2223_HK2_thoikhoabieu'!$K1632,Sheet1!$A$2:$E$36,4,0),2),"Không xếp lịch")</f>
        <v>10</v>
      </c>
      <c r="O902" s="37">
        <v>3</v>
      </c>
      <c r="P902" s="37" t="str">
        <f>VLOOKUP(K902,Sheet1!$A$2:$E$36,3,0)</f>
        <v>Thứ 3(07-09)</v>
      </c>
      <c r="Q902" s="37"/>
      <c r="R902" s="38">
        <v>1</v>
      </c>
      <c r="S902" s="38">
        <v>61</v>
      </c>
      <c r="T902" s="38" t="s">
        <v>975</v>
      </c>
      <c r="U902" s="37" t="s">
        <v>1186</v>
      </c>
      <c r="V902" s="37" t="s">
        <v>1281</v>
      </c>
      <c r="W902" s="37" t="s">
        <v>1294</v>
      </c>
      <c r="X902" s="37" t="s">
        <v>1006</v>
      </c>
      <c r="Y902" s="37">
        <v>3</v>
      </c>
      <c r="Z902" s="40" t="s">
        <v>843</v>
      </c>
      <c r="AA902" s="45"/>
      <c r="AB902" s="46"/>
      <c r="AC902" s="46"/>
      <c r="AD902" s="46"/>
      <c r="AE902" s="46"/>
      <c r="AF902" s="46"/>
      <c r="AG902" s="46"/>
      <c r="AH902" s="46">
        <v>1</v>
      </c>
      <c r="AI902" s="46">
        <v>1</v>
      </c>
      <c r="AJ902" s="46">
        <v>1</v>
      </c>
      <c r="AK902" s="46">
        <v>1</v>
      </c>
      <c r="AL902" s="46">
        <v>1</v>
      </c>
      <c r="AM902" s="46">
        <v>1</v>
      </c>
      <c r="AN902" s="46">
        <v>1</v>
      </c>
      <c r="AO902" s="46">
        <v>1</v>
      </c>
      <c r="AP902" s="46">
        <v>1</v>
      </c>
      <c r="AQ902" s="46">
        <v>1</v>
      </c>
      <c r="AR902" s="46">
        <v>1</v>
      </c>
      <c r="AS902" s="46">
        <v>1</v>
      </c>
      <c r="AT902" s="46"/>
      <c r="AU902" s="46"/>
      <c r="AV902" s="46"/>
      <c r="AW902" s="46"/>
      <c r="AX902" s="46"/>
      <c r="AY902" s="46"/>
      <c r="AZ902" s="46"/>
      <c r="BA902" s="46"/>
      <c r="BB902" s="46"/>
      <c r="BC902" s="67"/>
    </row>
    <row r="903" spans="1:55" ht="16" x14ac:dyDescent="0.2">
      <c r="A903" s="37">
        <v>210</v>
      </c>
      <c r="B903" s="37" t="s">
        <v>562</v>
      </c>
      <c r="C903" s="37" t="s">
        <v>822</v>
      </c>
      <c r="D903" s="37" t="str">
        <f>B903&amp;"(GD"&amp;H903&amp;"-HK2-2223)"&amp;Z903&amp;"."&amp;Y903</f>
        <v>TPH103E(GD1+2-HK2-2223)61CTTTKT.3</v>
      </c>
      <c r="E903" s="38">
        <v>3</v>
      </c>
      <c r="F903" s="38">
        <v>68.5</v>
      </c>
      <c r="G903" s="38">
        <v>6</v>
      </c>
      <c r="H903" s="38" t="s">
        <v>734</v>
      </c>
      <c r="I903" s="30" t="s">
        <v>984</v>
      </c>
      <c r="J903" s="38" t="s">
        <v>1307</v>
      </c>
      <c r="K903" s="37">
        <v>54</v>
      </c>
      <c r="L903" s="39" t="s">
        <v>988</v>
      </c>
      <c r="M903" s="37" t="str">
        <f>VLOOKUP(K903,Sheet1!$A$8:$E$36,2,0)</f>
        <v>5Ca4</v>
      </c>
      <c r="N903" s="37" t="str">
        <f>IFERROR(LEFT(VLOOKUP('2223_HK2_thoikhoabieu'!$K1633,Sheet1!$A$2:$E$36,4,0),2),"Không xếp lịch")</f>
        <v>10</v>
      </c>
      <c r="O903" s="37">
        <v>3</v>
      </c>
      <c r="P903" s="37" t="str">
        <f>VLOOKUP(K903,Sheet1!$A$2:$E$36,3,0)</f>
        <v>Thứ 5(10-12)</v>
      </c>
      <c r="Q903" s="37"/>
      <c r="R903" s="38">
        <v>1</v>
      </c>
      <c r="S903" s="38">
        <v>61</v>
      </c>
      <c r="T903" s="38" t="s">
        <v>975</v>
      </c>
      <c r="U903" s="37" t="s">
        <v>1186</v>
      </c>
      <c r="V903" s="37" t="s">
        <v>1281</v>
      </c>
      <c r="W903" s="37" t="s">
        <v>1294</v>
      </c>
      <c r="X903" s="37" t="s">
        <v>1006</v>
      </c>
      <c r="Y903" s="37">
        <v>3</v>
      </c>
      <c r="Z903" s="40" t="s">
        <v>843</v>
      </c>
      <c r="AA903" s="45"/>
      <c r="AB903" s="46"/>
      <c r="AC903" s="46"/>
      <c r="AD903" s="46"/>
      <c r="AE903" s="46"/>
      <c r="AF903" s="46"/>
      <c r="AG903" s="46"/>
      <c r="AH903" s="46">
        <v>1</v>
      </c>
      <c r="AI903" s="46">
        <v>1</v>
      </c>
      <c r="AJ903" s="46">
        <v>1</v>
      </c>
      <c r="AK903" s="46">
        <v>1</v>
      </c>
      <c r="AL903" s="46">
        <v>1</v>
      </c>
      <c r="AM903" s="46">
        <v>1</v>
      </c>
      <c r="AN903" s="46">
        <v>1</v>
      </c>
      <c r="AO903" s="46">
        <v>1</v>
      </c>
      <c r="AP903" s="46">
        <v>1</v>
      </c>
      <c r="AQ903" s="46">
        <v>1</v>
      </c>
      <c r="AR903" s="46">
        <v>1</v>
      </c>
      <c r="AS903" s="46">
        <v>1</v>
      </c>
      <c r="AT903" s="46"/>
      <c r="AU903" s="46"/>
      <c r="AV903" s="46"/>
      <c r="AW903" s="46"/>
      <c r="AX903" s="46"/>
      <c r="AY903" s="46"/>
      <c r="AZ903" s="46"/>
      <c r="BA903" s="46"/>
      <c r="BB903" s="46"/>
      <c r="BC903" s="67"/>
    </row>
    <row r="904" spans="1:55" ht="30" x14ac:dyDescent="0.2">
      <c r="A904" s="37">
        <v>407</v>
      </c>
      <c r="B904" s="39" t="s">
        <v>198</v>
      </c>
      <c r="C904" s="39" t="s">
        <v>199</v>
      </c>
      <c r="D904" s="37" t="str">
        <f>B904&amp;"(GD"&amp;H904&amp;"-HK2-2223)"&amp;Z904&amp;"."&amp;Y904</f>
        <v>TNH402(GD1+2-HK2-2223).1</v>
      </c>
      <c r="E904" s="38">
        <v>3</v>
      </c>
      <c r="F904" s="38">
        <v>54</v>
      </c>
      <c r="G904" s="38">
        <v>3</v>
      </c>
      <c r="H904" s="38" t="s">
        <v>734</v>
      </c>
      <c r="I904" s="30"/>
      <c r="J904" s="38" t="s">
        <v>1199</v>
      </c>
      <c r="K904" s="37">
        <v>21</v>
      </c>
      <c r="L904" s="39"/>
      <c r="M904" s="37" t="e">
        <f>VLOOKUP(K904,Sheet1!$A$8:$E$36,2,0)</f>
        <v>#N/A</v>
      </c>
      <c r="N904" s="37" t="str">
        <f>IFERROR(LEFT(VLOOKUP('2223_HK2_thoikhoabieu'!$K1561,Sheet1!$A$2:$E$36,4,0),2),"Không xếp lịch")</f>
        <v>7</v>
      </c>
      <c r="O904" s="37">
        <v>52</v>
      </c>
      <c r="P904" s="37" t="str">
        <f>VLOOKUP(K904,Sheet1!$A$2:$E$36,3,0)</f>
        <v>Thứ 2(04-06)</v>
      </c>
      <c r="Q904" s="37"/>
      <c r="R904" s="38">
        <v>5</v>
      </c>
      <c r="S904" s="38">
        <v>59</v>
      </c>
      <c r="T904" s="38" t="s">
        <v>977</v>
      </c>
      <c r="U904" s="37" t="s">
        <v>200</v>
      </c>
      <c r="V904" s="37" t="s">
        <v>1370</v>
      </c>
      <c r="W904" s="37"/>
      <c r="X904" s="37" t="s">
        <v>1001</v>
      </c>
      <c r="Y904" s="37">
        <v>1</v>
      </c>
      <c r="Z904" s="40"/>
      <c r="AA904" s="45">
        <v>1</v>
      </c>
      <c r="AB904" s="46"/>
      <c r="AC904" s="46"/>
      <c r="AD904" s="46"/>
      <c r="AE904" s="46">
        <v>1</v>
      </c>
      <c r="AF904" s="46">
        <v>1</v>
      </c>
      <c r="AG904" s="46">
        <v>1</v>
      </c>
      <c r="AH904" s="46">
        <v>1</v>
      </c>
      <c r="AI904" s="46">
        <v>1</v>
      </c>
      <c r="AJ904" s="46">
        <v>1</v>
      </c>
      <c r="AK904" s="46">
        <v>1</v>
      </c>
      <c r="AL904" s="46">
        <v>1</v>
      </c>
      <c r="AM904" s="46">
        <v>1</v>
      </c>
      <c r="AN904" s="46">
        <v>1</v>
      </c>
      <c r="AO904" s="46">
        <v>1</v>
      </c>
      <c r="AP904" s="46">
        <v>1</v>
      </c>
      <c r="AQ904" s="46">
        <v>1</v>
      </c>
      <c r="AR904" s="46">
        <v>1</v>
      </c>
      <c r="AS904" s="46">
        <v>1</v>
      </c>
      <c r="AT904" s="46">
        <v>1</v>
      </c>
      <c r="AU904" s="46">
        <v>1</v>
      </c>
      <c r="AV904" s="46"/>
      <c r="AW904" s="46"/>
      <c r="AX904" s="46"/>
      <c r="AY904" s="46"/>
      <c r="AZ904" s="46"/>
      <c r="BA904" s="46"/>
      <c r="BB904" s="46"/>
      <c r="BC904" s="67"/>
    </row>
    <row r="905" spans="1:55" ht="30" x14ac:dyDescent="0.2">
      <c r="A905" s="37">
        <v>407</v>
      </c>
      <c r="B905" s="39" t="s">
        <v>198</v>
      </c>
      <c r="C905" s="39" t="s">
        <v>199</v>
      </c>
      <c r="D905" s="37" t="str">
        <f>B905&amp;"(GD"&amp;H905&amp;"-HK2-2223)"&amp;Z905&amp;"."&amp;Y905</f>
        <v>TNH402(GD1+2-HK2-2223).2</v>
      </c>
      <c r="E905" s="38">
        <v>3</v>
      </c>
      <c r="F905" s="38">
        <v>54</v>
      </c>
      <c r="G905" s="38">
        <v>3</v>
      </c>
      <c r="H905" s="38" t="s">
        <v>734</v>
      </c>
      <c r="I905" s="30"/>
      <c r="J905" s="38" t="s">
        <v>1199</v>
      </c>
      <c r="K905" s="37">
        <v>53</v>
      </c>
      <c r="L905" s="39"/>
      <c r="M905" s="37" t="str">
        <f>VLOOKUP(K905,Sheet1!$A$8:$E$36,2,0)</f>
        <v>3Ca3</v>
      </c>
      <c r="N905" s="37" t="str">
        <f>IFERROR(LEFT(VLOOKUP('2223_HK2_thoikhoabieu'!$K1562,Sheet1!$A$2:$E$36,4,0),2),"Không xếp lịch")</f>
        <v>10</v>
      </c>
      <c r="O905" s="37">
        <v>52</v>
      </c>
      <c r="P905" s="37" t="str">
        <f>VLOOKUP(K905,Sheet1!$A$2:$E$36,3,0)</f>
        <v>Thứ 3(07-09)</v>
      </c>
      <c r="Q905" s="37"/>
      <c r="R905" s="38">
        <v>5</v>
      </c>
      <c r="S905" s="38">
        <v>59</v>
      </c>
      <c r="T905" s="38" t="s">
        <v>977</v>
      </c>
      <c r="U905" s="37" t="s">
        <v>200</v>
      </c>
      <c r="V905" s="37" t="s">
        <v>1370</v>
      </c>
      <c r="W905" s="37"/>
      <c r="X905" s="37" t="s">
        <v>1001</v>
      </c>
      <c r="Y905" s="37">
        <v>2</v>
      </c>
      <c r="Z905" s="40"/>
      <c r="AA905" s="45">
        <v>1</v>
      </c>
      <c r="AB905" s="46"/>
      <c r="AC905" s="46"/>
      <c r="AD905" s="46"/>
      <c r="AE905" s="46">
        <v>1</v>
      </c>
      <c r="AF905" s="46">
        <v>1</v>
      </c>
      <c r="AG905" s="46">
        <v>1</v>
      </c>
      <c r="AH905" s="46">
        <v>1</v>
      </c>
      <c r="AI905" s="46">
        <v>1</v>
      </c>
      <c r="AJ905" s="46">
        <v>1</v>
      </c>
      <c r="AK905" s="46">
        <v>1</v>
      </c>
      <c r="AL905" s="46">
        <v>1</v>
      </c>
      <c r="AM905" s="46">
        <v>1</v>
      </c>
      <c r="AN905" s="46">
        <v>1</v>
      </c>
      <c r="AO905" s="46">
        <v>1</v>
      </c>
      <c r="AP905" s="46">
        <v>1</v>
      </c>
      <c r="AQ905" s="46">
        <v>1</v>
      </c>
      <c r="AR905" s="46">
        <v>1</v>
      </c>
      <c r="AS905" s="46">
        <v>1</v>
      </c>
      <c r="AT905" s="46">
        <v>1</v>
      </c>
      <c r="AU905" s="46">
        <v>1</v>
      </c>
      <c r="AV905" s="46"/>
      <c r="AW905" s="46"/>
      <c r="AX905" s="46"/>
      <c r="AY905" s="46"/>
      <c r="AZ905" s="46"/>
      <c r="BA905" s="46"/>
      <c r="BB905" s="47"/>
      <c r="BC905" s="48"/>
    </row>
    <row r="906" spans="1:55" ht="30" x14ac:dyDescent="0.2">
      <c r="A906" s="37">
        <v>407</v>
      </c>
      <c r="B906" s="39" t="s">
        <v>198</v>
      </c>
      <c r="C906" s="39" t="s">
        <v>199</v>
      </c>
      <c r="D906" s="37" t="str">
        <f>B906&amp;"(GD"&amp;H906&amp;"-HK2-2223)"&amp;Z906&amp;"."&amp;Y906</f>
        <v>TNH402(GD1+2-HK2-2223).3</v>
      </c>
      <c r="E906" s="38">
        <v>3</v>
      </c>
      <c r="F906" s="38">
        <v>54</v>
      </c>
      <c r="G906" s="38">
        <v>3</v>
      </c>
      <c r="H906" s="38" t="s">
        <v>734</v>
      </c>
      <c r="I906" s="30"/>
      <c r="J906" s="38" t="s">
        <v>1199</v>
      </c>
      <c r="K906" s="37">
        <v>54</v>
      </c>
      <c r="L906" s="39" t="s">
        <v>988</v>
      </c>
      <c r="M906" s="37" t="str">
        <f>VLOOKUP(K906,Sheet1!$A$8:$E$36,2,0)</f>
        <v>5Ca4</v>
      </c>
      <c r="N906" s="37" t="str">
        <f>IFERROR(LEFT(VLOOKUP('2223_HK2_thoikhoabieu'!$K1563,Sheet1!$A$2:$E$36,4,0),2),"Không xếp lịch")</f>
        <v>7</v>
      </c>
      <c r="O906" s="37">
        <v>52</v>
      </c>
      <c r="P906" s="37" t="str">
        <f>VLOOKUP(K906,Sheet1!$A$2:$E$36,3,0)</f>
        <v>Thứ 5(10-12)</v>
      </c>
      <c r="Q906" s="37"/>
      <c r="R906" s="38">
        <v>5</v>
      </c>
      <c r="S906" s="38">
        <v>59</v>
      </c>
      <c r="T906" s="38" t="s">
        <v>977</v>
      </c>
      <c r="U906" s="37" t="s">
        <v>200</v>
      </c>
      <c r="V906" s="37" t="s">
        <v>1370</v>
      </c>
      <c r="W906" s="37"/>
      <c r="X906" s="37" t="s">
        <v>1001</v>
      </c>
      <c r="Y906" s="37">
        <v>3</v>
      </c>
      <c r="Z906" s="40"/>
      <c r="AA906" s="45">
        <v>1</v>
      </c>
      <c r="AB906" s="46"/>
      <c r="AC906" s="46"/>
      <c r="AD906" s="46"/>
      <c r="AE906" s="46">
        <v>1</v>
      </c>
      <c r="AF906" s="46">
        <v>1</v>
      </c>
      <c r="AG906" s="46">
        <v>1</v>
      </c>
      <c r="AH906" s="46">
        <v>1</v>
      </c>
      <c r="AI906" s="46">
        <v>1</v>
      </c>
      <c r="AJ906" s="46">
        <v>1</v>
      </c>
      <c r="AK906" s="46">
        <v>1</v>
      </c>
      <c r="AL906" s="46">
        <v>1</v>
      </c>
      <c r="AM906" s="46">
        <v>1</v>
      </c>
      <c r="AN906" s="46">
        <v>1</v>
      </c>
      <c r="AO906" s="46">
        <v>1</v>
      </c>
      <c r="AP906" s="46">
        <v>1</v>
      </c>
      <c r="AQ906" s="46">
        <v>1</v>
      </c>
      <c r="AR906" s="46">
        <v>1</v>
      </c>
      <c r="AS906" s="46">
        <v>1</v>
      </c>
      <c r="AT906" s="46">
        <v>1</v>
      </c>
      <c r="AU906" s="46">
        <v>1</v>
      </c>
      <c r="AV906" s="46"/>
      <c r="AW906" s="46"/>
      <c r="AX906" s="46"/>
      <c r="AY906" s="46"/>
      <c r="AZ906" s="46"/>
      <c r="BA906" s="46"/>
      <c r="BB906" s="46"/>
      <c r="BC906" s="67"/>
    </row>
    <row r="907" spans="1:55" ht="30" x14ac:dyDescent="0.2">
      <c r="A907" s="37">
        <v>419</v>
      </c>
      <c r="B907" s="39" t="s">
        <v>201</v>
      </c>
      <c r="C907" s="39" t="s">
        <v>202</v>
      </c>
      <c r="D907" s="37" t="str">
        <f>B907&amp;"(GD"&amp;H907&amp;"-HK2-2223)"&amp;Z907&amp;"."&amp;Y907</f>
        <v>TAN403(GD1+2-HK2-2223).1</v>
      </c>
      <c r="E907" s="38">
        <v>3</v>
      </c>
      <c r="F907" s="38">
        <v>54</v>
      </c>
      <c r="G907" s="38">
        <v>3</v>
      </c>
      <c r="H907" s="38" t="s">
        <v>734</v>
      </c>
      <c r="I907" s="30"/>
      <c r="J907" s="38" t="s">
        <v>1199</v>
      </c>
      <c r="K907" s="37">
        <v>41</v>
      </c>
      <c r="L907" s="39"/>
      <c r="M907" s="37" t="str">
        <f>VLOOKUP(K907,Sheet1!$A$8:$E$36,2,0)</f>
        <v>3Ca2</v>
      </c>
      <c r="N907" s="37" t="str">
        <f>IFERROR(LEFT(VLOOKUP('2223_HK2_thoikhoabieu'!$K1198,Sheet1!$A$2:$E$36,4,0),2),"Không xếp lịch")</f>
        <v>1</v>
      </c>
      <c r="O907" s="37">
        <v>52</v>
      </c>
      <c r="P907" s="37" t="str">
        <f>VLOOKUP(K907,Sheet1!$A$2:$E$36,3,0)</f>
        <v>Thứ 3(04-06)</v>
      </c>
      <c r="Q907" s="37"/>
      <c r="R907" s="38">
        <v>6</v>
      </c>
      <c r="S907" s="38">
        <v>59</v>
      </c>
      <c r="T907" s="38" t="s">
        <v>977</v>
      </c>
      <c r="U907" s="37" t="s">
        <v>15</v>
      </c>
      <c r="V907" s="37" t="s">
        <v>1247</v>
      </c>
      <c r="W907" s="37"/>
      <c r="X907" s="37" t="s">
        <v>1001</v>
      </c>
      <c r="Y907" s="37">
        <v>1</v>
      </c>
      <c r="Z907" s="40"/>
      <c r="AA907" s="45">
        <v>1</v>
      </c>
      <c r="AB907" s="46"/>
      <c r="AC907" s="46"/>
      <c r="AD907" s="46"/>
      <c r="AE907" s="46">
        <v>1</v>
      </c>
      <c r="AF907" s="46">
        <v>1</v>
      </c>
      <c r="AG907" s="46">
        <v>1</v>
      </c>
      <c r="AH907" s="46">
        <v>1</v>
      </c>
      <c r="AI907" s="46">
        <v>1</v>
      </c>
      <c r="AJ907" s="46">
        <v>1</v>
      </c>
      <c r="AK907" s="46">
        <v>1</v>
      </c>
      <c r="AL907" s="46">
        <v>1</v>
      </c>
      <c r="AM907" s="47">
        <v>1</v>
      </c>
      <c r="AN907" s="47">
        <v>1</v>
      </c>
      <c r="AO907" s="47">
        <v>1</v>
      </c>
      <c r="AP907" s="47">
        <v>1</v>
      </c>
      <c r="AQ907" s="47">
        <v>1</v>
      </c>
      <c r="AR907" s="47">
        <v>1</v>
      </c>
      <c r="AS907" s="47">
        <v>1</v>
      </c>
      <c r="AT907" s="47">
        <v>1</v>
      </c>
      <c r="AU907" s="47">
        <v>1</v>
      </c>
      <c r="AV907" s="47"/>
      <c r="AW907" s="47"/>
      <c r="AX907" s="47"/>
      <c r="AY907" s="47"/>
      <c r="AZ907" s="47"/>
      <c r="BA907" s="47"/>
      <c r="BB907" s="46"/>
      <c r="BC907" s="67"/>
    </row>
    <row r="908" spans="1:55" ht="30" x14ac:dyDescent="0.2">
      <c r="A908" s="37">
        <v>419</v>
      </c>
      <c r="B908" s="39" t="s">
        <v>201</v>
      </c>
      <c r="C908" s="39" t="s">
        <v>202</v>
      </c>
      <c r="D908" s="37" t="str">
        <f>B908&amp;"(GD"&amp;H908&amp;"-HK2-2223)"&amp;Z908&amp;"."&amp;Y908</f>
        <v>TAN403(GD1+2-HK2-2223).2</v>
      </c>
      <c r="E908" s="38">
        <v>3</v>
      </c>
      <c r="F908" s="38">
        <v>54</v>
      </c>
      <c r="G908" s="38">
        <v>3</v>
      </c>
      <c r="H908" s="38" t="s">
        <v>734</v>
      </c>
      <c r="I908" s="30"/>
      <c r="J908" s="38" t="s">
        <v>1199</v>
      </c>
      <c r="K908" s="37">
        <v>13</v>
      </c>
      <c r="L908" s="39"/>
      <c r="M908" s="37" t="str">
        <f>VLOOKUP(K908,Sheet1!$A$8:$E$36,2,0)</f>
        <v>3Ca4</v>
      </c>
      <c r="N908" s="37" t="str">
        <f>IFERROR(LEFT(VLOOKUP('2223_HK2_thoikhoabieu'!$K1195,Sheet1!$A$2:$E$36,4,0),2),"Không xếp lịch")</f>
        <v>1</v>
      </c>
      <c r="O908" s="37">
        <v>52</v>
      </c>
      <c r="P908" s="37" t="str">
        <f>VLOOKUP(K908,Sheet1!$A$2:$E$36,3,0)</f>
        <v>Thứ 3(10-12)</v>
      </c>
      <c r="Q908" s="37"/>
      <c r="R908" s="38">
        <v>6</v>
      </c>
      <c r="S908" s="38">
        <v>59</v>
      </c>
      <c r="T908" s="38" t="s">
        <v>977</v>
      </c>
      <c r="U908" s="37" t="s">
        <v>15</v>
      </c>
      <c r="V908" s="37" t="s">
        <v>1247</v>
      </c>
      <c r="W908" s="37"/>
      <c r="X908" s="37" t="s">
        <v>1001</v>
      </c>
      <c r="Y908" s="37">
        <v>2</v>
      </c>
      <c r="Z908" s="40"/>
      <c r="AA908" s="45">
        <v>1</v>
      </c>
      <c r="AB908" s="46"/>
      <c r="AC908" s="46"/>
      <c r="AD908" s="46"/>
      <c r="AE908" s="46">
        <v>1</v>
      </c>
      <c r="AF908" s="46">
        <v>1</v>
      </c>
      <c r="AG908" s="46">
        <v>1</v>
      </c>
      <c r="AH908" s="46">
        <v>1</v>
      </c>
      <c r="AI908" s="46">
        <v>1</v>
      </c>
      <c r="AJ908" s="46">
        <v>1</v>
      </c>
      <c r="AK908" s="46">
        <v>1</v>
      </c>
      <c r="AL908" s="46">
        <v>1</v>
      </c>
      <c r="AM908" s="47">
        <v>1</v>
      </c>
      <c r="AN908" s="47">
        <v>1</v>
      </c>
      <c r="AO908" s="47">
        <v>1</v>
      </c>
      <c r="AP908" s="47">
        <v>1</v>
      </c>
      <c r="AQ908" s="47">
        <v>1</v>
      </c>
      <c r="AR908" s="47">
        <v>1</v>
      </c>
      <c r="AS908" s="47">
        <v>1</v>
      </c>
      <c r="AT908" s="47">
        <v>1</v>
      </c>
      <c r="AU908" s="47">
        <v>1</v>
      </c>
      <c r="AV908" s="47"/>
      <c r="AW908" s="47"/>
      <c r="AX908" s="47"/>
      <c r="AY908" s="47"/>
      <c r="AZ908" s="47"/>
      <c r="BA908" s="47"/>
      <c r="BB908" s="46"/>
      <c r="BC908" s="67"/>
    </row>
    <row r="909" spans="1:55" ht="30" x14ac:dyDescent="0.2">
      <c r="A909" s="37">
        <v>419</v>
      </c>
      <c r="B909" s="39" t="s">
        <v>201</v>
      </c>
      <c r="C909" s="39" t="s">
        <v>202</v>
      </c>
      <c r="D909" s="37" t="str">
        <f>B909&amp;"(GD"&amp;H909&amp;"-HK2-2223)"&amp;Z909&amp;"."&amp;Y909</f>
        <v>TAN403(GD1+2-HK2-2223).3</v>
      </c>
      <c r="E909" s="38">
        <v>3</v>
      </c>
      <c r="F909" s="38">
        <v>54</v>
      </c>
      <c r="G909" s="38">
        <v>3</v>
      </c>
      <c r="H909" s="38" t="s">
        <v>734</v>
      </c>
      <c r="I909" s="30"/>
      <c r="J909" s="38" t="s">
        <v>1199</v>
      </c>
      <c r="K909" s="37">
        <v>51</v>
      </c>
      <c r="L909" s="39"/>
      <c r="M909" s="37" t="str">
        <f>VLOOKUP(K909,Sheet1!$A$8:$E$36,2,0)</f>
        <v>4Ca1</v>
      </c>
      <c r="N909" s="37" t="str">
        <f>IFERROR(LEFT(VLOOKUP('2223_HK2_thoikhoabieu'!$K1199,Sheet1!$A$2:$E$36,4,0),2),"Không xếp lịch")</f>
        <v>10</v>
      </c>
      <c r="O909" s="37">
        <v>52</v>
      </c>
      <c r="P909" s="37" t="str">
        <f>VLOOKUP(K909,Sheet1!$A$2:$E$36,3,0)</f>
        <v>Thứ 4(01-03)</v>
      </c>
      <c r="Q909" s="37"/>
      <c r="R909" s="38">
        <v>6</v>
      </c>
      <c r="S909" s="38">
        <v>59</v>
      </c>
      <c r="T909" s="38" t="s">
        <v>977</v>
      </c>
      <c r="U909" s="37" t="s">
        <v>15</v>
      </c>
      <c r="V909" s="37" t="s">
        <v>1247</v>
      </c>
      <c r="W909" s="37"/>
      <c r="X909" s="37" t="s">
        <v>1001</v>
      </c>
      <c r="Y909" s="37">
        <v>3</v>
      </c>
      <c r="Z909" s="40"/>
      <c r="AA909" s="45">
        <v>1</v>
      </c>
      <c r="AB909" s="46"/>
      <c r="AC909" s="46"/>
      <c r="AD909" s="46"/>
      <c r="AE909" s="46">
        <v>1</v>
      </c>
      <c r="AF909" s="46">
        <v>1</v>
      </c>
      <c r="AG909" s="46">
        <v>1</v>
      </c>
      <c r="AH909" s="46">
        <v>1</v>
      </c>
      <c r="AI909" s="46">
        <v>1</v>
      </c>
      <c r="AJ909" s="46">
        <v>1</v>
      </c>
      <c r="AK909" s="46">
        <v>1</v>
      </c>
      <c r="AL909" s="46">
        <v>1</v>
      </c>
      <c r="AM909" s="47">
        <v>1</v>
      </c>
      <c r="AN909" s="47">
        <v>1</v>
      </c>
      <c r="AO909" s="47">
        <v>1</v>
      </c>
      <c r="AP909" s="47">
        <v>1</v>
      </c>
      <c r="AQ909" s="47">
        <v>1</v>
      </c>
      <c r="AR909" s="47">
        <v>1</v>
      </c>
      <c r="AS909" s="47">
        <v>1</v>
      </c>
      <c r="AT909" s="47">
        <v>1</v>
      </c>
      <c r="AU909" s="47">
        <v>1</v>
      </c>
      <c r="AV909" s="47"/>
      <c r="AW909" s="47"/>
      <c r="AX909" s="47"/>
      <c r="AY909" s="47"/>
      <c r="AZ909" s="47"/>
      <c r="BA909" s="47"/>
      <c r="BB909" s="46"/>
      <c r="BC909" s="67"/>
    </row>
    <row r="910" spans="1:55" ht="30" x14ac:dyDescent="0.2">
      <c r="A910" s="37">
        <v>419</v>
      </c>
      <c r="B910" s="39" t="s">
        <v>201</v>
      </c>
      <c r="C910" s="39" t="s">
        <v>202</v>
      </c>
      <c r="D910" s="37" t="str">
        <f>B910&amp;"(GD"&amp;H910&amp;"-HK2-2223)"&amp;Z910&amp;"."&amp;Y910</f>
        <v>TAN403(GD1+2-HK2-2223).4</v>
      </c>
      <c r="E910" s="38">
        <v>3</v>
      </c>
      <c r="F910" s="38">
        <v>54</v>
      </c>
      <c r="G910" s="38">
        <v>3</v>
      </c>
      <c r="H910" s="38" t="s">
        <v>734</v>
      </c>
      <c r="I910" s="30"/>
      <c r="J910" s="38" t="s">
        <v>1199</v>
      </c>
      <c r="K910" s="37">
        <v>23</v>
      </c>
      <c r="L910" s="39"/>
      <c r="M910" s="37" t="str">
        <f>VLOOKUP(K910,Sheet1!$A$8:$E$36,2,0)</f>
        <v>4Ca3</v>
      </c>
      <c r="N910" s="37" t="str">
        <f>IFERROR(LEFT(VLOOKUP('2223_HK2_thoikhoabieu'!$K1196,Sheet1!$A$2:$E$36,4,0),2),"Không xếp lịch")</f>
        <v>4</v>
      </c>
      <c r="O910" s="37">
        <v>52</v>
      </c>
      <c r="P910" s="37" t="str">
        <f>VLOOKUP(K910,Sheet1!$A$2:$E$36,3,0)</f>
        <v>Thứ 4(07-09)</v>
      </c>
      <c r="Q910" s="37"/>
      <c r="R910" s="38">
        <v>6</v>
      </c>
      <c r="S910" s="38">
        <v>59</v>
      </c>
      <c r="T910" s="38" t="s">
        <v>977</v>
      </c>
      <c r="U910" s="37" t="s">
        <v>15</v>
      </c>
      <c r="V910" s="37" t="s">
        <v>1247</v>
      </c>
      <c r="W910" s="37"/>
      <c r="X910" s="37" t="s">
        <v>1001</v>
      </c>
      <c r="Y910" s="37">
        <v>4</v>
      </c>
      <c r="Z910" s="40"/>
      <c r="AA910" s="45">
        <v>1</v>
      </c>
      <c r="AB910" s="46"/>
      <c r="AC910" s="46"/>
      <c r="AD910" s="46"/>
      <c r="AE910" s="46">
        <v>1</v>
      </c>
      <c r="AF910" s="46">
        <v>1</v>
      </c>
      <c r="AG910" s="46">
        <v>1</v>
      </c>
      <c r="AH910" s="46">
        <v>1</v>
      </c>
      <c r="AI910" s="46">
        <v>1</v>
      </c>
      <c r="AJ910" s="46">
        <v>1</v>
      </c>
      <c r="AK910" s="46">
        <v>1</v>
      </c>
      <c r="AL910" s="46">
        <v>1</v>
      </c>
      <c r="AM910" s="47">
        <v>1</v>
      </c>
      <c r="AN910" s="47">
        <v>1</v>
      </c>
      <c r="AO910" s="47">
        <v>1</v>
      </c>
      <c r="AP910" s="47">
        <v>1</v>
      </c>
      <c r="AQ910" s="47">
        <v>1</v>
      </c>
      <c r="AR910" s="47">
        <v>1</v>
      </c>
      <c r="AS910" s="47">
        <v>1</v>
      </c>
      <c r="AT910" s="47">
        <v>1</v>
      </c>
      <c r="AU910" s="47">
        <v>1</v>
      </c>
      <c r="AV910" s="47"/>
      <c r="AW910" s="47"/>
      <c r="AX910" s="47"/>
      <c r="AY910" s="47"/>
      <c r="AZ910" s="47"/>
      <c r="BA910" s="47"/>
      <c r="BB910" s="46"/>
      <c r="BC910" s="67"/>
    </row>
    <row r="911" spans="1:55" ht="30" x14ac:dyDescent="0.2">
      <c r="A911" s="37">
        <v>419</v>
      </c>
      <c r="B911" s="39" t="s">
        <v>201</v>
      </c>
      <c r="C911" s="39" t="s">
        <v>202</v>
      </c>
      <c r="D911" s="37" t="str">
        <f>B911&amp;"(GD"&amp;H911&amp;"-HK2-2223)"&amp;Z911&amp;"."&amp;Y911</f>
        <v>TAN403(GD1+2-HK2-2223).5</v>
      </c>
      <c r="E911" s="38">
        <v>3</v>
      </c>
      <c r="F911" s="38">
        <v>54</v>
      </c>
      <c r="G911" s="38">
        <v>3</v>
      </c>
      <c r="H911" s="38" t="s">
        <v>734</v>
      </c>
      <c r="I911" s="30"/>
      <c r="J911" s="38" t="s">
        <v>1199</v>
      </c>
      <c r="K911" s="37">
        <v>22</v>
      </c>
      <c r="L911" s="39"/>
      <c r="M911" s="37" t="str">
        <f>VLOOKUP(K911,Sheet1!$A$8:$E$36,2,0)</f>
        <v>5Ca1</v>
      </c>
      <c r="N911" s="37" t="str">
        <f>IFERROR(LEFT(VLOOKUP('2223_HK2_thoikhoabieu'!$K1200,Sheet1!$A$2:$E$36,4,0),2),"Không xếp lịch")</f>
        <v>7</v>
      </c>
      <c r="O911" s="37">
        <v>52</v>
      </c>
      <c r="P911" s="37" t="str">
        <f>VLOOKUP(K911,Sheet1!$A$2:$E$36,3,0)</f>
        <v>Thứ 5(01-03)</v>
      </c>
      <c r="Q911" s="37"/>
      <c r="R911" s="38">
        <v>6</v>
      </c>
      <c r="S911" s="38">
        <v>59</v>
      </c>
      <c r="T911" s="38" t="s">
        <v>977</v>
      </c>
      <c r="U911" s="37" t="s">
        <v>15</v>
      </c>
      <c r="V911" s="37" t="s">
        <v>1247</v>
      </c>
      <c r="W911" s="37"/>
      <c r="X911" s="37" t="s">
        <v>1001</v>
      </c>
      <c r="Y911" s="37">
        <v>5</v>
      </c>
      <c r="Z911" s="40"/>
      <c r="AA911" s="45">
        <v>1</v>
      </c>
      <c r="AB911" s="46"/>
      <c r="AC911" s="46"/>
      <c r="AD911" s="46"/>
      <c r="AE911" s="46">
        <v>1</v>
      </c>
      <c r="AF911" s="46">
        <v>1</v>
      </c>
      <c r="AG911" s="46">
        <v>1</v>
      </c>
      <c r="AH911" s="46">
        <v>1</v>
      </c>
      <c r="AI911" s="46">
        <v>1</v>
      </c>
      <c r="AJ911" s="46">
        <v>1</v>
      </c>
      <c r="AK911" s="46">
        <v>1</v>
      </c>
      <c r="AL911" s="46">
        <v>1</v>
      </c>
      <c r="AM911" s="47">
        <v>1</v>
      </c>
      <c r="AN911" s="47">
        <v>1</v>
      </c>
      <c r="AO911" s="47">
        <v>1</v>
      </c>
      <c r="AP911" s="47">
        <v>1</v>
      </c>
      <c r="AQ911" s="47">
        <v>1</v>
      </c>
      <c r="AR911" s="47">
        <v>1</v>
      </c>
      <c r="AS911" s="47">
        <v>1</v>
      </c>
      <c r="AT911" s="47">
        <v>1</v>
      </c>
      <c r="AU911" s="47">
        <v>1</v>
      </c>
      <c r="AV911" s="47"/>
      <c r="AW911" s="47"/>
      <c r="AX911" s="47"/>
      <c r="AY911" s="47"/>
      <c r="AZ911" s="47"/>
      <c r="BA911" s="47"/>
      <c r="BB911" s="46"/>
      <c r="BC911" s="67"/>
    </row>
    <row r="912" spans="1:55" ht="30" x14ac:dyDescent="0.2">
      <c r="A912" s="37">
        <v>419</v>
      </c>
      <c r="B912" s="39" t="s">
        <v>201</v>
      </c>
      <c r="C912" s="39" t="s">
        <v>202</v>
      </c>
      <c r="D912" s="37" t="str">
        <f>B912&amp;"(GD"&amp;H912&amp;"-HK2-2223)"&amp;Z912&amp;"."&amp;Y912</f>
        <v>TAN403(GD1+2-HK2-2223).6</v>
      </c>
      <c r="E912" s="38">
        <v>3</v>
      </c>
      <c r="F912" s="38">
        <v>54</v>
      </c>
      <c r="G912" s="38">
        <v>3</v>
      </c>
      <c r="H912" s="38" t="s">
        <v>734</v>
      </c>
      <c r="I912" s="30"/>
      <c r="J912" s="38" t="s">
        <v>1199</v>
      </c>
      <c r="K912" s="37">
        <v>32</v>
      </c>
      <c r="L912" s="39"/>
      <c r="M912" s="37" t="str">
        <f>VLOOKUP(K912,Sheet1!$A$8:$E$36,2,0)</f>
        <v>5Ca2</v>
      </c>
      <c r="N912" s="37" t="str">
        <f>IFERROR(LEFT(VLOOKUP('2223_HK2_thoikhoabieu'!$K1197,Sheet1!$A$2:$E$36,4,0),2),"Không xếp lịch")</f>
        <v>4</v>
      </c>
      <c r="O912" s="37">
        <v>52</v>
      </c>
      <c r="P912" s="37" t="str">
        <f>VLOOKUP(K912,Sheet1!$A$2:$E$36,3,0)</f>
        <v>Thứ 5(04-06)</v>
      </c>
      <c r="Q912" s="37"/>
      <c r="R912" s="38">
        <v>6</v>
      </c>
      <c r="S912" s="38">
        <v>59</v>
      </c>
      <c r="T912" s="38" t="s">
        <v>977</v>
      </c>
      <c r="U912" s="37" t="s">
        <v>15</v>
      </c>
      <c r="V912" s="37" t="s">
        <v>1247</v>
      </c>
      <c r="W912" s="37"/>
      <c r="X912" s="37" t="s">
        <v>1001</v>
      </c>
      <c r="Y912" s="37">
        <v>6</v>
      </c>
      <c r="Z912" s="40"/>
      <c r="AA912" s="45">
        <v>1</v>
      </c>
      <c r="AB912" s="46"/>
      <c r="AC912" s="46"/>
      <c r="AD912" s="46"/>
      <c r="AE912" s="46">
        <v>1</v>
      </c>
      <c r="AF912" s="46">
        <v>1</v>
      </c>
      <c r="AG912" s="46">
        <v>1</v>
      </c>
      <c r="AH912" s="46">
        <v>1</v>
      </c>
      <c r="AI912" s="46">
        <v>1</v>
      </c>
      <c r="AJ912" s="46">
        <v>1</v>
      </c>
      <c r="AK912" s="46">
        <v>1</v>
      </c>
      <c r="AL912" s="46">
        <v>1</v>
      </c>
      <c r="AM912" s="47">
        <v>1</v>
      </c>
      <c r="AN912" s="47">
        <v>1</v>
      </c>
      <c r="AO912" s="47">
        <v>1</v>
      </c>
      <c r="AP912" s="47">
        <v>1</v>
      </c>
      <c r="AQ912" s="47">
        <v>1</v>
      </c>
      <c r="AR912" s="47">
        <v>1</v>
      </c>
      <c r="AS912" s="47">
        <v>1</v>
      </c>
      <c r="AT912" s="47">
        <v>1</v>
      </c>
      <c r="AU912" s="47">
        <v>1</v>
      </c>
      <c r="AV912" s="47"/>
      <c r="AW912" s="47"/>
      <c r="AX912" s="47"/>
      <c r="AY912" s="47"/>
      <c r="AZ912" s="47"/>
      <c r="BA912" s="47"/>
      <c r="BB912" s="46"/>
      <c r="BC912" s="67"/>
    </row>
    <row r="913" spans="1:55" ht="30" x14ac:dyDescent="0.2">
      <c r="A913" s="37">
        <v>355</v>
      </c>
      <c r="B913" s="39" t="s">
        <v>203</v>
      </c>
      <c r="C913" s="39" t="s">
        <v>204</v>
      </c>
      <c r="D913" s="37" t="str">
        <f>B913&amp;"(GD"&amp;H913&amp;"-HK2-2223)"&amp;Z913&amp;"."&amp;Y913</f>
        <v>TTR408(GD1-HK2-2223).1</v>
      </c>
      <c r="E913" s="38">
        <v>3</v>
      </c>
      <c r="F913" s="38">
        <v>54</v>
      </c>
      <c r="G913" s="38">
        <v>6</v>
      </c>
      <c r="H913" s="38">
        <v>1</v>
      </c>
      <c r="I913" s="30"/>
      <c r="J913" s="38" t="s">
        <v>1200</v>
      </c>
      <c r="K913" s="37">
        <v>23</v>
      </c>
      <c r="L913" s="39"/>
      <c r="M913" s="37" t="str">
        <f>VLOOKUP(K913,Sheet1!$A$8:$E$36,2,0)</f>
        <v>4Ca3</v>
      </c>
      <c r="N913" s="37" t="str">
        <f>IFERROR(LEFT(VLOOKUP('2223_HK2_thoikhoabieu'!$K1812,Sheet1!$A$2:$E$36,4,0),2),"Không xếp lịch")</f>
        <v>10</v>
      </c>
      <c r="O913" s="37">
        <v>30</v>
      </c>
      <c r="P913" s="37" t="str">
        <f>VLOOKUP(K913,Sheet1!$A$2:$E$36,3,0)</f>
        <v>Thứ 4(07-09)</v>
      </c>
      <c r="Q913" s="37"/>
      <c r="R913" s="38">
        <v>3</v>
      </c>
      <c r="S913" s="38">
        <v>59</v>
      </c>
      <c r="T913" s="38" t="s">
        <v>977</v>
      </c>
      <c r="U913" s="39" t="s">
        <v>40</v>
      </c>
      <c r="V913" s="37"/>
      <c r="W913" s="37"/>
      <c r="X913" s="37" t="s">
        <v>1002</v>
      </c>
      <c r="Y913" s="37">
        <v>1</v>
      </c>
      <c r="Z913" s="40"/>
      <c r="AA913" s="45">
        <v>1</v>
      </c>
      <c r="AB913" s="46"/>
      <c r="AC913" s="46"/>
      <c r="AD913" s="46"/>
      <c r="AE913" s="46">
        <v>1</v>
      </c>
      <c r="AF913" s="46">
        <v>1</v>
      </c>
      <c r="AG913" s="46">
        <v>1</v>
      </c>
      <c r="AH913" s="46">
        <v>1</v>
      </c>
      <c r="AI913" s="46">
        <v>1</v>
      </c>
      <c r="AJ913" s="46">
        <v>1</v>
      </c>
      <c r="AK913" s="46">
        <v>1</v>
      </c>
      <c r="AL913" s="46">
        <v>1</v>
      </c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67"/>
    </row>
    <row r="914" spans="1:55" ht="30" x14ac:dyDescent="0.2">
      <c r="A914" s="37">
        <v>355</v>
      </c>
      <c r="B914" s="39" t="s">
        <v>203</v>
      </c>
      <c r="C914" s="39" t="s">
        <v>204</v>
      </c>
      <c r="D914" s="37" t="str">
        <f>B914&amp;"(GD"&amp;H914&amp;"-HK2-2223)"&amp;Z914&amp;"."&amp;Y914</f>
        <v>TTR408(GD1-HK2-2223).1</v>
      </c>
      <c r="E914" s="38">
        <v>3</v>
      </c>
      <c r="F914" s="38">
        <v>54</v>
      </c>
      <c r="G914" s="38">
        <v>6</v>
      </c>
      <c r="H914" s="38">
        <v>1</v>
      </c>
      <c r="I914" s="30"/>
      <c r="J914" s="38" t="s">
        <v>1200</v>
      </c>
      <c r="K914" s="37">
        <v>24</v>
      </c>
      <c r="L914" s="39" t="s">
        <v>988</v>
      </c>
      <c r="M914" s="37" t="str">
        <f>VLOOKUP(K914,Sheet1!$A$8:$E$36,2,0)</f>
        <v>6Ca4</v>
      </c>
      <c r="N914" s="37" t="str">
        <f>IFERROR(LEFT(VLOOKUP('2223_HK2_thoikhoabieu'!$K1813,Sheet1!$A$2:$E$36,4,0),2),"Không xếp lịch")</f>
        <v>4</v>
      </c>
      <c r="O914" s="37">
        <v>30</v>
      </c>
      <c r="P914" s="37" t="str">
        <f>VLOOKUP(K914,Sheet1!$A$2:$E$36,3,0)</f>
        <v>Thứ 6(10-12)</v>
      </c>
      <c r="Q914" s="37"/>
      <c r="R914" s="38">
        <v>3</v>
      </c>
      <c r="S914" s="38">
        <v>59</v>
      </c>
      <c r="T914" s="38" t="s">
        <v>977</v>
      </c>
      <c r="U914" s="39" t="s">
        <v>40</v>
      </c>
      <c r="V914" s="37"/>
      <c r="W914" s="37"/>
      <c r="X914" s="37" t="s">
        <v>1002</v>
      </c>
      <c r="Y914" s="37">
        <v>1</v>
      </c>
      <c r="Z914" s="40"/>
      <c r="AA914" s="45">
        <v>1</v>
      </c>
      <c r="AB914" s="46"/>
      <c r="AC914" s="46"/>
      <c r="AD914" s="46"/>
      <c r="AE914" s="46">
        <v>1</v>
      </c>
      <c r="AF914" s="46">
        <v>1</v>
      </c>
      <c r="AG914" s="46">
        <v>1</v>
      </c>
      <c r="AH914" s="46">
        <v>1</v>
      </c>
      <c r="AI914" s="46">
        <v>1</v>
      </c>
      <c r="AJ914" s="46">
        <v>1</v>
      </c>
      <c r="AK914" s="46">
        <v>1</v>
      </c>
      <c r="AL914" s="46">
        <v>1</v>
      </c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67"/>
    </row>
    <row r="915" spans="1:55" ht="30" x14ac:dyDescent="0.2">
      <c r="A915" s="37">
        <v>355</v>
      </c>
      <c r="B915" s="39" t="s">
        <v>203</v>
      </c>
      <c r="C915" s="39" t="s">
        <v>204</v>
      </c>
      <c r="D915" s="37" t="str">
        <f>B915&amp;"(GD"&amp;H915&amp;"-HK2-2223)"&amp;Z915&amp;"."&amp;Y915</f>
        <v>TTR408(GD1-HK2-2223).3</v>
      </c>
      <c r="E915" s="38">
        <v>3</v>
      </c>
      <c r="F915" s="38">
        <v>54</v>
      </c>
      <c r="G915" s="38">
        <v>6</v>
      </c>
      <c r="H915" s="38">
        <v>1</v>
      </c>
      <c r="I915" s="30"/>
      <c r="J915" s="38" t="s">
        <v>1200</v>
      </c>
      <c r="K915" s="37">
        <v>41</v>
      </c>
      <c r="L915" s="39"/>
      <c r="M915" s="37" t="str">
        <f>VLOOKUP(K915,Sheet1!$A$8:$E$36,2,0)</f>
        <v>3Ca2</v>
      </c>
      <c r="N915" s="37" t="str">
        <f>IFERROR(LEFT(VLOOKUP('2223_HK2_thoikhoabieu'!$K1814,Sheet1!$A$2:$E$36,4,0),2),"Không xếp lịch")</f>
        <v>10</v>
      </c>
      <c r="O915" s="37">
        <v>30</v>
      </c>
      <c r="P915" s="37" t="str">
        <f>VLOOKUP(K915,Sheet1!$A$2:$E$36,3,0)</f>
        <v>Thứ 3(04-06)</v>
      </c>
      <c r="Q915" s="37"/>
      <c r="R915" s="38">
        <v>3</v>
      </c>
      <c r="S915" s="38">
        <v>59</v>
      </c>
      <c r="T915" s="38" t="s">
        <v>977</v>
      </c>
      <c r="U915" s="39" t="s">
        <v>40</v>
      </c>
      <c r="V915" s="37"/>
      <c r="W915" s="37"/>
      <c r="X915" s="37" t="s">
        <v>1002</v>
      </c>
      <c r="Y915" s="37">
        <v>3</v>
      </c>
      <c r="Z915" s="40"/>
      <c r="AA915" s="45">
        <v>1</v>
      </c>
      <c r="AB915" s="46"/>
      <c r="AC915" s="46"/>
      <c r="AD915" s="46"/>
      <c r="AE915" s="46">
        <v>1</v>
      </c>
      <c r="AF915" s="46">
        <v>1</v>
      </c>
      <c r="AG915" s="46">
        <v>1</v>
      </c>
      <c r="AH915" s="46">
        <v>1</v>
      </c>
      <c r="AI915" s="46">
        <v>1</v>
      </c>
      <c r="AJ915" s="46">
        <v>1</v>
      </c>
      <c r="AK915" s="46">
        <v>1</v>
      </c>
      <c r="AL915" s="46">
        <v>1</v>
      </c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67"/>
    </row>
    <row r="916" spans="1:55" ht="30" x14ac:dyDescent="0.2">
      <c r="A916" s="37">
        <v>355</v>
      </c>
      <c r="B916" s="39" t="s">
        <v>203</v>
      </c>
      <c r="C916" s="39" t="s">
        <v>204</v>
      </c>
      <c r="D916" s="37" t="str">
        <f>B916&amp;"(GD"&amp;H916&amp;"-HK2-2223)"&amp;Z916&amp;"."&amp;Y916</f>
        <v>TTR408(GD1-HK2-2223).3</v>
      </c>
      <c r="E916" s="38">
        <v>3</v>
      </c>
      <c r="F916" s="38">
        <v>54</v>
      </c>
      <c r="G916" s="38">
        <v>6</v>
      </c>
      <c r="H916" s="38">
        <v>1</v>
      </c>
      <c r="I916" s="30"/>
      <c r="J916" s="38" t="s">
        <v>1200</v>
      </c>
      <c r="K916" s="37">
        <v>42</v>
      </c>
      <c r="L916" s="39" t="s">
        <v>988</v>
      </c>
      <c r="M916" s="37" t="str">
        <f>VLOOKUP(K916,Sheet1!$A$8:$E$36,2,0)</f>
        <v>6Ca1</v>
      </c>
      <c r="N916" s="37" t="str">
        <f>IFERROR(LEFT(VLOOKUP('2223_HK2_thoikhoabieu'!$K1815,Sheet1!$A$2:$E$36,4,0),2),"Không xếp lịch")</f>
        <v>7</v>
      </c>
      <c r="O916" s="37">
        <v>30</v>
      </c>
      <c r="P916" s="37" t="str">
        <f>VLOOKUP(K916,Sheet1!$A$2:$E$36,3,0)</f>
        <v>Thứ 6(01-03)</v>
      </c>
      <c r="Q916" s="37"/>
      <c r="R916" s="38">
        <v>3</v>
      </c>
      <c r="S916" s="38">
        <v>59</v>
      </c>
      <c r="T916" s="38" t="s">
        <v>977</v>
      </c>
      <c r="U916" s="39" t="s">
        <v>40</v>
      </c>
      <c r="V916" s="37"/>
      <c r="W916" s="37"/>
      <c r="X916" s="37" t="s">
        <v>1002</v>
      </c>
      <c r="Y916" s="37">
        <v>3</v>
      </c>
      <c r="Z916" s="40"/>
      <c r="AA916" s="45">
        <v>1</v>
      </c>
      <c r="AB916" s="46"/>
      <c r="AC916" s="46"/>
      <c r="AD916" s="46"/>
      <c r="AE916" s="46">
        <v>1</v>
      </c>
      <c r="AF916" s="46">
        <v>1</v>
      </c>
      <c r="AG916" s="46">
        <v>1</v>
      </c>
      <c r="AH916" s="46">
        <v>1</v>
      </c>
      <c r="AI916" s="46">
        <v>1</v>
      </c>
      <c r="AJ916" s="46">
        <v>1</v>
      </c>
      <c r="AK916" s="46">
        <v>1</v>
      </c>
      <c r="AL916" s="46">
        <v>1</v>
      </c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67"/>
    </row>
    <row r="917" spans="1:55" ht="30" x14ac:dyDescent="0.2">
      <c r="A917" s="37">
        <v>356</v>
      </c>
      <c r="B917" s="39" t="s">
        <v>205</v>
      </c>
      <c r="C917" s="39" t="s">
        <v>206</v>
      </c>
      <c r="D917" s="37" t="str">
        <f>B917&amp;"(GD"&amp;H917&amp;"-HK2-2223)"&amp;Z917&amp;"."&amp;Y917</f>
        <v>TNH403(GD1+2-HK2-2223).1</v>
      </c>
      <c r="E917" s="38">
        <v>3</v>
      </c>
      <c r="F917" s="38">
        <v>54</v>
      </c>
      <c r="G917" s="38">
        <v>3</v>
      </c>
      <c r="H917" s="38" t="s">
        <v>734</v>
      </c>
      <c r="I917" s="30"/>
      <c r="J917" s="38" t="s">
        <v>1199</v>
      </c>
      <c r="K917" s="37">
        <v>12</v>
      </c>
      <c r="L917" s="39"/>
      <c r="M917" s="37" t="str">
        <f>VLOOKUP(K917,Sheet1!$A$8:$E$36,2,0)</f>
        <v>4Ca2</v>
      </c>
      <c r="N917" s="37" t="str">
        <f>IFERROR(LEFT(VLOOKUP('2223_HK2_thoikhoabieu'!$K1564,Sheet1!$A$2:$E$36,4,0),2),"Không xếp lịch")</f>
        <v>10</v>
      </c>
      <c r="O917" s="37">
        <v>52</v>
      </c>
      <c r="P917" s="37" t="str">
        <f>VLOOKUP(K917,Sheet1!$A$2:$E$36,3,0)</f>
        <v>Thứ 4(04-06)</v>
      </c>
      <c r="Q917" s="37"/>
      <c r="R917" s="38">
        <v>3</v>
      </c>
      <c r="S917" s="38">
        <v>59</v>
      </c>
      <c r="T917" s="38" t="s">
        <v>977</v>
      </c>
      <c r="U917" s="39" t="s">
        <v>200</v>
      </c>
      <c r="V917" s="37" t="s">
        <v>1370</v>
      </c>
      <c r="W917" s="37"/>
      <c r="X917" s="37" t="s">
        <v>1001</v>
      </c>
      <c r="Y917" s="37">
        <v>1</v>
      </c>
      <c r="Z917" s="40"/>
      <c r="AA917" s="45">
        <v>1</v>
      </c>
      <c r="AB917" s="46"/>
      <c r="AC917" s="46"/>
      <c r="AD917" s="46"/>
      <c r="AE917" s="46">
        <v>1</v>
      </c>
      <c r="AF917" s="46">
        <v>1</v>
      </c>
      <c r="AG917" s="46">
        <v>1</v>
      </c>
      <c r="AH917" s="46">
        <v>1</v>
      </c>
      <c r="AI917" s="46">
        <v>1</v>
      </c>
      <c r="AJ917" s="46">
        <v>1</v>
      </c>
      <c r="AK917" s="46">
        <v>1</v>
      </c>
      <c r="AL917" s="46">
        <v>1</v>
      </c>
      <c r="AM917" s="46">
        <v>1</v>
      </c>
      <c r="AN917" s="46">
        <v>1</v>
      </c>
      <c r="AO917" s="46">
        <v>1</v>
      </c>
      <c r="AP917" s="46">
        <v>1</v>
      </c>
      <c r="AQ917" s="46">
        <v>1</v>
      </c>
      <c r="AR917" s="46">
        <v>1</v>
      </c>
      <c r="AS917" s="46">
        <v>1</v>
      </c>
      <c r="AT917" s="46">
        <v>1</v>
      </c>
      <c r="AU917" s="46">
        <v>1</v>
      </c>
      <c r="AV917" s="46"/>
      <c r="AW917" s="46"/>
      <c r="AX917" s="46"/>
      <c r="AY917" s="46"/>
      <c r="AZ917" s="46"/>
      <c r="BA917" s="46"/>
      <c r="BB917" s="46"/>
      <c r="BC917" s="67"/>
    </row>
    <row r="918" spans="1:55" ht="30" x14ac:dyDescent="0.2">
      <c r="A918" s="37">
        <v>356</v>
      </c>
      <c r="B918" s="39" t="s">
        <v>205</v>
      </c>
      <c r="C918" s="39" t="s">
        <v>206</v>
      </c>
      <c r="D918" s="37" t="str">
        <f>B918&amp;"(GD"&amp;H918&amp;"-HK2-2223)"&amp;Z918&amp;"."&amp;Y918</f>
        <v>TNH403(GD1+2-HK2-2223).2</v>
      </c>
      <c r="E918" s="38">
        <v>3</v>
      </c>
      <c r="F918" s="38">
        <v>54</v>
      </c>
      <c r="G918" s="38">
        <v>3</v>
      </c>
      <c r="H918" s="38" t="s">
        <v>734</v>
      </c>
      <c r="I918" s="30"/>
      <c r="J918" s="38" t="s">
        <v>1199</v>
      </c>
      <c r="K918" s="37">
        <v>33</v>
      </c>
      <c r="L918" s="39"/>
      <c r="M918" s="37" t="e">
        <f>VLOOKUP(K918,Sheet1!$A$8:$E$36,2,0)</f>
        <v>#N/A</v>
      </c>
      <c r="N918" s="37" t="str">
        <f>IFERROR(LEFT(VLOOKUP('2223_HK2_thoikhoabieu'!$K1565,Sheet1!$A$2:$E$36,4,0),2),"Không xếp lịch")</f>
        <v>1</v>
      </c>
      <c r="O918" s="37">
        <v>52</v>
      </c>
      <c r="P918" s="37" t="str">
        <f>VLOOKUP(K918,Sheet1!$A$2:$E$36,3,0)</f>
        <v>Thứ 2(07-09)</v>
      </c>
      <c r="Q918" s="37"/>
      <c r="R918" s="38">
        <v>3</v>
      </c>
      <c r="S918" s="38">
        <v>59</v>
      </c>
      <c r="T918" s="38" t="s">
        <v>977</v>
      </c>
      <c r="U918" s="39" t="s">
        <v>200</v>
      </c>
      <c r="V918" s="37" t="s">
        <v>1370</v>
      </c>
      <c r="W918" s="37"/>
      <c r="X918" s="37" t="s">
        <v>1001</v>
      </c>
      <c r="Y918" s="37">
        <v>2</v>
      </c>
      <c r="Z918" s="40"/>
      <c r="AA918" s="45">
        <v>1</v>
      </c>
      <c r="AB918" s="46"/>
      <c r="AC918" s="46"/>
      <c r="AD918" s="46"/>
      <c r="AE918" s="46">
        <v>1</v>
      </c>
      <c r="AF918" s="46">
        <v>1</v>
      </c>
      <c r="AG918" s="46">
        <v>1</v>
      </c>
      <c r="AH918" s="46">
        <v>1</v>
      </c>
      <c r="AI918" s="46">
        <v>1</v>
      </c>
      <c r="AJ918" s="46">
        <v>1</v>
      </c>
      <c r="AK918" s="46">
        <v>1</v>
      </c>
      <c r="AL918" s="46">
        <v>1</v>
      </c>
      <c r="AM918" s="46">
        <v>1</v>
      </c>
      <c r="AN918" s="46">
        <v>1</v>
      </c>
      <c r="AO918" s="46">
        <v>1</v>
      </c>
      <c r="AP918" s="46">
        <v>1</v>
      </c>
      <c r="AQ918" s="46">
        <v>1</v>
      </c>
      <c r="AR918" s="46">
        <v>1</v>
      </c>
      <c r="AS918" s="46">
        <v>1</v>
      </c>
      <c r="AT918" s="46">
        <v>1</v>
      </c>
      <c r="AU918" s="46">
        <v>1</v>
      </c>
      <c r="AV918" s="46"/>
      <c r="AW918" s="46"/>
      <c r="AX918" s="46"/>
      <c r="AY918" s="46"/>
      <c r="AZ918" s="46"/>
      <c r="BA918" s="46"/>
      <c r="BB918" s="47"/>
      <c r="BC918" s="48"/>
    </row>
    <row r="919" spans="1:55" ht="30" x14ac:dyDescent="0.2">
      <c r="A919" s="37">
        <v>356</v>
      </c>
      <c r="B919" s="39" t="s">
        <v>205</v>
      </c>
      <c r="C919" s="39" t="s">
        <v>206</v>
      </c>
      <c r="D919" s="37" t="str">
        <f>B919&amp;"(GD"&amp;H919&amp;"-HK2-2223)"&amp;Z919&amp;"."&amp;Y919</f>
        <v>TNH403(GD1+2-HK2-2223).3</v>
      </c>
      <c r="E919" s="38">
        <v>3</v>
      </c>
      <c r="F919" s="38">
        <v>54</v>
      </c>
      <c r="G919" s="38">
        <v>3</v>
      </c>
      <c r="H919" s="38" t="s">
        <v>734</v>
      </c>
      <c r="I919" s="30"/>
      <c r="J919" s="38" t="s">
        <v>1199</v>
      </c>
      <c r="K919" s="37">
        <v>11</v>
      </c>
      <c r="L919" s="39"/>
      <c r="M919" s="37" t="e">
        <f>VLOOKUP(K919,Sheet1!$A$8:$E$36,2,0)</f>
        <v>#N/A</v>
      </c>
      <c r="N919" s="37" t="str">
        <f>IFERROR(LEFT(VLOOKUP('2223_HK2_thoikhoabieu'!$K1566,Sheet1!$A$2:$E$36,4,0),2),"Không xếp lịch")</f>
        <v>4</v>
      </c>
      <c r="O919" s="37">
        <v>52</v>
      </c>
      <c r="P919" s="37" t="str">
        <f>VLOOKUP(K919,Sheet1!$A$2:$E$36,3,0)</f>
        <v>Thứ 2(01-03)</v>
      </c>
      <c r="Q919" s="37"/>
      <c r="R919" s="38">
        <v>3</v>
      </c>
      <c r="S919" s="38">
        <v>59</v>
      </c>
      <c r="T919" s="38" t="s">
        <v>977</v>
      </c>
      <c r="U919" s="39" t="s">
        <v>200</v>
      </c>
      <c r="V919" s="37" t="s">
        <v>1370</v>
      </c>
      <c r="W919" s="37"/>
      <c r="X919" s="37" t="s">
        <v>1001</v>
      </c>
      <c r="Y919" s="37">
        <v>3</v>
      </c>
      <c r="Z919" s="40"/>
      <c r="AA919" s="45">
        <v>1</v>
      </c>
      <c r="AB919" s="46"/>
      <c r="AC919" s="46"/>
      <c r="AD919" s="46"/>
      <c r="AE919" s="46">
        <v>1</v>
      </c>
      <c r="AF919" s="46">
        <v>1</v>
      </c>
      <c r="AG919" s="46">
        <v>1</v>
      </c>
      <c r="AH919" s="46">
        <v>1</v>
      </c>
      <c r="AI919" s="46">
        <v>1</v>
      </c>
      <c r="AJ919" s="46">
        <v>1</v>
      </c>
      <c r="AK919" s="46">
        <v>1</v>
      </c>
      <c r="AL919" s="46">
        <v>1</v>
      </c>
      <c r="AM919" s="46">
        <v>1</v>
      </c>
      <c r="AN919" s="46">
        <v>1</v>
      </c>
      <c r="AO919" s="46">
        <v>1</v>
      </c>
      <c r="AP919" s="46">
        <v>1</v>
      </c>
      <c r="AQ919" s="46">
        <v>1</v>
      </c>
      <c r="AR919" s="46">
        <v>1</v>
      </c>
      <c r="AS919" s="46">
        <v>1</v>
      </c>
      <c r="AT919" s="46">
        <v>1</v>
      </c>
      <c r="AU919" s="46">
        <v>1</v>
      </c>
      <c r="AV919" s="46"/>
      <c r="AW919" s="46"/>
      <c r="AX919" s="46"/>
      <c r="AY919" s="46"/>
      <c r="AZ919" s="46"/>
      <c r="BA919" s="46"/>
      <c r="BB919" s="47"/>
      <c r="BC919" s="48"/>
    </row>
    <row r="920" spans="1:55" ht="30" x14ac:dyDescent="0.2">
      <c r="A920" s="37">
        <v>475</v>
      </c>
      <c r="B920" s="39" t="s">
        <v>1352</v>
      </c>
      <c r="C920" s="39" t="s">
        <v>1354</v>
      </c>
      <c r="D920" s="37" t="str">
        <f>B920&amp;"(GD"&amp;H920&amp;"-HK2-2223)"&amp;Z920&amp;"."&amp;Y920</f>
        <v>TTR415(GD2-HK2-2223).1</v>
      </c>
      <c r="E920" s="38">
        <v>3</v>
      </c>
      <c r="F920" s="38">
        <v>54</v>
      </c>
      <c r="G920" s="38">
        <v>6</v>
      </c>
      <c r="H920" s="38">
        <v>2</v>
      </c>
      <c r="I920" s="30"/>
      <c r="J920" s="38" t="s">
        <v>1201</v>
      </c>
      <c r="K920" s="37">
        <v>23</v>
      </c>
      <c r="L920" s="39"/>
      <c r="M920" s="37" t="str">
        <f>VLOOKUP(K920,Sheet1!$A$8:$E$36,2,0)</f>
        <v>4Ca3</v>
      </c>
      <c r="N920" s="37" t="str">
        <f>IFERROR(LEFT(VLOOKUP('2223_HK2_thoikhoabieu'!$K1824,Sheet1!$A$2:$E$36,4,0),2),"Không xếp lịch")</f>
        <v>1</v>
      </c>
      <c r="O920" s="37">
        <v>30</v>
      </c>
      <c r="P920" s="37" t="str">
        <f>VLOOKUP(K920,Sheet1!$A$2:$E$36,3,0)</f>
        <v>Thứ 4(07-09)</v>
      </c>
      <c r="Q920" s="37"/>
      <c r="R920" s="38">
        <v>3</v>
      </c>
      <c r="S920" s="38">
        <v>59</v>
      </c>
      <c r="T920" s="38" t="s">
        <v>977</v>
      </c>
      <c r="U920" s="37" t="s">
        <v>1348</v>
      </c>
      <c r="V920" s="37"/>
      <c r="W920" s="37"/>
      <c r="X920" s="37" t="s">
        <v>1002</v>
      </c>
      <c r="Y920" s="37">
        <v>1</v>
      </c>
      <c r="Z920" s="40"/>
      <c r="AA920" s="45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>
        <v>1</v>
      </c>
      <c r="AP920" s="46">
        <v>1</v>
      </c>
      <c r="AQ920" s="46">
        <v>1</v>
      </c>
      <c r="AR920" s="46">
        <v>1</v>
      </c>
      <c r="AS920" s="46">
        <v>1</v>
      </c>
      <c r="AT920" s="46">
        <v>1</v>
      </c>
      <c r="AU920" s="46">
        <v>1</v>
      </c>
      <c r="AV920" s="46">
        <v>1</v>
      </c>
      <c r="AW920" s="46">
        <v>1</v>
      </c>
      <c r="AX920" s="46"/>
      <c r="AY920" s="46"/>
      <c r="AZ920" s="46"/>
      <c r="BA920" s="46"/>
      <c r="BB920" s="46"/>
      <c r="BC920" s="67"/>
    </row>
    <row r="921" spans="1:55" ht="30" x14ac:dyDescent="0.2">
      <c r="A921" s="37">
        <v>475</v>
      </c>
      <c r="B921" s="39" t="s">
        <v>1352</v>
      </c>
      <c r="C921" s="39" t="s">
        <v>1354</v>
      </c>
      <c r="D921" s="37" t="str">
        <f>B921&amp;"(GD"&amp;H921&amp;"-HK2-2223)"&amp;Z921&amp;"."&amp;Y921</f>
        <v>TTR415(GD2-HK2-2223).1</v>
      </c>
      <c r="E921" s="38">
        <v>3</v>
      </c>
      <c r="F921" s="38">
        <v>54</v>
      </c>
      <c r="G921" s="38">
        <v>6</v>
      </c>
      <c r="H921" s="38">
        <v>2</v>
      </c>
      <c r="I921" s="30"/>
      <c r="J921" s="38" t="s">
        <v>1201</v>
      </c>
      <c r="K921" s="37">
        <v>24</v>
      </c>
      <c r="L921" s="39" t="s">
        <v>988</v>
      </c>
      <c r="M921" s="37" t="str">
        <f>VLOOKUP(K921,Sheet1!$A$8:$E$36,2,0)</f>
        <v>6Ca4</v>
      </c>
      <c r="N921" s="37" t="str">
        <f>IFERROR(LEFT(VLOOKUP('2223_HK2_thoikhoabieu'!$K1825,Sheet1!$A$2:$E$36,4,0),2),"Không xếp lịch")</f>
        <v>4</v>
      </c>
      <c r="O921" s="37">
        <v>30</v>
      </c>
      <c r="P921" s="37" t="str">
        <f>VLOOKUP(K921,Sheet1!$A$2:$E$36,3,0)</f>
        <v>Thứ 6(10-12)</v>
      </c>
      <c r="Q921" s="37"/>
      <c r="R921" s="38">
        <v>3</v>
      </c>
      <c r="S921" s="38">
        <v>59</v>
      </c>
      <c r="T921" s="38" t="s">
        <v>977</v>
      </c>
      <c r="U921" s="37" t="s">
        <v>1348</v>
      </c>
      <c r="V921" s="37"/>
      <c r="W921" s="37"/>
      <c r="X921" s="37" t="s">
        <v>1002</v>
      </c>
      <c r="Y921" s="37">
        <v>1</v>
      </c>
      <c r="Z921" s="40"/>
      <c r="AA921" s="45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>
        <v>1</v>
      </c>
      <c r="AP921" s="46">
        <v>1</v>
      </c>
      <c r="AQ921" s="46">
        <v>1</v>
      </c>
      <c r="AR921" s="46">
        <v>1</v>
      </c>
      <c r="AS921" s="46">
        <v>1</v>
      </c>
      <c r="AT921" s="46">
        <v>1</v>
      </c>
      <c r="AU921" s="46">
        <v>1</v>
      </c>
      <c r="AV921" s="46">
        <v>1</v>
      </c>
      <c r="AW921" s="46">
        <v>1</v>
      </c>
      <c r="AX921" s="46"/>
      <c r="AY921" s="46"/>
      <c r="AZ921" s="46"/>
      <c r="BA921" s="46"/>
      <c r="BB921" s="46"/>
      <c r="BC921" s="67"/>
    </row>
    <row r="922" spans="1:55" ht="30" x14ac:dyDescent="0.2">
      <c r="A922" s="37">
        <v>475</v>
      </c>
      <c r="B922" s="39" t="s">
        <v>1352</v>
      </c>
      <c r="C922" s="39" t="s">
        <v>1354</v>
      </c>
      <c r="D922" s="37" t="str">
        <f>B922&amp;"(GD"&amp;H922&amp;"-HK2-2223)"&amp;Z922&amp;"."&amp;Y922</f>
        <v>TTR415(GD2-HK2-2223).2</v>
      </c>
      <c r="E922" s="38">
        <v>3</v>
      </c>
      <c r="F922" s="38">
        <v>54</v>
      </c>
      <c r="G922" s="38">
        <v>6</v>
      </c>
      <c r="H922" s="38">
        <v>2</v>
      </c>
      <c r="I922" s="30"/>
      <c r="J922" s="38" t="s">
        <v>1201</v>
      </c>
      <c r="K922" s="37">
        <v>31</v>
      </c>
      <c r="L922" s="39"/>
      <c r="M922" s="37" t="e">
        <f>VLOOKUP(K922,Sheet1!$A$8:$E$36,2,0)</f>
        <v>#N/A</v>
      </c>
      <c r="N922" s="37" t="str">
        <f>IFERROR(LEFT(VLOOKUP('2223_HK2_thoikhoabieu'!$K1826,Sheet1!$A$2:$E$36,4,0),2),"Không xếp lịch")</f>
        <v>1</v>
      </c>
      <c r="O922" s="37">
        <v>30</v>
      </c>
      <c r="P922" s="37" t="str">
        <f>VLOOKUP(K922,Sheet1!$A$2:$E$36,3,0)</f>
        <v>Thứ 3(01-03)</v>
      </c>
      <c r="Q922" s="37"/>
      <c r="R922" s="38">
        <v>3</v>
      </c>
      <c r="S922" s="38">
        <v>59</v>
      </c>
      <c r="T922" s="38" t="s">
        <v>977</v>
      </c>
      <c r="U922" s="37" t="s">
        <v>1348</v>
      </c>
      <c r="V922" s="37"/>
      <c r="W922" s="37"/>
      <c r="X922" s="37" t="s">
        <v>1002</v>
      </c>
      <c r="Y922" s="37">
        <v>2</v>
      </c>
      <c r="Z922" s="40"/>
      <c r="AA922" s="45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>
        <v>1</v>
      </c>
      <c r="AP922" s="46">
        <v>1</v>
      </c>
      <c r="AQ922" s="46">
        <v>1</v>
      </c>
      <c r="AR922" s="46">
        <v>1</v>
      </c>
      <c r="AS922" s="46">
        <v>1</v>
      </c>
      <c r="AT922" s="46">
        <v>1</v>
      </c>
      <c r="AU922" s="46">
        <v>1</v>
      </c>
      <c r="AV922" s="46">
        <v>1</v>
      </c>
      <c r="AW922" s="46">
        <v>1</v>
      </c>
      <c r="AX922" s="46"/>
      <c r="AY922" s="46"/>
      <c r="AZ922" s="46"/>
      <c r="BA922" s="46"/>
      <c r="BB922" s="46"/>
      <c r="BC922" s="67"/>
    </row>
    <row r="923" spans="1:55" ht="30" x14ac:dyDescent="0.2">
      <c r="A923" s="37">
        <v>475</v>
      </c>
      <c r="B923" s="39" t="s">
        <v>1352</v>
      </c>
      <c r="C923" s="39" t="s">
        <v>1354</v>
      </c>
      <c r="D923" s="37" t="str">
        <f>B923&amp;"(GD"&amp;H923&amp;"-HK2-2223)"&amp;Z923&amp;"."&amp;Y923</f>
        <v>TTR415(GD2-HK2-2223).2</v>
      </c>
      <c r="E923" s="38">
        <v>3</v>
      </c>
      <c r="F923" s="38">
        <v>54</v>
      </c>
      <c r="G923" s="38">
        <v>6</v>
      </c>
      <c r="H923" s="38">
        <v>2</v>
      </c>
      <c r="I923" s="30"/>
      <c r="J923" s="38" t="s">
        <v>1201</v>
      </c>
      <c r="K923" s="37">
        <v>32</v>
      </c>
      <c r="L923" s="39" t="s">
        <v>988</v>
      </c>
      <c r="M923" s="37" t="str">
        <f>VLOOKUP(K923,Sheet1!$A$8:$E$36,2,0)</f>
        <v>5Ca2</v>
      </c>
      <c r="N923" s="37" t="str">
        <f>IFERROR(LEFT(VLOOKUP('2223_HK2_thoikhoabieu'!$K1827,Sheet1!$A$2:$E$36,4,0),2),"Không xếp lịch")</f>
        <v>4</v>
      </c>
      <c r="O923" s="37">
        <v>30</v>
      </c>
      <c r="P923" s="37" t="str">
        <f>VLOOKUP(K923,Sheet1!$A$2:$E$36,3,0)</f>
        <v>Thứ 5(04-06)</v>
      </c>
      <c r="Q923" s="37"/>
      <c r="R923" s="38">
        <v>3</v>
      </c>
      <c r="S923" s="38">
        <v>59</v>
      </c>
      <c r="T923" s="38" t="s">
        <v>977</v>
      </c>
      <c r="U923" s="37" t="s">
        <v>1348</v>
      </c>
      <c r="V923" s="37"/>
      <c r="W923" s="37"/>
      <c r="X923" s="37" t="s">
        <v>1002</v>
      </c>
      <c r="Y923" s="37">
        <v>2</v>
      </c>
      <c r="Z923" s="40"/>
      <c r="AA923" s="45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>
        <v>1</v>
      </c>
      <c r="AP923" s="46">
        <v>1</v>
      </c>
      <c r="AQ923" s="46">
        <v>1</v>
      </c>
      <c r="AR923" s="46">
        <v>1</v>
      </c>
      <c r="AS923" s="46">
        <v>1</v>
      </c>
      <c r="AT923" s="46">
        <v>1</v>
      </c>
      <c r="AU923" s="46">
        <v>1</v>
      </c>
      <c r="AV923" s="46">
        <v>1</v>
      </c>
      <c r="AW923" s="46">
        <v>1</v>
      </c>
      <c r="AX923" s="46"/>
      <c r="AY923" s="46"/>
      <c r="AZ923" s="46"/>
      <c r="BA923" s="46"/>
      <c r="BB923" s="46"/>
      <c r="BC923" s="67"/>
    </row>
    <row r="924" spans="1:55" ht="16" x14ac:dyDescent="0.2">
      <c r="A924" s="37">
        <v>476</v>
      </c>
      <c r="B924" s="39" t="s">
        <v>1353</v>
      </c>
      <c r="C924" s="39" t="s">
        <v>1355</v>
      </c>
      <c r="D924" s="37" t="str">
        <f>B924&amp;"(GD"&amp;H924&amp;"-HK2-2223)"&amp;Z924&amp;"."&amp;Y924</f>
        <v>TTR416(GD2-HK2-2223).1</v>
      </c>
      <c r="E924" s="38">
        <v>3</v>
      </c>
      <c r="F924" s="38">
        <v>54</v>
      </c>
      <c r="G924" s="38">
        <v>6</v>
      </c>
      <c r="H924" s="38">
        <v>2</v>
      </c>
      <c r="I924" s="30"/>
      <c r="J924" s="38" t="s">
        <v>1201</v>
      </c>
      <c r="K924" s="37">
        <v>33</v>
      </c>
      <c r="L924" s="39"/>
      <c r="M924" s="37" t="e">
        <f>VLOOKUP(K924,Sheet1!$A$8:$E$36,2,0)</f>
        <v>#N/A</v>
      </c>
      <c r="N924" s="37" t="str">
        <f>IFERROR(LEFT(VLOOKUP('2223_HK2_thoikhoabieu'!$K1828,Sheet1!$A$2:$E$36,4,0),2),"Không xếp lịch")</f>
        <v>4</v>
      </c>
      <c r="O924" s="37">
        <v>30</v>
      </c>
      <c r="P924" s="37" t="str">
        <f>VLOOKUP(K924,Sheet1!$A$2:$E$36,3,0)</f>
        <v>Thứ 2(07-09)</v>
      </c>
      <c r="Q924" s="37"/>
      <c r="R924" s="38">
        <v>3</v>
      </c>
      <c r="S924" s="38">
        <v>59</v>
      </c>
      <c r="T924" s="38" t="s">
        <v>977</v>
      </c>
      <c r="U924" s="37" t="s">
        <v>1348</v>
      </c>
      <c r="V924" s="37"/>
      <c r="W924" s="37"/>
      <c r="X924" s="37" t="s">
        <v>1002</v>
      </c>
      <c r="Y924" s="37">
        <v>1</v>
      </c>
      <c r="Z924" s="40"/>
      <c r="AA924" s="45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>
        <v>1</v>
      </c>
      <c r="AP924" s="46">
        <v>1</v>
      </c>
      <c r="AQ924" s="46">
        <v>1</v>
      </c>
      <c r="AR924" s="46">
        <v>1</v>
      </c>
      <c r="AS924" s="46">
        <v>1</v>
      </c>
      <c r="AT924" s="46">
        <v>1</v>
      </c>
      <c r="AU924" s="46">
        <v>1</v>
      </c>
      <c r="AV924" s="46">
        <v>1</v>
      </c>
      <c r="AW924" s="46">
        <v>1</v>
      </c>
      <c r="AX924" s="46"/>
      <c r="AY924" s="46"/>
      <c r="AZ924" s="46"/>
      <c r="BA924" s="46"/>
      <c r="BB924" s="46"/>
      <c r="BC924" s="67"/>
    </row>
    <row r="925" spans="1:55" ht="16" x14ac:dyDescent="0.2">
      <c r="A925" s="37">
        <v>476</v>
      </c>
      <c r="B925" s="39" t="s">
        <v>1353</v>
      </c>
      <c r="C925" s="39" t="s">
        <v>1355</v>
      </c>
      <c r="D925" s="37" t="str">
        <f>B925&amp;"(GD"&amp;H925&amp;"-HK2-2223)"&amp;Z925&amp;"."&amp;Y925</f>
        <v>TTR416(GD2-HK2-2223).1</v>
      </c>
      <c r="E925" s="38">
        <v>3</v>
      </c>
      <c r="F925" s="38">
        <v>54</v>
      </c>
      <c r="G925" s="38">
        <v>6</v>
      </c>
      <c r="H925" s="38">
        <v>2</v>
      </c>
      <c r="I925" s="30"/>
      <c r="J925" s="38" t="s">
        <v>1201</v>
      </c>
      <c r="K925" s="37">
        <v>34</v>
      </c>
      <c r="L925" s="39" t="s">
        <v>988</v>
      </c>
      <c r="M925" s="37" t="str">
        <f>VLOOKUP(K925,Sheet1!$A$8:$E$36,2,0)</f>
        <v>4Ca4</v>
      </c>
      <c r="N925" s="37" t="str">
        <f>IFERROR(LEFT(VLOOKUP('2223_HK2_thoikhoabieu'!$K1829,Sheet1!$A$2:$E$36,4,0),2),"Không xếp lịch")</f>
        <v>1</v>
      </c>
      <c r="O925" s="37">
        <v>30</v>
      </c>
      <c r="P925" s="37" t="str">
        <f>VLOOKUP(K925,Sheet1!$A$2:$E$36,3,0)</f>
        <v>Thứ 4(10-12)</v>
      </c>
      <c r="Q925" s="37"/>
      <c r="R925" s="38">
        <v>3</v>
      </c>
      <c r="S925" s="38">
        <v>59</v>
      </c>
      <c r="T925" s="38" t="s">
        <v>977</v>
      </c>
      <c r="U925" s="37" t="s">
        <v>1348</v>
      </c>
      <c r="V925" s="37"/>
      <c r="W925" s="37"/>
      <c r="X925" s="37" t="s">
        <v>1002</v>
      </c>
      <c r="Y925" s="37">
        <v>1</v>
      </c>
      <c r="Z925" s="40"/>
      <c r="AA925" s="45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>
        <v>1</v>
      </c>
      <c r="AP925" s="46">
        <v>1</v>
      </c>
      <c r="AQ925" s="46">
        <v>1</v>
      </c>
      <c r="AR925" s="46">
        <v>1</v>
      </c>
      <c r="AS925" s="46">
        <v>1</v>
      </c>
      <c r="AT925" s="46">
        <v>1</v>
      </c>
      <c r="AU925" s="46">
        <v>1</v>
      </c>
      <c r="AV925" s="46">
        <v>1</v>
      </c>
      <c r="AW925" s="46">
        <v>1</v>
      </c>
      <c r="AX925" s="46"/>
      <c r="AY925" s="46"/>
      <c r="AZ925" s="46"/>
      <c r="BA925" s="46"/>
      <c r="BB925" s="46"/>
      <c r="BC925" s="67"/>
    </row>
    <row r="926" spans="1:55" ht="16" x14ac:dyDescent="0.2">
      <c r="A926" s="37">
        <v>476</v>
      </c>
      <c r="B926" s="39" t="s">
        <v>1353</v>
      </c>
      <c r="C926" s="39" t="s">
        <v>1355</v>
      </c>
      <c r="D926" s="37" t="str">
        <f>B926&amp;"(GD"&amp;H926&amp;"-HK2-2223)"&amp;Z926&amp;"."&amp;Y926</f>
        <v>TTR416(GD2-HK2-2223).2</v>
      </c>
      <c r="E926" s="38">
        <v>3</v>
      </c>
      <c r="F926" s="38">
        <v>54</v>
      </c>
      <c r="G926" s="38">
        <v>6</v>
      </c>
      <c r="H926" s="38">
        <v>2</v>
      </c>
      <c r="I926" s="30"/>
      <c r="J926" s="38" t="s">
        <v>1201</v>
      </c>
      <c r="K926" s="37">
        <v>41</v>
      </c>
      <c r="L926" s="39"/>
      <c r="M926" s="37" t="str">
        <f>VLOOKUP(K926,Sheet1!$A$8:$E$36,2,0)</f>
        <v>3Ca2</v>
      </c>
      <c r="N926" s="37" t="str">
        <f>IFERROR(LEFT(VLOOKUP('2223_HK2_thoikhoabieu'!$K1830,Sheet1!$A$2:$E$36,4,0),2),"Không xếp lịch")</f>
        <v>10</v>
      </c>
      <c r="O926" s="37">
        <v>30</v>
      </c>
      <c r="P926" s="37" t="str">
        <f>VLOOKUP(K926,Sheet1!$A$2:$E$36,3,0)</f>
        <v>Thứ 3(04-06)</v>
      </c>
      <c r="Q926" s="37"/>
      <c r="R926" s="38">
        <v>3</v>
      </c>
      <c r="S926" s="38">
        <v>59</v>
      </c>
      <c r="T926" s="38" t="s">
        <v>977</v>
      </c>
      <c r="U926" s="37" t="s">
        <v>1348</v>
      </c>
      <c r="V926" s="37"/>
      <c r="W926" s="37"/>
      <c r="X926" s="37" t="s">
        <v>1002</v>
      </c>
      <c r="Y926" s="37">
        <v>2</v>
      </c>
      <c r="Z926" s="40"/>
      <c r="AA926" s="45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>
        <v>1</v>
      </c>
      <c r="AP926" s="46">
        <v>1</v>
      </c>
      <c r="AQ926" s="46">
        <v>1</v>
      </c>
      <c r="AR926" s="46">
        <v>1</v>
      </c>
      <c r="AS926" s="46">
        <v>1</v>
      </c>
      <c r="AT926" s="46">
        <v>1</v>
      </c>
      <c r="AU926" s="46">
        <v>1</v>
      </c>
      <c r="AV926" s="46">
        <v>1</v>
      </c>
      <c r="AW926" s="46">
        <v>1</v>
      </c>
      <c r="AX926" s="46"/>
      <c r="AY926" s="46"/>
      <c r="AZ926" s="46"/>
      <c r="BA926" s="46"/>
      <c r="BB926" s="46"/>
      <c r="BC926" s="67"/>
    </row>
    <row r="927" spans="1:55" ht="16" x14ac:dyDescent="0.2">
      <c r="A927" s="37">
        <v>476</v>
      </c>
      <c r="B927" s="39" t="s">
        <v>1353</v>
      </c>
      <c r="C927" s="39" t="s">
        <v>1355</v>
      </c>
      <c r="D927" s="37" t="str">
        <f>B927&amp;"(GD"&amp;H927&amp;"-HK2-2223)"&amp;Z927&amp;"."&amp;Y927</f>
        <v>TTR416(GD2-HK2-2223).2</v>
      </c>
      <c r="E927" s="38">
        <v>3</v>
      </c>
      <c r="F927" s="38">
        <v>54</v>
      </c>
      <c r="G927" s="38">
        <v>6</v>
      </c>
      <c r="H927" s="38">
        <v>2</v>
      </c>
      <c r="I927" s="30"/>
      <c r="J927" s="38" t="s">
        <v>1201</v>
      </c>
      <c r="K927" s="37">
        <v>42</v>
      </c>
      <c r="L927" s="39" t="s">
        <v>988</v>
      </c>
      <c r="M927" s="37" t="str">
        <f>VLOOKUP(K927,Sheet1!$A$8:$E$36,2,0)</f>
        <v>6Ca1</v>
      </c>
      <c r="N927" s="37" t="str">
        <f>IFERROR(LEFT(VLOOKUP('2223_HK2_thoikhoabieu'!$K1831,Sheet1!$A$2:$E$36,4,0),2),"Không xếp lịch")</f>
        <v>7</v>
      </c>
      <c r="O927" s="37">
        <v>30</v>
      </c>
      <c r="P927" s="37" t="str">
        <f>VLOOKUP(K927,Sheet1!$A$2:$E$36,3,0)</f>
        <v>Thứ 6(01-03)</v>
      </c>
      <c r="Q927" s="37"/>
      <c r="R927" s="38">
        <v>3</v>
      </c>
      <c r="S927" s="38">
        <v>59</v>
      </c>
      <c r="T927" s="38" t="s">
        <v>977</v>
      </c>
      <c r="U927" s="37" t="s">
        <v>1348</v>
      </c>
      <c r="V927" s="37"/>
      <c r="W927" s="37"/>
      <c r="X927" s="37" t="s">
        <v>1002</v>
      </c>
      <c r="Y927" s="37">
        <v>2</v>
      </c>
      <c r="Z927" s="40"/>
      <c r="AA927" s="45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>
        <v>1</v>
      </c>
      <c r="AP927" s="46">
        <v>1</v>
      </c>
      <c r="AQ927" s="46">
        <v>1</v>
      </c>
      <c r="AR927" s="46">
        <v>1</v>
      </c>
      <c r="AS927" s="46">
        <v>1</v>
      </c>
      <c r="AT927" s="46">
        <v>1</v>
      </c>
      <c r="AU927" s="46">
        <v>1</v>
      </c>
      <c r="AV927" s="46">
        <v>1</v>
      </c>
      <c r="AW927" s="46">
        <v>1</v>
      </c>
      <c r="AX927" s="46"/>
      <c r="AY927" s="46"/>
      <c r="AZ927" s="46"/>
      <c r="BA927" s="46"/>
      <c r="BB927" s="46"/>
      <c r="BC927" s="67"/>
    </row>
    <row r="928" spans="1:55" ht="30" x14ac:dyDescent="0.2">
      <c r="A928" s="37">
        <v>420</v>
      </c>
      <c r="B928" s="39" t="s">
        <v>207</v>
      </c>
      <c r="C928" s="39" t="s">
        <v>208</v>
      </c>
      <c r="D928" s="37" t="str">
        <f>B928&amp;"(GD"&amp;H928&amp;"-HK2-2223)"&amp;Z928&amp;"."&amp;Y928</f>
        <v>TAN410(GD1+2-HK2-2223).1</v>
      </c>
      <c r="E928" s="38">
        <v>3</v>
      </c>
      <c r="F928" s="38">
        <v>54</v>
      </c>
      <c r="G928" s="38">
        <v>3</v>
      </c>
      <c r="H928" s="38" t="s">
        <v>734</v>
      </c>
      <c r="I928" s="30"/>
      <c r="J928" s="38" t="s">
        <v>1199</v>
      </c>
      <c r="K928" s="37">
        <v>21</v>
      </c>
      <c r="L928" s="39"/>
      <c r="M928" s="37" t="e">
        <f>VLOOKUP(K928,Sheet1!$A$8:$E$36,2,0)</f>
        <v>#N/A</v>
      </c>
      <c r="N928" s="37" t="str">
        <f>IFERROR(LEFT(VLOOKUP('2223_HK2_thoikhoabieu'!$K1203,Sheet1!$A$2:$E$36,4,0),2),"Không xếp lịch")</f>
        <v>1</v>
      </c>
      <c r="O928" s="37">
        <v>52</v>
      </c>
      <c r="P928" s="37" t="str">
        <f>VLOOKUP(K928,Sheet1!$A$2:$E$36,3,0)</f>
        <v>Thứ 2(04-06)</v>
      </c>
      <c r="Q928" s="37"/>
      <c r="R928" s="38">
        <v>6</v>
      </c>
      <c r="S928" s="38">
        <v>59</v>
      </c>
      <c r="T928" s="38" t="s">
        <v>977</v>
      </c>
      <c r="U928" s="37" t="s">
        <v>15</v>
      </c>
      <c r="V928" s="37" t="s">
        <v>1247</v>
      </c>
      <c r="W928" s="37"/>
      <c r="X928" s="37" t="s">
        <v>1001</v>
      </c>
      <c r="Y928" s="37">
        <v>1</v>
      </c>
      <c r="Z928" s="40"/>
      <c r="AA928" s="45">
        <v>1</v>
      </c>
      <c r="AB928" s="46"/>
      <c r="AC928" s="46"/>
      <c r="AD928" s="46"/>
      <c r="AE928" s="46">
        <v>1</v>
      </c>
      <c r="AF928" s="46">
        <v>1</v>
      </c>
      <c r="AG928" s="46">
        <v>1</v>
      </c>
      <c r="AH928" s="46">
        <v>1</v>
      </c>
      <c r="AI928" s="46">
        <v>1</v>
      </c>
      <c r="AJ928" s="46">
        <v>1</v>
      </c>
      <c r="AK928" s="46">
        <v>1</v>
      </c>
      <c r="AL928" s="46">
        <v>1</v>
      </c>
      <c r="AM928" s="47">
        <v>1</v>
      </c>
      <c r="AN928" s="47">
        <v>1</v>
      </c>
      <c r="AO928" s="47">
        <v>1</v>
      </c>
      <c r="AP928" s="47">
        <v>1</v>
      </c>
      <c r="AQ928" s="47">
        <v>1</v>
      </c>
      <c r="AR928" s="47">
        <v>1</v>
      </c>
      <c r="AS928" s="47">
        <v>1</v>
      </c>
      <c r="AT928" s="47">
        <v>1</v>
      </c>
      <c r="AU928" s="47">
        <v>1</v>
      </c>
      <c r="AV928" s="47"/>
      <c r="AW928" s="47"/>
      <c r="AX928" s="47"/>
      <c r="AY928" s="47"/>
      <c r="AZ928" s="47"/>
      <c r="BA928" s="47"/>
      <c r="BB928" s="46"/>
      <c r="BC928" s="67"/>
    </row>
    <row r="929" spans="1:55" ht="30" x14ac:dyDescent="0.2">
      <c r="A929" s="37">
        <v>420</v>
      </c>
      <c r="B929" s="39" t="s">
        <v>207</v>
      </c>
      <c r="C929" s="39" t="s">
        <v>208</v>
      </c>
      <c r="D929" s="37" t="str">
        <f>B929&amp;"(GD"&amp;H929&amp;"-HK2-2223)"&amp;Z929&amp;"."&amp;Y929</f>
        <v>TAN410(GD1+2-HK2-2223).2</v>
      </c>
      <c r="E929" s="38">
        <v>3</v>
      </c>
      <c r="F929" s="38">
        <v>54</v>
      </c>
      <c r="G929" s="38">
        <v>3</v>
      </c>
      <c r="H929" s="38" t="s">
        <v>734</v>
      </c>
      <c r="I929" s="30"/>
      <c r="J929" s="38" t="s">
        <v>1199</v>
      </c>
      <c r="K929" s="37">
        <v>12</v>
      </c>
      <c r="L929" s="39"/>
      <c r="M929" s="37" t="str">
        <f>VLOOKUP(K929,Sheet1!$A$8:$E$36,2,0)</f>
        <v>4Ca2</v>
      </c>
      <c r="N929" s="37" t="str">
        <f>IFERROR(LEFT(VLOOKUP('2223_HK2_thoikhoabieu'!$K1201,Sheet1!$A$2:$E$36,4,0),2),"Không xếp lịch")</f>
        <v>7</v>
      </c>
      <c r="O929" s="37">
        <v>52</v>
      </c>
      <c r="P929" s="37" t="str">
        <f>VLOOKUP(K929,Sheet1!$A$2:$E$36,3,0)</f>
        <v>Thứ 4(04-06)</v>
      </c>
      <c r="Q929" s="37"/>
      <c r="R929" s="38">
        <v>6</v>
      </c>
      <c r="S929" s="38">
        <v>59</v>
      </c>
      <c r="T929" s="38" t="s">
        <v>977</v>
      </c>
      <c r="U929" s="37" t="s">
        <v>15</v>
      </c>
      <c r="V929" s="37" t="s">
        <v>1247</v>
      </c>
      <c r="W929" s="37"/>
      <c r="X929" s="37" t="s">
        <v>1001</v>
      </c>
      <c r="Y929" s="37">
        <v>2</v>
      </c>
      <c r="Z929" s="40"/>
      <c r="AA929" s="45">
        <v>1</v>
      </c>
      <c r="AB929" s="46"/>
      <c r="AC929" s="46"/>
      <c r="AD929" s="46"/>
      <c r="AE929" s="46">
        <v>1</v>
      </c>
      <c r="AF929" s="46">
        <v>1</v>
      </c>
      <c r="AG929" s="46">
        <v>1</v>
      </c>
      <c r="AH929" s="46">
        <v>1</v>
      </c>
      <c r="AI929" s="46">
        <v>1</v>
      </c>
      <c r="AJ929" s="46">
        <v>1</v>
      </c>
      <c r="AK929" s="46">
        <v>1</v>
      </c>
      <c r="AL929" s="46">
        <v>1</v>
      </c>
      <c r="AM929" s="47">
        <v>1</v>
      </c>
      <c r="AN929" s="47">
        <v>1</v>
      </c>
      <c r="AO929" s="47">
        <v>1</v>
      </c>
      <c r="AP929" s="47">
        <v>1</v>
      </c>
      <c r="AQ929" s="47">
        <v>1</v>
      </c>
      <c r="AR929" s="47">
        <v>1</v>
      </c>
      <c r="AS929" s="47">
        <v>1</v>
      </c>
      <c r="AT929" s="47">
        <v>1</v>
      </c>
      <c r="AU929" s="47">
        <v>1</v>
      </c>
      <c r="AV929" s="47"/>
      <c r="AW929" s="47"/>
      <c r="AX929" s="47"/>
      <c r="AY929" s="47"/>
      <c r="AZ929" s="47"/>
      <c r="BA929" s="47"/>
      <c r="BB929" s="46"/>
      <c r="BC929" s="67"/>
    </row>
    <row r="930" spans="1:55" ht="30" x14ac:dyDescent="0.2">
      <c r="A930" s="37">
        <v>420</v>
      </c>
      <c r="B930" s="39" t="s">
        <v>207</v>
      </c>
      <c r="C930" s="39" t="s">
        <v>208</v>
      </c>
      <c r="D930" s="37" t="str">
        <f>B930&amp;"(GD"&amp;H930&amp;"-HK2-2223)"&amp;Z930&amp;"."&amp;Y930</f>
        <v>TAN410(GD1+2-HK2-2223).3</v>
      </c>
      <c r="E930" s="38">
        <v>3</v>
      </c>
      <c r="F930" s="38">
        <v>54</v>
      </c>
      <c r="G930" s="38">
        <v>3</v>
      </c>
      <c r="H930" s="38" t="s">
        <v>734</v>
      </c>
      <c r="I930" s="30"/>
      <c r="J930" s="38" t="s">
        <v>1199</v>
      </c>
      <c r="K930" s="37">
        <v>23</v>
      </c>
      <c r="L930" s="39"/>
      <c r="M930" s="37" t="str">
        <f>VLOOKUP(K930,Sheet1!$A$8:$E$36,2,0)</f>
        <v>4Ca3</v>
      </c>
      <c r="N930" s="37" t="str">
        <f>IFERROR(LEFT(VLOOKUP('2223_HK2_thoikhoabieu'!$K1204,Sheet1!$A$2:$E$36,4,0),2),"Không xếp lịch")</f>
        <v>4</v>
      </c>
      <c r="O930" s="37">
        <v>52</v>
      </c>
      <c r="P930" s="37" t="str">
        <f>VLOOKUP(K930,Sheet1!$A$2:$E$36,3,0)</f>
        <v>Thứ 4(07-09)</v>
      </c>
      <c r="Q930" s="37"/>
      <c r="R930" s="38">
        <v>6</v>
      </c>
      <c r="S930" s="38">
        <v>59</v>
      </c>
      <c r="T930" s="38" t="s">
        <v>977</v>
      </c>
      <c r="U930" s="37" t="s">
        <v>15</v>
      </c>
      <c r="V930" s="37" t="s">
        <v>1247</v>
      </c>
      <c r="W930" s="37"/>
      <c r="X930" s="37" t="s">
        <v>1001</v>
      </c>
      <c r="Y930" s="37">
        <v>3</v>
      </c>
      <c r="Z930" s="40"/>
      <c r="AA930" s="45">
        <v>1</v>
      </c>
      <c r="AB930" s="46"/>
      <c r="AC930" s="46"/>
      <c r="AD930" s="46"/>
      <c r="AE930" s="46">
        <v>1</v>
      </c>
      <c r="AF930" s="46">
        <v>1</v>
      </c>
      <c r="AG930" s="46">
        <v>1</v>
      </c>
      <c r="AH930" s="46">
        <v>1</v>
      </c>
      <c r="AI930" s="46">
        <v>1</v>
      </c>
      <c r="AJ930" s="46">
        <v>1</v>
      </c>
      <c r="AK930" s="46">
        <v>1</v>
      </c>
      <c r="AL930" s="46">
        <v>1</v>
      </c>
      <c r="AM930" s="47">
        <v>1</v>
      </c>
      <c r="AN930" s="47">
        <v>1</v>
      </c>
      <c r="AO930" s="47">
        <v>1</v>
      </c>
      <c r="AP930" s="47">
        <v>1</v>
      </c>
      <c r="AQ930" s="47">
        <v>1</v>
      </c>
      <c r="AR930" s="47">
        <v>1</v>
      </c>
      <c r="AS930" s="47">
        <v>1</v>
      </c>
      <c r="AT930" s="47">
        <v>1</v>
      </c>
      <c r="AU930" s="47">
        <v>1</v>
      </c>
      <c r="AV930" s="47"/>
      <c r="AW930" s="47"/>
      <c r="AX930" s="47"/>
      <c r="AY930" s="47"/>
      <c r="AZ930" s="47"/>
      <c r="BA930" s="47"/>
      <c r="BB930" s="46"/>
      <c r="BC930" s="67"/>
    </row>
    <row r="931" spans="1:55" ht="30" x14ac:dyDescent="0.2">
      <c r="A931" s="37">
        <v>420</v>
      </c>
      <c r="B931" s="39" t="s">
        <v>207</v>
      </c>
      <c r="C931" s="39" t="s">
        <v>208</v>
      </c>
      <c r="D931" s="37" t="str">
        <f>B931&amp;"(GD"&amp;H931&amp;"-HK2-2223)"&amp;Z931&amp;"."&amp;Y931</f>
        <v>TAN410(GD1+2-HK2-2223).4</v>
      </c>
      <c r="E931" s="38">
        <v>3</v>
      </c>
      <c r="F931" s="38">
        <v>54</v>
      </c>
      <c r="G931" s="38">
        <v>3</v>
      </c>
      <c r="H931" s="38" t="s">
        <v>734</v>
      </c>
      <c r="I931" s="30"/>
      <c r="J931" s="38" t="s">
        <v>1199</v>
      </c>
      <c r="K931" s="37">
        <v>51</v>
      </c>
      <c r="L931" s="39"/>
      <c r="M931" s="37" t="str">
        <f>VLOOKUP(K931,Sheet1!$A$8:$E$36,2,0)</f>
        <v>4Ca1</v>
      </c>
      <c r="N931" s="37" t="str">
        <f>IFERROR(LEFT(VLOOKUP('2223_HK2_thoikhoabieu'!$K1202,Sheet1!$A$2:$E$36,4,0),2),"Không xếp lịch")</f>
        <v>10</v>
      </c>
      <c r="O931" s="37">
        <v>52</v>
      </c>
      <c r="P931" s="37" t="str">
        <f>VLOOKUP(K931,Sheet1!$A$2:$E$36,3,0)</f>
        <v>Thứ 4(01-03)</v>
      </c>
      <c r="Q931" s="37"/>
      <c r="R931" s="38">
        <v>6</v>
      </c>
      <c r="S931" s="38">
        <v>59</v>
      </c>
      <c r="T931" s="38" t="s">
        <v>977</v>
      </c>
      <c r="U931" s="37" t="s">
        <v>15</v>
      </c>
      <c r="V931" s="37" t="s">
        <v>1247</v>
      </c>
      <c r="W931" s="37"/>
      <c r="X931" s="37" t="s">
        <v>1001</v>
      </c>
      <c r="Y931" s="37">
        <v>4</v>
      </c>
      <c r="Z931" s="40"/>
      <c r="AA931" s="45">
        <v>1</v>
      </c>
      <c r="AB931" s="46"/>
      <c r="AC931" s="46"/>
      <c r="AD931" s="46"/>
      <c r="AE931" s="46">
        <v>1</v>
      </c>
      <c r="AF931" s="46">
        <v>1</v>
      </c>
      <c r="AG931" s="46">
        <v>1</v>
      </c>
      <c r="AH931" s="46">
        <v>1</v>
      </c>
      <c r="AI931" s="46">
        <v>1</v>
      </c>
      <c r="AJ931" s="46">
        <v>1</v>
      </c>
      <c r="AK931" s="46">
        <v>1</v>
      </c>
      <c r="AL931" s="46">
        <v>1</v>
      </c>
      <c r="AM931" s="47">
        <v>1</v>
      </c>
      <c r="AN931" s="47">
        <v>1</v>
      </c>
      <c r="AO931" s="47">
        <v>1</v>
      </c>
      <c r="AP931" s="47">
        <v>1</v>
      </c>
      <c r="AQ931" s="47">
        <v>1</v>
      </c>
      <c r="AR931" s="47">
        <v>1</v>
      </c>
      <c r="AS931" s="47">
        <v>1</v>
      </c>
      <c r="AT931" s="47">
        <v>1</v>
      </c>
      <c r="AU931" s="47">
        <v>1</v>
      </c>
      <c r="AV931" s="47"/>
      <c r="AW931" s="47"/>
      <c r="AX931" s="47"/>
      <c r="AY931" s="47"/>
      <c r="AZ931" s="47"/>
      <c r="BA931" s="47"/>
      <c r="BB931" s="46"/>
      <c r="BC931" s="67"/>
    </row>
    <row r="932" spans="1:55" ht="30" x14ac:dyDescent="0.2">
      <c r="A932" s="37">
        <v>420</v>
      </c>
      <c r="B932" s="39" t="s">
        <v>207</v>
      </c>
      <c r="C932" s="39" t="s">
        <v>208</v>
      </c>
      <c r="D932" s="37" t="str">
        <f>B932&amp;"(GD"&amp;H932&amp;"-HK2-2223)"&amp;Z932&amp;"."&amp;Y932</f>
        <v>TAN410(GD1+2-HK2-2223).5</v>
      </c>
      <c r="E932" s="38">
        <v>3</v>
      </c>
      <c r="F932" s="38">
        <v>54</v>
      </c>
      <c r="G932" s="38">
        <v>3</v>
      </c>
      <c r="H932" s="38" t="s">
        <v>734</v>
      </c>
      <c r="I932" s="30"/>
      <c r="J932" s="38" t="s">
        <v>1199</v>
      </c>
      <c r="K932" s="37">
        <v>22</v>
      </c>
      <c r="L932" s="39"/>
      <c r="M932" s="37" t="str">
        <f>VLOOKUP(K932,Sheet1!$A$8:$E$36,2,0)</f>
        <v>5Ca1</v>
      </c>
      <c r="N932" s="37" t="str">
        <f>IFERROR(LEFT(VLOOKUP('2223_HK2_thoikhoabieu'!$K1205,Sheet1!$A$2:$E$36,4,0),2),"Không xếp lịch")</f>
        <v>10</v>
      </c>
      <c r="O932" s="37">
        <v>52</v>
      </c>
      <c r="P932" s="37" t="str">
        <f>VLOOKUP(K932,Sheet1!$A$2:$E$36,3,0)</f>
        <v>Thứ 5(01-03)</v>
      </c>
      <c r="Q932" s="37"/>
      <c r="R932" s="38">
        <v>6</v>
      </c>
      <c r="S932" s="38">
        <v>59</v>
      </c>
      <c r="T932" s="38" t="s">
        <v>977</v>
      </c>
      <c r="U932" s="37" t="s">
        <v>15</v>
      </c>
      <c r="V932" s="37" t="s">
        <v>1247</v>
      </c>
      <c r="W932" s="37"/>
      <c r="X932" s="37" t="s">
        <v>1001</v>
      </c>
      <c r="Y932" s="37">
        <v>5</v>
      </c>
      <c r="Z932" s="40"/>
      <c r="AA932" s="45">
        <v>1</v>
      </c>
      <c r="AB932" s="46"/>
      <c r="AC932" s="46"/>
      <c r="AD932" s="46"/>
      <c r="AE932" s="46">
        <v>1</v>
      </c>
      <c r="AF932" s="46">
        <v>1</v>
      </c>
      <c r="AG932" s="46">
        <v>1</v>
      </c>
      <c r="AH932" s="46">
        <v>1</v>
      </c>
      <c r="AI932" s="46">
        <v>1</v>
      </c>
      <c r="AJ932" s="46">
        <v>1</v>
      </c>
      <c r="AK932" s="46">
        <v>1</v>
      </c>
      <c r="AL932" s="46">
        <v>1</v>
      </c>
      <c r="AM932" s="47">
        <v>1</v>
      </c>
      <c r="AN932" s="47">
        <v>1</v>
      </c>
      <c r="AO932" s="47">
        <v>1</v>
      </c>
      <c r="AP932" s="47">
        <v>1</v>
      </c>
      <c r="AQ932" s="47">
        <v>1</v>
      </c>
      <c r="AR932" s="47">
        <v>1</v>
      </c>
      <c r="AS932" s="47">
        <v>1</v>
      </c>
      <c r="AT932" s="47">
        <v>1</v>
      </c>
      <c r="AU932" s="47">
        <v>1</v>
      </c>
      <c r="AV932" s="47"/>
      <c r="AW932" s="47"/>
      <c r="AX932" s="47"/>
      <c r="AY932" s="47"/>
      <c r="AZ932" s="47"/>
      <c r="BA932" s="47"/>
      <c r="BB932" s="46"/>
      <c r="BC932" s="67"/>
    </row>
    <row r="933" spans="1:55" ht="30" x14ac:dyDescent="0.2">
      <c r="A933" s="37">
        <v>357</v>
      </c>
      <c r="B933" s="39" t="s">
        <v>209</v>
      </c>
      <c r="C933" s="39" t="s">
        <v>210</v>
      </c>
      <c r="D933" s="37" t="str">
        <f>B933&amp;"(GD"&amp;H933&amp;"-HK2-2223)"&amp;Z933&amp;"."&amp;Y933</f>
        <v>TTR417(GD1-HK2-2223).2</v>
      </c>
      <c r="E933" s="38">
        <v>3</v>
      </c>
      <c r="F933" s="38">
        <v>54</v>
      </c>
      <c r="G933" s="38">
        <v>6</v>
      </c>
      <c r="H933" s="38">
        <v>1</v>
      </c>
      <c r="I933" s="30"/>
      <c r="J933" s="38" t="s">
        <v>1200</v>
      </c>
      <c r="K933" s="37">
        <v>33</v>
      </c>
      <c r="L933" s="39"/>
      <c r="M933" s="37" t="e">
        <f>VLOOKUP(K933,Sheet1!$A$8:$E$36,2,0)</f>
        <v>#N/A</v>
      </c>
      <c r="N933" s="37" t="str">
        <f>IFERROR(LEFT(VLOOKUP('2223_HK2_thoikhoabieu'!$K1816,Sheet1!$A$2:$E$36,4,0),2),"Không xếp lịch")</f>
        <v>7</v>
      </c>
      <c r="O933" s="37">
        <v>30</v>
      </c>
      <c r="P933" s="37" t="str">
        <f>VLOOKUP(K933,Sheet1!$A$2:$E$36,3,0)</f>
        <v>Thứ 2(07-09)</v>
      </c>
      <c r="Q933" s="37"/>
      <c r="R933" s="38">
        <v>3</v>
      </c>
      <c r="S933" s="38">
        <v>59</v>
      </c>
      <c r="T933" s="38" t="s">
        <v>977</v>
      </c>
      <c r="U933" s="37" t="s">
        <v>40</v>
      </c>
      <c r="V933" s="37"/>
      <c r="W933" s="37"/>
      <c r="X933" s="37" t="s">
        <v>1002</v>
      </c>
      <c r="Y933" s="37">
        <v>2</v>
      </c>
      <c r="Z933" s="40"/>
      <c r="AA933" s="45">
        <v>1</v>
      </c>
      <c r="AB933" s="46"/>
      <c r="AC933" s="46"/>
      <c r="AD933" s="46"/>
      <c r="AE933" s="46">
        <v>1</v>
      </c>
      <c r="AF933" s="46">
        <v>1</v>
      </c>
      <c r="AG933" s="46">
        <v>1</v>
      </c>
      <c r="AH933" s="46">
        <v>1</v>
      </c>
      <c r="AI933" s="46">
        <v>1</v>
      </c>
      <c r="AJ933" s="46">
        <v>1</v>
      </c>
      <c r="AK933" s="46">
        <v>1</v>
      </c>
      <c r="AL933" s="46">
        <v>1</v>
      </c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67"/>
    </row>
    <row r="934" spans="1:55" ht="30" x14ac:dyDescent="0.2">
      <c r="A934" s="37">
        <v>357</v>
      </c>
      <c r="B934" s="39" t="s">
        <v>209</v>
      </c>
      <c r="C934" s="39" t="s">
        <v>210</v>
      </c>
      <c r="D934" s="37" t="str">
        <f>B934&amp;"(GD"&amp;H934&amp;"-HK2-2223)"&amp;Z934&amp;"."&amp;Y934</f>
        <v>TTR417(GD1-HK2-2223).2</v>
      </c>
      <c r="E934" s="38">
        <v>3</v>
      </c>
      <c r="F934" s="38">
        <v>54</v>
      </c>
      <c r="G934" s="38">
        <v>6</v>
      </c>
      <c r="H934" s="38">
        <v>1</v>
      </c>
      <c r="I934" s="30"/>
      <c r="J934" s="38" t="s">
        <v>1200</v>
      </c>
      <c r="K934" s="37">
        <v>34</v>
      </c>
      <c r="L934" s="39" t="s">
        <v>988</v>
      </c>
      <c r="M934" s="37" t="str">
        <f>VLOOKUP(K934,Sheet1!$A$8:$E$36,2,0)</f>
        <v>4Ca4</v>
      </c>
      <c r="N934" s="37" t="str">
        <f>IFERROR(LEFT(VLOOKUP('2223_HK2_thoikhoabieu'!$K1817,Sheet1!$A$2:$E$36,4,0),2),"Không xếp lịch")</f>
        <v>7</v>
      </c>
      <c r="O934" s="37">
        <v>30</v>
      </c>
      <c r="P934" s="37" t="str">
        <f>VLOOKUP(K934,Sheet1!$A$2:$E$36,3,0)</f>
        <v>Thứ 4(10-12)</v>
      </c>
      <c r="Q934" s="37"/>
      <c r="R934" s="38">
        <v>3</v>
      </c>
      <c r="S934" s="38">
        <v>59</v>
      </c>
      <c r="T934" s="38" t="s">
        <v>977</v>
      </c>
      <c r="U934" s="37" t="s">
        <v>40</v>
      </c>
      <c r="V934" s="37"/>
      <c r="W934" s="37"/>
      <c r="X934" s="37" t="s">
        <v>1002</v>
      </c>
      <c r="Y934" s="37">
        <v>2</v>
      </c>
      <c r="Z934" s="40"/>
      <c r="AA934" s="45">
        <v>1</v>
      </c>
      <c r="AB934" s="46"/>
      <c r="AC934" s="46"/>
      <c r="AD934" s="46"/>
      <c r="AE934" s="46">
        <v>1</v>
      </c>
      <c r="AF934" s="46">
        <v>1</v>
      </c>
      <c r="AG934" s="46">
        <v>1</v>
      </c>
      <c r="AH934" s="46">
        <v>1</v>
      </c>
      <c r="AI934" s="46">
        <v>1</v>
      </c>
      <c r="AJ934" s="46">
        <v>1</v>
      </c>
      <c r="AK934" s="46">
        <v>1</v>
      </c>
      <c r="AL934" s="46">
        <v>1</v>
      </c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67"/>
    </row>
    <row r="935" spans="1:55" ht="30" x14ac:dyDescent="0.2">
      <c r="A935" s="37">
        <v>357</v>
      </c>
      <c r="B935" s="39" t="s">
        <v>209</v>
      </c>
      <c r="C935" s="39" t="s">
        <v>210</v>
      </c>
      <c r="D935" s="37" t="str">
        <f>B935&amp;"(GD"&amp;H935&amp;"-HK2-2223)"&amp;Z935&amp;"."&amp;Y935</f>
        <v>TTR417(GD1-HK2-2223).4</v>
      </c>
      <c r="E935" s="38">
        <v>3</v>
      </c>
      <c r="F935" s="38">
        <v>54</v>
      </c>
      <c r="G935" s="38">
        <v>6</v>
      </c>
      <c r="H935" s="38">
        <v>1</v>
      </c>
      <c r="I935" s="30"/>
      <c r="J935" s="38" t="s">
        <v>1200</v>
      </c>
      <c r="K935" s="37">
        <v>31</v>
      </c>
      <c r="L935" s="39"/>
      <c r="M935" s="37" t="e">
        <f>VLOOKUP(K935,Sheet1!$A$8:$E$36,2,0)</f>
        <v>#N/A</v>
      </c>
      <c r="N935" s="37" t="str">
        <f>IFERROR(LEFT(VLOOKUP('2223_HK2_thoikhoabieu'!$K1818,Sheet1!$A$2:$E$36,4,0),2),"Không xếp lịch")</f>
        <v>1</v>
      </c>
      <c r="O935" s="37">
        <v>30</v>
      </c>
      <c r="P935" s="37" t="str">
        <f>VLOOKUP(K935,Sheet1!$A$2:$E$36,3,0)</f>
        <v>Thứ 3(01-03)</v>
      </c>
      <c r="Q935" s="37"/>
      <c r="R935" s="38">
        <v>3</v>
      </c>
      <c r="S935" s="38">
        <v>59</v>
      </c>
      <c r="T935" s="38" t="s">
        <v>977</v>
      </c>
      <c r="U935" s="37" t="s">
        <v>40</v>
      </c>
      <c r="V935" s="37" t="s">
        <v>1333</v>
      </c>
      <c r="W935" s="37"/>
      <c r="X935" s="37" t="s">
        <v>1002</v>
      </c>
      <c r="Y935" s="37">
        <v>4</v>
      </c>
      <c r="Z935" s="40"/>
      <c r="AA935" s="45">
        <v>1</v>
      </c>
      <c r="AB935" s="46"/>
      <c r="AC935" s="46"/>
      <c r="AD935" s="46"/>
      <c r="AE935" s="46">
        <v>1</v>
      </c>
      <c r="AF935" s="46">
        <v>1</v>
      </c>
      <c r="AG935" s="46">
        <v>1</v>
      </c>
      <c r="AH935" s="46">
        <v>1</v>
      </c>
      <c r="AI935" s="46">
        <v>1</v>
      </c>
      <c r="AJ935" s="46">
        <v>1</v>
      </c>
      <c r="AK935" s="46">
        <v>1</v>
      </c>
      <c r="AL935" s="46">
        <v>1</v>
      </c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67"/>
    </row>
    <row r="936" spans="1:55" ht="30" x14ac:dyDescent="0.2">
      <c r="A936" s="37">
        <v>357</v>
      </c>
      <c r="B936" s="39" t="s">
        <v>209</v>
      </c>
      <c r="C936" s="39" t="s">
        <v>210</v>
      </c>
      <c r="D936" s="37" t="str">
        <f>B936&amp;"(GD"&amp;H936&amp;"-HK2-2223)"&amp;Z936&amp;"."&amp;Y936</f>
        <v>TTR417(GD1-HK2-2223).4</v>
      </c>
      <c r="E936" s="38">
        <v>3</v>
      </c>
      <c r="F936" s="38">
        <v>54</v>
      </c>
      <c r="G936" s="38">
        <v>6</v>
      </c>
      <c r="H936" s="38">
        <v>1</v>
      </c>
      <c r="I936" s="30"/>
      <c r="J936" s="38" t="s">
        <v>1200</v>
      </c>
      <c r="K936" s="37">
        <v>32</v>
      </c>
      <c r="L936" s="39" t="s">
        <v>988</v>
      </c>
      <c r="M936" s="37" t="str">
        <f>VLOOKUP(K936,Sheet1!$A$8:$E$36,2,0)</f>
        <v>5Ca2</v>
      </c>
      <c r="N936" s="37" t="str">
        <f>IFERROR(LEFT(VLOOKUP('2223_HK2_thoikhoabieu'!$K1819,Sheet1!$A$2:$E$36,4,0),2),"Không xếp lịch")</f>
        <v>7</v>
      </c>
      <c r="O936" s="37">
        <v>30</v>
      </c>
      <c r="P936" s="37" t="str">
        <f>VLOOKUP(K936,Sheet1!$A$2:$E$36,3,0)</f>
        <v>Thứ 5(04-06)</v>
      </c>
      <c r="Q936" s="37"/>
      <c r="R936" s="38">
        <v>3</v>
      </c>
      <c r="S936" s="38">
        <v>59</v>
      </c>
      <c r="T936" s="38" t="s">
        <v>977</v>
      </c>
      <c r="U936" s="37" t="s">
        <v>40</v>
      </c>
      <c r="V936" s="37" t="s">
        <v>1333</v>
      </c>
      <c r="W936" s="37"/>
      <c r="X936" s="37" t="s">
        <v>1002</v>
      </c>
      <c r="Y936" s="37">
        <v>4</v>
      </c>
      <c r="Z936" s="40"/>
      <c r="AA936" s="45">
        <v>1</v>
      </c>
      <c r="AB936" s="46"/>
      <c r="AC936" s="46"/>
      <c r="AD936" s="46"/>
      <c r="AE936" s="46">
        <v>1</v>
      </c>
      <c r="AF936" s="46">
        <v>1</v>
      </c>
      <c r="AG936" s="46">
        <v>1</v>
      </c>
      <c r="AH936" s="46">
        <v>1</v>
      </c>
      <c r="AI936" s="46">
        <v>1</v>
      </c>
      <c r="AJ936" s="46">
        <v>1</v>
      </c>
      <c r="AK936" s="46">
        <v>1</v>
      </c>
      <c r="AL936" s="46">
        <v>1</v>
      </c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67"/>
    </row>
    <row r="937" spans="1:55" ht="16" x14ac:dyDescent="0.2">
      <c r="A937" s="37">
        <v>357</v>
      </c>
      <c r="B937" s="39" t="s">
        <v>209</v>
      </c>
      <c r="C937" s="39" t="s">
        <v>210</v>
      </c>
      <c r="D937" s="37" t="str">
        <f>B937&amp;"(GD"&amp;H937&amp;"-HK2-2223)"&amp;Z937&amp;"."&amp;Y937</f>
        <v>TTR417(GD2-HK2-2223).1</v>
      </c>
      <c r="E937" s="38">
        <v>3</v>
      </c>
      <c r="F937" s="38">
        <v>54</v>
      </c>
      <c r="G937" s="38">
        <v>6</v>
      </c>
      <c r="H937" s="38">
        <v>2</v>
      </c>
      <c r="I937" s="30"/>
      <c r="J937" s="38" t="s">
        <v>1201</v>
      </c>
      <c r="K937" s="37">
        <v>33</v>
      </c>
      <c r="L937" s="39"/>
      <c r="M937" s="37" t="e">
        <f>VLOOKUP(K937,Sheet1!$A$8:$E$36,2,0)</f>
        <v>#N/A</v>
      </c>
      <c r="N937" s="37" t="str">
        <f>IFERROR(LEFT(VLOOKUP('2223_HK2_thoikhoabieu'!$K1820,Sheet1!$A$2:$E$36,4,0),2),"Không xếp lịch")</f>
        <v>10</v>
      </c>
      <c r="O937" s="37">
        <v>30</v>
      </c>
      <c r="P937" s="37" t="str">
        <f>VLOOKUP(K937,Sheet1!$A$2:$E$36,3,0)</f>
        <v>Thứ 2(07-09)</v>
      </c>
      <c r="Q937" s="37"/>
      <c r="R937" s="38">
        <v>3</v>
      </c>
      <c r="S937" s="38">
        <v>59</v>
      </c>
      <c r="T937" s="38" t="s">
        <v>977</v>
      </c>
      <c r="U937" s="37" t="s">
        <v>40</v>
      </c>
      <c r="V937" s="37"/>
      <c r="W937" s="37"/>
      <c r="X937" s="37" t="s">
        <v>1002</v>
      </c>
      <c r="Y937" s="37">
        <v>1</v>
      </c>
      <c r="Z937" s="40"/>
      <c r="AA937" s="45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>
        <v>1</v>
      </c>
      <c r="AP937" s="46">
        <v>1</v>
      </c>
      <c r="AQ937" s="46">
        <v>1</v>
      </c>
      <c r="AR937" s="46">
        <v>1</v>
      </c>
      <c r="AS937" s="46">
        <v>1</v>
      </c>
      <c r="AT937" s="46">
        <v>1</v>
      </c>
      <c r="AU937" s="46">
        <v>1</v>
      </c>
      <c r="AV937" s="46">
        <v>1</v>
      </c>
      <c r="AW937" s="46">
        <v>1</v>
      </c>
      <c r="AX937" s="46"/>
      <c r="AY937" s="46"/>
      <c r="AZ937" s="46"/>
      <c r="BA937" s="46"/>
      <c r="BB937" s="46"/>
      <c r="BC937" s="67"/>
    </row>
    <row r="938" spans="1:55" ht="16" x14ac:dyDescent="0.2">
      <c r="A938" s="37">
        <v>357</v>
      </c>
      <c r="B938" s="39" t="s">
        <v>209</v>
      </c>
      <c r="C938" s="39" t="s">
        <v>210</v>
      </c>
      <c r="D938" s="37" t="str">
        <f>B938&amp;"(GD"&amp;H938&amp;"-HK2-2223)"&amp;Z938&amp;"."&amp;Y938</f>
        <v>TTR417(GD2-HK2-2223).1</v>
      </c>
      <c r="E938" s="38">
        <v>3</v>
      </c>
      <c r="F938" s="38">
        <v>54</v>
      </c>
      <c r="G938" s="38">
        <v>6</v>
      </c>
      <c r="H938" s="38">
        <v>2</v>
      </c>
      <c r="I938" s="30"/>
      <c r="J938" s="38" t="s">
        <v>1201</v>
      </c>
      <c r="K938" s="37">
        <v>34</v>
      </c>
      <c r="L938" s="39" t="s">
        <v>988</v>
      </c>
      <c r="M938" s="37" t="str">
        <f>VLOOKUP(K938,Sheet1!$A$8:$E$36,2,0)</f>
        <v>4Ca4</v>
      </c>
      <c r="N938" s="37" t="str">
        <f>IFERROR(LEFT(VLOOKUP('2223_HK2_thoikhoabieu'!$K1821,Sheet1!$A$2:$E$36,4,0),2),"Không xếp lịch")</f>
        <v>4</v>
      </c>
      <c r="O938" s="37">
        <v>30</v>
      </c>
      <c r="P938" s="37" t="str">
        <f>VLOOKUP(K938,Sheet1!$A$2:$E$36,3,0)</f>
        <v>Thứ 4(10-12)</v>
      </c>
      <c r="Q938" s="37"/>
      <c r="R938" s="38">
        <v>3</v>
      </c>
      <c r="S938" s="38">
        <v>59</v>
      </c>
      <c r="T938" s="38" t="s">
        <v>977</v>
      </c>
      <c r="U938" s="37" t="s">
        <v>40</v>
      </c>
      <c r="V938" s="37"/>
      <c r="W938" s="37"/>
      <c r="X938" s="37" t="s">
        <v>1002</v>
      </c>
      <c r="Y938" s="37">
        <v>1</v>
      </c>
      <c r="Z938" s="40"/>
      <c r="AA938" s="45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>
        <v>1</v>
      </c>
      <c r="AP938" s="46">
        <v>1</v>
      </c>
      <c r="AQ938" s="46">
        <v>1</v>
      </c>
      <c r="AR938" s="46">
        <v>1</v>
      </c>
      <c r="AS938" s="46">
        <v>1</v>
      </c>
      <c r="AT938" s="46">
        <v>1</v>
      </c>
      <c r="AU938" s="46">
        <v>1</v>
      </c>
      <c r="AV938" s="46">
        <v>1</v>
      </c>
      <c r="AW938" s="46">
        <v>1</v>
      </c>
      <c r="AX938" s="46"/>
      <c r="AY938" s="46"/>
      <c r="AZ938" s="46"/>
      <c r="BA938" s="46"/>
      <c r="BB938" s="46"/>
      <c r="BC938" s="67"/>
    </row>
    <row r="939" spans="1:55" ht="16" x14ac:dyDescent="0.2">
      <c r="A939" s="37">
        <v>357</v>
      </c>
      <c r="B939" s="39" t="s">
        <v>209</v>
      </c>
      <c r="C939" s="39" t="s">
        <v>210</v>
      </c>
      <c r="D939" s="37" t="str">
        <f>B939&amp;"(GD"&amp;H939&amp;"-HK2-2223)"&amp;Z939&amp;"."&amp;Y939</f>
        <v>TTR417(GD2-HK2-2223).3</v>
      </c>
      <c r="E939" s="38">
        <v>3</v>
      </c>
      <c r="F939" s="38">
        <v>54</v>
      </c>
      <c r="G939" s="38">
        <v>6</v>
      </c>
      <c r="H939" s="38">
        <v>2</v>
      </c>
      <c r="I939" s="30"/>
      <c r="J939" s="38" t="s">
        <v>1201</v>
      </c>
      <c r="K939" s="37">
        <v>51</v>
      </c>
      <c r="L939" s="39"/>
      <c r="M939" s="37" t="str">
        <f>VLOOKUP(K939,Sheet1!$A$8:$E$36,2,0)</f>
        <v>4Ca1</v>
      </c>
      <c r="N939" s="37" t="str">
        <f>IFERROR(LEFT(VLOOKUP('2223_HK2_thoikhoabieu'!$K1822,Sheet1!$A$2:$E$36,4,0),2),"Không xếp lịch")</f>
        <v>4</v>
      </c>
      <c r="O939" s="37">
        <v>30</v>
      </c>
      <c r="P939" s="37" t="str">
        <f>VLOOKUP(K939,Sheet1!$A$2:$E$36,3,0)</f>
        <v>Thứ 4(01-03)</v>
      </c>
      <c r="Q939" s="37"/>
      <c r="R939" s="38">
        <v>3</v>
      </c>
      <c r="S939" s="38">
        <v>59</v>
      </c>
      <c r="T939" s="38" t="s">
        <v>977</v>
      </c>
      <c r="U939" s="37" t="s">
        <v>40</v>
      </c>
      <c r="V939" s="37"/>
      <c r="W939" s="37"/>
      <c r="X939" s="37" t="s">
        <v>1002</v>
      </c>
      <c r="Y939" s="37">
        <v>3</v>
      </c>
      <c r="Z939" s="40"/>
      <c r="AA939" s="45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>
        <v>1</v>
      </c>
      <c r="AP939" s="46">
        <v>1</v>
      </c>
      <c r="AQ939" s="46">
        <v>1</v>
      </c>
      <c r="AR939" s="46">
        <v>1</v>
      </c>
      <c r="AS939" s="46">
        <v>1</v>
      </c>
      <c r="AT939" s="46">
        <v>1</v>
      </c>
      <c r="AU939" s="46">
        <v>1</v>
      </c>
      <c r="AV939" s="46">
        <v>1</v>
      </c>
      <c r="AW939" s="46">
        <v>1</v>
      </c>
      <c r="AX939" s="46"/>
      <c r="AY939" s="46"/>
      <c r="AZ939" s="46"/>
      <c r="BA939" s="46"/>
      <c r="BB939" s="46"/>
      <c r="BC939" s="67"/>
    </row>
    <row r="940" spans="1:55" ht="16" x14ac:dyDescent="0.2">
      <c r="A940" s="37">
        <v>357</v>
      </c>
      <c r="B940" s="39" t="s">
        <v>209</v>
      </c>
      <c r="C940" s="39" t="s">
        <v>210</v>
      </c>
      <c r="D940" s="37" t="str">
        <f>B940&amp;"(GD"&amp;H940&amp;"-HK2-2223)"&amp;Z940&amp;"."&amp;Y940</f>
        <v>TTR417(GD2-HK2-2223).3</v>
      </c>
      <c r="E940" s="38">
        <v>3</v>
      </c>
      <c r="F940" s="38">
        <v>54</v>
      </c>
      <c r="G940" s="38">
        <v>6</v>
      </c>
      <c r="H940" s="38">
        <v>2</v>
      </c>
      <c r="I940" s="30"/>
      <c r="J940" s="38" t="s">
        <v>1201</v>
      </c>
      <c r="K940" s="37">
        <v>52</v>
      </c>
      <c r="L940" s="39" t="s">
        <v>988</v>
      </c>
      <c r="M940" s="37" t="str">
        <f>VLOOKUP(K940,Sheet1!$A$8:$E$36,2,0)</f>
        <v>6Ca2</v>
      </c>
      <c r="N940" s="37" t="str">
        <f>IFERROR(LEFT(VLOOKUP('2223_HK2_thoikhoabieu'!$K1823,Sheet1!$A$2:$E$36,4,0),2),"Không xếp lịch")</f>
        <v>10</v>
      </c>
      <c r="O940" s="37">
        <v>30</v>
      </c>
      <c r="P940" s="37" t="str">
        <f>VLOOKUP(K940,Sheet1!$A$2:$E$36,3,0)</f>
        <v>Thứ 6(04-06)</v>
      </c>
      <c r="Q940" s="37"/>
      <c r="R940" s="38">
        <v>3</v>
      </c>
      <c r="S940" s="38">
        <v>59</v>
      </c>
      <c r="T940" s="38" t="s">
        <v>977</v>
      </c>
      <c r="U940" s="37" t="s">
        <v>40</v>
      </c>
      <c r="V940" s="37"/>
      <c r="W940" s="37"/>
      <c r="X940" s="37" t="s">
        <v>1002</v>
      </c>
      <c r="Y940" s="37">
        <v>3</v>
      </c>
      <c r="Z940" s="40"/>
      <c r="AA940" s="45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>
        <v>1</v>
      </c>
      <c r="AP940" s="46">
        <v>1</v>
      </c>
      <c r="AQ940" s="46">
        <v>1</v>
      </c>
      <c r="AR940" s="46">
        <v>1</v>
      </c>
      <c r="AS940" s="46">
        <v>1</v>
      </c>
      <c r="AT940" s="46">
        <v>1</v>
      </c>
      <c r="AU940" s="46">
        <v>1</v>
      </c>
      <c r="AV940" s="46">
        <v>1</v>
      </c>
      <c r="AW940" s="46">
        <v>1</v>
      </c>
      <c r="AX940" s="46"/>
      <c r="AY940" s="46"/>
      <c r="AZ940" s="46"/>
      <c r="BA940" s="46"/>
      <c r="BB940" s="46"/>
      <c r="BC940" s="67"/>
    </row>
    <row r="941" spans="1:55" ht="16" x14ac:dyDescent="0.2">
      <c r="A941" s="37">
        <v>357</v>
      </c>
      <c r="B941" s="39" t="s">
        <v>1334</v>
      </c>
      <c r="C941" s="39" t="s">
        <v>1347</v>
      </c>
      <c r="D941" s="37" t="str">
        <f>B941&amp;"(GD"&amp;H941&amp;"-HK2-2223)"&amp;Z941&amp;"."&amp;Y941</f>
        <v>TTR418(GD2-HK2-2223).1</v>
      </c>
      <c r="E941" s="38">
        <v>3</v>
      </c>
      <c r="F941" s="38">
        <v>54</v>
      </c>
      <c r="G941" s="38">
        <v>6</v>
      </c>
      <c r="H941" s="38">
        <v>2</v>
      </c>
      <c r="I941" s="30"/>
      <c r="J941" s="38" t="s">
        <v>1201</v>
      </c>
      <c r="K941" s="37">
        <v>13</v>
      </c>
      <c r="L941" s="39"/>
      <c r="M941" s="37" t="str">
        <f>VLOOKUP(K941,Sheet1!$A$8:$E$36,2,0)</f>
        <v>3Ca4</v>
      </c>
      <c r="N941" s="37" t="str">
        <f>IFERROR(LEFT(VLOOKUP('2223_HK2_thoikhoabieu'!$K1832,Sheet1!$A$2:$E$36,4,0),2),"Không xếp lịch")</f>
        <v>7</v>
      </c>
      <c r="O941" s="37">
        <v>30</v>
      </c>
      <c r="P941" s="37" t="str">
        <f>VLOOKUP(K941,Sheet1!$A$2:$E$36,3,0)</f>
        <v>Thứ 3(10-12)</v>
      </c>
      <c r="Q941" s="37"/>
      <c r="R941" s="38">
        <v>3</v>
      </c>
      <c r="S941" s="38">
        <v>59</v>
      </c>
      <c r="T941" s="38" t="s">
        <v>977</v>
      </c>
      <c r="U941" s="37" t="s">
        <v>1348</v>
      </c>
      <c r="V941" s="37"/>
      <c r="W941" s="37"/>
      <c r="X941" s="37" t="s">
        <v>1002</v>
      </c>
      <c r="Y941" s="37">
        <v>1</v>
      </c>
      <c r="Z941" s="40"/>
      <c r="AA941" s="45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>
        <v>1</v>
      </c>
      <c r="AP941" s="46">
        <v>1</v>
      </c>
      <c r="AQ941" s="46">
        <v>1</v>
      </c>
      <c r="AR941" s="46">
        <v>1</v>
      </c>
      <c r="AS941" s="46">
        <v>1</v>
      </c>
      <c r="AT941" s="46">
        <v>1</v>
      </c>
      <c r="AU941" s="46">
        <v>1</v>
      </c>
      <c r="AV941" s="46">
        <v>1</v>
      </c>
      <c r="AW941" s="46">
        <v>1</v>
      </c>
      <c r="AX941" s="46"/>
      <c r="AY941" s="46"/>
      <c r="AZ941" s="46"/>
      <c r="BA941" s="46"/>
      <c r="BB941" s="46"/>
      <c r="BC941" s="67"/>
    </row>
    <row r="942" spans="1:55" ht="16" x14ac:dyDescent="0.2">
      <c r="A942" s="37">
        <v>357</v>
      </c>
      <c r="B942" s="39" t="s">
        <v>1334</v>
      </c>
      <c r="C942" s="39" t="s">
        <v>1347</v>
      </c>
      <c r="D942" s="37" t="str">
        <f>B942&amp;"(GD"&amp;H942&amp;"-HK2-2223)"&amp;Z942&amp;"."&amp;Y942</f>
        <v>TTR418(GD2-HK2-2223).1</v>
      </c>
      <c r="E942" s="38">
        <v>3</v>
      </c>
      <c r="F942" s="38">
        <v>54</v>
      </c>
      <c r="G942" s="38">
        <v>6</v>
      </c>
      <c r="H942" s="38">
        <v>2</v>
      </c>
      <c r="I942" s="30"/>
      <c r="J942" s="38" t="s">
        <v>1201</v>
      </c>
      <c r="K942" s="37">
        <v>14</v>
      </c>
      <c r="L942" s="39" t="s">
        <v>988</v>
      </c>
      <c r="M942" s="37" t="str">
        <f>VLOOKUP(K942,Sheet1!$A$8:$E$36,2,0)</f>
        <v>6Ca3</v>
      </c>
      <c r="N942" s="37" t="str">
        <f>IFERROR(LEFT(VLOOKUP('2223_HK2_thoikhoabieu'!$K1833,Sheet1!$A$2:$E$36,4,0),2),"Không xếp lịch")</f>
        <v>10</v>
      </c>
      <c r="O942" s="37">
        <v>30</v>
      </c>
      <c r="P942" s="37" t="str">
        <f>VLOOKUP(K942,Sheet1!$A$2:$E$36,3,0)</f>
        <v>Thứ 6(07-09)</v>
      </c>
      <c r="Q942" s="37"/>
      <c r="R942" s="38">
        <v>3</v>
      </c>
      <c r="S942" s="38">
        <v>59</v>
      </c>
      <c r="T942" s="38" t="s">
        <v>977</v>
      </c>
      <c r="U942" s="37" t="s">
        <v>1348</v>
      </c>
      <c r="V942" s="37"/>
      <c r="W942" s="37"/>
      <c r="X942" s="37" t="s">
        <v>1002</v>
      </c>
      <c r="Y942" s="37">
        <v>1</v>
      </c>
      <c r="Z942" s="40"/>
      <c r="AA942" s="45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>
        <v>1</v>
      </c>
      <c r="AP942" s="46">
        <v>1</v>
      </c>
      <c r="AQ942" s="46">
        <v>1</v>
      </c>
      <c r="AR942" s="46">
        <v>1</v>
      </c>
      <c r="AS942" s="46">
        <v>1</v>
      </c>
      <c r="AT942" s="46">
        <v>1</v>
      </c>
      <c r="AU942" s="46">
        <v>1</v>
      </c>
      <c r="AV942" s="46">
        <v>1</v>
      </c>
      <c r="AW942" s="46">
        <v>1</v>
      </c>
      <c r="AX942" s="46"/>
      <c r="AY942" s="46"/>
      <c r="AZ942" s="46"/>
      <c r="BA942" s="46"/>
      <c r="BB942" s="46"/>
      <c r="BC942" s="67"/>
    </row>
    <row r="943" spans="1:55" ht="16" x14ac:dyDescent="0.2">
      <c r="A943" s="37">
        <v>357</v>
      </c>
      <c r="B943" s="39" t="s">
        <v>1334</v>
      </c>
      <c r="C943" s="39" t="s">
        <v>1347</v>
      </c>
      <c r="D943" s="37" t="str">
        <f>B943&amp;"(GD"&amp;H943&amp;"-HK2-2223)"&amp;Z943&amp;"."&amp;Y943</f>
        <v>TTR418(GD2-HK2-2223).2</v>
      </c>
      <c r="E943" s="38">
        <v>3</v>
      </c>
      <c r="F943" s="38">
        <v>54</v>
      </c>
      <c r="G943" s="38">
        <v>6</v>
      </c>
      <c r="H943" s="38">
        <v>2</v>
      </c>
      <c r="I943" s="30"/>
      <c r="J943" s="38" t="s">
        <v>1201</v>
      </c>
      <c r="K943" s="37">
        <v>11</v>
      </c>
      <c r="L943" s="39"/>
      <c r="M943" s="37" t="e">
        <f>VLOOKUP(K943,Sheet1!$A$8:$E$36,2,0)</f>
        <v>#N/A</v>
      </c>
      <c r="N943" s="37" t="str">
        <f>IFERROR(LEFT(VLOOKUP('2223_HK2_thoikhoabieu'!$K1834,Sheet1!$A$2:$E$36,4,0),2),"Không xếp lịch")</f>
        <v>10</v>
      </c>
      <c r="O943" s="37">
        <v>30</v>
      </c>
      <c r="P943" s="37" t="str">
        <f>VLOOKUP(K943,Sheet1!$A$2:$E$36,3,0)</f>
        <v>Thứ 2(01-03)</v>
      </c>
      <c r="Q943" s="37"/>
      <c r="R943" s="38">
        <v>3</v>
      </c>
      <c r="S943" s="38">
        <v>59</v>
      </c>
      <c r="T943" s="38" t="s">
        <v>977</v>
      </c>
      <c r="U943" s="37" t="s">
        <v>1348</v>
      </c>
      <c r="V943" s="37"/>
      <c r="W943" s="37"/>
      <c r="X943" s="37" t="s">
        <v>1002</v>
      </c>
      <c r="Y943" s="37">
        <v>2</v>
      </c>
      <c r="Z943" s="40"/>
      <c r="AA943" s="45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>
        <v>1</v>
      </c>
      <c r="AP943" s="46">
        <v>1</v>
      </c>
      <c r="AQ943" s="46">
        <v>1</v>
      </c>
      <c r="AR943" s="46">
        <v>1</v>
      </c>
      <c r="AS943" s="46">
        <v>1</v>
      </c>
      <c r="AT943" s="46">
        <v>1</v>
      </c>
      <c r="AU943" s="46">
        <v>1</v>
      </c>
      <c r="AV943" s="46">
        <v>1</v>
      </c>
      <c r="AW943" s="46">
        <v>1</v>
      </c>
      <c r="AX943" s="46"/>
      <c r="AY943" s="46"/>
      <c r="AZ943" s="46"/>
      <c r="BA943" s="46"/>
      <c r="BB943" s="46"/>
      <c r="BC943" s="67"/>
    </row>
    <row r="944" spans="1:55" ht="16" x14ac:dyDescent="0.2">
      <c r="A944" s="37">
        <v>357</v>
      </c>
      <c r="B944" s="39" t="s">
        <v>1334</v>
      </c>
      <c r="C944" s="39" t="s">
        <v>1347</v>
      </c>
      <c r="D944" s="37" t="str">
        <f>B944&amp;"(GD"&amp;H944&amp;"-HK2-2223)"&amp;Z944&amp;"."&amp;Y944</f>
        <v>TTR418(GD2-HK2-2223).2</v>
      </c>
      <c r="E944" s="38">
        <v>3</v>
      </c>
      <c r="F944" s="38">
        <v>54</v>
      </c>
      <c r="G944" s="38">
        <v>6</v>
      </c>
      <c r="H944" s="38">
        <v>2</v>
      </c>
      <c r="I944" s="30"/>
      <c r="J944" s="38" t="s">
        <v>1201</v>
      </c>
      <c r="K944" s="37">
        <v>12</v>
      </c>
      <c r="L944" s="39" t="s">
        <v>988</v>
      </c>
      <c r="M944" s="37" t="str">
        <f>VLOOKUP(K944,Sheet1!$A$8:$E$36,2,0)</f>
        <v>4Ca2</v>
      </c>
      <c r="N944" s="37" t="str">
        <f>IFERROR(LEFT(VLOOKUP('2223_HK2_thoikhoabieu'!$K1835,Sheet1!$A$2:$E$36,4,0),2),"Không xếp lịch")</f>
        <v>7</v>
      </c>
      <c r="O944" s="37">
        <v>30</v>
      </c>
      <c r="P944" s="37" t="str">
        <f>VLOOKUP(K944,Sheet1!$A$2:$E$36,3,0)</f>
        <v>Thứ 4(04-06)</v>
      </c>
      <c r="Q944" s="37"/>
      <c r="R944" s="38">
        <v>3</v>
      </c>
      <c r="S944" s="38">
        <v>59</v>
      </c>
      <c r="T944" s="38" t="s">
        <v>977</v>
      </c>
      <c r="U944" s="37" t="s">
        <v>1348</v>
      </c>
      <c r="V944" s="37"/>
      <c r="W944" s="37"/>
      <c r="X944" s="37" t="s">
        <v>1002</v>
      </c>
      <c r="Y944" s="37">
        <v>2</v>
      </c>
      <c r="Z944" s="40"/>
      <c r="AA944" s="45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>
        <v>1</v>
      </c>
      <c r="AP944" s="46">
        <v>1</v>
      </c>
      <c r="AQ944" s="46">
        <v>1</v>
      </c>
      <c r="AR944" s="46">
        <v>1</v>
      </c>
      <c r="AS944" s="46">
        <v>1</v>
      </c>
      <c r="AT944" s="46">
        <v>1</v>
      </c>
      <c r="AU944" s="46">
        <v>1</v>
      </c>
      <c r="AV944" s="46">
        <v>1</v>
      </c>
      <c r="AW944" s="46">
        <v>1</v>
      </c>
      <c r="AX944" s="46"/>
      <c r="AY944" s="46"/>
      <c r="AZ944" s="46"/>
      <c r="BA944" s="46"/>
      <c r="BB944" s="46"/>
      <c r="BC944" s="67"/>
    </row>
    <row r="945" spans="1:55" ht="30" x14ac:dyDescent="0.2">
      <c r="A945" s="37">
        <v>464</v>
      </c>
      <c r="B945" s="39" t="s">
        <v>1168</v>
      </c>
      <c r="C945" s="39" t="s">
        <v>1169</v>
      </c>
      <c r="D945" s="37" t="str">
        <f>B945&amp;"(GD"&amp;H945&amp;"-HK2-2223)"&amp;Z945&amp;"."&amp;Y945</f>
        <v>TNH411(GD1+2-HK2-2223).1</v>
      </c>
      <c r="E945" s="38">
        <v>3</v>
      </c>
      <c r="F945" s="38">
        <v>54</v>
      </c>
      <c r="G945" s="38">
        <v>3</v>
      </c>
      <c r="H945" s="38" t="s">
        <v>734</v>
      </c>
      <c r="I945" s="30"/>
      <c r="J945" s="38" t="s">
        <v>1199</v>
      </c>
      <c r="K945" s="37">
        <v>43</v>
      </c>
      <c r="L945" s="39"/>
      <c r="M945" s="37" t="e">
        <f>VLOOKUP(K945,Sheet1!$A$8:$E$36,2,0)</f>
        <v>#N/A</v>
      </c>
      <c r="N945" s="37" t="str">
        <f>IFERROR(LEFT(VLOOKUP('2223_HK2_thoikhoabieu'!$K1567,Sheet1!$A$2:$E$36,4,0),2),"Không xếp lịch")</f>
        <v>1</v>
      </c>
      <c r="O945" s="37">
        <v>52</v>
      </c>
      <c r="P945" s="37" t="str">
        <f>VLOOKUP(K945,Sheet1!$A$2:$E$36,3,0)</f>
        <v>Thứ 2(10-12)</v>
      </c>
      <c r="Q945" s="37"/>
      <c r="R945" s="38">
        <v>3</v>
      </c>
      <c r="S945" s="38">
        <v>59</v>
      </c>
      <c r="T945" s="38" t="s">
        <v>977</v>
      </c>
      <c r="U945" s="39" t="s">
        <v>200</v>
      </c>
      <c r="V945" s="37" t="s">
        <v>1370</v>
      </c>
      <c r="W945" s="37"/>
      <c r="X945" s="37" t="s">
        <v>1001</v>
      </c>
      <c r="Y945" s="37">
        <v>1</v>
      </c>
      <c r="Z945" s="40"/>
      <c r="AA945" s="45">
        <v>1</v>
      </c>
      <c r="AB945" s="46"/>
      <c r="AC945" s="46"/>
      <c r="AD945" s="46"/>
      <c r="AE945" s="46">
        <v>1</v>
      </c>
      <c r="AF945" s="46">
        <v>1</v>
      </c>
      <c r="AG945" s="46">
        <v>1</v>
      </c>
      <c r="AH945" s="46">
        <v>1</v>
      </c>
      <c r="AI945" s="46">
        <v>1</v>
      </c>
      <c r="AJ945" s="46">
        <v>1</v>
      </c>
      <c r="AK945" s="46">
        <v>1</v>
      </c>
      <c r="AL945" s="46">
        <v>1</v>
      </c>
      <c r="AM945" s="46">
        <v>1</v>
      </c>
      <c r="AN945" s="46">
        <v>1</v>
      </c>
      <c r="AO945" s="46">
        <v>1</v>
      </c>
      <c r="AP945" s="46">
        <v>1</v>
      </c>
      <c r="AQ945" s="46">
        <v>1</v>
      </c>
      <c r="AR945" s="46">
        <v>1</v>
      </c>
      <c r="AS945" s="46">
        <v>1</v>
      </c>
      <c r="AT945" s="46">
        <v>1</v>
      </c>
      <c r="AU945" s="46">
        <v>1</v>
      </c>
      <c r="AV945" s="46"/>
      <c r="AW945" s="46"/>
      <c r="AX945" s="46"/>
      <c r="AY945" s="46"/>
      <c r="AZ945" s="46"/>
      <c r="BA945" s="46"/>
      <c r="BB945" s="46"/>
      <c r="BC945" s="67"/>
    </row>
    <row r="946" spans="1:55" ht="30" x14ac:dyDescent="0.2">
      <c r="A946" s="37">
        <v>464</v>
      </c>
      <c r="B946" s="39" t="s">
        <v>1168</v>
      </c>
      <c r="C946" s="39" t="s">
        <v>1169</v>
      </c>
      <c r="D946" s="37" t="str">
        <f>B946&amp;"(GD"&amp;H946&amp;"-HK2-2223)"&amp;Z946&amp;"."&amp;Y946</f>
        <v>TNH411(GD1+2-HK2-2223).2</v>
      </c>
      <c r="E946" s="38">
        <v>3</v>
      </c>
      <c r="F946" s="38">
        <v>54</v>
      </c>
      <c r="G946" s="38">
        <v>3</v>
      </c>
      <c r="H946" s="38" t="s">
        <v>734</v>
      </c>
      <c r="I946" s="30"/>
      <c r="J946" s="38" t="s">
        <v>1199</v>
      </c>
      <c r="K946" s="37">
        <v>44</v>
      </c>
      <c r="L946" s="39"/>
      <c r="M946" s="37" t="str">
        <f>VLOOKUP(K946,Sheet1!$A$8:$E$36,2,0)</f>
        <v>5Ca3</v>
      </c>
      <c r="N946" s="37" t="str">
        <f>IFERROR(LEFT(VLOOKUP('2223_HK2_thoikhoabieu'!$K1568,Sheet1!$A$2:$E$36,4,0),2),"Không xếp lịch")</f>
        <v>4</v>
      </c>
      <c r="O946" s="37">
        <v>52</v>
      </c>
      <c r="P946" s="37" t="str">
        <f>VLOOKUP(K946,Sheet1!$A$2:$E$36,3,0)</f>
        <v>Thứ 5(07-09)</v>
      </c>
      <c r="Q946" s="37"/>
      <c r="R946" s="38">
        <v>3</v>
      </c>
      <c r="S946" s="38">
        <v>59</v>
      </c>
      <c r="T946" s="38" t="s">
        <v>977</v>
      </c>
      <c r="U946" s="39" t="s">
        <v>200</v>
      </c>
      <c r="V946" s="37" t="s">
        <v>1370</v>
      </c>
      <c r="W946" s="37"/>
      <c r="X946" s="37" t="s">
        <v>1001</v>
      </c>
      <c r="Y946" s="37">
        <v>2</v>
      </c>
      <c r="Z946" s="40"/>
      <c r="AA946" s="45">
        <v>1</v>
      </c>
      <c r="AB946" s="46"/>
      <c r="AC946" s="46"/>
      <c r="AD946" s="46"/>
      <c r="AE946" s="46">
        <v>1</v>
      </c>
      <c r="AF946" s="46">
        <v>1</v>
      </c>
      <c r="AG946" s="46">
        <v>1</v>
      </c>
      <c r="AH946" s="46">
        <v>1</v>
      </c>
      <c r="AI946" s="46">
        <v>1</v>
      </c>
      <c r="AJ946" s="46">
        <v>1</v>
      </c>
      <c r="AK946" s="46">
        <v>1</v>
      </c>
      <c r="AL946" s="46">
        <v>1</v>
      </c>
      <c r="AM946" s="46">
        <v>1</v>
      </c>
      <c r="AN946" s="46">
        <v>1</v>
      </c>
      <c r="AO946" s="46">
        <v>1</v>
      </c>
      <c r="AP946" s="46">
        <v>1</v>
      </c>
      <c r="AQ946" s="46">
        <v>1</v>
      </c>
      <c r="AR946" s="46">
        <v>1</v>
      </c>
      <c r="AS946" s="46">
        <v>1</v>
      </c>
      <c r="AT946" s="46">
        <v>1</v>
      </c>
      <c r="AU946" s="46">
        <v>1</v>
      </c>
      <c r="AV946" s="46"/>
      <c r="AW946" s="46"/>
      <c r="AX946" s="46"/>
      <c r="AY946" s="46"/>
      <c r="AZ946" s="46"/>
      <c r="BA946" s="46"/>
      <c r="BB946" s="46"/>
      <c r="BC946" s="67"/>
    </row>
    <row r="947" spans="1:55" ht="30" x14ac:dyDescent="0.2">
      <c r="A947" s="37">
        <v>287</v>
      </c>
      <c r="B947" s="39" t="s">
        <v>211</v>
      </c>
      <c r="C947" s="39" t="s">
        <v>212</v>
      </c>
      <c r="D947" s="37" t="str">
        <f>B947&amp;"(GD"&amp;H947&amp;"-HK2-2223)"&amp;Z947&amp;"."&amp;Y947</f>
        <v>TANE316(GD1-HK2-2223).1</v>
      </c>
      <c r="E947" s="38">
        <v>3</v>
      </c>
      <c r="F947" s="38">
        <v>54</v>
      </c>
      <c r="G947" s="38">
        <v>6</v>
      </c>
      <c r="H947" s="38">
        <v>1</v>
      </c>
      <c r="I947" s="30"/>
      <c r="J947" s="38" t="s">
        <v>1200</v>
      </c>
      <c r="K947" s="37">
        <v>53</v>
      </c>
      <c r="L947" s="39"/>
      <c r="M947" s="37" t="str">
        <f>VLOOKUP(K947,Sheet1!$A$8:$E$36,2,0)</f>
        <v>3Ca3</v>
      </c>
      <c r="N947" s="37" t="str">
        <f>IFERROR(LEFT(VLOOKUP('2223_HK2_thoikhoabieu'!$K1236,Sheet1!$A$2:$E$36,4,0),2),"Không xếp lịch")</f>
        <v>10</v>
      </c>
      <c r="O947" s="37">
        <v>33</v>
      </c>
      <c r="P947" s="37" t="str">
        <f>VLOOKUP(K947,Sheet1!$A$2:$E$36,3,0)</f>
        <v>Thứ 3(07-09)</v>
      </c>
      <c r="Q947" s="37"/>
      <c r="R947" s="38">
        <v>2</v>
      </c>
      <c r="S947" s="38">
        <v>60</v>
      </c>
      <c r="T947" s="38" t="s">
        <v>976</v>
      </c>
      <c r="U947" s="37" t="s">
        <v>980</v>
      </c>
      <c r="V947" s="37"/>
      <c r="W947" s="37"/>
      <c r="X947" s="37" t="s">
        <v>1006</v>
      </c>
      <c r="Y947" s="37">
        <v>1</v>
      </c>
      <c r="Z947" s="40"/>
      <c r="AA947" s="45">
        <v>1</v>
      </c>
      <c r="AB947" s="46"/>
      <c r="AC947" s="46"/>
      <c r="AD947" s="46"/>
      <c r="AE947" s="46">
        <v>1</v>
      </c>
      <c r="AF947" s="46">
        <v>1</v>
      </c>
      <c r="AG947" s="46">
        <v>1</v>
      </c>
      <c r="AH947" s="46">
        <v>1</v>
      </c>
      <c r="AI947" s="46">
        <v>1</v>
      </c>
      <c r="AJ947" s="46">
        <v>1</v>
      </c>
      <c r="AK947" s="46">
        <v>1</v>
      </c>
      <c r="AL947" s="46">
        <v>1</v>
      </c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67"/>
    </row>
    <row r="948" spans="1:55" ht="30" x14ac:dyDescent="0.2">
      <c r="A948" s="37">
        <v>287</v>
      </c>
      <c r="B948" s="39" t="s">
        <v>211</v>
      </c>
      <c r="C948" s="39" t="s">
        <v>212</v>
      </c>
      <c r="D948" s="37" t="str">
        <f>B948&amp;"(GD"&amp;H948&amp;"-HK2-2223)"&amp;Z948&amp;"."&amp;Y948</f>
        <v>TANE316(GD1-HK2-2223).1</v>
      </c>
      <c r="E948" s="38">
        <v>3</v>
      </c>
      <c r="F948" s="38">
        <v>54</v>
      </c>
      <c r="G948" s="38">
        <v>6</v>
      </c>
      <c r="H948" s="38">
        <v>1</v>
      </c>
      <c r="I948" s="30"/>
      <c r="J948" s="38" t="s">
        <v>1200</v>
      </c>
      <c r="K948" s="37">
        <v>54</v>
      </c>
      <c r="L948" s="39" t="s">
        <v>988</v>
      </c>
      <c r="M948" s="37" t="str">
        <f>VLOOKUP(K948,Sheet1!$A$8:$E$36,2,0)</f>
        <v>5Ca4</v>
      </c>
      <c r="N948" s="37" t="str">
        <f>IFERROR(LEFT(VLOOKUP('2223_HK2_thoikhoabieu'!$K1237,Sheet1!$A$2:$E$36,4,0),2),"Không xếp lịch")</f>
        <v>1</v>
      </c>
      <c r="O948" s="37">
        <v>33</v>
      </c>
      <c r="P948" s="37" t="str">
        <f>VLOOKUP(K948,Sheet1!$A$2:$E$36,3,0)</f>
        <v>Thứ 5(10-12)</v>
      </c>
      <c r="Q948" s="37"/>
      <c r="R948" s="38">
        <v>2</v>
      </c>
      <c r="S948" s="38">
        <v>60</v>
      </c>
      <c r="T948" s="38" t="s">
        <v>976</v>
      </c>
      <c r="U948" s="37" t="s">
        <v>980</v>
      </c>
      <c r="V948" s="37"/>
      <c r="W948" s="37"/>
      <c r="X948" s="37" t="s">
        <v>1006</v>
      </c>
      <c r="Y948" s="37">
        <v>1</v>
      </c>
      <c r="Z948" s="40"/>
      <c r="AA948" s="45">
        <v>1</v>
      </c>
      <c r="AB948" s="46"/>
      <c r="AC948" s="46"/>
      <c r="AD948" s="46"/>
      <c r="AE948" s="46">
        <v>1</v>
      </c>
      <c r="AF948" s="46">
        <v>1</v>
      </c>
      <c r="AG948" s="46">
        <v>1</v>
      </c>
      <c r="AH948" s="46">
        <v>1</v>
      </c>
      <c r="AI948" s="46">
        <v>1</v>
      </c>
      <c r="AJ948" s="46">
        <v>1</v>
      </c>
      <c r="AK948" s="46">
        <v>1</v>
      </c>
      <c r="AL948" s="46">
        <v>1</v>
      </c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67"/>
    </row>
    <row r="949" spans="1:55" ht="16" x14ac:dyDescent="0.2">
      <c r="A949" s="37">
        <v>287</v>
      </c>
      <c r="B949" s="39" t="s">
        <v>211</v>
      </c>
      <c r="C949" s="39" t="s">
        <v>212</v>
      </c>
      <c r="D949" s="37" t="str">
        <f>B949&amp;"(GD"&amp;H949&amp;"-HK2-2223)"&amp;Z949&amp;"."&amp;Y949</f>
        <v>TANE316(GD2-HK2-2223).2</v>
      </c>
      <c r="E949" s="38">
        <v>3</v>
      </c>
      <c r="F949" s="38">
        <v>54</v>
      </c>
      <c r="G949" s="38">
        <v>6</v>
      </c>
      <c r="H949" s="38">
        <v>2</v>
      </c>
      <c r="I949" s="30"/>
      <c r="J949" s="38" t="s">
        <v>1201</v>
      </c>
      <c r="K949" s="37">
        <v>13</v>
      </c>
      <c r="L949" s="39"/>
      <c r="M949" s="37" t="str">
        <f>VLOOKUP(K949,Sheet1!$A$8:$E$36,2,0)</f>
        <v>3Ca4</v>
      </c>
      <c r="N949" s="37" t="str">
        <f>IFERROR(LEFT(VLOOKUP('2223_HK2_thoikhoabieu'!$K1238,Sheet1!$A$2:$E$36,4,0),2),"Không xếp lịch")</f>
        <v>4</v>
      </c>
      <c r="O949" s="37">
        <v>33</v>
      </c>
      <c r="P949" s="37" t="str">
        <f>VLOOKUP(K949,Sheet1!$A$2:$E$36,3,0)</f>
        <v>Thứ 3(10-12)</v>
      </c>
      <c r="Q949" s="37"/>
      <c r="R949" s="38">
        <v>2</v>
      </c>
      <c r="S949" s="38">
        <v>60</v>
      </c>
      <c r="T949" s="38" t="s">
        <v>976</v>
      </c>
      <c r="U949" s="37" t="s">
        <v>980</v>
      </c>
      <c r="V949" s="37"/>
      <c r="W949" s="37"/>
      <c r="X949" s="37" t="s">
        <v>1006</v>
      </c>
      <c r="Y949" s="37">
        <v>2</v>
      </c>
      <c r="Z949" s="40"/>
      <c r="AA949" s="45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>
        <v>1</v>
      </c>
      <c r="AP949" s="46">
        <v>1</v>
      </c>
      <c r="AQ949" s="46">
        <v>1</v>
      </c>
      <c r="AR949" s="46">
        <v>1</v>
      </c>
      <c r="AS949" s="46">
        <v>1</v>
      </c>
      <c r="AT949" s="46">
        <v>1</v>
      </c>
      <c r="AU949" s="46">
        <v>1</v>
      </c>
      <c r="AV949" s="46">
        <v>1</v>
      </c>
      <c r="AW949" s="46">
        <v>1</v>
      </c>
      <c r="AX949" s="46"/>
      <c r="AY949" s="46"/>
      <c r="AZ949" s="46"/>
      <c r="BA949" s="46"/>
      <c r="BB949" s="46"/>
      <c r="BC949" s="67"/>
    </row>
    <row r="950" spans="1:55" ht="16" x14ac:dyDescent="0.2">
      <c r="A950" s="37">
        <v>287</v>
      </c>
      <c r="B950" s="39" t="s">
        <v>211</v>
      </c>
      <c r="C950" s="39" t="s">
        <v>212</v>
      </c>
      <c r="D950" s="37" t="str">
        <f>B950&amp;"(GD"&amp;H950&amp;"-HK2-2223)"&amp;Z950&amp;"."&amp;Y950</f>
        <v>TANE316(GD2-HK2-2223).2</v>
      </c>
      <c r="E950" s="38">
        <v>3</v>
      </c>
      <c r="F950" s="38">
        <v>54</v>
      </c>
      <c r="G950" s="38">
        <v>6</v>
      </c>
      <c r="H950" s="38">
        <v>2</v>
      </c>
      <c r="I950" s="30"/>
      <c r="J950" s="38" t="s">
        <v>1201</v>
      </c>
      <c r="K950" s="37">
        <v>14</v>
      </c>
      <c r="L950" s="39" t="s">
        <v>988</v>
      </c>
      <c r="M950" s="37" t="str">
        <f>VLOOKUP(K950,Sheet1!$A$8:$E$36,2,0)</f>
        <v>6Ca3</v>
      </c>
      <c r="N950" s="37" t="str">
        <f>IFERROR(LEFT(VLOOKUP('2223_HK2_thoikhoabieu'!$K1239,Sheet1!$A$2:$E$36,4,0),2),"Không xếp lịch")</f>
        <v>10</v>
      </c>
      <c r="O950" s="37">
        <v>33</v>
      </c>
      <c r="P950" s="37" t="str">
        <f>VLOOKUP(K950,Sheet1!$A$2:$E$36,3,0)</f>
        <v>Thứ 6(07-09)</v>
      </c>
      <c r="Q950" s="37"/>
      <c r="R950" s="38">
        <v>2</v>
      </c>
      <c r="S950" s="38">
        <v>60</v>
      </c>
      <c r="T950" s="38" t="s">
        <v>976</v>
      </c>
      <c r="U950" s="37" t="s">
        <v>980</v>
      </c>
      <c r="V950" s="37"/>
      <c r="W950" s="37"/>
      <c r="X950" s="37" t="s">
        <v>1006</v>
      </c>
      <c r="Y950" s="37">
        <v>2</v>
      </c>
      <c r="Z950" s="40"/>
      <c r="AA950" s="45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>
        <v>1</v>
      </c>
      <c r="AP950" s="46">
        <v>1</v>
      </c>
      <c r="AQ950" s="46">
        <v>1</v>
      </c>
      <c r="AR950" s="46">
        <v>1</v>
      </c>
      <c r="AS950" s="46">
        <v>1</v>
      </c>
      <c r="AT950" s="46">
        <v>1</v>
      </c>
      <c r="AU950" s="46">
        <v>1</v>
      </c>
      <c r="AV950" s="46">
        <v>1</v>
      </c>
      <c r="AW950" s="46">
        <v>1</v>
      </c>
      <c r="AX950" s="46"/>
      <c r="AY950" s="46"/>
      <c r="AZ950" s="46"/>
      <c r="BA950" s="46"/>
      <c r="BB950" s="46"/>
      <c r="BC950" s="67"/>
    </row>
    <row r="951" spans="1:55" ht="16" x14ac:dyDescent="0.2">
      <c r="A951" s="37">
        <v>128</v>
      </c>
      <c r="B951" s="37" t="s">
        <v>599</v>
      </c>
      <c r="C951" s="37" t="s">
        <v>600</v>
      </c>
      <c r="D951" s="37" t="str">
        <f>B951&amp;"(GD"&amp;H951&amp;"-HK2-2223)"&amp;Z951&amp;"."&amp;Y951</f>
        <v>TCH302E(GD0-HK2-2223).1</v>
      </c>
      <c r="E951" s="38">
        <v>3</v>
      </c>
      <c r="F951" s="38">
        <v>45</v>
      </c>
      <c r="G951" s="38">
        <v>6</v>
      </c>
      <c r="H951" s="38">
        <v>0</v>
      </c>
      <c r="I951" s="30"/>
      <c r="J951" s="38">
        <v>0</v>
      </c>
      <c r="K951" s="37">
        <v>0</v>
      </c>
      <c r="L951" s="39"/>
      <c r="M951" s="37" t="e">
        <f>VLOOKUP(K951,Sheet1!$A$8:$E$36,2,0)</f>
        <v>#N/A</v>
      </c>
      <c r="N951" s="37" t="str">
        <f>IFERROR(LEFT(VLOOKUP('2223_HK2_thoikhoabieu'!$K1253,Sheet1!$A$2:$E$36,4,0),2),"Không xếp lịch")</f>
        <v>10</v>
      </c>
      <c r="O951" s="37"/>
      <c r="P951" s="37" t="e">
        <f>VLOOKUP(K951,Sheet1!$A$2:$E$36,3,0)</f>
        <v>#N/A</v>
      </c>
      <c r="Q951" s="37"/>
      <c r="R951" s="38">
        <v>0</v>
      </c>
      <c r="S951" s="38">
        <v>60</v>
      </c>
      <c r="T951" s="38" t="s">
        <v>982</v>
      </c>
      <c r="U951" s="37" t="s">
        <v>601</v>
      </c>
      <c r="V951" s="37"/>
      <c r="W951" s="37"/>
      <c r="X951" s="37">
        <v>0</v>
      </c>
      <c r="Y951" s="37">
        <v>1</v>
      </c>
      <c r="Z951" s="40"/>
      <c r="AA951" s="45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67"/>
    </row>
    <row r="952" spans="1:55" ht="30" x14ac:dyDescent="0.2">
      <c r="A952" s="37">
        <v>288</v>
      </c>
      <c r="B952" s="39" t="s">
        <v>226</v>
      </c>
      <c r="C952" s="39" t="s">
        <v>227</v>
      </c>
      <c r="D952" s="37" t="str">
        <f>B952&amp;"(GD"&amp;H952&amp;"-HK2-2223)"&amp;Z952&amp;"."&amp;Y952</f>
        <v>NHA302(GD1-HK2-2223).1</v>
      </c>
      <c r="E952" s="38">
        <v>3</v>
      </c>
      <c r="F952" s="38">
        <v>45</v>
      </c>
      <c r="G952" s="38">
        <v>6</v>
      </c>
      <c r="H952" s="38">
        <v>1</v>
      </c>
      <c r="I952" s="30"/>
      <c r="J952" s="38" t="s">
        <v>1183</v>
      </c>
      <c r="K952" s="37">
        <v>51</v>
      </c>
      <c r="L952" s="39"/>
      <c r="M952" s="37" t="str">
        <f>VLOOKUP(K952,Sheet1!$A$8:$E$36,2,0)</f>
        <v>4Ca1</v>
      </c>
      <c r="N952" s="37" t="str">
        <f>IFERROR(LEFT(VLOOKUP('2223_HK2_thoikhoabieu'!$K823,Sheet1!$A$2:$E$36,4,0),2),"Không xếp lịch")</f>
        <v>7</v>
      </c>
      <c r="O952" s="37">
        <v>100</v>
      </c>
      <c r="P952" s="37" t="str">
        <f>VLOOKUP(K952,Sheet1!$A$2:$E$36,3,0)</f>
        <v>Thứ 4(01-03)</v>
      </c>
      <c r="Q952" s="37"/>
      <c r="R952" s="38">
        <v>2</v>
      </c>
      <c r="S952" s="38">
        <v>59</v>
      </c>
      <c r="T952" s="38" t="s">
        <v>977</v>
      </c>
      <c r="U952" s="37" t="s">
        <v>228</v>
      </c>
      <c r="V952" s="37"/>
      <c r="W952" s="37"/>
      <c r="X952" s="37" t="s">
        <v>1005</v>
      </c>
      <c r="Y952" s="37">
        <v>1</v>
      </c>
      <c r="Z952" s="40"/>
      <c r="AA952" s="45">
        <v>1</v>
      </c>
      <c r="AB952" s="46"/>
      <c r="AC952" s="46"/>
      <c r="AD952" s="46"/>
      <c r="AE952" s="46">
        <v>1</v>
      </c>
      <c r="AF952" s="46">
        <v>1</v>
      </c>
      <c r="AG952" s="46">
        <v>1</v>
      </c>
      <c r="AH952" s="46">
        <v>1</v>
      </c>
      <c r="AI952" s="46">
        <v>1</v>
      </c>
      <c r="AJ952" s="46">
        <v>1</v>
      </c>
      <c r="AK952" s="46">
        <v>1</v>
      </c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67"/>
    </row>
    <row r="953" spans="1:55" ht="30" x14ac:dyDescent="0.2">
      <c r="A953" s="37">
        <v>288</v>
      </c>
      <c r="B953" s="39" t="s">
        <v>226</v>
      </c>
      <c r="C953" s="39" t="s">
        <v>227</v>
      </c>
      <c r="D953" s="37" t="str">
        <f>B953&amp;"(GD"&amp;H953&amp;"-HK2-2223)"&amp;Z953&amp;"."&amp;Y953</f>
        <v>NHA302(GD1-HK2-2223).1</v>
      </c>
      <c r="E953" s="38">
        <v>3</v>
      </c>
      <c r="F953" s="38">
        <v>45</v>
      </c>
      <c r="G953" s="38">
        <v>6</v>
      </c>
      <c r="H953" s="38">
        <v>1</v>
      </c>
      <c r="I953" s="30"/>
      <c r="J953" s="38" t="s">
        <v>1183</v>
      </c>
      <c r="K953" s="37">
        <v>52</v>
      </c>
      <c r="L953" s="39" t="s">
        <v>988</v>
      </c>
      <c r="M953" s="37" t="str">
        <f>VLOOKUP(K953,Sheet1!$A$8:$E$36,2,0)</f>
        <v>6Ca2</v>
      </c>
      <c r="N953" s="37" t="str">
        <f>IFERROR(LEFT(VLOOKUP('2223_HK2_thoikhoabieu'!$K824,Sheet1!$A$2:$E$36,4,0),2),"Không xếp lịch")</f>
        <v>4</v>
      </c>
      <c r="O953" s="37">
        <v>100</v>
      </c>
      <c r="P953" s="37" t="str">
        <f>VLOOKUP(K953,Sheet1!$A$2:$E$36,3,0)</f>
        <v>Thứ 6(04-06)</v>
      </c>
      <c r="Q953" s="37"/>
      <c r="R953" s="38">
        <v>2</v>
      </c>
      <c r="S953" s="38">
        <v>59</v>
      </c>
      <c r="T953" s="38" t="s">
        <v>977</v>
      </c>
      <c r="U953" s="37" t="s">
        <v>228</v>
      </c>
      <c r="V953" s="37"/>
      <c r="W953" s="37"/>
      <c r="X953" s="37" t="s">
        <v>1005</v>
      </c>
      <c r="Y953" s="37">
        <v>1</v>
      </c>
      <c r="Z953" s="40"/>
      <c r="AA953" s="45">
        <v>1</v>
      </c>
      <c r="AB953" s="46"/>
      <c r="AC953" s="46"/>
      <c r="AD953" s="46"/>
      <c r="AE953" s="46">
        <v>1</v>
      </c>
      <c r="AF953" s="46">
        <v>1</v>
      </c>
      <c r="AG953" s="46">
        <v>1</v>
      </c>
      <c r="AH953" s="46">
        <v>1</v>
      </c>
      <c r="AI953" s="46">
        <v>1</v>
      </c>
      <c r="AJ953" s="46">
        <v>1</v>
      </c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67"/>
    </row>
    <row r="954" spans="1:55" ht="16" x14ac:dyDescent="0.2">
      <c r="A954" s="37">
        <v>288</v>
      </c>
      <c r="B954" s="39" t="s">
        <v>226</v>
      </c>
      <c r="C954" s="39" t="s">
        <v>227</v>
      </c>
      <c r="D954" s="37" t="str">
        <f>B954&amp;"(GD"&amp;H954&amp;"-HK2-2223)"&amp;Z954&amp;"."&amp;Y954</f>
        <v>NHA302(GD2-HK2-2223).2</v>
      </c>
      <c r="E954" s="38">
        <v>3</v>
      </c>
      <c r="F954" s="38">
        <v>45</v>
      </c>
      <c r="G954" s="38">
        <v>6</v>
      </c>
      <c r="H954" s="38">
        <v>2</v>
      </c>
      <c r="I954" s="30"/>
      <c r="J954" s="38" t="s">
        <v>1109</v>
      </c>
      <c r="K954" s="37">
        <v>51</v>
      </c>
      <c r="L954" s="39"/>
      <c r="M954" s="37" t="str">
        <f>VLOOKUP(K954,Sheet1!$A$8:$E$36,2,0)</f>
        <v>4Ca1</v>
      </c>
      <c r="N954" s="37" t="str">
        <f>IFERROR(LEFT(VLOOKUP('2223_HK2_thoikhoabieu'!$K825,Sheet1!$A$2:$E$36,4,0),2),"Không xếp lịch")</f>
        <v>1</v>
      </c>
      <c r="O954" s="37">
        <v>100</v>
      </c>
      <c r="P954" s="37" t="str">
        <f>VLOOKUP(K954,Sheet1!$A$2:$E$36,3,0)</f>
        <v>Thứ 4(01-03)</v>
      </c>
      <c r="Q954" s="37"/>
      <c r="R954" s="38">
        <v>2</v>
      </c>
      <c r="S954" s="38">
        <v>59</v>
      </c>
      <c r="T954" s="38" t="s">
        <v>977</v>
      </c>
      <c r="U954" s="37" t="s">
        <v>228</v>
      </c>
      <c r="V954" s="37"/>
      <c r="W954" s="37"/>
      <c r="X954" s="37" t="s">
        <v>1005</v>
      </c>
      <c r="Y954" s="37">
        <v>2</v>
      </c>
      <c r="Z954" s="40"/>
      <c r="AA954" s="45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>
        <v>1</v>
      </c>
      <c r="AP954" s="46">
        <v>1</v>
      </c>
      <c r="AQ954" s="46">
        <v>1</v>
      </c>
      <c r="AR954" s="46">
        <v>1</v>
      </c>
      <c r="AS954" s="46">
        <v>1</v>
      </c>
      <c r="AT954" s="46">
        <v>1</v>
      </c>
      <c r="AU954" s="46">
        <v>1</v>
      </c>
      <c r="AV954" s="46">
        <v>1</v>
      </c>
      <c r="AW954" s="46"/>
      <c r="AX954" s="46"/>
      <c r="AY954" s="46"/>
      <c r="AZ954" s="46"/>
      <c r="BA954" s="46"/>
      <c r="BB954" s="46"/>
      <c r="BC954" s="67"/>
    </row>
    <row r="955" spans="1:55" ht="16" x14ac:dyDescent="0.2">
      <c r="A955" s="37">
        <v>288</v>
      </c>
      <c r="B955" s="39" t="s">
        <v>226</v>
      </c>
      <c r="C955" s="39" t="s">
        <v>227</v>
      </c>
      <c r="D955" s="37" t="str">
        <f>B955&amp;"(GD"&amp;H955&amp;"-HK2-2223)"&amp;Z955&amp;"."&amp;Y955</f>
        <v>NHA302(GD2-HK2-2223).2</v>
      </c>
      <c r="E955" s="38">
        <v>3</v>
      </c>
      <c r="F955" s="38">
        <v>45</v>
      </c>
      <c r="G955" s="38">
        <v>6</v>
      </c>
      <c r="H955" s="38">
        <v>2</v>
      </c>
      <c r="I955" s="30"/>
      <c r="J955" s="38" t="s">
        <v>1109</v>
      </c>
      <c r="K955" s="37">
        <v>52</v>
      </c>
      <c r="L955" s="39" t="s">
        <v>988</v>
      </c>
      <c r="M955" s="37" t="str">
        <f>VLOOKUP(K955,Sheet1!$A$8:$E$36,2,0)</f>
        <v>6Ca2</v>
      </c>
      <c r="N955" s="37" t="str">
        <f>IFERROR(LEFT(VLOOKUP('2223_HK2_thoikhoabieu'!$K826,Sheet1!$A$2:$E$36,4,0),2),"Không xếp lịch")</f>
        <v>7</v>
      </c>
      <c r="O955" s="37">
        <v>100</v>
      </c>
      <c r="P955" s="37" t="str">
        <f>VLOOKUP(K955,Sheet1!$A$2:$E$36,3,0)</f>
        <v>Thứ 6(04-06)</v>
      </c>
      <c r="Q955" s="37"/>
      <c r="R955" s="38">
        <v>2</v>
      </c>
      <c r="S955" s="38">
        <v>59</v>
      </c>
      <c r="T955" s="38" t="s">
        <v>977</v>
      </c>
      <c r="U955" s="37" t="s">
        <v>228</v>
      </c>
      <c r="V955" s="37"/>
      <c r="W955" s="37"/>
      <c r="X955" s="37" t="s">
        <v>1005</v>
      </c>
      <c r="Y955" s="37">
        <v>2</v>
      </c>
      <c r="Z955" s="40"/>
      <c r="AA955" s="45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>
        <v>1</v>
      </c>
      <c r="AP955" s="46">
        <v>1</v>
      </c>
      <c r="AQ955" s="46">
        <v>1</v>
      </c>
      <c r="AR955" s="46">
        <v>1</v>
      </c>
      <c r="AS955" s="46">
        <v>1</v>
      </c>
      <c r="AT955" s="46">
        <v>1</v>
      </c>
      <c r="AU955" s="46">
        <v>1</v>
      </c>
      <c r="AV955" s="46"/>
      <c r="AW955" s="46"/>
      <c r="AX955" s="46"/>
      <c r="AY955" s="46"/>
      <c r="AZ955" s="46"/>
      <c r="BA955" s="46"/>
      <c r="BB955" s="46"/>
      <c r="BC955" s="67"/>
    </row>
    <row r="956" spans="1:55" ht="30" x14ac:dyDescent="0.2">
      <c r="A956" s="37">
        <v>408</v>
      </c>
      <c r="B956" s="39" t="s">
        <v>231</v>
      </c>
      <c r="C956" s="39" t="s">
        <v>230</v>
      </c>
      <c r="D956" s="37" t="str">
        <f>B956&amp;"(GD"&amp;H956&amp;"-HK2-2223)"&amp;Z956&amp;"."&amp;Y956</f>
        <v>KET201(GD1-HK2-2223).1</v>
      </c>
      <c r="E956" s="38">
        <v>3</v>
      </c>
      <c r="F956" s="38">
        <v>45</v>
      </c>
      <c r="G956" s="38">
        <v>6</v>
      </c>
      <c r="H956" s="38">
        <v>1</v>
      </c>
      <c r="I956" s="30"/>
      <c r="J956" s="38" t="s">
        <v>1183</v>
      </c>
      <c r="K956" s="37">
        <v>41</v>
      </c>
      <c r="L956" s="39"/>
      <c r="M956" s="37" t="str">
        <f>VLOOKUP(K956,Sheet1!$A$8:$E$36,2,0)</f>
        <v>3Ca2</v>
      </c>
      <c r="N956" s="37" t="str">
        <f>IFERROR(LEFT(VLOOKUP('2223_HK2_thoikhoabieu'!$K467,Sheet1!$A$2:$E$36,4,0),2),"Không xếp lịch")</f>
        <v>7</v>
      </c>
      <c r="O956" s="37">
        <v>100</v>
      </c>
      <c r="P956" s="37" t="str">
        <f>VLOOKUP(K956,Sheet1!$A$2:$E$36,3,0)</f>
        <v>Thứ 3(04-06)</v>
      </c>
      <c r="Q956" s="37"/>
      <c r="R956" s="38">
        <v>5</v>
      </c>
      <c r="S956" s="38">
        <v>60</v>
      </c>
      <c r="T956" s="38" t="s">
        <v>977</v>
      </c>
      <c r="U956" s="37" t="s">
        <v>861</v>
      </c>
      <c r="V956" s="37"/>
      <c r="W956" s="37"/>
      <c r="X956" s="37" t="s">
        <v>1005</v>
      </c>
      <c r="Y956" s="37">
        <v>1</v>
      </c>
      <c r="Z956" s="40"/>
      <c r="AA956" s="45">
        <v>1</v>
      </c>
      <c r="AB956" s="46"/>
      <c r="AC956" s="46"/>
      <c r="AD956" s="46"/>
      <c r="AE956" s="46">
        <v>1</v>
      </c>
      <c r="AF956" s="46">
        <v>1</v>
      </c>
      <c r="AG956" s="46">
        <v>1</v>
      </c>
      <c r="AH956" s="46">
        <v>1</v>
      </c>
      <c r="AI956" s="46">
        <v>1</v>
      </c>
      <c r="AJ956" s="46">
        <v>1</v>
      </c>
      <c r="AK956" s="46">
        <v>1</v>
      </c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7"/>
      <c r="BC956" s="48"/>
    </row>
    <row r="957" spans="1:55" ht="30" x14ac:dyDescent="0.2">
      <c r="A957" s="37">
        <v>408</v>
      </c>
      <c r="B957" s="39" t="s">
        <v>231</v>
      </c>
      <c r="C957" s="39" t="s">
        <v>230</v>
      </c>
      <c r="D957" s="37" t="str">
        <f>B957&amp;"(GD"&amp;H957&amp;"-HK2-2223)"&amp;Z957&amp;"."&amp;Y957</f>
        <v>KET201(GD1-HK2-2223).1</v>
      </c>
      <c r="E957" s="38">
        <v>3</v>
      </c>
      <c r="F957" s="38">
        <v>45</v>
      </c>
      <c r="G957" s="38">
        <v>6</v>
      </c>
      <c r="H957" s="38">
        <v>1</v>
      </c>
      <c r="I957" s="30"/>
      <c r="J957" s="38" t="s">
        <v>1183</v>
      </c>
      <c r="K957" s="37">
        <v>42</v>
      </c>
      <c r="L957" s="39" t="s">
        <v>988</v>
      </c>
      <c r="M957" s="37" t="str">
        <f>VLOOKUP(K957,Sheet1!$A$8:$E$36,2,0)</f>
        <v>6Ca1</v>
      </c>
      <c r="N957" s="37" t="str">
        <f>IFERROR(LEFT(VLOOKUP('2223_HK2_thoikhoabieu'!$K468,Sheet1!$A$2:$E$36,4,0),2),"Không xếp lịch")</f>
        <v>10</v>
      </c>
      <c r="O957" s="37">
        <v>100</v>
      </c>
      <c r="P957" s="37" t="str">
        <f>VLOOKUP(K957,Sheet1!$A$2:$E$36,3,0)</f>
        <v>Thứ 6(01-03)</v>
      </c>
      <c r="Q957" s="37"/>
      <c r="R957" s="38">
        <v>5</v>
      </c>
      <c r="S957" s="38">
        <v>60</v>
      </c>
      <c r="T957" s="38" t="s">
        <v>977</v>
      </c>
      <c r="U957" s="37" t="s">
        <v>861</v>
      </c>
      <c r="V957" s="37"/>
      <c r="W957" s="37"/>
      <c r="X957" s="37" t="s">
        <v>1005</v>
      </c>
      <c r="Y957" s="37">
        <v>1</v>
      </c>
      <c r="Z957" s="40"/>
      <c r="AA957" s="45">
        <v>1</v>
      </c>
      <c r="AB957" s="46"/>
      <c r="AC957" s="46"/>
      <c r="AD957" s="46"/>
      <c r="AE957" s="46">
        <v>1</v>
      </c>
      <c r="AF957" s="46">
        <v>1</v>
      </c>
      <c r="AG957" s="46">
        <v>1</v>
      </c>
      <c r="AH957" s="46">
        <v>1</v>
      </c>
      <c r="AI957" s="46">
        <v>1</v>
      </c>
      <c r="AJ957" s="46">
        <v>1</v>
      </c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7"/>
      <c r="BC957" s="48"/>
    </row>
    <row r="958" spans="1:55" ht="30" x14ac:dyDescent="0.2">
      <c r="A958" s="37">
        <v>408</v>
      </c>
      <c r="B958" s="39" t="s">
        <v>231</v>
      </c>
      <c r="C958" s="39" t="s">
        <v>230</v>
      </c>
      <c r="D958" s="37" t="str">
        <f>B958&amp;"(GD"&amp;H958&amp;"-HK2-2223)"&amp;Z958&amp;"."&amp;Y958</f>
        <v>KET201(GD1-HK2-2223).4</v>
      </c>
      <c r="E958" s="38">
        <v>3</v>
      </c>
      <c r="F958" s="38">
        <v>45</v>
      </c>
      <c r="G958" s="38">
        <v>6</v>
      </c>
      <c r="H958" s="38">
        <v>1</v>
      </c>
      <c r="I958" s="30"/>
      <c r="J958" s="38" t="s">
        <v>1183</v>
      </c>
      <c r="K958" s="37">
        <v>21</v>
      </c>
      <c r="L958" s="39"/>
      <c r="M958" s="37" t="e">
        <f>VLOOKUP(K958,Sheet1!$A$8:$E$36,2,0)</f>
        <v>#N/A</v>
      </c>
      <c r="N958" s="37" t="str">
        <f>IFERROR(LEFT(VLOOKUP('2223_HK2_thoikhoabieu'!$K469,Sheet1!$A$2:$E$36,4,0),2),"Không xếp lịch")</f>
        <v>1</v>
      </c>
      <c r="O958" s="37">
        <v>100</v>
      </c>
      <c r="P958" s="37" t="str">
        <f>VLOOKUP(K958,Sheet1!$A$2:$E$36,3,0)</f>
        <v>Thứ 2(04-06)</v>
      </c>
      <c r="Q958" s="37"/>
      <c r="R958" s="38">
        <v>5</v>
      </c>
      <c r="S958" s="38">
        <v>60</v>
      </c>
      <c r="T958" s="38" t="s">
        <v>977</v>
      </c>
      <c r="U958" s="37" t="s">
        <v>862</v>
      </c>
      <c r="V958" s="37"/>
      <c r="W958" s="37"/>
      <c r="X958" s="37" t="s">
        <v>1005</v>
      </c>
      <c r="Y958" s="37">
        <v>4</v>
      </c>
      <c r="Z958" s="40"/>
      <c r="AA958" s="45">
        <v>1</v>
      </c>
      <c r="AB958" s="46"/>
      <c r="AC958" s="46"/>
      <c r="AD958" s="46"/>
      <c r="AE958" s="46">
        <v>1</v>
      </c>
      <c r="AF958" s="46">
        <v>1</v>
      </c>
      <c r="AG958" s="46">
        <v>1</v>
      </c>
      <c r="AH958" s="46">
        <v>1</v>
      </c>
      <c r="AI958" s="46">
        <v>1</v>
      </c>
      <c r="AJ958" s="46">
        <v>1</v>
      </c>
      <c r="AK958" s="46">
        <v>1</v>
      </c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7"/>
      <c r="BC958" s="48"/>
    </row>
    <row r="959" spans="1:55" ht="30" x14ac:dyDescent="0.2">
      <c r="A959" s="37">
        <v>408</v>
      </c>
      <c r="B959" s="39" t="s">
        <v>231</v>
      </c>
      <c r="C959" s="39" t="s">
        <v>230</v>
      </c>
      <c r="D959" s="37" t="str">
        <f>B959&amp;"(GD"&amp;H959&amp;"-HK2-2223)"&amp;Z959&amp;"."&amp;Y959</f>
        <v>KET201(GD1-HK2-2223).4</v>
      </c>
      <c r="E959" s="38">
        <v>3</v>
      </c>
      <c r="F959" s="38">
        <v>45</v>
      </c>
      <c r="G959" s="38">
        <v>6</v>
      </c>
      <c r="H959" s="38">
        <v>1</v>
      </c>
      <c r="I959" s="30"/>
      <c r="J959" s="38" t="s">
        <v>1183</v>
      </c>
      <c r="K959" s="37">
        <v>22</v>
      </c>
      <c r="L959" s="39" t="s">
        <v>988</v>
      </c>
      <c r="M959" s="37" t="str">
        <f>VLOOKUP(K959,Sheet1!$A$8:$E$36,2,0)</f>
        <v>5Ca1</v>
      </c>
      <c r="N959" s="37" t="str">
        <f>IFERROR(LEFT(VLOOKUP('2223_HK2_thoikhoabieu'!$K470,Sheet1!$A$2:$E$36,4,0),2),"Không xếp lịch")</f>
        <v>4</v>
      </c>
      <c r="O959" s="37">
        <v>100</v>
      </c>
      <c r="P959" s="37" t="str">
        <f>VLOOKUP(K959,Sheet1!$A$2:$E$36,3,0)</f>
        <v>Thứ 5(01-03)</v>
      </c>
      <c r="Q959" s="37"/>
      <c r="R959" s="38">
        <v>5</v>
      </c>
      <c r="S959" s="38">
        <v>60</v>
      </c>
      <c r="T959" s="38" t="s">
        <v>977</v>
      </c>
      <c r="U959" s="37" t="s">
        <v>862</v>
      </c>
      <c r="V959" s="37"/>
      <c r="W959" s="37"/>
      <c r="X959" s="37" t="s">
        <v>1005</v>
      </c>
      <c r="Y959" s="37">
        <v>4</v>
      </c>
      <c r="Z959" s="40"/>
      <c r="AA959" s="45">
        <v>1</v>
      </c>
      <c r="AB959" s="46"/>
      <c r="AC959" s="46"/>
      <c r="AD959" s="46"/>
      <c r="AE959" s="46">
        <v>1</v>
      </c>
      <c r="AF959" s="46">
        <v>1</v>
      </c>
      <c r="AG959" s="46">
        <v>1</v>
      </c>
      <c r="AH959" s="46">
        <v>1</v>
      </c>
      <c r="AI959" s="46">
        <v>1</v>
      </c>
      <c r="AJ959" s="46">
        <v>1</v>
      </c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7"/>
      <c r="BC959" s="48"/>
    </row>
    <row r="960" spans="1:55" ht="16" x14ac:dyDescent="0.2">
      <c r="A960" s="37">
        <v>408</v>
      </c>
      <c r="B960" s="39" t="s">
        <v>231</v>
      </c>
      <c r="C960" s="39" t="s">
        <v>230</v>
      </c>
      <c r="D960" s="37" t="str">
        <f>B960&amp;"(GD"&amp;H960&amp;"-HK2-2223)"&amp;Z960&amp;"."&amp;Y960</f>
        <v>KET201(GD2-HK2-2223).2</v>
      </c>
      <c r="E960" s="38">
        <v>3</v>
      </c>
      <c r="F960" s="38">
        <v>45</v>
      </c>
      <c r="G960" s="38">
        <v>6</v>
      </c>
      <c r="H960" s="38">
        <v>2</v>
      </c>
      <c r="I960" s="30"/>
      <c r="J960" s="38" t="s">
        <v>1109</v>
      </c>
      <c r="K960" s="37">
        <v>21</v>
      </c>
      <c r="L960" s="39"/>
      <c r="M960" s="37" t="e">
        <f>VLOOKUP(K960,Sheet1!$A$8:$E$36,2,0)</f>
        <v>#N/A</v>
      </c>
      <c r="N960" s="37" t="str">
        <f>IFERROR(LEFT(VLOOKUP('2223_HK2_thoikhoabieu'!$K471,Sheet1!$A$2:$E$36,4,0),2),"Không xếp lịch")</f>
        <v>4</v>
      </c>
      <c r="O960" s="37">
        <v>100</v>
      </c>
      <c r="P960" s="37" t="str">
        <f>VLOOKUP(K960,Sheet1!$A$2:$E$36,3,0)</f>
        <v>Thứ 2(04-06)</v>
      </c>
      <c r="Q960" s="37"/>
      <c r="R960" s="38">
        <v>5</v>
      </c>
      <c r="S960" s="38">
        <v>60</v>
      </c>
      <c r="T960" s="38" t="s">
        <v>977</v>
      </c>
      <c r="U960" s="37" t="s">
        <v>861</v>
      </c>
      <c r="V960" s="37"/>
      <c r="W960" s="37"/>
      <c r="X960" s="37" t="s">
        <v>1005</v>
      </c>
      <c r="Y960" s="37">
        <v>2</v>
      </c>
      <c r="Z960" s="40"/>
      <c r="AA960" s="45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>
        <v>1</v>
      </c>
      <c r="AP960" s="46">
        <v>1</v>
      </c>
      <c r="AQ960" s="46">
        <v>1</v>
      </c>
      <c r="AR960" s="46">
        <v>1</v>
      </c>
      <c r="AS960" s="46">
        <v>1</v>
      </c>
      <c r="AT960" s="46">
        <v>1</v>
      </c>
      <c r="AU960" s="46">
        <v>1</v>
      </c>
      <c r="AV960" s="46">
        <v>1</v>
      </c>
      <c r="AW960" s="46"/>
      <c r="AX960" s="46"/>
      <c r="AY960" s="46"/>
      <c r="AZ960" s="46"/>
      <c r="BA960" s="46"/>
      <c r="BB960" s="47"/>
      <c r="BC960" s="48"/>
    </row>
    <row r="961" spans="1:55" ht="16" x14ac:dyDescent="0.2">
      <c r="A961" s="37">
        <v>408</v>
      </c>
      <c r="B961" s="39" t="s">
        <v>231</v>
      </c>
      <c r="C961" s="39" t="s">
        <v>230</v>
      </c>
      <c r="D961" s="37" t="str">
        <f>B961&amp;"(GD"&amp;H961&amp;"-HK2-2223)"&amp;Z961&amp;"."&amp;Y961</f>
        <v>KET201(GD2-HK2-2223).2</v>
      </c>
      <c r="E961" s="38">
        <v>3</v>
      </c>
      <c r="F961" s="38">
        <v>45</v>
      </c>
      <c r="G961" s="38">
        <v>6</v>
      </c>
      <c r="H961" s="38">
        <v>2</v>
      </c>
      <c r="I961" s="30"/>
      <c r="J961" s="38" t="s">
        <v>1109</v>
      </c>
      <c r="K961" s="37">
        <v>22</v>
      </c>
      <c r="L961" s="39" t="s">
        <v>988</v>
      </c>
      <c r="M961" s="37" t="str">
        <f>VLOOKUP(K961,Sheet1!$A$8:$E$36,2,0)</f>
        <v>5Ca1</v>
      </c>
      <c r="N961" s="37" t="str">
        <f>IFERROR(LEFT(VLOOKUP('2223_HK2_thoikhoabieu'!$K472,Sheet1!$A$2:$E$36,4,0),2),"Không xếp lịch")</f>
        <v>1</v>
      </c>
      <c r="O961" s="37">
        <v>100</v>
      </c>
      <c r="P961" s="37" t="str">
        <f>VLOOKUP(K961,Sheet1!$A$2:$E$36,3,0)</f>
        <v>Thứ 5(01-03)</v>
      </c>
      <c r="Q961" s="37"/>
      <c r="R961" s="38">
        <v>5</v>
      </c>
      <c r="S961" s="38">
        <v>60</v>
      </c>
      <c r="T961" s="38" t="s">
        <v>977</v>
      </c>
      <c r="U961" s="37" t="s">
        <v>861</v>
      </c>
      <c r="V961" s="37"/>
      <c r="W961" s="37"/>
      <c r="X961" s="37" t="s">
        <v>1005</v>
      </c>
      <c r="Y961" s="37">
        <v>2</v>
      </c>
      <c r="Z961" s="40"/>
      <c r="AA961" s="45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>
        <v>1</v>
      </c>
      <c r="AP961" s="46">
        <v>1</v>
      </c>
      <c r="AQ961" s="46">
        <v>1</v>
      </c>
      <c r="AR961" s="46">
        <v>1</v>
      </c>
      <c r="AS961" s="46">
        <v>1</v>
      </c>
      <c r="AT961" s="46">
        <v>1</v>
      </c>
      <c r="AU961" s="46">
        <v>1</v>
      </c>
      <c r="AV961" s="46"/>
      <c r="AW961" s="46"/>
      <c r="AX961" s="46"/>
      <c r="AY961" s="46"/>
      <c r="AZ961" s="46"/>
      <c r="BA961" s="46"/>
      <c r="BB961" s="47"/>
      <c r="BC961" s="48"/>
    </row>
    <row r="962" spans="1:55" ht="16" x14ac:dyDescent="0.2">
      <c r="A962" s="37">
        <v>408</v>
      </c>
      <c r="B962" s="39" t="s">
        <v>231</v>
      </c>
      <c r="C962" s="39" t="s">
        <v>230</v>
      </c>
      <c r="D962" s="37" t="str">
        <f>B962&amp;"(GD"&amp;H962&amp;"-HK2-2223)"&amp;Z962&amp;"."&amp;Y962</f>
        <v>KET201(GD2-HK2-2223).3</v>
      </c>
      <c r="E962" s="38">
        <v>3</v>
      </c>
      <c r="F962" s="38">
        <v>45</v>
      </c>
      <c r="G962" s="38">
        <v>6</v>
      </c>
      <c r="H962" s="38">
        <v>2</v>
      </c>
      <c r="I962" s="30"/>
      <c r="J962" s="38" t="s">
        <v>1109</v>
      </c>
      <c r="K962" s="37">
        <v>43</v>
      </c>
      <c r="L962" s="39"/>
      <c r="M962" s="37" t="e">
        <f>VLOOKUP(K962,Sheet1!$A$8:$E$36,2,0)</f>
        <v>#N/A</v>
      </c>
      <c r="N962" s="37" t="str">
        <f>IFERROR(LEFT(VLOOKUP('2223_HK2_thoikhoabieu'!$K473,Sheet1!$A$2:$E$36,4,0),2),"Không xếp lịch")</f>
        <v>1</v>
      </c>
      <c r="O962" s="37">
        <v>100</v>
      </c>
      <c r="P962" s="37" t="str">
        <f>VLOOKUP(K962,Sheet1!$A$2:$E$36,3,0)</f>
        <v>Thứ 2(10-12)</v>
      </c>
      <c r="Q962" s="37"/>
      <c r="R962" s="38">
        <v>5</v>
      </c>
      <c r="S962" s="38">
        <v>60</v>
      </c>
      <c r="T962" s="38" t="s">
        <v>977</v>
      </c>
      <c r="U962" s="37" t="s">
        <v>860</v>
      </c>
      <c r="V962" s="37"/>
      <c r="W962" s="37"/>
      <c r="X962" s="37" t="s">
        <v>1005</v>
      </c>
      <c r="Y962" s="37">
        <v>3</v>
      </c>
      <c r="Z962" s="40"/>
      <c r="AA962" s="45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>
        <v>1</v>
      </c>
      <c r="AP962" s="46">
        <v>1</v>
      </c>
      <c r="AQ962" s="46">
        <v>1</v>
      </c>
      <c r="AR962" s="46">
        <v>1</v>
      </c>
      <c r="AS962" s="46">
        <v>1</v>
      </c>
      <c r="AT962" s="46">
        <v>1</v>
      </c>
      <c r="AU962" s="46">
        <v>1</v>
      </c>
      <c r="AV962" s="46">
        <v>1</v>
      </c>
      <c r="AW962" s="46"/>
      <c r="AX962" s="46"/>
      <c r="AY962" s="46"/>
      <c r="AZ962" s="46"/>
      <c r="BA962" s="46"/>
      <c r="BB962" s="47"/>
      <c r="BC962" s="48"/>
    </row>
    <row r="963" spans="1:55" ht="16" x14ac:dyDescent="0.2">
      <c r="A963" s="37">
        <v>408</v>
      </c>
      <c r="B963" s="39" t="s">
        <v>231</v>
      </c>
      <c r="C963" s="39" t="s">
        <v>230</v>
      </c>
      <c r="D963" s="37" t="str">
        <f>B963&amp;"(GD"&amp;H963&amp;"-HK2-2223)"&amp;Z963&amp;"."&amp;Y963</f>
        <v>KET201(GD2-HK2-2223).3</v>
      </c>
      <c r="E963" s="38">
        <v>3</v>
      </c>
      <c r="F963" s="38">
        <v>45</v>
      </c>
      <c r="G963" s="38">
        <v>6</v>
      </c>
      <c r="H963" s="38">
        <v>2</v>
      </c>
      <c r="I963" s="30"/>
      <c r="J963" s="38" t="s">
        <v>1109</v>
      </c>
      <c r="K963" s="37">
        <v>44</v>
      </c>
      <c r="L963" s="39" t="s">
        <v>988</v>
      </c>
      <c r="M963" s="37" t="str">
        <f>VLOOKUP(K963,Sheet1!$A$8:$E$36,2,0)</f>
        <v>5Ca3</v>
      </c>
      <c r="N963" s="37" t="str">
        <f>IFERROR(LEFT(VLOOKUP('2223_HK2_thoikhoabieu'!$K474,Sheet1!$A$2:$E$36,4,0),2),"Không xếp lịch")</f>
        <v>4</v>
      </c>
      <c r="O963" s="37">
        <v>100</v>
      </c>
      <c r="P963" s="37" t="str">
        <f>VLOOKUP(K963,Sheet1!$A$2:$E$36,3,0)</f>
        <v>Thứ 5(07-09)</v>
      </c>
      <c r="Q963" s="37"/>
      <c r="R963" s="38">
        <v>5</v>
      </c>
      <c r="S963" s="38">
        <v>60</v>
      </c>
      <c r="T963" s="38" t="s">
        <v>977</v>
      </c>
      <c r="U963" s="37" t="s">
        <v>860</v>
      </c>
      <c r="V963" s="37"/>
      <c r="W963" s="37"/>
      <c r="X963" s="37" t="s">
        <v>1005</v>
      </c>
      <c r="Y963" s="37">
        <v>3</v>
      </c>
      <c r="Z963" s="40"/>
      <c r="AA963" s="45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>
        <v>1</v>
      </c>
      <c r="AP963" s="46">
        <v>1</v>
      </c>
      <c r="AQ963" s="46">
        <v>1</v>
      </c>
      <c r="AR963" s="46">
        <v>1</v>
      </c>
      <c r="AS963" s="46">
        <v>1</v>
      </c>
      <c r="AT963" s="46">
        <v>1</v>
      </c>
      <c r="AU963" s="46">
        <v>1</v>
      </c>
      <c r="AV963" s="46"/>
      <c r="AW963" s="46"/>
      <c r="AX963" s="46"/>
      <c r="AY963" s="46"/>
      <c r="AZ963" s="46"/>
      <c r="BA963" s="46"/>
      <c r="BB963" s="47"/>
      <c r="BC963" s="48"/>
    </row>
    <row r="964" spans="1:55" ht="16" x14ac:dyDescent="0.2">
      <c r="A964" s="37">
        <v>408</v>
      </c>
      <c r="B964" s="39" t="s">
        <v>231</v>
      </c>
      <c r="C964" s="39" t="s">
        <v>230</v>
      </c>
      <c r="D964" s="37" t="str">
        <f>B964&amp;"(GD"&amp;H964&amp;"-HK2-2223)"&amp;Z964&amp;"."&amp;Y964</f>
        <v>KET201(GD2-HK2-2223).5</v>
      </c>
      <c r="E964" s="38">
        <v>3</v>
      </c>
      <c r="F964" s="38">
        <v>45</v>
      </c>
      <c r="G964" s="38">
        <v>6</v>
      </c>
      <c r="H964" s="38">
        <v>2</v>
      </c>
      <c r="I964" s="30"/>
      <c r="J964" s="38" t="s">
        <v>1109</v>
      </c>
      <c r="K964" s="37">
        <v>23</v>
      </c>
      <c r="L964" s="39"/>
      <c r="M964" s="37" t="str">
        <f>VLOOKUP(K964,Sheet1!$A$8:$E$36,2,0)</f>
        <v>4Ca3</v>
      </c>
      <c r="N964" s="37" t="str">
        <f>IFERROR(LEFT(VLOOKUP('2223_HK2_thoikhoabieu'!$K475,Sheet1!$A$2:$E$36,4,0),2),"Không xếp lịch")</f>
        <v>4</v>
      </c>
      <c r="O964" s="37">
        <v>100</v>
      </c>
      <c r="P964" s="37" t="str">
        <f>VLOOKUP(K964,Sheet1!$A$2:$E$36,3,0)</f>
        <v>Thứ 4(07-09)</v>
      </c>
      <c r="Q964" s="37"/>
      <c r="R964" s="38">
        <v>5</v>
      </c>
      <c r="S964" s="38">
        <v>60</v>
      </c>
      <c r="T964" s="38" t="s">
        <v>977</v>
      </c>
      <c r="U964" s="37" t="s">
        <v>862</v>
      </c>
      <c r="V964" s="37"/>
      <c r="W964" s="37"/>
      <c r="X964" s="37" t="s">
        <v>1005</v>
      </c>
      <c r="Y964" s="37">
        <v>5</v>
      </c>
      <c r="Z964" s="40"/>
      <c r="AA964" s="45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>
        <v>1</v>
      </c>
      <c r="AP964" s="46">
        <v>1</v>
      </c>
      <c r="AQ964" s="46">
        <v>1</v>
      </c>
      <c r="AR964" s="46">
        <v>1</v>
      </c>
      <c r="AS964" s="46">
        <v>1</v>
      </c>
      <c r="AT964" s="46">
        <v>1</v>
      </c>
      <c r="AU964" s="46">
        <v>1</v>
      </c>
      <c r="AV964" s="46">
        <v>1</v>
      </c>
      <c r="AW964" s="46"/>
      <c r="AX964" s="46"/>
      <c r="AY964" s="46"/>
      <c r="AZ964" s="46"/>
      <c r="BA964" s="46"/>
      <c r="BB964" s="47"/>
      <c r="BC964" s="48"/>
    </row>
    <row r="965" spans="1:55" ht="16" x14ac:dyDescent="0.2">
      <c r="A965" s="37">
        <v>408</v>
      </c>
      <c r="B965" s="39" t="s">
        <v>231</v>
      </c>
      <c r="C965" s="39" t="s">
        <v>230</v>
      </c>
      <c r="D965" s="37" t="str">
        <f>B965&amp;"(GD"&amp;H965&amp;"-HK2-2223)"&amp;Z965&amp;"."&amp;Y965</f>
        <v>KET201(GD2-HK2-2223).5</v>
      </c>
      <c r="E965" s="38">
        <v>3</v>
      </c>
      <c r="F965" s="38">
        <v>45</v>
      </c>
      <c r="G965" s="38">
        <v>6</v>
      </c>
      <c r="H965" s="38">
        <v>2</v>
      </c>
      <c r="I965" s="30"/>
      <c r="J965" s="38" t="s">
        <v>1109</v>
      </c>
      <c r="K965" s="37">
        <v>24</v>
      </c>
      <c r="L965" s="39" t="s">
        <v>988</v>
      </c>
      <c r="M965" s="37" t="str">
        <f>VLOOKUP(K965,Sheet1!$A$8:$E$36,2,0)</f>
        <v>6Ca4</v>
      </c>
      <c r="N965" s="37" t="str">
        <f>IFERROR(LEFT(VLOOKUP('2223_HK2_thoikhoabieu'!$K476,Sheet1!$A$2:$E$36,4,0),2),"Không xếp lịch")</f>
        <v>1</v>
      </c>
      <c r="O965" s="37">
        <v>100</v>
      </c>
      <c r="P965" s="37" t="str">
        <f>VLOOKUP(K965,Sheet1!$A$2:$E$36,3,0)</f>
        <v>Thứ 6(10-12)</v>
      </c>
      <c r="Q965" s="37"/>
      <c r="R965" s="38">
        <v>5</v>
      </c>
      <c r="S965" s="38">
        <v>60</v>
      </c>
      <c r="T965" s="38" t="s">
        <v>977</v>
      </c>
      <c r="U965" s="37" t="s">
        <v>862</v>
      </c>
      <c r="V965" s="37"/>
      <c r="W965" s="37"/>
      <c r="X965" s="37" t="s">
        <v>1005</v>
      </c>
      <c r="Y965" s="37">
        <v>5</v>
      </c>
      <c r="Z965" s="40"/>
      <c r="AA965" s="45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>
        <v>1</v>
      </c>
      <c r="AP965" s="46">
        <v>1</v>
      </c>
      <c r="AQ965" s="46">
        <v>1</v>
      </c>
      <c r="AR965" s="46">
        <v>1</v>
      </c>
      <c r="AS965" s="46">
        <v>1</v>
      </c>
      <c r="AT965" s="46">
        <v>1</v>
      </c>
      <c r="AU965" s="46">
        <v>1</v>
      </c>
      <c r="AV965" s="46"/>
      <c r="AW965" s="46"/>
      <c r="AX965" s="46"/>
      <c r="AY965" s="46"/>
      <c r="AZ965" s="46"/>
      <c r="BA965" s="46"/>
      <c r="BB965" s="47"/>
      <c r="BC965" s="48"/>
    </row>
    <row r="966" spans="1:55" ht="30" x14ac:dyDescent="0.2">
      <c r="A966" s="37">
        <v>360</v>
      </c>
      <c r="B966" s="39" t="s">
        <v>229</v>
      </c>
      <c r="C966" s="39" t="s">
        <v>230</v>
      </c>
      <c r="D966" s="37" t="str">
        <f>B966&amp;"(GD"&amp;H966&amp;"-HK2-2223)"&amp;Z966&amp;"."&amp;Y966</f>
        <v>KETE201(GD1-HK2-2223).1</v>
      </c>
      <c r="E966" s="38">
        <v>3</v>
      </c>
      <c r="F966" s="38">
        <v>45</v>
      </c>
      <c r="G966" s="38">
        <v>6</v>
      </c>
      <c r="H966" s="38">
        <v>1</v>
      </c>
      <c r="I966" s="30"/>
      <c r="J966" s="38" t="s">
        <v>1183</v>
      </c>
      <c r="K966" s="37">
        <v>13</v>
      </c>
      <c r="L966" s="39"/>
      <c r="M966" s="37" t="str">
        <f>VLOOKUP(K966,Sheet1!$A$8:$E$36,2,0)</f>
        <v>3Ca4</v>
      </c>
      <c r="N966" s="37" t="str">
        <f>IFERROR(LEFT(VLOOKUP('2223_HK2_thoikhoabieu'!$K507,Sheet1!$A$2:$E$36,4,0),2),"Không xếp lịch")</f>
        <v>4</v>
      </c>
      <c r="O966" s="37">
        <v>80</v>
      </c>
      <c r="P966" s="37" t="str">
        <f>VLOOKUP(K966,Sheet1!$A$2:$E$36,3,0)</f>
        <v>Thứ 3(10-12)</v>
      </c>
      <c r="Q966" s="37"/>
      <c r="R966" s="38">
        <v>3</v>
      </c>
      <c r="S966" s="38">
        <v>60</v>
      </c>
      <c r="T966" s="38" t="s">
        <v>976</v>
      </c>
      <c r="U966" s="37" t="s">
        <v>23</v>
      </c>
      <c r="V966" s="37"/>
      <c r="W966" s="37"/>
      <c r="X966" s="37" t="s">
        <v>1003</v>
      </c>
      <c r="Y966" s="37">
        <v>1</v>
      </c>
      <c r="Z966" s="40"/>
      <c r="AA966" s="45">
        <v>1</v>
      </c>
      <c r="AB966" s="46"/>
      <c r="AC966" s="46"/>
      <c r="AD966" s="46"/>
      <c r="AE966" s="46">
        <v>1</v>
      </c>
      <c r="AF966" s="46">
        <v>1</v>
      </c>
      <c r="AG966" s="46">
        <v>1</v>
      </c>
      <c r="AH966" s="46">
        <v>1</v>
      </c>
      <c r="AI966" s="46">
        <v>1</v>
      </c>
      <c r="AJ966" s="46">
        <v>1</v>
      </c>
      <c r="AK966" s="46">
        <v>1</v>
      </c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7"/>
      <c r="BC966" s="48"/>
    </row>
    <row r="967" spans="1:55" ht="30" x14ac:dyDescent="0.2">
      <c r="A967" s="37">
        <v>360</v>
      </c>
      <c r="B967" s="39" t="s">
        <v>229</v>
      </c>
      <c r="C967" s="39" t="s">
        <v>230</v>
      </c>
      <c r="D967" s="37" t="str">
        <f>B967&amp;"(GD"&amp;H967&amp;"-HK2-2223)"&amp;Z967&amp;"."&amp;Y967</f>
        <v>KETE201(GD1-HK2-2223).1</v>
      </c>
      <c r="E967" s="38">
        <v>3</v>
      </c>
      <c r="F967" s="38">
        <v>45</v>
      </c>
      <c r="G967" s="38">
        <v>6</v>
      </c>
      <c r="H967" s="38">
        <v>1</v>
      </c>
      <c r="I967" s="30"/>
      <c r="J967" s="38" t="s">
        <v>1183</v>
      </c>
      <c r="K967" s="37">
        <v>14</v>
      </c>
      <c r="L967" s="39" t="s">
        <v>988</v>
      </c>
      <c r="M967" s="37" t="str">
        <f>VLOOKUP(K967,Sheet1!$A$8:$E$36,2,0)</f>
        <v>6Ca3</v>
      </c>
      <c r="N967" s="37" t="str">
        <f>IFERROR(LEFT(VLOOKUP('2223_HK2_thoikhoabieu'!$K508,Sheet1!$A$2:$E$36,4,0),2),"Không xếp lịch")</f>
        <v>4</v>
      </c>
      <c r="O967" s="37">
        <v>80</v>
      </c>
      <c r="P967" s="37" t="str">
        <f>VLOOKUP(K967,Sheet1!$A$2:$E$36,3,0)</f>
        <v>Thứ 6(07-09)</v>
      </c>
      <c r="Q967" s="37"/>
      <c r="R967" s="38">
        <v>3</v>
      </c>
      <c r="S967" s="38">
        <v>60</v>
      </c>
      <c r="T967" s="38" t="s">
        <v>976</v>
      </c>
      <c r="U967" s="37" t="s">
        <v>23</v>
      </c>
      <c r="V967" s="37"/>
      <c r="W967" s="37"/>
      <c r="X967" s="37" t="s">
        <v>1003</v>
      </c>
      <c r="Y967" s="37">
        <v>1</v>
      </c>
      <c r="Z967" s="40"/>
      <c r="AA967" s="45">
        <v>1</v>
      </c>
      <c r="AB967" s="46"/>
      <c r="AC967" s="46"/>
      <c r="AD967" s="46"/>
      <c r="AE967" s="46">
        <v>1</v>
      </c>
      <c r="AF967" s="46">
        <v>1</v>
      </c>
      <c r="AG967" s="46">
        <v>1</v>
      </c>
      <c r="AH967" s="46">
        <v>1</v>
      </c>
      <c r="AI967" s="46">
        <v>1</v>
      </c>
      <c r="AJ967" s="46">
        <v>1</v>
      </c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7"/>
      <c r="BC967" s="48"/>
    </row>
    <row r="968" spans="1:55" ht="30" x14ac:dyDescent="0.2">
      <c r="A968" s="37">
        <v>360</v>
      </c>
      <c r="B968" s="39" t="s">
        <v>229</v>
      </c>
      <c r="C968" s="39" t="s">
        <v>230</v>
      </c>
      <c r="D968" s="37" t="str">
        <f>B968&amp;"(GD"&amp;H968&amp;"-HK2-2223)"&amp;Z968&amp;"."&amp;Y968</f>
        <v>KETE201(GD1-HK2-2223).3</v>
      </c>
      <c r="E968" s="38">
        <v>3</v>
      </c>
      <c r="F968" s="38">
        <v>45</v>
      </c>
      <c r="G968" s="38">
        <v>6</v>
      </c>
      <c r="H968" s="38">
        <v>1</v>
      </c>
      <c r="I968" s="30"/>
      <c r="J968" s="38" t="s">
        <v>1183</v>
      </c>
      <c r="K968" s="37">
        <v>41</v>
      </c>
      <c r="L968" s="39"/>
      <c r="M968" s="37" t="str">
        <f>VLOOKUP(K968,Sheet1!$A$8:$E$36,2,0)</f>
        <v>3Ca2</v>
      </c>
      <c r="N968" s="37" t="str">
        <f>IFERROR(LEFT(VLOOKUP('2223_HK2_thoikhoabieu'!$K509,Sheet1!$A$2:$E$36,4,0),2),"Không xếp lịch")</f>
        <v>4</v>
      </c>
      <c r="O968" s="37">
        <v>80</v>
      </c>
      <c r="P968" s="37" t="str">
        <f>VLOOKUP(K968,Sheet1!$A$2:$E$36,3,0)</f>
        <v>Thứ 3(04-06)</v>
      </c>
      <c r="Q968" s="37"/>
      <c r="R968" s="38">
        <v>3</v>
      </c>
      <c r="S968" s="38">
        <v>60</v>
      </c>
      <c r="T968" s="38" t="s">
        <v>976</v>
      </c>
      <c r="U968" s="37" t="s">
        <v>289</v>
      </c>
      <c r="V968" s="37"/>
      <c r="W968" s="37"/>
      <c r="X968" s="37" t="s">
        <v>1003</v>
      </c>
      <c r="Y968" s="37">
        <v>3</v>
      </c>
      <c r="Z968" s="40"/>
      <c r="AA968" s="45">
        <v>1</v>
      </c>
      <c r="AB968" s="46"/>
      <c r="AC968" s="46"/>
      <c r="AD968" s="46"/>
      <c r="AE968" s="46">
        <v>1</v>
      </c>
      <c r="AF968" s="46">
        <v>1</v>
      </c>
      <c r="AG968" s="46">
        <v>1</v>
      </c>
      <c r="AH968" s="46">
        <v>1</v>
      </c>
      <c r="AI968" s="46">
        <v>1</v>
      </c>
      <c r="AJ968" s="46">
        <v>1</v>
      </c>
      <c r="AK968" s="46">
        <v>1</v>
      </c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7"/>
      <c r="BC968" s="48"/>
    </row>
    <row r="969" spans="1:55" ht="30" x14ac:dyDescent="0.2">
      <c r="A969" s="37">
        <v>360</v>
      </c>
      <c r="B969" s="39" t="s">
        <v>229</v>
      </c>
      <c r="C969" s="39" t="s">
        <v>230</v>
      </c>
      <c r="D969" s="37" t="str">
        <f>B969&amp;"(GD"&amp;H969&amp;"-HK2-2223)"&amp;Z969&amp;"."&amp;Y969</f>
        <v>KETE201(GD1-HK2-2223).3</v>
      </c>
      <c r="E969" s="38">
        <v>3</v>
      </c>
      <c r="F969" s="38">
        <v>45</v>
      </c>
      <c r="G969" s="38">
        <v>6</v>
      </c>
      <c r="H969" s="38">
        <v>1</v>
      </c>
      <c r="I969" s="30"/>
      <c r="J969" s="38" t="s">
        <v>1183</v>
      </c>
      <c r="K969" s="37">
        <v>42</v>
      </c>
      <c r="L969" s="39" t="s">
        <v>988</v>
      </c>
      <c r="M969" s="37" t="str">
        <f>VLOOKUP(K969,Sheet1!$A$8:$E$36,2,0)</f>
        <v>6Ca1</v>
      </c>
      <c r="N969" s="37" t="str">
        <f>IFERROR(LEFT(VLOOKUP('2223_HK2_thoikhoabieu'!$K510,Sheet1!$A$2:$E$36,4,0),2),"Không xếp lịch")</f>
        <v>4</v>
      </c>
      <c r="O969" s="37">
        <v>80</v>
      </c>
      <c r="P969" s="37" t="str">
        <f>VLOOKUP(K969,Sheet1!$A$2:$E$36,3,0)</f>
        <v>Thứ 6(01-03)</v>
      </c>
      <c r="Q969" s="37"/>
      <c r="R969" s="38">
        <v>3</v>
      </c>
      <c r="S969" s="38">
        <v>60</v>
      </c>
      <c r="T969" s="38" t="s">
        <v>976</v>
      </c>
      <c r="U969" s="37" t="s">
        <v>289</v>
      </c>
      <c r="V969" s="37"/>
      <c r="W969" s="37"/>
      <c r="X969" s="37" t="s">
        <v>1003</v>
      </c>
      <c r="Y969" s="37">
        <v>3</v>
      </c>
      <c r="Z969" s="40"/>
      <c r="AA969" s="45">
        <v>1</v>
      </c>
      <c r="AB969" s="46"/>
      <c r="AC969" s="46"/>
      <c r="AD969" s="46"/>
      <c r="AE969" s="46">
        <v>1</v>
      </c>
      <c r="AF969" s="46">
        <v>1</v>
      </c>
      <c r="AG969" s="46">
        <v>1</v>
      </c>
      <c r="AH969" s="46">
        <v>1</v>
      </c>
      <c r="AI969" s="46">
        <v>1</v>
      </c>
      <c r="AJ969" s="46">
        <v>1</v>
      </c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7"/>
      <c r="BC969" s="48"/>
    </row>
    <row r="970" spans="1:55" ht="16" x14ac:dyDescent="0.2">
      <c r="A970" s="37">
        <v>360</v>
      </c>
      <c r="B970" s="39" t="s">
        <v>229</v>
      </c>
      <c r="C970" s="39" t="s">
        <v>230</v>
      </c>
      <c r="D970" s="37" t="str">
        <f>B970&amp;"(GD"&amp;H970&amp;"-HK2-2223)"&amp;Z970&amp;"."&amp;Y970</f>
        <v>KETE201(GD2-HK2-2223).2</v>
      </c>
      <c r="E970" s="38">
        <v>3</v>
      </c>
      <c r="F970" s="38">
        <v>45</v>
      </c>
      <c r="G970" s="38">
        <v>6</v>
      </c>
      <c r="H970" s="38">
        <v>2</v>
      </c>
      <c r="I970" s="30"/>
      <c r="J970" s="38" t="s">
        <v>1109</v>
      </c>
      <c r="K970" s="37">
        <v>11</v>
      </c>
      <c r="L970" s="39"/>
      <c r="M970" s="37" t="e">
        <f>VLOOKUP(K970,Sheet1!$A$8:$E$36,2,0)</f>
        <v>#N/A</v>
      </c>
      <c r="N970" s="37" t="str">
        <f>IFERROR(LEFT(VLOOKUP('2223_HK2_thoikhoabieu'!$K511,Sheet1!$A$2:$E$36,4,0),2),"Không xếp lịch")</f>
        <v>4</v>
      </c>
      <c r="O970" s="37">
        <v>80</v>
      </c>
      <c r="P970" s="37" t="str">
        <f>VLOOKUP(K970,Sheet1!$A$2:$E$36,3,0)</f>
        <v>Thứ 2(01-03)</v>
      </c>
      <c r="Q970" s="37"/>
      <c r="R970" s="38">
        <v>3</v>
      </c>
      <c r="S970" s="38">
        <v>60</v>
      </c>
      <c r="T970" s="38" t="s">
        <v>976</v>
      </c>
      <c r="U970" s="37" t="s">
        <v>23</v>
      </c>
      <c r="V970" s="37"/>
      <c r="W970" s="37"/>
      <c r="X970" s="37" t="s">
        <v>1003</v>
      </c>
      <c r="Y970" s="37">
        <v>2</v>
      </c>
      <c r="Z970" s="40"/>
      <c r="AA970" s="45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>
        <v>1</v>
      </c>
      <c r="AP970" s="46">
        <v>1</v>
      </c>
      <c r="AQ970" s="46">
        <v>1</v>
      </c>
      <c r="AR970" s="46">
        <v>1</v>
      </c>
      <c r="AS970" s="46">
        <v>1</v>
      </c>
      <c r="AT970" s="46">
        <v>1</v>
      </c>
      <c r="AU970" s="46">
        <v>1</v>
      </c>
      <c r="AV970" s="46">
        <v>1</v>
      </c>
      <c r="AW970" s="46"/>
      <c r="AX970" s="46"/>
      <c r="AY970" s="46"/>
      <c r="AZ970" s="46"/>
      <c r="BA970" s="46"/>
      <c r="BB970" s="47"/>
      <c r="BC970" s="48"/>
    </row>
    <row r="971" spans="1:55" ht="16" x14ac:dyDescent="0.2">
      <c r="A971" s="37">
        <v>360</v>
      </c>
      <c r="B971" s="39" t="s">
        <v>229</v>
      </c>
      <c r="C971" s="39" t="s">
        <v>230</v>
      </c>
      <c r="D971" s="37" t="str">
        <f>B971&amp;"(GD"&amp;H971&amp;"-HK2-2223)"&amp;Z971&amp;"."&amp;Y971</f>
        <v>KETE201(GD2-HK2-2223).2</v>
      </c>
      <c r="E971" s="38">
        <v>3</v>
      </c>
      <c r="F971" s="38">
        <v>45</v>
      </c>
      <c r="G971" s="38">
        <v>6</v>
      </c>
      <c r="H971" s="38">
        <v>2</v>
      </c>
      <c r="I971" s="30"/>
      <c r="J971" s="38" t="s">
        <v>1109</v>
      </c>
      <c r="K971" s="37">
        <v>12</v>
      </c>
      <c r="L971" s="39" t="s">
        <v>988</v>
      </c>
      <c r="M971" s="37" t="str">
        <f>VLOOKUP(K971,Sheet1!$A$8:$E$36,2,0)</f>
        <v>4Ca2</v>
      </c>
      <c r="N971" s="37" t="str">
        <f>IFERROR(LEFT(VLOOKUP('2223_HK2_thoikhoabieu'!$K512,Sheet1!$A$2:$E$36,4,0),2),"Không xếp lịch")</f>
        <v>1</v>
      </c>
      <c r="O971" s="37">
        <v>80</v>
      </c>
      <c r="P971" s="37" t="str">
        <f>VLOOKUP(K971,Sheet1!$A$2:$E$36,3,0)</f>
        <v>Thứ 4(04-06)</v>
      </c>
      <c r="Q971" s="37"/>
      <c r="R971" s="38">
        <v>3</v>
      </c>
      <c r="S971" s="38">
        <v>60</v>
      </c>
      <c r="T971" s="38" t="s">
        <v>976</v>
      </c>
      <c r="U971" s="37" t="s">
        <v>23</v>
      </c>
      <c r="V971" s="37"/>
      <c r="W971" s="37"/>
      <c r="X971" s="37" t="s">
        <v>1003</v>
      </c>
      <c r="Y971" s="37">
        <v>2</v>
      </c>
      <c r="Z971" s="40"/>
      <c r="AA971" s="45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>
        <v>1</v>
      </c>
      <c r="AP971" s="46">
        <v>1</v>
      </c>
      <c r="AQ971" s="46">
        <v>1</v>
      </c>
      <c r="AR971" s="46">
        <v>1</v>
      </c>
      <c r="AS971" s="46">
        <v>1</v>
      </c>
      <c r="AT971" s="46">
        <v>1</v>
      </c>
      <c r="AU971" s="46">
        <v>1</v>
      </c>
      <c r="AV971" s="46"/>
      <c r="AW971" s="46"/>
      <c r="AX971" s="46"/>
      <c r="AY971" s="46"/>
      <c r="AZ971" s="46"/>
      <c r="BA971" s="46"/>
      <c r="BB971" s="47"/>
      <c r="BC971" s="48"/>
    </row>
    <row r="972" spans="1:55" ht="16" x14ac:dyDescent="0.2">
      <c r="A972" s="37">
        <v>211</v>
      </c>
      <c r="B972" s="37" t="s">
        <v>823</v>
      </c>
      <c r="C972" s="37" t="s">
        <v>824</v>
      </c>
      <c r="D972" s="37" t="str">
        <f>B972&amp;"(GD"&amp;H972&amp;"-HK2-2223)"&amp;Z972&amp;"."&amp;Y972</f>
        <v>KTE204E(GD2-HK2-2223)61CTTTKT.1</v>
      </c>
      <c r="E972" s="38">
        <v>3</v>
      </c>
      <c r="F972" s="38">
        <v>45</v>
      </c>
      <c r="G972" s="38">
        <v>6</v>
      </c>
      <c r="H972" s="38">
        <v>2</v>
      </c>
      <c r="I972" s="30" t="s">
        <v>984</v>
      </c>
      <c r="J972" s="38" t="s">
        <v>1109</v>
      </c>
      <c r="K972" s="37">
        <v>33</v>
      </c>
      <c r="L972" s="39"/>
      <c r="M972" s="37" t="e">
        <f>VLOOKUP(K972,Sheet1!$A$8:$E$36,2,0)</f>
        <v>#N/A</v>
      </c>
      <c r="N972" s="37" t="str">
        <f>IFERROR(LEFT(VLOOKUP('2223_HK2_thoikhoabieu'!$K562,Sheet1!$A$2:$E$36,4,0),2),"Không xếp lịch")</f>
        <v>10</v>
      </c>
      <c r="O972" s="37">
        <v>3</v>
      </c>
      <c r="P972" s="37" t="str">
        <f>VLOOKUP(K972,Sheet1!$A$2:$E$36,3,0)</f>
        <v>Thứ 2(07-09)</v>
      </c>
      <c r="Q972" s="37"/>
      <c r="R972" s="38">
        <v>1</v>
      </c>
      <c r="S972" s="38">
        <v>61</v>
      </c>
      <c r="T972" s="38" t="s">
        <v>975</v>
      </c>
      <c r="U972" s="37" t="s">
        <v>843</v>
      </c>
      <c r="V972" s="37"/>
      <c r="W972" s="37" t="s">
        <v>1294</v>
      </c>
      <c r="X972" s="37" t="s">
        <v>1005</v>
      </c>
      <c r="Y972" s="37">
        <v>1</v>
      </c>
      <c r="Z972" s="40" t="s">
        <v>843</v>
      </c>
      <c r="AA972" s="45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>
        <v>1</v>
      </c>
      <c r="AP972" s="46">
        <v>1</v>
      </c>
      <c r="AQ972" s="46">
        <v>1</v>
      </c>
      <c r="AR972" s="46">
        <v>1</v>
      </c>
      <c r="AS972" s="46">
        <v>1</v>
      </c>
      <c r="AT972" s="46">
        <v>1</v>
      </c>
      <c r="AU972" s="46">
        <v>1</v>
      </c>
      <c r="AV972" s="46">
        <v>1</v>
      </c>
      <c r="AW972" s="46"/>
      <c r="AX972" s="46"/>
      <c r="AY972" s="46"/>
      <c r="AZ972" s="46"/>
      <c r="BA972" s="46"/>
      <c r="BB972" s="46"/>
      <c r="BC972" s="67"/>
    </row>
    <row r="973" spans="1:55" ht="16" x14ac:dyDescent="0.2">
      <c r="A973" s="37">
        <v>211</v>
      </c>
      <c r="B973" s="37" t="s">
        <v>823</v>
      </c>
      <c r="C973" s="37" t="s">
        <v>824</v>
      </c>
      <c r="D973" s="37" t="str">
        <f>B973&amp;"(GD"&amp;H973&amp;"-HK2-2223)"&amp;Z973&amp;"."&amp;Y973</f>
        <v>KTE204E(GD2-HK2-2223)61CTTTKT.1</v>
      </c>
      <c r="E973" s="38">
        <v>3</v>
      </c>
      <c r="F973" s="38">
        <v>45</v>
      </c>
      <c r="G973" s="38">
        <v>6</v>
      </c>
      <c r="H973" s="38">
        <v>2</v>
      </c>
      <c r="I973" s="30" t="s">
        <v>984</v>
      </c>
      <c r="J973" s="38" t="s">
        <v>1109</v>
      </c>
      <c r="K973" s="37">
        <v>34</v>
      </c>
      <c r="L973" s="39" t="s">
        <v>988</v>
      </c>
      <c r="M973" s="37" t="str">
        <f>VLOOKUP(K973,Sheet1!$A$8:$E$36,2,0)</f>
        <v>4Ca4</v>
      </c>
      <c r="N973" s="37" t="str">
        <f>IFERROR(LEFT(VLOOKUP('2223_HK2_thoikhoabieu'!$K563,Sheet1!$A$2:$E$36,4,0),2),"Không xếp lịch")</f>
        <v>7</v>
      </c>
      <c r="O973" s="37">
        <v>3</v>
      </c>
      <c r="P973" s="37" t="str">
        <f>VLOOKUP(K973,Sheet1!$A$2:$E$36,3,0)</f>
        <v>Thứ 4(10-12)</v>
      </c>
      <c r="Q973" s="37"/>
      <c r="R973" s="38">
        <v>1</v>
      </c>
      <c r="S973" s="38">
        <v>61</v>
      </c>
      <c r="T973" s="38" t="s">
        <v>975</v>
      </c>
      <c r="U973" s="37" t="s">
        <v>843</v>
      </c>
      <c r="V973" s="37"/>
      <c r="W973" s="37" t="s">
        <v>1294</v>
      </c>
      <c r="X973" s="37" t="s">
        <v>1005</v>
      </c>
      <c r="Y973" s="37">
        <v>1</v>
      </c>
      <c r="Z973" s="40" t="s">
        <v>843</v>
      </c>
      <c r="AA973" s="45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>
        <v>1</v>
      </c>
      <c r="AP973" s="46">
        <v>1</v>
      </c>
      <c r="AQ973" s="46">
        <v>1</v>
      </c>
      <c r="AR973" s="46">
        <v>1</v>
      </c>
      <c r="AS973" s="46">
        <v>1</v>
      </c>
      <c r="AT973" s="46">
        <v>1</v>
      </c>
      <c r="AU973" s="46">
        <v>1</v>
      </c>
      <c r="AV973" s="46"/>
      <c r="AW973" s="46"/>
      <c r="AX973" s="46"/>
      <c r="AY973" s="46"/>
      <c r="AZ973" s="46"/>
      <c r="BA973" s="46"/>
      <c r="BB973" s="47"/>
      <c r="BC973" s="48"/>
    </row>
    <row r="974" spans="1:55" ht="16" x14ac:dyDescent="0.2">
      <c r="A974" s="37">
        <v>191</v>
      </c>
      <c r="B974" s="37" t="s">
        <v>800</v>
      </c>
      <c r="C974" s="37" t="s">
        <v>801</v>
      </c>
      <c r="D974" s="37" t="str">
        <f>B974&amp;"(GD"&amp;H974&amp;"-HK2-2223)"&amp;Z974&amp;"."&amp;Y974</f>
        <v>KTE203E(GD2-HK2-2223)61CTTTQT.1</v>
      </c>
      <c r="E974" s="38">
        <v>3</v>
      </c>
      <c r="F974" s="38">
        <v>45</v>
      </c>
      <c r="G974" s="38">
        <v>6</v>
      </c>
      <c r="H974" s="38">
        <v>2</v>
      </c>
      <c r="I974" s="30" t="s">
        <v>984</v>
      </c>
      <c r="J974" s="38" t="s">
        <v>1109</v>
      </c>
      <c r="K974" s="37">
        <v>31</v>
      </c>
      <c r="L974" s="39"/>
      <c r="M974" s="37" t="e">
        <f>VLOOKUP(K974,Sheet1!$A$8:$E$36,2,0)</f>
        <v>#N/A</v>
      </c>
      <c r="N974" s="37" t="str">
        <f>IFERROR(LEFT(VLOOKUP('2223_HK2_thoikhoabieu'!$K556,Sheet1!$A$2:$E$36,4,0),2),"Không xếp lịch")</f>
        <v>1</v>
      </c>
      <c r="O974" s="37">
        <v>3</v>
      </c>
      <c r="P974" s="37" t="str">
        <f>VLOOKUP(K974,Sheet1!$A$2:$E$36,3,0)</f>
        <v>Thứ 3(01-03)</v>
      </c>
      <c r="Q974" s="37"/>
      <c r="R974" s="38">
        <v>1</v>
      </c>
      <c r="S974" s="38">
        <v>61</v>
      </c>
      <c r="T974" s="38" t="s">
        <v>975</v>
      </c>
      <c r="U974" s="37" t="s">
        <v>839</v>
      </c>
      <c r="V974" s="37" t="s">
        <v>551</v>
      </c>
      <c r="W974" s="37" t="s">
        <v>1294</v>
      </c>
      <c r="X974" s="37" t="s">
        <v>1003</v>
      </c>
      <c r="Y974" s="37">
        <v>1</v>
      </c>
      <c r="Z974" s="40" t="s">
        <v>839</v>
      </c>
      <c r="AA974" s="45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>
        <v>1</v>
      </c>
      <c r="AP974" s="46">
        <v>1</v>
      </c>
      <c r="AQ974" s="46">
        <v>1</v>
      </c>
      <c r="AR974" s="46">
        <v>1</v>
      </c>
      <c r="AS974" s="46">
        <v>1</v>
      </c>
      <c r="AT974" s="46">
        <v>1</v>
      </c>
      <c r="AU974" s="46">
        <v>1</v>
      </c>
      <c r="AV974" s="46">
        <v>1</v>
      </c>
      <c r="AW974" s="46"/>
      <c r="AX974" s="46"/>
      <c r="AY974" s="46"/>
      <c r="AZ974" s="46"/>
      <c r="BA974" s="46"/>
      <c r="BB974" s="47"/>
      <c r="BC974" s="48"/>
    </row>
    <row r="975" spans="1:55" ht="16" x14ac:dyDescent="0.2">
      <c r="A975" s="37">
        <v>191</v>
      </c>
      <c r="B975" s="37" t="s">
        <v>800</v>
      </c>
      <c r="C975" s="37" t="s">
        <v>801</v>
      </c>
      <c r="D975" s="37" t="str">
        <f>B975&amp;"(GD"&amp;H975&amp;"-HK2-2223)"&amp;Z975&amp;"."&amp;Y975</f>
        <v>KTE203E(GD2-HK2-2223)61CTTTQT.1</v>
      </c>
      <c r="E975" s="38">
        <v>3</v>
      </c>
      <c r="F975" s="38">
        <v>45</v>
      </c>
      <c r="G975" s="38">
        <v>6</v>
      </c>
      <c r="H975" s="38">
        <v>2</v>
      </c>
      <c r="I975" s="30" t="s">
        <v>984</v>
      </c>
      <c r="J975" s="38" t="s">
        <v>1109</v>
      </c>
      <c r="K975" s="37">
        <v>42</v>
      </c>
      <c r="L975" s="39" t="s">
        <v>988</v>
      </c>
      <c r="M975" s="37" t="str">
        <f>VLOOKUP(K975,Sheet1!$A$8:$E$36,2,0)</f>
        <v>6Ca1</v>
      </c>
      <c r="N975" s="37" t="str">
        <f>IFERROR(LEFT(VLOOKUP('2223_HK2_thoikhoabieu'!$K557,Sheet1!$A$2:$E$36,4,0),2),"Không xếp lịch")</f>
        <v>4</v>
      </c>
      <c r="O975" s="37">
        <v>3</v>
      </c>
      <c r="P975" s="37" t="str">
        <f>VLOOKUP(K975,Sheet1!$A$2:$E$36,3,0)</f>
        <v>Thứ 6(01-03)</v>
      </c>
      <c r="Q975" s="37"/>
      <c r="R975" s="38">
        <v>1</v>
      </c>
      <c r="S975" s="38">
        <v>61</v>
      </c>
      <c r="T975" s="38" t="s">
        <v>975</v>
      </c>
      <c r="U975" s="37" t="s">
        <v>839</v>
      </c>
      <c r="V975" s="37" t="s">
        <v>551</v>
      </c>
      <c r="W975" s="37" t="s">
        <v>1294</v>
      </c>
      <c r="X975" s="37" t="s">
        <v>1003</v>
      </c>
      <c r="Y975" s="37">
        <v>1</v>
      </c>
      <c r="Z975" s="40" t="s">
        <v>839</v>
      </c>
      <c r="AA975" s="45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>
        <v>1</v>
      </c>
      <c r="AP975" s="46">
        <v>1</v>
      </c>
      <c r="AQ975" s="46">
        <v>1</v>
      </c>
      <c r="AR975" s="46">
        <v>1</v>
      </c>
      <c r="AS975" s="46">
        <v>1</v>
      </c>
      <c r="AT975" s="46">
        <v>1</v>
      </c>
      <c r="AU975" s="46">
        <v>1</v>
      </c>
      <c r="AV975" s="46"/>
      <c r="AW975" s="46"/>
      <c r="AX975" s="46"/>
      <c r="AY975" s="46"/>
      <c r="AZ975" s="46"/>
      <c r="BA975" s="46"/>
      <c r="BB975" s="47"/>
      <c r="BC975" s="48"/>
    </row>
    <row r="976" spans="1:55" ht="30" x14ac:dyDescent="0.2">
      <c r="A976" s="37">
        <v>434</v>
      </c>
      <c r="B976" s="39" t="s">
        <v>232</v>
      </c>
      <c r="C976" s="39" t="s">
        <v>233</v>
      </c>
      <c r="D976" s="37" t="str">
        <f>B976&amp;"(GD"&amp;H976&amp;"-HK2-2223)"&amp;Z976&amp;"."&amp;Y976</f>
        <v>DTU301(GD1-HK2-2223).1</v>
      </c>
      <c r="E976" s="38">
        <v>3</v>
      </c>
      <c r="F976" s="38">
        <v>45</v>
      </c>
      <c r="G976" s="38">
        <v>6</v>
      </c>
      <c r="H976" s="38">
        <v>1</v>
      </c>
      <c r="I976" s="30"/>
      <c r="J976" s="38" t="s">
        <v>1183</v>
      </c>
      <c r="K976" s="37">
        <v>51</v>
      </c>
      <c r="L976" s="39"/>
      <c r="M976" s="37" t="str">
        <f>VLOOKUP(K976,Sheet1!$A$8:$E$36,2,0)</f>
        <v>4Ca1</v>
      </c>
      <c r="N976" s="37" t="str">
        <f>IFERROR(LEFT(VLOOKUP('2223_HK2_thoikhoabieu'!$K185,Sheet1!$A$2:$E$36,4,0),2),"Không xếp lịch")</f>
        <v>7</v>
      </c>
      <c r="O976" s="37">
        <v>100</v>
      </c>
      <c r="P976" s="37" t="str">
        <f>VLOOKUP(K976,Sheet1!$A$2:$E$36,3,0)</f>
        <v>Thứ 4(01-03)</v>
      </c>
      <c r="Q976" s="37"/>
      <c r="R976" s="38">
        <v>8</v>
      </c>
      <c r="S976" s="38">
        <v>60</v>
      </c>
      <c r="T976" s="38" t="s">
        <v>977</v>
      </c>
      <c r="U976" s="37" t="s">
        <v>114</v>
      </c>
      <c r="V976" s="37"/>
      <c r="W976" s="37"/>
      <c r="X976" s="37" t="s">
        <v>1005</v>
      </c>
      <c r="Y976" s="37">
        <v>1</v>
      </c>
      <c r="Z976" s="40"/>
      <c r="AA976" s="45">
        <v>1</v>
      </c>
      <c r="AB976" s="46"/>
      <c r="AC976" s="46"/>
      <c r="AD976" s="46"/>
      <c r="AE976" s="46">
        <v>1</v>
      </c>
      <c r="AF976" s="46">
        <v>1</v>
      </c>
      <c r="AG976" s="46">
        <v>1</v>
      </c>
      <c r="AH976" s="46">
        <v>1</v>
      </c>
      <c r="AI976" s="46">
        <v>1</v>
      </c>
      <c r="AJ976" s="46">
        <v>1</v>
      </c>
      <c r="AK976" s="46">
        <v>1</v>
      </c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7"/>
      <c r="BC976" s="48"/>
    </row>
    <row r="977" spans="1:55" ht="30" x14ac:dyDescent="0.2">
      <c r="A977" s="37">
        <v>434</v>
      </c>
      <c r="B977" s="39" t="s">
        <v>232</v>
      </c>
      <c r="C977" s="39" t="s">
        <v>233</v>
      </c>
      <c r="D977" s="37" t="str">
        <f>B977&amp;"(GD"&amp;H977&amp;"-HK2-2223)"&amp;Z977&amp;"."&amp;Y977</f>
        <v>DTU301(GD1-HK2-2223).1</v>
      </c>
      <c r="E977" s="38">
        <v>3</v>
      </c>
      <c r="F977" s="38">
        <v>45</v>
      </c>
      <c r="G977" s="38">
        <v>6</v>
      </c>
      <c r="H977" s="38">
        <v>1</v>
      </c>
      <c r="I977" s="30"/>
      <c r="J977" s="38" t="s">
        <v>1183</v>
      </c>
      <c r="K977" s="37">
        <v>52</v>
      </c>
      <c r="L977" s="39" t="s">
        <v>988</v>
      </c>
      <c r="M977" s="37" t="str">
        <f>VLOOKUP(K977,Sheet1!$A$8:$E$36,2,0)</f>
        <v>6Ca2</v>
      </c>
      <c r="N977" s="37" t="str">
        <f>IFERROR(LEFT(VLOOKUP('2223_HK2_thoikhoabieu'!$K186,Sheet1!$A$2:$E$36,4,0),2),"Không xếp lịch")</f>
        <v>1</v>
      </c>
      <c r="O977" s="37">
        <v>100</v>
      </c>
      <c r="P977" s="37" t="str">
        <f>VLOOKUP(K977,Sheet1!$A$2:$E$36,3,0)</f>
        <v>Thứ 6(04-06)</v>
      </c>
      <c r="Q977" s="37"/>
      <c r="R977" s="38">
        <v>8</v>
      </c>
      <c r="S977" s="38">
        <v>60</v>
      </c>
      <c r="T977" s="38" t="s">
        <v>977</v>
      </c>
      <c r="U977" s="37" t="s">
        <v>114</v>
      </c>
      <c r="V977" s="37"/>
      <c r="W977" s="37"/>
      <c r="X977" s="37" t="s">
        <v>1005</v>
      </c>
      <c r="Y977" s="37">
        <v>1</v>
      </c>
      <c r="Z977" s="40"/>
      <c r="AA977" s="45">
        <v>1</v>
      </c>
      <c r="AB977" s="46"/>
      <c r="AC977" s="46"/>
      <c r="AD977" s="46"/>
      <c r="AE977" s="46">
        <v>1</v>
      </c>
      <c r="AF977" s="46">
        <v>1</v>
      </c>
      <c r="AG977" s="46">
        <v>1</v>
      </c>
      <c r="AH977" s="46">
        <v>1</v>
      </c>
      <c r="AI977" s="46">
        <v>1</v>
      </c>
      <c r="AJ977" s="46">
        <v>1</v>
      </c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7"/>
      <c r="BC977" s="48"/>
    </row>
    <row r="978" spans="1:55" ht="30" x14ac:dyDescent="0.2">
      <c r="A978" s="37">
        <v>434</v>
      </c>
      <c r="B978" s="39" t="s">
        <v>232</v>
      </c>
      <c r="C978" s="39" t="s">
        <v>233</v>
      </c>
      <c r="D978" s="37" t="str">
        <f>B978&amp;"(GD"&amp;H978&amp;"-HK2-2223)"&amp;Z978&amp;"."&amp;Y978</f>
        <v>DTU301(GD1-HK2-2223).3</v>
      </c>
      <c r="E978" s="38">
        <v>3</v>
      </c>
      <c r="F978" s="38">
        <v>45</v>
      </c>
      <c r="G978" s="38">
        <v>6</v>
      </c>
      <c r="H978" s="38">
        <v>1</v>
      </c>
      <c r="I978" s="30"/>
      <c r="J978" s="38" t="s">
        <v>1183</v>
      </c>
      <c r="K978" s="37">
        <v>53</v>
      </c>
      <c r="L978" s="39"/>
      <c r="M978" s="37" t="str">
        <f>VLOOKUP(K978,Sheet1!$A$8:$E$36,2,0)</f>
        <v>3Ca3</v>
      </c>
      <c r="N978" s="37" t="str">
        <f>IFERROR(LEFT(VLOOKUP('2223_HK2_thoikhoabieu'!$K187,Sheet1!$A$2:$E$36,4,0),2),"Không xếp lịch")</f>
        <v>4</v>
      </c>
      <c r="O978" s="37">
        <v>100</v>
      </c>
      <c r="P978" s="37" t="str">
        <f>VLOOKUP(K978,Sheet1!$A$2:$E$36,3,0)</f>
        <v>Thứ 3(07-09)</v>
      </c>
      <c r="Q978" s="37"/>
      <c r="R978" s="38">
        <v>8</v>
      </c>
      <c r="S978" s="38">
        <v>60</v>
      </c>
      <c r="T978" s="38" t="s">
        <v>977</v>
      </c>
      <c r="U978" s="37" t="s">
        <v>114</v>
      </c>
      <c r="V978" s="37"/>
      <c r="W978" s="37"/>
      <c r="X978" s="37" t="s">
        <v>1005</v>
      </c>
      <c r="Y978" s="37">
        <v>3</v>
      </c>
      <c r="Z978" s="40"/>
      <c r="AA978" s="45">
        <v>1</v>
      </c>
      <c r="AB978" s="46"/>
      <c r="AC978" s="46"/>
      <c r="AD978" s="46"/>
      <c r="AE978" s="46">
        <v>1</v>
      </c>
      <c r="AF978" s="46">
        <v>1</v>
      </c>
      <c r="AG978" s="46">
        <v>1</v>
      </c>
      <c r="AH978" s="46">
        <v>1</v>
      </c>
      <c r="AI978" s="46">
        <v>1</v>
      </c>
      <c r="AJ978" s="46">
        <v>1</v>
      </c>
      <c r="AK978" s="46">
        <v>1</v>
      </c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7"/>
      <c r="BC978" s="48"/>
    </row>
    <row r="979" spans="1:55" ht="30" x14ac:dyDescent="0.2">
      <c r="A979" s="37">
        <v>434</v>
      </c>
      <c r="B979" s="39" t="s">
        <v>232</v>
      </c>
      <c r="C979" s="39" t="s">
        <v>233</v>
      </c>
      <c r="D979" s="37" t="str">
        <f>B979&amp;"(GD"&amp;H979&amp;"-HK2-2223)"&amp;Z979&amp;"."&amp;Y979</f>
        <v>DTU301(GD1-HK2-2223).3</v>
      </c>
      <c r="E979" s="38">
        <v>3</v>
      </c>
      <c r="F979" s="38">
        <v>45</v>
      </c>
      <c r="G979" s="38">
        <v>6</v>
      </c>
      <c r="H979" s="38">
        <v>1</v>
      </c>
      <c r="I979" s="30"/>
      <c r="J979" s="38" t="s">
        <v>1183</v>
      </c>
      <c r="K979" s="37">
        <v>54</v>
      </c>
      <c r="L979" s="39" t="s">
        <v>988</v>
      </c>
      <c r="M979" s="37" t="str">
        <f>VLOOKUP(K979,Sheet1!$A$8:$E$36,2,0)</f>
        <v>5Ca4</v>
      </c>
      <c r="N979" s="37" t="str">
        <f>IFERROR(LEFT(VLOOKUP('2223_HK2_thoikhoabieu'!$K188,Sheet1!$A$2:$E$36,4,0),2),"Không xếp lịch")</f>
        <v>10</v>
      </c>
      <c r="O979" s="37">
        <v>100</v>
      </c>
      <c r="P979" s="37" t="str">
        <f>VLOOKUP(K979,Sheet1!$A$2:$E$36,3,0)</f>
        <v>Thứ 5(10-12)</v>
      </c>
      <c r="Q979" s="37"/>
      <c r="R979" s="38">
        <v>8</v>
      </c>
      <c r="S979" s="38">
        <v>60</v>
      </c>
      <c r="T979" s="38" t="s">
        <v>977</v>
      </c>
      <c r="U979" s="37" t="s">
        <v>114</v>
      </c>
      <c r="V979" s="37"/>
      <c r="W979" s="37"/>
      <c r="X979" s="37" t="s">
        <v>1005</v>
      </c>
      <c r="Y979" s="37">
        <v>3</v>
      </c>
      <c r="Z979" s="40"/>
      <c r="AA979" s="45">
        <v>1</v>
      </c>
      <c r="AB979" s="46"/>
      <c r="AC979" s="46"/>
      <c r="AD979" s="46"/>
      <c r="AE979" s="46">
        <v>1</v>
      </c>
      <c r="AF979" s="46">
        <v>1</v>
      </c>
      <c r="AG979" s="46">
        <v>1</v>
      </c>
      <c r="AH979" s="46">
        <v>1</v>
      </c>
      <c r="AI979" s="46">
        <v>1</v>
      </c>
      <c r="AJ979" s="46">
        <v>1</v>
      </c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7"/>
      <c r="BC979" s="48"/>
    </row>
    <row r="980" spans="1:55" ht="30" x14ac:dyDescent="0.2">
      <c r="A980" s="37">
        <v>434</v>
      </c>
      <c r="B980" s="39" t="s">
        <v>232</v>
      </c>
      <c r="C980" s="39" t="s">
        <v>233</v>
      </c>
      <c r="D980" s="37" t="str">
        <f>B980&amp;"(GD"&amp;H980&amp;"-HK2-2223)"&amp;Z980&amp;"."&amp;Y980</f>
        <v>DTU301(GD1-HK2-2223).5</v>
      </c>
      <c r="E980" s="38">
        <v>3</v>
      </c>
      <c r="F980" s="38">
        <v>45</v>
      </c>
      <c r="G980" s="38">
        <v>6</v>
      </c>
      <c r="H980" s="38">
        <v>1</v>
      </c>
      <c r="I980" s="30"/>
      <c r="J980" s="38" t="s">
        <v>1183</v>
      </c>
      <c r="K980" s="37">
        <v>21</v>
      </c>
      <c r="L980" s="39"/>
      <c r="M980" s="37" t="e">
        <f>VLOOKUP(K980,Sheet1!$A$8:$E$36,2,0)</f>
        <v>#N/A</v>
      </c>
      <c r="N980" s="37" t="str">
        <f>IFERROR(LEFT(VLOOKUP('2223_HK2_thoikhoabieu'!$K189,Sheet1!$A$2:$E$36,4,0),2),"Không xếp lịch")</f>
        <v>7</v>
      </c>
      <c r="O980" s="37">
        <v>100</v>
      </c>
      <c r="P980" s="37" t="str">
        <f>VLOOKUP(K980,Sheet1!$A$2:$E$36,3,0)</f>
        <v>Thứ 2(04-06)</v>
      </c>
      <c r="Q980" s="37"/>
      <c r="R980" s="38">
        <v>8</v>
      </c>
      <c r="S980" s="38">
        <v>60</v>
      </c>
      <c r="T980" s="38" t="s">
        <v>977</v>
      </c>
      <c r="U980" s="37" t="s">
        <v>114</v>
      </c>
      <c r="V980" s="37"/>
      <c r="W980" s="37"/>
      <c r="X980" s="37" t="s">
        <v>1005</v>
      </c>
      <c r="Y980" s="37">
        <v>5</v>
      </c>
      <c r="Z980" s="40"/>
      <c r="AA980" s="45">
        <v>1</v>
      </c>
      <c r="AB980" s="46"/>
      <c r="AC980" s="46"/>
      <c r="AD980" s="46"/>
      <c r="AE980" s="46">
        <v>1</v>
      </c>
      <c r="AF980" s="46">
        <v>1</v>
      </c>
      <c r="AG980" s="46">
        <v>1</v>
      </c>
      <c r="AH980" s="46">
        <v>1</v>
      </c>
      <c r="AI980" s="46">
        <v>1</v>
      </c>
      <c r="AJ980" s="46">
        <v>1</v>
      </c>
      <c r="AK980" s="46">
        <v>1</v>
      </c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7"/>
      <c r="BC980" s="48"/>
    </row>
    <row r="981" spans="1:55" ht="30" x14ac:dyDescent="0.2">
      <c r="A981" s="37">
        <v>434</v>
      </c>
      <c r="B981" s="39" t="s">
        <v>232</v>
      </c>
      <c r="C981" s="39" t="s">
        <v>233</v>
      </c>
      <c r="D981" s="37" t="str">
        <f>B981&amp;"(GD"&amp;H981&amp;"-HK2-2223)"&amp;Z981&amp;"."&amp;Y981</f>
        <v>DTU301(GD1-HK2-2223).5</v>
      </c>
      <c r="E981" s="38">
        <v>3</v>
      </c>
      <c r="F981" s="38">
        <v>45</v>
      </c>
      <c r="G981" s="38">
        <v>6</v>
      </c>
      <c r="H981" s="38">
        <v>1</v>
      </c>
      <c r="I981" s="30"/>
      <c r="J981" s="38" t="s">
        <v>1183</v>
      </c>
      <c r="K981" s="37">
        <v>22</v>
      </c>
      <c r="L981" s="39" t="s">
        <v>988</v>
      </c>
      <c r="M981" s="37" t="str">
        <f>VLOOKUP(K981,Sheet1!$A$8:$E$36,2,0)</f>
        <v>5Ca1</v>
      </c>
      <c r="N981" s="37" t="str">
        <f>IFERROR(LEFT(VLOOKUP('2223_HK2_thoikhoabieu'!$K190,Sheet1!$A$2:$E$36,4,0),2),"Không xếp lịch")</f>
        <v>1</v>
      </c>
      <c r="O981" s="37">
        <v>100</v>
      </c>
      <c r="P981" s="37" t="str">
        <f>VLOOKUP(K981,Sheet1!$A$2:$E$36,3,0)</f>
        <v>Thứ 5(01-03)</v>
      </c>
      <c r="Q981" s="37"/>
      <c r="R981" s="38">
        <v>8</v>
      </c>
      <c r="S981" s="38">
        <v>60</v>
      </c>
      <c r="T981" s="38" t="s">
        <v>977</v>
      </c>
      <c r="U981" s="37" t="s">
        <v>114</v>
      </c>
      <c r="V981" s="37"/>
      <c r="W981" s="37"/>
      <c r="X981" s="37" t="s">
        <v>1005</v>
      </c>
      <c r="Y981" s="37">
        <v>5</v>
      </c>
      <c r="Z981" s="40"/>
      <c r="AA981" s="45">
        <v>1</v>
      </c>
      <c r="AB981" s="46"/>
      <c r="AC981" s="46"/>
      <c r="AD981" s="46"/>
      <c r="AE981" s="46">
        <v>1</v>
      </c>
      <c r="AF981" s="46">
        <v>1</v>
      </c>
      <c r="AG981" s="46">
        <v>1</v>
      </c>
      <c r="AH981" s="46">
        <v>1</v>
      </c>
      <c r="AI981" s="46">
        <v>1</v>
      </c>
      <c r="AJ981" s="46">
        <v>1</v>
      </c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7"/>
      <c r="BC981" s="48"/>
    </row>
    <row r="982" spans="1:55" ht="30" x14ac:dyDescent="0.2">
      <c r="A982" s="37">
        <v>434</v>
      </c>
      <c r="B982" s="39" t="s">
        <v>232</v>
      </c>
      <c r="C982" s="39" t="s">
        <v>233</v>
      </c>
      <c r="D982" s="37" t="str">
        <f>B982&amp;"(GD"&amp;H982&amp;"-HK2-2223)"&amp;Z982&amp;"."&amp;Y982</f>
        <v>DTU301(GD1-HK2-2223).7</v>
      </c>
      <c r="E982" s="38">
        <v>3</v>
      </c>
      <c r="F982" s="38">
        <v>45</v>
      </c>
      <c r="G982" s="38">
        <v>6</v>
      </c>
      <c r="H982" s="38">
        <v>1</v>
      </c>
      <c r="I982" s="30"/>
      <c r="J982" s="38" t="s">
        <v>1183</v>
      </c>
      <c r="K982" s="37">
        <v>53</v>
      </c>
      <c r="L982" s="39"/>
      <c r="M982" s="37" t="str">
        <f>VLOOKUP(K982,Sheet1!$A$8:$E$36,2,0)</f>
        <v>3Ca3</v>
      </c>
      <c r="N982" s="37" t="str">
        <f>IFERROR(LEFT(VLOOKUP('2223_HK2_thoikhoabieu'!$K191,Sheet1!$A$2:$E$36,4,0),2),"Không xếp lịch")</f>
        <v>4</v>
      </c>
      <c r="O982" s="37">
        <v>100</v>
      </c>
      <c r="P982" s="37" t="str">
        <f>VLOOKUP(K982,Sheet1!$A$2:$E$36,3,0)</f>
        <v>Thứ 3(07-09)</v>
      </c>
      <c r="Q982" s="37"/>
      <c r="R982" s="38">
        <v>8</v>
      </c>
      <c r="S982" s="38">
        <v>60</v>
      </c>
      <c r="T982" s="38" t="s">
        <v>977</v>
      </c>
      <c r="U982" s="37" t="s">
        <v>859</v>
      </c>
      <c r="V982" s="37"/>
      <c r="W982" s="37"/>
      <c r="X982" s="37" t="s">
        <v>1005</v>
      </c>
      <c r="Y982" s="37">
        <v>7</v>
      </c>
      <c r="Z982" s="40"/>
      <c r="AA982" s="45">
        <v>1</v>
      </c>
      <c r="AB982" s="46"/>
      <c r="AC982" s="46"/>
      <c r="AD982" s="46"/>
      <c r="AE982" s="46">
        <v>1</v>
      </c>
      <c r="AF982" s="46">
        <v>1</v>
      </c>
      <c r="AG982" s="46">
        <v>1</v>
      </c>
      <c r="AH982" s="46">
        <v>1</v>
      </c>
      <c r="AI982" s="46">
        <v>1</v>
      </c>
      <c r="AJ982" s="46">
        <v>1</v>
      </c>
      <c r="AK982" s="46">
        <v>1</v>
      </c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7"/>
      <c r="BC982" s="48"/>
    </row>
    <row r="983" spans="1:55" ht="30" x14ac:dyDescent="0.2">
      <c r="A983" s="37">
        <v>434</v>
      </c>
      <c r="B983" s="39" t="s">
        <v>232</v>
      </c>
      <c r="C983" s="39" t="s">
        <v>233</v>
      </c>
      <c r="D983" s="37" t="str">
        <f>B983&amp;"(GD"&amp;H983&amp;"-HK2-2223)"&amp;Z983&amp;"."&amp;Y983</f>
        <v>DTU301(GD1-HK2-2223).7</v>
      </c>
      <c r="E983" s="38">
        <v>3</v>
      </c>
      <c r="F983" s="38">
        <v>45</v>
      </c>
      <c r="G983" s="38">
        <v>6</v>
      </c>
      <c r="H983" s="38">
        <v>1</v>
      </c>
      <c r="I983" s="30"/>
      <c r="J983" s="38" t="s">
        <v>1183</v>
      </c>
      <c r="K983" s="37">
        <v>54</v>
      </c>
      <c r="L983" s="39" t="s">
        <v>988</v>
      </c>
      <c r="M983" s="37" t="str">
        <f>VLOOKUP(K983,Sheet1!$A$8:$E$36,2,0)</f>
        <v>5Ca4</v>
      </c>
      <c r="N983" s="37" t="str">
        <f>IFERROR(LEFT(VLOOKUP('2223_HK2_thoikhoabieu'!$K192,Sheet1!$A$2:$E$36,4,0),2),"Không xếp lịch")</f>
        <v>7</v>
      </c>
      <c r="O983" s="37">
        <v>100</v>
      </c>
      <c r="P983" s="37" t="str">
        <f>VLOOKUP(K983,Sheet1!$A$2:$E$36,3,0)</f>
        <v>Thứ 5(10-12)</v>
      </c>
      <c r="Q983" s="37"/>
      <c r="R983" s="38">
        <v>8</v>
      </c>
      <c r="S983" s="38">
        <v>60</v>
      </c>
      <c r="T983" s="38" t="s">
        <v>977</v>
      </c>
      <c r="U983" s="37" t="s">
        <v>859</v>
      </c>
      <c r="V983" s="37"/>
      <c r="W983" s="37"/>
      <c r="X983" s="37" t="s">
        <v>1005</v>
      </c>
      <c r="Y983" s="37">
        <v>7</v>
      </c>
      <c r="Z983" s="40"/>
      <c r="AA983" s="45">
        <v>1</v>
      </c>
      <c r="AB983" s="46"/>
      <c r="AC983" s="46"/>
      <c r="AD983" s="46"/>
      <c r="AE983" s="46">
        <v>1</v>
      </c>
      <c r="AF983" s="46">
        <v>1</v>
      </c>
      <c r="AG983" s="46">
        <v>1</v>
      </c>
      <c r="AH983" s="46">
        <v>1</v>
      </c>
      <c r="AI983" s="46">
        <v>1</v>
      </c>
      <c r="AJ983" s="46">
        <v>1</v>
      </c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7"/>
      <c r="BC983" s="48"/>
    </row>
    <row r="984" spans="1:55" ht="16" x14ac:dyDescent="0.2">
      <c r="A984" s="37">
        <v>434</v>
      </c>
      <c r="B984" s="39" t="s">
        <v>232</v>
      </c>
      <c r="C984" s="39" t="s">
        <v>233</v>
      </c>
      <c r="D984" s="37" t="str">
        <f>B984&amp;"(GD"&amp;H984&amp;"-HK2-2223)"&amp;Z984&amp;"."&amp;Y984</f>
        <v>DTU301(GD2-HK2-2223).2</v>
      </c>
      <c r="E984" s="38">
        <v>3</v>
      </c>
      <c r="F984" s="38">
        <v>45</v>
      </c>
      <c r="G984" s="38">
        <v>6</v>
      </c>
      <c r="H984" s="38">
        <v>2</v>
      </c>
      <c r="I984" s="30"/>
      <c r="J984" s="38" t="s">
        <v>1109</v>
      </c>
      <c r="K984" s="37">
        <v>51</v>
      </c>
      <c r="L984" s="39"/>
      <c r="M984" s="37" t="str">
        <f>VLOOKUP(K984,Sheet1!$A$8:$E$36,2,0)</f>
        <v>4Ca1</v>
      </c>
      <c r="N984" s="37" t="str">
        <f>IFERROR(LEFT(VLOOKUP('2223_HK2_thoikhoabieu'!$K193,Sheet1!$A$2:$E$36,4,0),2),"Không xếp lịch")</f>
        <v>10</v>
      </c>
      <c r="O984" s="37">
        <v>100</v>
      </c>
      <c r="P984" s="37" t="str">
        <f>VLOOKUP(K984,Sheet1!$A$2:$E$36,3,0)</f>
        <v>Thứ 4(01-03)</v>
      </c>
      <c r="Q984" s="37"/>
      <c r="R984" s="38">
        <v>8</v>
      </c>
      <c r="S984" s="38">
        <v>60</v>
      </c>
      <c r="T984" s="38" t="s">
        <v>977</v>
      </c>
      <c r="U984" s="37" t="s">
        <v>114</v>
      </c>
      <c r="V984" s="37"/>
      <c r="W984" s="37"/>
      <c r="X984" s="37" t="s">
        <v>1005</v>
      </c>
      <c r="Y984" s="37">
        <v>2</v>
      </c>
      <c r="Z984" s="40"/>
      <c r="AA984" s="45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>
        <v>1</v>
      </c>
      <c r="AP984" s="46">
        <v>1</v>
      </c>
      <c r="AQ984" s="46">
        <v>1</v>
      </c>
      <c r="AR984" s="46">
        <v>1</v>
      </c>
      <c r="AS984" s="46">
        <v>1</v>
      </c>
      <c r="AT984" s="46">
        <v>1</v>
      </c>
      <c r="AU984" s="46">
        <v>1</v>
      </c>
      <c r="AV984" s="46">
        <v>1</v>
      </c>
      <c r="AW984" s="46"/>
      <c r="AX984" s="46"/>
      <c r="AY984" s="46"/>
      <c r="AZ984" s="46"/>
      <c r="BA984" s="46"/>
      <c r="BB984" s="47"/>
      <c r="BC984" s="48"/>
    </row>
    <row r="985" spans="1:55" ht="16" x14ac:dyDescent="0.2">
      <c r="A985" s="37">
        <v>434</v>
      </c>
      <c r="B985" s="39" t="s">
        <v>232</v>
      </c>
      <c r="C985" s="39" t="s">
        <v>233</v>
      </c>
      <c r="D985" s="37" t="str">
        <f>B985&amp;"(GD"&amp;H985&amp;"-HK2-2223)"&amp;Z985&amp;"."&amp;Y985</f>
        <v>DTU301(GD2-HK2-2223).2</v>
      </c>
      <c r="E985" s="38">
        <v>3</v>
      </c>
      <c r="F985" s="38">
        <v>45</v>
      </c>
      <c r="G985" s="38">
        <v>6</v>
      </c>
      <c r="H985" s="38">
        <v>2</v>
      </c>
      <c r="I985" s="30"/>
      <c r="J985" s="38" t="s">
        <v>1109</v>
      </c>
      <c r="K985" s="37">
        <v>52</v>
      </c>
      <c r="L985" s="39" t="s">
        <v>988</v>
      </c>
      <c r="M985" s="37" t="str">
        <f>VLOOKUP(K985,Sheet1!$A$8:$E$36,2,0)</f>
        <v>6Ca2</v>
      </c>
      <c r="N985" s="37" t="str">
        <f>IFERROR(LEFT(VLOOKUP('2223_HK2_thoikhoabieu'!$K194,Sheet1!$A$2:$E$36,4,0),2),"Không xếp lịch")</f>
        <v>4</v>
      </c>
      <c r="O985" s="37">
        <v>100</v>
      </c>
      <c r="P985" s="37" t="str">
        <f>VLOOKUP(K985,Sheet1!$A$2:$E$36,3,0)</f>
        <v>Thứ 6(04-06)</v>
      </c>
      <c r="Q985" s="37"/>
      <c r="R985" s="38">
        <v>8</v>
      </c>
      <c r="S985" s="38">
        <v>60</v>
      </c>
      <c r="T985" s="38" t="s">
        <v>977</v>
      </c>
      <c r="U985" s="37" t="s">
        <v>114</v>
      </c>
      <c r="V985" s="37"/>
      <c r="W985" s="37"/>
      <c r="X985" s="37" t="s">
        <v>1005</v>
      </c>
      <c r="Y985" s="37">
        <v>2</v>
      </c>
      <c r="Z985" s="40"/>
      <c r="AA985" s="45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>
        <v>1</v>
      </c>
      <c r="AP985" s="46">
        <v>1</v>
      </c>
      <c r="AQ985" s="46">
        <v>1</v>
      </c>
      <c r="AR985" s="46">
        <v>1</v>
      </c>
      <c r="AS985" s="46">
        <v>1</v>
      </c>
      <c r="AT985" s="46">
        <v>1</v>
      </c>
      <c r="AU985" s="46">
        <v>1</v>
      </c>
      <c r="AV985" s="46"/>
      <c r="AW985" s="46"/>
      <c r="AX985" s="46"/>
      <c r="AY985" s="46"/>
      <c r="AZ985" s="46"/>
      <c r="BA985" s="46"/>
      <c r="BB985" s="47"/>
      <c r="BC985" s="48"/>
    </row>
    <row r="986" spans="1:55" ht="16" x14ac:dyDescent="0.2">
      <c r="A986" s="37">
        <v>434</v>
      </c>
      <c r="B986" s="39" t="s">
        <v>232</v>
      </c>
      <c r="C986" s="39" t="s">
        <v>233</v>
      </c>
      <c r="D986" s="37" t="str">
        <f>B986&amp;"(GD"&amp;H986&amp;"-HK2-2223)"&amp;Z986&amp;"."&amp;Y986</f>
        <v>DTU301(GD2-HK2-2223).4</v>
      </c>
      <c r="E986" s="38">
        <v>3</v>
      </c>
      <c r="F986" s="38">
        <v>45</v>
      </c>
      <c r="G986" s="38">
        <v>6</v>
      </c>
      <c r="H986" s="38">
        <v>2</v>
      </c>
      <c r="I986" s="30"/>
      <c r="J986" s="38" t="s">
        <v>1109</v>
      </c>
      <c r="K986" s="37">
        <v>53</v>
      </c>
      <c r="L986" s="39"/>
      <c r="M986" s="37" t="str">
        <f>VLOOKUP(K986,Sheet1!$A$8:$E$36,2,0)</f>
        <v>3Ca3</v>
      </c>
      <c r="N986" s="37" t="str">
        <f>IFERROR(LEFT(VLOOKUP('2223_HK2_thoikhoabieu'!$K195,Sheet1!$A$2:$E$36,4,0),2),"Không xếp lịch")</f>
        <v>1</v>
      </c>
      <c r="O986" s="37">
        <v>100</v>
      </c>
      <c r="P986" s="37" t="str">
        <f>VLOOKUP(K986,Sheet1!$A$2:$E$36,3,0)</f>
        <v>Thứ 3(07-09)</v>
      </c>
      <c r="Q986" s="37"/>
      <c r="R986" s="38">
        <v>8</v>
      </c>
      <c r="S986" s="38">
        <v>60</v>
      </c>
      <c r="T986" s="38" t="s">
        <v>977</v>
      </c>
      <c r="U986" s="37" t="s">
        <v>114</v>
      </c>
      <c r="V986" s="37"/>
      <c r="W986" s="37"/>
      <c r="X986" s="37" t="s">
        <v>1005</v>
      </c>
      <c r="Y986" s="37">
        <v>4</v>
      </c>
      <c r="Z986" s="40"/>
      <c r="AA986" s="45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>
        <v>1</v>
      </c>
      <c r="AP986" s="46">
        <v>1</v>
      </c>
      <c r="AQ986" s="46">
        <v>1</v>
      </c>
      <c r="AR986" s="46">
        <v>1</v>
      </c>
      <c r="AS986" s="46">
        <v>1</v>
      </c>
      <c r="AT986" s="46">
        <v>1</v>
      </c>
      <c r="AU986" s="46">
        <v>1</v>
      </c>
      <c r="AV986" s="46">
        <v>1</v>
      </c>
      <c r="AW986" s="46"/>
      <c r="AX986" s="46"/>
      <c r="AY986" s="46"/>
      <c r="AZ986" s="46"/>
      <c r="BA986" s="46"/>
      <c r="BB986" s="47"/>
      <c r="BC986" s="48"/>
    </row>
    <row r="987" spans="1:55" ht="16" x14ac:dyDescent="0.2">
      <c r="A987" s="37">
        <v>434</v>
      </c>
      <c r="B987" s="39" t="s">
        <v>232</v>
      </c>
      <c r="C987" s="39" t="s">
        <v>233</v>
      </c>
      <c r="D987" s="37" t="str">
        <f>B987&amp;"(GD"&amp;H987&amp;"-HK2-2223)"&amp;Z987&amp;"."&amp;Y987</f>
        <v>DTU301(GD2-HK2-2223).4</v>
      </c>
      <c r="E987" s="38">
        <v>3</v>
      </c>
      <c r="F987" s="38">
        <v>45</v>
      </c>
      <c r="G987" s="38">
        <v>6</v>
      </c>
      <c r="H987" s="38">
        <v>2</v>
      </c>
      <c r="I987" s="30"/>
      <c r="J987" s="38" t="s">
        <v>1109</v>
      </c>
      <c r="K987" s="37">
        <v>54</v>
      </c>
      <c r="L987" s="39" t="s">
        <v>988</v>
      </c>
      <c r="M987" s="37" t="str">
        <f>VLOOKUP(K987,Sheet1!$A$8:$E$36,2,0)</f>
        <v>5Ca4</v>
      </c>
      <c r="N987" s="37" t="str">
        <f>IFERROR(LEFT(VLOOKUP('2223_HK2_thoikhoabieu'!$K196,Sheet1!$A$2:$E$36,4,0),2),"Không xếp lịch")</f>
        <v>10</v>
      </c>
      <c r="O987" s="37">
        <v>100</v>
      </c>
      <c r="P987" s="37" t="str">
        <f>VLOOKUP(K987,Sheet1!$A$2:$E$36,3,0)</f>
        <v>Thứ 5(10-12)</v>
      </c>
      <c r="Q987" s="37"/>
      <c r="R987" s="38">
        <v>8</v>
      </c>
      <c r="S987" s="38">
        <v>60</v>
      </c>
      <c r="T987" s="38" t="s">
        <v>977</v>
      </c>
      <c r="U987" s="37" t="s">
        <v>114</v>
      </c>
      <c r="V987" s="37"/>
      <c r="W987" s="37"/>
      <c r="X987" s="37" t="s">
        <v>1005</v>
      </c>
      <c r="Y987" s="37">
        <v>4</v>
      </c>
      <c r="Z987" s="40"/>
      <c r="AA987" s="45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>
        <v>1</v>
      </c>
      <c r="AP987" s="46">
        <v>1</v>
      </c>
      <c r="AQ987" s="46">
        <v>1</v>
      </c>
      <c r="AR987" s="46">
        <v>1</v>
      </c>
      <c r="AS987" s="46">
        <v>1</v>
      </c>
      <c r="AT987" s="46">
        <v>1</v>
      </c>
      <c r="AU987" s="46">
        <v>1</v>
      </c>
      <c r="AV987" s="46"/>
      <c r="AW987" s="46"/>
      <c r="AX987" s="46"/>
      <c r="AY987" s="46"/>
      <c r="AZ987" s="46"/>
      <c r="BA987" s="46"/>
      <c r="BB987" s="47"/>
      <c r="BC987" s="48"/>
    </row>
    <row r="988" spans="1:55" ht="16" x14ac:dyDescent="0.2">
      <c r="A988" s="37">
        <v>434</v>
      </c>
      <c r="B988" s="39" t="s">
        <v>232</v>
      </c>
      <c r="C988" s="39" t="s">
        <v>233</v>
      </c>
      <c r="D988" s="37" t="str">
        <f>B988&amp;"(GD"&amp;H988&amp;"-HK2-2223)"&amp;Z988&amp;"."&amp;Y988</f>
        <v>DTU301(GD2-HK2-2223).6</v>
      </c>
      <c r="E988" s="38">
        <v>3</v>
      </c>
      <c r="F988" s="38">
        <v>45</v>
      </c>
      <c r="G988" s="38">
        <v>6</v>
      </c>
      <c r="H988" s="38">
        <v>2</v>
      </c>
      <c r="I988" s="30"/>
      <c r="J988" s="38" t="s">
        <v>1109</v>
      </c>
      <c r="K988" s="37">
        <v>21</v>
      </c>
      <c r="L988" s="39"/>
      <c r="M988" s="37" t="e">
        <f>VLOOKUP(K988,Sheet1!$A$8:$E$36,2,0)</f>
        <v>#N/A</v>
      </c>
      <c r="N988" s="37" t="str">
        <f>IFERROR(LEFT(VLOOKUP('2223_HK2_thoikhoabieu'!$K197,Sheet1!$A$2:$E$36,4,0),2),"Không xếp lịch")</f>
        <v>7</v>
      </c>
      <c r="O988" s="37">
        <v>100</v>
      </c>
      <c r="P988" s="37" t="str">
        <f>VLOOKUP(K988,Sheet1!$A$2:$E$36,3,0)</f>
        <v>Thứ 2(04-06)</v>
      </c>
      <c r="Q988" s="37"/>
      <c r="R988" s="38">
        <v>8</v>
      </c>
      <c r="S988" s="38">
        <v>60</v>
      </c>
      <c r="T988" s="38" t="s">
        <v>977</v>
      </c>
      <c r="U988" s="37" t="s">
        <v>114</v>
      </c>
      <c r="V988" s="37"/>
      <c r="W988" s="37"/>
      <c r="X988" s="37" t="s">
        <v>1005</v>
      </c>
      <c r="Y988" s="37">
        <v>6</v>
      </c>
      <c r="Z988" s="40"/>
      <c r="AA988" s="45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>
        <v>1</v>
      </c>
      <c r="AP988" s="46">
        <v>1</v>
      </c>
      <c r="AQ988" s="46">
        <v>1</v>
      </c>
      <c r="AR988" s="46">
        <v>1</v>
      </c>
      <c r="AS988" s="46">
        <v>1</v>
      </c>
      <c r="AT988" s="46">
        <v>1</v>
      </c>
      <c r="AU988" s="46">
        <v>1</v>
      </c>
      <c r="AV988" s="46">
        <v>1</v>
      </c>
      <c r="AW988" s="46"/>
      <c r="AX988" s="46"/>
      <c r="AY988" s="46"/>
      <c r="AZ988" s="46"/>
      <c r="BA988" s="46"/>
      <c r="BB988" s="47"/>
      <c r="BC988" s="48"/>
    </row>
    <row r="989" spans="1:55" ht="16" x14ac:dyDescent="0.2">
      <c r="A989" s="37">
        <v>434</v>
      </c>
      <c r="B989" s="39" t="s">
        <v>232</v>
      </c>
      <c r="C989" s="39" t="s">
        <v>233</v>
      </c>
      <c r="D989" s="37" t="str">
        <f>B989&amp;"(GD"&amp;H989&amp;"-HK2-2223)"&amp;Z989&amp;"."&amp;Y989</f>
        <v>DTU301(GD2-HK2-2223).6</v>
      </c>
      <c r="E989" s="38">
        <v>3</v>
      </c>
      <c r="F989" s="38">
        <v>45</v>
      </c>
      <c r="G989" s="38">
        <v>6</v>
      </c>
      <c r="H989" s="38">
        <v>2</v>
      </c>
      <c r="I989" s="30"/>
      <c r="J989" s="38" t="s">
        <v>1109</v>
      </c>
      <c r="K989" s="37">
        <v>22</v>
      </c>
      <c r="L989" s="39" t="s">
        <v>988</v>
      </c>
      <c r="M989" s="37" t="str">
        <f>VLOOKUP(K989,Sheet1!$A$8:$E$36,2,0)</f>
        <v>5Ca1</v>
      </c>
      <c r="N989" s="37" t="str">
        <f>IFERROR(LEFT(VLOOKUP('2223_HK2_thoikhoabieu'!$K198,Sheet1!$A$2:$E$36,4,0),2),"Không xếp lịch")</f>
        <v>4</v>
      </c>
      <c r="O989" s="37">
        <v>100</v>
      </c>
      <c r="P989" s="37" t="str">
        <f>VLOOKUP(K989,Sheet1!$A$2:$E$36,3,0)</f>
        <v>Thứ 5(01-03)</v>
      </c>
      <c r="Q989" s="37"/>
      <c r="R989" s="38">
        <v>8</v>
      </c>
      <c r="S989" s="38">
        <v>60</v>
      </c>
      <c r="T989" s="38" t="s">
        <v>977</v>
      </c>
      <c r="U989" s="37" t="s">
        <v>114</v>
      </c>
      <c r="V989" s="37"/>
      <c r="W989" s="37"/>
      <c r="X989" s="37" t="s">
        <v>1005</v>
      </c>
      <c r="Y989" s="37">
        <v>6</v>
      </c>
      <c r="Z989" s="40"/>
      <c r="AA989" s="45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>
        <v>1</v>
      </c>
      <c r="AP989" s="46">
        <v>1</v>
      </c>
      <c r="AQ989" s="46">
        <v>1</v>
      </c>
      <c r="AR989" s="46">
        <v>1</v>
      </c>
      <c r="AS989" s="46">
        <v>1</v>
      </c>
      <c r="AT989" s="46">
        <v>1</v>
      </c>
      <c r="AU989" s="46">
        <v>1</v>
      </c>
      <c r="AV989" s="46"/>
      <c r="AW989" s="46"/>
      <c r="AX989" s="46"/>
      <c r="AY989" s="46"/>
      <c r="AZ989" s="46"/>
      <c r="BA989" s="46"/>
      <c r="BB989" s="47"/>
      <c r="BC989" s="48"/>
    </row>
    <row r="990" spans="1:55" ht="16" x14ac:dyDescent="0.2">
      <c r="A990" s="37">
        <v>434</v>
      </c>
      <c r="B990" s="39" t="s">
        <v>232</v>
      </c>
      <c r="C990" s="39" t="s">
        <v>233</v>
      </c>
      <c r="D990" s="37" t="str">
        <f>B990&amp;"(GD"&amp;H990&amp;"-HK2-2223)"&amp;Z990&amp;"."&amp;Y990</f>
        <v>DTU301(GD2-HK2-2223).8</v>
      </c>
      <c r="E990" s="38">
        <v>3</v>
      </c>
      <c r="F990" s="38">
        <v>45</v>
      </c>
      <c r="G990" s="38">
        <v>6</v>
      </c>
      <c r="H990" s="38">
        <v>2</v>
      </c>
      <c r="I990" s="30"/>
      <c r="J990" s="38" t="s">
        <v>1109</v>
      </c>
      <c r="K990" s="37">
        <v>41</v>
      </c>
      <c r="L990" s="39"/>
      <c r="M990" s="37" t="str">
        <f>VLOOKUP(K990,Sheet1!$A$8:$E$36,2,0)</f>
        <v>3Ca2</v>
      </c>
      <c r="N990" s="37" t="str">
        <f>IFERROR(LEFT(VLOOKUP('2223_HK2_thoikhoabieu'!$K199,Sheet1!$A$2:$E$36,4,0),2),"Không xếp lịch")</f>
        <v>10</v>
      </c>
      <c r="O990" s="37">
        <v>100</v>
      </c>
      <c r="P990" s="37" t="str">
        <f>VLOOKUP(K990,Sheet1!$A$2:$E$36,3,0)</f>
        <v>Thứ 3(04-06)</v>
      </c>
      <c r="Q990" s="37"/>
      <c r="R990" s="38">
        <v>8</v>
      </c>
      <c r="S990" s="38">
        <v>60</v>
      </c>
      <c r="T990" s="38" t="s">
        <v>977</v>
      </c>
      <c r="U990" s="37" t="s">
        <v>859</v>
      </c>
      <c r="V990" s="37"/>
      <c r="W990" s="37"/>
      <c r="X990" s="37" t="s">
        <v>1005</v>
      </c>
      <c r="Y990" s="37">
        <v>8</v>
      </c>
      <c r="Z990" s="40"/>
      <c r="AA990" s="45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>
        <v>1</v>
      </c>
      <c r="AP990" s="46">
        <v>1</v>
      </c>
      <c r="AQ990" s="46">
        <v>1</v>
      </c>
      <c r="AR990" s="46">
        <v>1</v>
      </c>
      <c r="AS990" s="46">
        <v>1</v>
      </c>
      <c r="AT990" s="46">
        <v>1</v>
      </c>
      <c r="AU990" s="46">
        <v>1</v>
      </c>
      <c r="AV990" s="46">
        <v>1</v>
      </c>
      <c r="AW990" s="46"/>
      <c r="AX990" s="46"/>
      <c r="AY990" s="46"/>
      <c r="AZ990" s="46"/>
      <c r="BA990" s="46"/>
      <c r="BB990" s="47"/>
      <c r="BC990" s="48"/>
    </row>
    <row r="991" spans="1:55" ht="16" x14ac:dyDescent="0.2">
      <c r="A991" s="37">
        <v>434</v>
      </c>
      <c r="B991" s="39" t="s">
        <v>232</v>
      </c>
      <c r="C991" s="39" t="s">
        <v>233</v>
      </c>
      <c r="D991" s="37" t="str">
        <f>B991&amp;"(GD"&amp;H991&amp;"-HK2-2223)"&amp;Z991&amp;"."&amp;Y991</f>
        <v>DTU301(GD2-HK2-2223).8</v>
      </c>
      <c r="E991" s="38">
        <v>3</v>
      </c>
      <c r="F991" s="38">
        <v>45</v>
      </c>
      <c r="G991" s="38">
        <v>6</v>
      </c>
      <c r="H991" s="38">
        <v>2</v>
      </c>
      <c r="I991" s="30"/>
      <c r="J991" s="38" t="s">
        <v>1109</v>
      </c>
      <c r="K991" s="37">
        <v>42</v>
      </c>
      <c r="L991" s="39" t="s">
        <v>988</v>
      </c>
      <c r="M991" s="37" t="str">
        <f>VLOOKUP(K991,Sheet1!$A$8:$E$36,2,0)</f>
        <v>6Ca1</v>
      </c>
      <c r="N991" s="37" t="str">
        <f>IFERROR(LEFT(VLOOKUP('2223_HK2_thoikhoabieu'!$K200,Sheet1!$A$2:$E$36,4,0),2),"Không xếp lịch")</f>
        <v>7</v>
      </c>
      <c r="O991" s="37">
        <v>100</v>
      </c>
      <c r="P991" s="37" t="str">
        <f>VLOOKUP(K991,Sheet1!$A$2:$E$36,3,0)</f>
        <v>Thứ 6(01-03)</v>
      </c>
      <c r="Q991" s="37"/>
      <c r="R991" s="38">
        <v>8</v>
      </c>
      <c r="S991" s="38">
        <v>60</v>
      </c>
      <c r="T991" s="38" t="s">
        <v>977</v>
      </c>
      <c r="U991" s="37" t="s">
        <v>859</v>
      </c>
      <c r="V991" s="37"/>
      <c r="W991" s="37"/>
      <c r="X991" s="37" t="s">
        <v>1005</v>
      </c>
      <c r="Y991" s="37">
        <v>8</v>
      </c>
      <c r="Z991" s="40"/>
      <c r="AA991" s="45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>
        <v>1</v>
      </c>
      <c r="AP991" s="46">
        <v>1</v>
      </c>
      <c r="AQ991" s="46">
        <v>1</v>
      </c>
      <c r="AR991" s="46">
        <v>1</v>
      </c>
      <c r="AS991" s="46">
        <v>1</v>
      </c>
      <c r="AT991" s="46">
        <v>1</v>
      </c>
      <c r="AU991" s="46">
        <v>1</v>
      </c>
      <c r="AV991" s="46"/>
      <c r="AW991" s="46"/>
      <c r="AX991" s="46"/>
      <c r="AY991" s="46"/>
      <c r="AZ991" s="46"/>
      <c r="BA991" s="46"/>
      <c r="BB991" s="47"/>
      <c r="BC991" s="48"/>
    </row>
    <row r="992" spans="1:55" ht="16" x14ac:dyDescent="0.2">
      <c r="A992" s="37">
        <v>34</v>
      </c>
      <c r="B992" s="39" t="s">
        <v>154</v>
      </c>
      <c r="C992" s="39" t="s">
        <v>155</v>
      </c>
      <c r="D992" s="37" t="str">
        <f>B992&amp;"(GD"&amp;H992&amp;"-HK2-2223)"&amp;Z992&amp;"."&amp;Y992</f>
        <v>TOA301(GD2-HK2-2223).1</v>
      </c>
      <c r="E992" s="38">
        <v>3</v>
      </c>
      <c r="F992" s="38">
        <v>45</v>
      </c>
      <c r="G992" s="38">
        <v>6</v>
      </c>
      <c r="H992" s="38">
        <v>2</v>
      </c>
      <c r="I992" s="30"/>
      <c r="J992" s="38" t="s">
        <v>1109</v>
      </c>
      <c r="K992" s="37">
        <v>43</v>
      </c>
      <c r="L992" s="39"/>
      <c r="M992" s="37" t="e">
        <f>VLOOKUP(K992,Sheet1!$A$8:$E$36,2,0)</f>
        <v>#N/A</v>
      </c>
      <c r="N992" s="37" t="str">
        <f>IFERROR(LEFT(VLOOKUP('2223_HK2_thoikhoabieu'!$K1610,Sheet1!$A$2:$E$36,4,0),2),"Không xếp lịch")</f>
        <v>7</v>
      </c>
      <c r="O992" s="37">
        <v>90</v>
      </c>
      <c r="P992" s="37" t="str">
        <f>VLOOKUP(K992,Sheet1!$A$2:$E$36,3,0)</f>
        <v>Thứ 2(10-12)</v>
      </c>
      <c r="Q992" s="37"/>
      <c r="R992" s="38">
        <v>1</v>
      </c>
      <c r="S992" s="38">
        <v>60</v>
      </c>
      <c r="T992" s="38" t="s">
        <v>978</v>
      </c>
      <c r="U992" s="37" t="s">
        <v>864</v>
      </c>
      <c r="V992" s="37"/>
      <c r="W992" s="37"/>
      <c r="X992" s="37" t="s">
        <v>1007</v>
      </c>
      <c r="Y992" s="37">
        <v>1</v>
      </c>
      <c r="Z992" s="40"/>
      <c r="AA992" s="45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>
        <v>1</v>
      </c>
      <c r="AP992" s="46">
        <v>1</v>
      </c>
      <c r="AQ992" s="46">
        <v>1</v>
      </c>
      <c r="AR992" s="46">
        <v>1</v>
      </c>
      <c r="AS992" s="46">
        <v>1</v>
      </c>
      <c r="AT992" s="46">
        <v>1</v>
      </c>
      <c r="AU992" s="46">
        <v>1</v>
      </c>
      <c r="AV992" s="46">
        <v>1</v>
      </c>
      <c r="AW992" s="46"/>
      <c r="AX992" s="46"/>
      <c r="AY992" s="46"/>
      <c r="AZ992" s="46"/>
      <c r="BA992" s="46"/>
      <c r="BB992" s="47"/>
      <c r="BC992" s="48"/>
    </row>
    <row r="993" spans="1:55" ht="16" x14ac:dyDescent="0.2">
      <c r="A993" s="37">
        <v>34</v>
      </c>
      <c r="B993" s="39" t="s">
        <v>154</v>
      </c>
      <c r="C993" s="39" t="s">
        <v>155</v>
      </c>
      <c r="D993" s="37" t="str">
        <f>B993&amp;"(GD"&amp;H993&amp;"-HK2-2223)"&amp;Z993&amp;"."&amp;Y993</f>
        <v>TOA301(GD2-HK2-2223).1</v>
      </c>
      <c r="E993" s="38">
        <v>3</v>
      </c>
      <c r="F993" s="38">
        <v>45</v>
      </c>
      <c r="G993" s="38">
        <v>6</v>
      </c>
      <c r="H993" s="38">
        <v>2</v>
      </c>
      <c r="I993" s="30"/>
      <c r="J993" s="38" t="s">
        <v>1109</v>
      </c>
      <c r="K993" s="37">
        <v>44</v>
      </c>
      <c r="L993" s="39" t="s">
        <v>988</v>
      </c>
      <c r="M993" s="37" t="str">
        <f>VLOOKUP(K993,Sheet1!$A$8:$E$36,2,0)</f>
        <v>5Ca3</v>
      </c>
      <c r="N993" s="37" t="str">
        <f>IFERROR(LEFT(VLOOKUP('2223_HK2_thoikhoabieu'!$K1611,Sheet1!$A$2:$E$36,4,0),2),"Không xếp lịch")</f>
        <v>1</v>
      </c>
      <c r="O993" s="37">
        <v>90</v>
      </c>
      <c r="P993" s="37" t="str">
        <f>VLOOKUP(K993,Sheet1!$A$2:$E$36,3,0)</f>
        <v>Thứ 5(07-09)</v>
      </c>
      <c r="Q993" s="37"/>
      <c r="R993" s="38">
        <v>1</v>
      </c>
      <c r="S993" s="38">
        <v>60</v>
      </c>
      <c r="T993" s="38" t="s">
        <v>978</v>
      </c>
      <c r="U993" s="37" t="s">
        <v>864</v>
      </c>
      <c r="V993" s="37"/>
      <c r="W993" s="37"/>
      <c r="X993" s="37" t="s">
        <v>1007</v>
      </c>
      <c r="Y993" s="37">
        <v>1</v>
      </c>
      <c r="Z993" s="40"/>
      <c r="AA993" s="45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>
        <v>1</v>
      </c>
      <c r="AP993" s="46">
        <v>1</v>
      </c>
      <c r="AQ993" s="46">
        <v>1</v>
      </c>
      <c r="AR993" s="46">
        <v>1</v>
      </c>
      <c r="AS993" s="46">
        <v>1</v>
      </c>
      <c r="AT993" s="46">
        <v>1</v>
      </c>
      <c r="AU993" s="46">
        <v>1</v>
      </c>
      <c r="AV993" s="46"/>
      <c r="AW993" s="46"/>
      <c r="AX993" s="46"/>
      <c r="AY993" s="46"/>
      <c r="AZ993" s="46"/>
      <c r="BA993" s="46"/>
      <c r="BB993" s="47"/>
      <c r="BC993" s="48"/>
    </row>
    <row r="994" spans="1:55" ht="60" x14ac:dyDescent="0.2">
      <c r="A994" s="37">
        <v>381</v>
      </c>
      <c r="B994" s="37" t="s">
        <v>213</v>
      </c>
      <c r="C994" s="37" t="s">
        <v>214</v>
      </c>
      <c r="D994" s="37" t="str">
        <f>B994&amp;"(GD"&amp;H994&amp;"-HK2-2223)"&amp;Z994&amp;"."&amp;Y994</f>
        <v>TAN106(GD1+2-HK2-2223).1</v>
      </c>
      <c r="E994" s="38">
        <v>3</v>
      </c>
      <c r="F994" s="38">
        <v>45</v>
      </c>
      <c r="G994" s="38">
        <v>6</v>
      </c>
      <c r="H994" s="38" t="s">
        <v>734</v>
      </c>
      <c r="I994" s="30" t="s">
        <v>985</v>
      </c>
      <c r="J994" s="38" t="s">
        <v>1300</v>
      </c>
      <c r="K994" s="37">
        <v>33</v>
      </c>
      <c r="L994" s="39"/>
      <c r="M994" s="37" t="e">
        <f>VLOOKUP(K994,Sheet1!$A$8:$E$36,2,0)</f>
        <v>#N/A</v>
      </c>
      <c r="N994" s="37" t="str">
        <f>IFERROR(LEFT(VLOOKUP('2223_HK2_thoikhoabieu'!$K1113,Sheet1!$A$2:$E$36,4,0),2),"Không xếp lịch")</f>
        <v>4</v>
      </c>
      <c r="O994" s="37">
        <v>3</v>
      </c>
      <c r="P994" s="37" t="str">
        <f>VLOOKUP(K994,Sheet1!$A$2:$E$36,3,0)</f>
        <v>Thứ 2(07-09)</v>
      </c>
      <c r="Q994" s="37"/>
      <c r="R994" s="38">
        <v>3</v>
      </c>
      <c r="S994" s="38">
        <v>61</v>
      </c>
      <c r="T994" s="38" t="s">
        <v>977</v>
      </c>
      <c r="U994" s="50" t="s">
        <v>950</v>
      </c>
      <c r="V994" s="37" t="s">
        <v>1301</v>
      </c>
      <c r="W994" s="37" t="s">
        <v>1296</v>
      </c>
      <c r="X994" s="37" t="s">
        <v>1004</v>
      </c>
      <c r="Y994" s="37">
        <v>1</v>
      </c>
      <c r="Z994" s="40"/>
      <c r="AA994" s="45"/>
      <c r="AB994" s="46"/>
      <c r="AC994" s="46"/>
      <c r="AD994" s="46"/>
      <c r="AE994" s="46">
        <v>1</v>
      </c>
      <c r="AF994" s="46">
        <v>1</v>
      </c>
      <c r="AG994" s="46">
        <v>1</v>
      </c>
      <c r="AH994" s="46"/>
      <c r="AI994" s="46"/>
      <c r="AJ994" s="46"/>
      <c r="AK994" s="46">
        <v>1</v>
      </c>
      <c r="AL994" s="46">
        <v>1</v>
      </c>
      <c r="AM994" s="46">
        <v>1</v>
      </c>
      <c r="AN994" s="46">
        <v>1</v>
      </c>
      <c r="AO994" s="46">
        <v>1</v>
      </c>
      <c r="AP994" s="46">
        <v>1</v>
      </c>
      <c r="AQ994" s="46">
        <v>1</v>
      </c>
      <c r="AR994" s="46">
        <v>1</v>
      </c>
      <c r="AS994" s="46">
        <v>1</v>
      </c>
      <c r="AT994" s="46">
        <v>1</v>
      </c>
      <c r="AU994" s="46">
        <v>1</v>
      </c>
      <c r="AV994" s="46">
        <v>1</v>
      </c>
      <c r="AW994" s="47"/>
      <c r="AX994" s="47"/>
      <c r="AY994" s="47"/>
      <c r="AZ994" s="47"/>
      <c r="BA994" s="47"/>
      <c r="BB994" s="46"/>
      <c r="BC994" s="67"/>
    </row>
    <row r="995" spans="1:55" ht="60" x14ac:dyDescent="0.2">
      <c r="A995" s="37">
        <v>381</v>
      </c>
      <c r="B995" s="37" t="s">
        <v>213</v>
      </c>
      <c r="C995" s="37" t="s">
        <v>214</v>
      </c>
      <c r="D995" s="37" t="str">
        <f>B995&amp;"(GD"&amp;H995&amp;"-HK2-2223)"&amp;Z995&amp;"."&amp;Y995</f>
        <v>TAN106(GD1+2-HK2-2223).2</v>
      </c>
      <c r="E995" s="38">
        <v>3</v>
      </c>
      <c r="F995" s="38">
        <v>45</v>
      </c>
      <c r="G995" s="38">
        <v>6</v>
      </c>
      <c r="H995" s="38" t="s">
        <v>734</v>
      </c>
      <c r="I995" s="30" t="s">
        <v>985</v>
      </c>
      <c r="J995" s="38" t="s">
        <v>1300</v>
      </c>
      <c r="K995" s="37">
        <v>43</v>
      </c>
      <c r="L995" s="39"/>
      <c r="M995" s="37" t="e">
        <f>VLOOKUP(K995,Sheet1!$A$8:$E$36,2,0)</f>
        <v>#N/A</v>
      </c>
      <c r="N995" s="37" t="str">
        <f>IFERROR(LEFT(VLOOKUP('2223_HK2_thoikhoabieu'!$K1116,Sheet1!$A$2:$E$36,4,0),2),"Không xếp lịch")</f>
        <v>1</v>
      </c>
      <c r="O995" s="37">
        <v>3</v>
      </c>
      <c r="P995" s="37" t="str">
        <f>VLOOKUP(K995,Sheet1!$A$2:$E$36,3,0)</f>
        <v>Thứ 2(10-12)</v>
      </c>
      <c r="Q995" s="37"/>
      <c r="R995" s="38">
        <v>3</v>
      </c>
      <c r="S995" s="38">
        <v>61</v>
      </c>
      <c r="T995" s="38" t="s">
        <v>977</v>
      </c>
      <c r="U995" s="50" t="s">
        <v>951</v>
      </c>
      <c r="V995" s="37" t="s">
        <v>1301</v>
      </c>
      <c r="W995" s="37" t="s">
        <v>1296</v>
      </c>
      <c r="X995" s="37" t="s">
        <v>1004</v>
      </c>
      <c r="Y995" s="37">
        <v>2</v>
      </c>
      <c r="Z995" s="40"/>
      <c r="AA995" s="45"/>
      <c r="AB995" s="46"/>
      <c r="AC995" s="46"/>
      <c r="AD995" s="46"/>
      <c r="AE995" s="46">
        <v>1</v>
      </c>
      <c r="AF995" s="46">
        <v>1</v>
      </c>
      <c r="AG995" s="46">
        <v>1</v>
      </c>
      <c r="AH995" s="46"/>
      <c r="AI995" s="46"/>
      <c r="AJ995" s="46"/>
      <c r="AK995" s="46">
        <v>1</v>
      </c>
      <c r="AL995" s="46">
        <v>1</v>
      </c>
      <c r="AM995" s="46">
        <v>1</v>
      </c>
      <c r="AN995" s="46">
        <v>1</v>
      </c>
      <c r="AO995" s="46">
        <v>1</v>
      </c>
      <c r="AP995" s="46">
        <v>1</v>
      </c>
      <c r="AQ995" s="46">
        <v>1</v>
      </c>
      <c r="AR995" s="46">
        <v>1</v>
      </c>
      <c r="AS995" s="46">
        <v>1</v>
      </c>
      <c r="AT995" s="46">
        <v>1</v>
      </c>
      <c r="AU995" s="46">
        <v>1</v>
      </c>
      <c r="AV995" s="46">
        <v>1</v>
      </c>
      <c r="AW995" s="47"/>
      <c r="AX995" s="47"/>
      <c r="AY995" s="47"/>
      <c r="AZ995" s="47"/>
      <c r="BA995" s="47"/>
      <c r="BB995" s="46"/>
      <c r="BC995" s="67"/>
    </row>
    <row r="996" spans="1:55" ht="30" x14ac:dyDescent="0.2">
      <c r="A996" s="37">
        <v>358</v>
      </c>
      <c r="B996" s="39" t="s">
        <v>213</v>
      </c>
      <c r="C996" s="39" t="s">
        <v>214</v>
      </c>
      <c r="D996" s="37" t="str">
        <f>B996&amp;"(GD"&amp;H996&amp;"-HK2-2223)"&amp;Z996&amp;"."&amp;Y996</f>
        <v>TAN106(GD1-HK2-2223).1</v>
      </c>
      <c r="E996" s="38">
        <v>3</v>
      </c>
      <c r="F996" s="38">
        <v>54</v>
      </c>
      <c r="G996" s="38">
        <v>6</v>
      </c>
      <c r="H996" s="38">
        <v>1</v>
      </c>
      <c r="I996" s="30"/>
      <c r="J996" s="38" t="s">
        <v>1200</v>
      </c>
      <c r="K996" s="37">
        <v>21</v>
      </c>
      <c r="L996" s="39"/>
      <c r="M996" s="37" t="e">
        <f>VLOOKUP(K996,Sheet1!$A$8:$E$36,2,0)</f>
        <v>#N/A</v>
      </c>
      <c r="N996" s="37" t="str">
        <f>IFERROR(LEFT(VLOOKUP('2223_HK2_thoikhoabieu'!$K1069,Sheet1!$A$2:$E$36,4,0),2),"Không xếp lịch")</f>
        <v>10</v>
      </c>
      <c r="O996" s="37">
        <v>52</v>
      </c>
      <c r="P996" s="37" t="str">
        <f>VLOOKUP(K996,Sheet1!$A$2:$E$36,3,0)</f>
        <v>Thứ 2(04-06)</v>
      </c>
      <c r="Q996" s="37"/>
      <c r="R996" s="38">
        <v>3</v>
      </c>
      <c r="S996" s="38">
        <v>60</v>
      </c>
      <c r="T996" s="38" t="s">
        <v>977</v>
      </c>
      <c r="U996" s="37" t="s">
        <v>215</v>
      </c>
      <c r="V996" s="37"/>
      <c r="W996" s="37"/>
      <c r="X996" s="37" t="s">
        <v>1001</v>
      </c>
      <c r="Y996" s="37">
        <v>1</v>
      </c>
      <c r="Z996" s="40"/>
      <c r="AA996" s="45">
        <v>1</v>
      </c>
      <c r="AB996" s="46"/>
      <c r="AC996" s="46"/>
      <c r="AD996" s="46"/>
      <c r="AE996" s="46">
        <v>1</v>
      </c>
      <c r="AF996" s="46">
        <v>1</v>
      </c>
      <c r="AG996" s="46">
        <v>1</v>
      </c>
      <c r="AH996" s="46">
        <v>1</v>
      </c>
      <c r="AI996" s="46">
        <v>1</v>
      </c>
      <c r="AJ996" s="46">
        <v>1</v>
      </c>
      <c r="AK996" s="46">
        <v>1</v>
      </c>
      <c r="AL996" s="46">
        <v>1</v>
      </c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67"/>
    </row>
    <row r="997" spans="1:55" ht="30" x14ac:dyDescent="0.2">
      <c r="A997" s="37">
        <v>358</v>
      </c>
      <c r="B997" s="39" t="s">
        <v>213</v>
      </c>
      <c r="C997" s="39" t="s">
        <v>214</v>
      </c>
      <c r="D997" s="37" t="str">
        <f>B997&amp;"(GD"&amp;H997&amp;"-HK2-2223)"&amp;Z997&amp;"."&amp;Y997</f>
        <v>TAN106(GD1-HK2-2223).1</v>
      </c>
      <c r="E997" s="38">
        <v>3</v>
      </c>
      <c r="F997" s="38">
        <v>54</v>
      </c>
      <c r="G997" s="38">
        <v>6</v>
      </c>
      <c r="H997" s="38">
        <v>1</v>
      </c>
      <c r="I997" s="30"/>
      <c r="J997" s="38" t="s">
        <v>1200</v>
      </c>
      <c r="K997" s="37">
        <v>22</v>
      </c>
      <c r="L997" s="39" t="s">
        <v>988</v>
      </c>
      <c r="M997" s="37" t="str">
        <f>VLOOKUP(K997,Sheet1!$A$8:$E$36,2,0)</f>
        <v>5Ca1</v>
      </c>
      <c r="N997" s="37" t="str">
        <f>IFERROR(LEFT(VLOOKUP('2223_HK2_thoikhoabieu'!$K1070,Sheet1!$A$2:$E$36,4,0),2),"Không xếp lịch")</f>
        <v>1</v>
      </c>
      <c r="O997" s="37">
        <v>52</v>
      </c>
      <c r="P997" s="37" t="str">
        <f>VLOOKUP(K997,Sheet1!$A$2:$E$36,3,0)</f>
        <v>Thứ 5(01-03)</v>
      </c>
      <c r="Q997" s="37"/>
      <c r="R997" s="38">
        <v>3</v>
      </c>
      <c r="S997" s="38">
        <v>60</v>
      </c>
      <c r="T997" s="38" t="s">
        <v>977</v>
      </c>
      <c r="U997" s="37" t="s">
        <v>215</v>
      </c>
      <c r="V997" s="37"/>
      <c r="W997" s="37"/>
      <c r="X997" s="37" t="s">
        <v>1001</v>
      </c>
      <c r="Y997" s="37">
        <v>1</v>
      </c>
      <c r="Z997" s="40"/>
      <c r="AA997" s="45">
        <v>1</v>
      </c>
      <c r="AB997" s="46"/>
      <c r="AC997" s="46"/>
      <c r="AD997" s="46"/>
      <c r="AE997" s="46">
        <v>1</v>
      </c>
      <c r="AF997" s="46">
        <v>1</v>
      </c>
      <c r="AG997" s="46">
        <v>1</v>
      </c>
      <c r="AH997" s="46">
        <v>1</v>
      </c>
      <c r="AI997" s="46">
        <v>1</v>
      </c>
      <c r="AJ997" s="46">
        <v>1</v>
      </c>
      <c r="AK997" s="46">
        <v>1</v>
      </c>
      <c r="AL997" s="46">
        <v>1</v>
      </c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67"/>
    </row>
    <row r="998" spans="1:55" ht="30" x14ac:dyDescent="0.2">
      <c r="A998" s="37">
        <v>358</v>
      </c>
      <c r="B998" s="39" t="s">
        <v>213</v>
      </c>
      <c r="C998" s="39" t="s">
        <v>214</v>
      </c>
      <c r="D998" s="37" t="str">
        <f>B998&amp;"(GD"&amp;H998&amp;"-HK2-2223)"&amp;Z998&amp;"."&amp;Y998</f>
        <v>TAN106(GD1-HK2-2223).3</v>
      </c>
      <c r="E998" s="38">
        <v>3</v>
      </c>
      <c r="F998" s="38">
        <v>54</v>
      </c>
      <c r="G998" s="38">
        <v>6</v>
      </c>
      <c r="H998" s="38">
        <v>1</v>
      </c>
      <c r="I998" s="30"/>
      <c r="J998" s="38" t="s">
        <v>1200</v>
      </c>
      <c r="K998" s="37">
        <v>23</v>
      </c>
      <c r="L998" s="39"/>
      <c r="M998" s="37" t="str">
        <f>VLOOKUP(K998,Sheet1!$A$8:$E$36,2,0)</f>
        <v>4Ca3</v>
      </c>
      <c r="N998" s="37" t="str">
        <f>IFERROR(LEFT(VLOOKUP('2223_HK2_thoikhoabieu'!$K1071,Sheet1!$A$2:$E$36,4,0),2),"Không xếp lịch")</f>
        <v>4</v>
      </c>
      <c r="O998" s="37">
        <v>52</v>
      </c>
      <c r="P998" s="37" t="str">
        <f>VLOOKUP(K998,Sheet1!$A$2:$E$36,3,0)</f>
        <v>Thứ 4(07-09)</v>
      </c>
      <c r="Q998" s="37"/>
      <c r="R998" s="38">
        <v>3</v>
      </c>
      <c r="S998" s="38">
        <v>60</v>
      </c>
      <c r="T998" s="38" t="s">
        <v>977</v>
      </c>
      <c r="U998" s="37" t="s">
        <v>215</v>
      </c>
      <c r="V998" s="37"/>
      <c r="W998" s="37"/>
      <c r="X998" s="37" t="s">
        <v>1001</v>
      </c>
      <c r="Y998" s="37">
        <v>3</v>
      </c>
      <c r="Z998" s="40"/>
      <c r="AA998" s="45">
        <v>1</v>
      </c>
      <c r="AB998" s="46"/>
      <c r="AC998" s="46"/>
      <c r="AD998" s="46"/>
      <c r="AE998" s="46">
        <v>1</v>
      </c>
      <c r="AF998" s="46">
        <v>1</v>
      </c>
      <c r="AG998" s="46">
        <v>1</v>
      </c>
      <c r="AH998" s="46">
        <v>1</v>
      </c>
      <c r="AI998" s="46">
        <v>1</v>
      </c>
      <c r="AJ998" s="46">
        <v>1</v>
      </c>
      <c r="AK998" s="46">
        <v>1</v>
      </c>
      <c r="AL998" s="46">
        <v>1</v>
      </c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67"/>
    </row>
    <row r="999" spans="1:55" ht="30" x14ac:dyDescent="0.2">
      <c r="A999" s="37">
        <v>358</v>
      </c>
      <c r="B999" s="39" t="s">
        <v>213</v>
      </c>
      <c r="C999" s="39" t="s">
        <v>214</v>
      </c>
      <c r="D999" s="37" t="str">
        <f>B999&amp;"(GD"&amp;H999&amp;"-HK2-2223)"&amp;Z999&amp;"."&amp;Y999</f>
        <v>TAN106(GD1-HK2-2223).3</v>
      </c>
      <c r="E999" s="38">
        <v>3</v>
      </c>
      <c r="F999" s="38">
        <v>54</v>
      </c>
      <c r="G999" s="38">
        <v>6</v>
      </c>
      <c r="H999" s="38">
        <v>1</v>
      </c>
      <c r="I999" s="30"/>
      <c r="J999" s="38" t="s">
        <v>1200</v>
      </c>
      <c r="K999" s="37">
        <v>24</v>
      </c>
      <c r="L999" s="39" t="s">
        <v>988</v>
      </c>
      <c r="M999" s="37" t="str">
        <f>VLOOKUP(K999,Sheet1!$A$8:$E$36,2,0)</f>
        <v>6Ca4</v>
      </c>
      <c r="N999" s="37" t="str">
        <f>IFERROR(LEFT(VLOOKUP('2223_HK2_thoikhoabieu'!$K1072,Sheet1!$A$2:$E$36,4,0),2),"Không xếp lịch")</f>
        <v>4</v>
      </c>
      <c r="O999" s="37">
        <v>52</v>
      </c>
      <c r="P999" s="37" t="str">
        <f>VLOOKUP(K999,Sheet1!$A$2:$E$36,3,0)</f>
        <v>Thứ 6(10-12)</v>
      </c>
      <c r="Q999" s="37"/>
      <c r="R999" s="38">
        <v>3</v>
      </c>
      <c r="S999" s="38">
        <v>60</v>
      </c>
      <c r="T999" s="38" t="s">
        <v>977</v>
      </c>
      <c r="U999" s="37" t="s">
        <v>215</v>
      </c>
      <c r="V999" s="37"/>
      <c r="W999" s="37"/>
      <c r="X999" s="37" t="s">
        <v>1001</v>
      </c>
      <c r="Y999" s="37">
        <v>3</v>
      </c>
      <c r="Z999" s="40"/>
      <c r="AA999" s="45">
        <v>1</v>
      </c>
      <c r="AB999" s="46"/>
      <c r="AC999" s="46"/>
      <c r="AD999" s="46"/>
      <c r="AE999" s="46">
        <v>1</v>
      </c>
      <c r="AF999" s="46">
        <v>1</v>
      </c>
      <c r="AG999" s="46">
        <v>1</v>
      </c>
      <c r="AH999" s="46">
        <v>1</v>
      </c>
      <c r="AI999" s="46">
        <v>1</v>
      </c>
      <c r="AJ999" s="46">
        <v>1</v>
      </c>
      <c r="AK999" s="46">
        <v>1</v>
      </c>
      <c r="AL999" s="46">
        <v>1</v>
      </c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67"/>
    </row>
    <row r="1000" spans="1:55" ht="16" x14ac:dyDescent="0.2">
      <c r="A1000" s="37">
        <v>358</v>
      </c>
      <c r="B1000" s="39" t="s">
        <v>213</v>
      </c>
      <c r="C1000" s="39" t="s">
        <v>214</v>
      </c>
      <c r="D1000" s="37" t="str">
        <f>B1000&amp;"(GD"&amp;H1000&amp;"-HK2-2223)"&amp;Z1000&amp;"."&amp;Y1000</f>
        <v>TAN106(GD2-HK2-2223).2</v>
      </c>
      <c r="E1000" s="38">
        <v>3</v>
      </c>
      <c r="F1000" s="38">
        <v>54</v>
      </c>
      <c r="G1000" s="38">
        <v>6</v>
      </c>
      <c r="H1000" s="38">
        <v>2</v>
      </c>
      <c r="I1000" s="30"/>
      <c r="J1000" s="38" t="s">
        <v>1201</v>
      </c>
      <c r="K1000" s="37">
        <v>21</v>
      </c>
      <c r="L1000" s="39"/>
      <c r="M1000" s="37" t="e">
        <f>VLOOKUP(K1000,Sheet1!$A$8:$E$36,2,0)</f>
        <v>#N/A</v>
      </c>
      <c r="N1000" s="37" t="str">
        <f>IFERROR(LEFT(VLOOKUP('2223_HK2_thoikhoabieu'!$K1073,Sheet1!$A$2:$E$36,4,0),2),"Không xếp lịch")</f>
        <v>1</v>
      </c>
      <c r="O1000" s="37">
        <v>52</v>
      </c>
      <c r="P1000" s="37" t="str">
        <f>VLOOKUP(K1000,Sheet1!$A$2:$E$36,3,0)</f>
        <v>Thứ 2(04-06)</v>
      </c>
      <c r="Q1000" s="37"/>
      <c r="R1000" s="38">
        <v>3</v>
      </c>
      <c r="S1000" s="38">
        <v>60</v>
      </c>
      <c r="T1000" s="38" t="s">
        <v>977</v>
      </c>
      <c r="U1000" s="37" t="s">
        <v>215</v>
      </c>
      <c r="V1000" s="37"/>
      <c r="W1000" s="37"/>
      <c r="X1000" s="37" t="s">
        <v>1001</v>
      </c>
      <c r="Y1000" s="37">
        <v>2</v>
      </c>
      <c r="Z1000" s="40"/>
      <c r="AA1000" s="45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>
        <v>1</v>
      </c>
      <c r="AP1000" s="46">
        <v>1</v>
      </c>
      <c r="AQ1000" s="46">
        <v>1</v>
      </c>
      <c r="AR1000" s="46">
        <v>1</v>
      </c>
      <c r="AS1000" s="46">
        <v>1</v>
      </c>
      <c r="AT1000" s="46">
        <v>1</v>
      </c>
      <c r="AU1000" s="46">
        <v>1</v>
      </c>
      <c r="AV1000" s="46">
        <v>1</v>
      </c>
      <c r="AW1000" s="46">
        <v>1</v>
      </c>
      <c r="AX1000" s="46"/>
      <c r="AY1000" s="46"/>
      <c r="AZ1000" s="46"/>
      <c r="BA1000" s="46"/>
      <c r="BB1000" s="46"/>
      <c r="BC1000" s="67"/>
    </row>
    <row r="1001" spans="1:55" ht="16" x14ac:dyDescent="0.2">
      <c r="A1001" s="37">
        <v>358</v>
      </c>
      <c r="B1001" s="39" t="s">
        <v>213</v>
      </c>
      <c r="C1001" s="39" t="s">
        <v>214</v>
      </c>
      <c r="D1001" s="37" t="str">
        <f>B1001&amp;"(GD"&amp;H1001&amp;"-HK2-2223)"&amp;Z1001&amp;"."&amp;Y1001</f>
        <v>TAN106(GD2-HK2-2223).2</v>
      </c>
      <c r="E1001" s="38">
        <v>3</v>
      </c>
      <c r="F1001" s="38">
        <v>54</v>
      </c>
      <c r="G1001" s="38">
        <v>6</v>
      </c>
      <c r="H1001" s="38">
        <v>2</v>
      </c>
      <c r="I1001" s="30"/>
      <c r="J1001" s="38" t="s">
        <v>1201</v>
      </c>
      <c r="K1001" s="37">
        <v>22</v>
      </c>
      <c r="L1001" s="39" t="s">
        <v>988</v>
      </c>
      <c r="M1001" s="37" t="str">
        <f>VLOOKUP(K1001,Sheet1!$A$8:$E$36,2,0)</f>
        <v>5Ca1</v>
      </c>
      <c r="N1001" s="37" t="str">
        <f>IFERROR(LEFT(VLOOKUP('2223_HK2_thoikhoabieu'!$K1074,Sheet1!$A$2:$E$36,4,0),2),"Không xếp lịch")</f>
        <v>4</v>
      </c>
      <c r="O1001" s="37">
        <v>52</v>
      </c>
      <c r="P1001" s="37" t="str">
        <f>VLOOKUP(K1001,Sheet1!$A$2:$E$36,3,0)</f>
        <v>Thứ 5(01-03)</v>
      </c>
      <c r="Q1001" s="37"/>
      <c r="R1001" s="38">
        <v>3</v>
      </c>
      <c r="S1001" s="38">
        <v>60</v>
      </c>
      <c r="T1001" s="38" t="s">
        <v>977</v>
      </c>
      <c r="U1001" s="37" t="s">
        <v>215</v>
      </c>
      <c r="V1001" s="37"/>
      <c r="W1001" s="37"/>
      <c r="X1001" s="37" t="s">
        <v>1001</v>
      </c>
      <c r="Y1001" s="37">
        <v>2</v>
      </c>
      <c r="Z1001" s="40"/>
      <c r="AA1001" s="45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>
        <v>1</v>
      </c>
      <c r="AP1001" s="46">
        <v>1</v>
      </c>
      <c r="AQ1001" s="46">
        <v>1</v>
      </c>
      <c r="AR1001" s="46">
        <v>1</v>
      </c>
      <c r="AS1001" s="46">
        <v>1</v>
      </c>
      <c r="AT1001" s="46">
        <v>1</v>
      </c>
      <c r="AU1001" s="46">
        <v>1</v>
      </c>
      <c r="AV1001" s="46">
        <v>1</v>
      </c>
      <c r="AW1001" s="46">
        <v>1</v>
      </c>
      <c r="AX1001" s="46"/>
      <c r="AY1001" s="46"/>
      <c r="AZ1001" s="46"/>
      <c r="BA1001" s="46"/>
      <c r="BB1001" s="46"/>
      <c r="BC1001" s="67"/>
    </row>
    <row r="1002" spans="1:55" ht="45" x14ac:dyDescent="0.2">
      <c r="A1002" s="37">
        <v>381</v>
      </c>
      <c r="B1002" s="37" t="s">
        <v>213</v>
      </c>
      <c r="C1002" s="37" t="s">
        <v>214</v>
      </c>
      <c r="D1002" s="37" t="str">
        <f>B1002&amp;"(GD"&amp;H1002&amp;"-HK2-2223)"&amp;Z1002&amp;"."&amp;Y1002</f>
        <v>TAN106(GD2-HK2-2223).3</v>
      </c>
      <c r="E1002" s="38">
        <v>3</v>
      </c>
      <c r="F1002" s="38">
        <v>45</v>
      </c>
      <c r="G1002" s="38">
        <v>6</v>
      </c>
      <c r="H1002" s="38">
        <v>2</v>
      </c>
      <c r="I1002" s="30" t="s">
        <v>985</v>
      </c>
      <c r="J1002" s="38" t="s">
        <v>1109</v>
      </c>
      <c r="K1002" s="37">
        <v>23</v>
      </c>
      <c r="L1002" s="39"/>
      <c r="M1002" s="37" t="str">
        <f>VLOOKUP(K1002,Sheet1!$A$8:$E$36,2,0)</f>
        <v>4Ca3</v>
      </c>
      <c r="N1002" s="37" t="str">
        <f>IFERROR(LEFT(VLOOKUP('2223_HK2_thoikhoabieu'!$K1114,Sheet1!$A$2:$E$36,4,0),2),"Không xếp lịch")</f>
        <v>4</v>
      </c>
      <c r="O1002" s="37">
        <v>3</v>
      </c>
      <c r="P1002" s="37" t="str">
        <f>VLOOKUP(K1002,Sheet1!$A$2:$E$36,3,0)</f>
        <v>Thứ 4(07-09)</v>
      </c>
      <c r="Q1002" s="37"/>
      <c r="R1002" s="38">
        <v>3</v>
      </c>
      <c r="S1002" s="38">
        <v>61</v>
      </c>
      <c r="T1002" s="38" t="s">
        <v>977</v>
      </c>
      <c r="U1002" s="50" t="s">
        <v>952</v>
      </c>
      <c r="V1002" s="37" t="s">
        <v>1284</v>
      </c>
      <c r="W1002" s="37" t="s">
        <v>1296</v>
      </c>
      <c r="X1002" s="37" t="s">
        <v>1004</v>
      </c>
      <c r="Y1002" s="37">
        <v>3</v>
      </c>
      <c r="Z1002" s="40"/>
      <c r="AA1002" s="49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6">
        <v>1</v>
      </c>
      <c r="AP1002" s="46">
        <v>1</v>
      </c>
      <c r="AQ1002" s="46">
        <v>1</v>
      </c>
      <c r="AR1002" s="46">
        <v>1</v>
      </c>
      <c r="AS1002" s="46">
        <v>1</v>
      </c>
      <c r="AT1002" s="46">
        <v>1</v>
      </c>
      <c r="AU1002" s="46">
        <v>1</v>
      </c>
      <c r="AV1002" s="46">
        <v>1</v>
      </c>
      <c r="AW1002" s="46"/>
      <c r="AX1002" s="46"/>
      <c r="AY1002" s="46"/>
      <c r="AZ1002" s="46"/>
      <c r="BA1002" s="46"/>
      <c r="BB1002" s="46"/>
      <c r="BC1002" s="67"/>
    </row>
    <row r="1003" spans="1:55" ht="45" x14ac:dyDescent="0.2">
      <c r="A1003" s="37">
        <v>381</v>
      </c>
      <c r="B1003" s="37" t="s">
        <v>213</v>
      </c>
      <c r="C1003" s="37" t="s">
        <v>214</v>
      </c>
      <c r="D1003" s="37" t="str">
        <f>B1003&amp;"(GD"&amp;H1003&amp;"-HK2-2223)"&amp;Z1003&amp;"."&amp;Y1003</f>
        <v>TAN106(GD2-HK2-2223).3</v>
      </c>
      <c r="E1003" s="38">
        <v>3</v>
      </c>
      <c r="F1003" s="38">
        <v>45</v>
      </c>
      <c r="G1003" s="38">
        <v>6</v>
      </c>
      <c r="H1003" s="38">
        <v>2</v>
      </c>
      <c r="I1003" s="30" t="s">
        <v>985</v>
      </c>
      <c r="J1003" s="38" t="s">
        <v>1109</v>
      </c>
      <c r="K1003" s="37">
        <v>24</v>
      </c>
      <c r="L1003" s="39" t="s">
        <v>988</v>
      </c>
      <c r="M1003" s="37" t="str">
        <f>VLOOKUP(K1003,Sheet1!$A$8:$E$36,2,0)</f>
        <v>6Ca4</v>
      </c>
      <c r="N1003" s="37" t="str">
        <f>IFERROR(LEFT(VLOOKUP('2223_HK2_thoikhoabieu'!$K1115,Sheet1!$A$2:$E$36,4,0),2),"Không xếp lịch")</f>
        <v>1</v>
      </c>
      <c r="O1003" s="37">
        <v>3</v>
      </c>
      <c r="P1003" s="37" t="str">
        <f>VLOOKUP(K1003,Sheet1!$A$2:$E$36,3,0)</f>
        <v>Thứ 6(10-12)</v>
      </c>
      <c r="Q1003" s="37"/>
      <c r="R1003" s="38">
        <v>3</v>
      </c>
      <c r="S1003" s="38">
        <v>61</v>
      </c>
      <c r="T1003" s="38" t="s">
        <v>977</v>
      </c>
      <c r="U1003" s="50" t="s">
        <v>952</v>
      </c>
      <c r="V1003" s="37" t="s">
        <v>1284</v>
      </c>
      <c r="W1003" s="37" t="s">
        <v>1296</v>
      </c>
      <c r="X1003" s="37" t="s">
        <v>1004</v>
      </c>
      <c r="Y1003" s="37">
        <v>3</v>
      </c>
      <c r="Z1003" s="40"/>
      <c r="AA1003" s="49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6">
        <v>1</v>
      </c>
      <c r="AP1003" s="46">
        <v>1</v>
      </c>
      <c r="AQ1003" s="46">
        <v>1</v>
      </c>
      <c r="AR1003" s="46">
        <v>1</v>
      </c>
      <c r="AS1003" s="46">
        <v>1</v>
      </c>
      <c r="AT1003" s="46">
        <v>1</v>
      </c>
      <c r="AU1003" s="46">
        <v>1</v>
      </c>
      <c r="AV1003" s="46"/>
      <c r="AW1003" s="46"/>
      <c r="AX1003" s="46"/>
      <c r="AY1003" s="46"/>
      <c r="AZ1003" s="46"/>
      <c r="BA1003" s="46"/>
      <c r="BB1003" s="46"/>
      <c r="BC1003" s="67"/>
    </row>
    <row r="1004" spans="1:55" ht="30" x14ac:dyDescent="0.2">
      <c r="A1004" s="37">
        <v>243</v>
      </c>
      <c r="B1004" s="37" t="s">
        <v>658</v>
      </c>
      <c r="C1004" s="37" t="s">
        <v>659</v>
      </c>
      <c r="D1004" s="37" t="str">
        <f>B1004&amp;"(GD"&amp;H1004&amp;"-HK2-2223)"&amp;Z1004&amp;"."&amp;Y1004</f>
        <v>TANE106(GD1+2-HK2-2223).1</v>
      </c>
      <c r="E1004" s="38">
        <v>3</v>
      </c>
      <c r="F1004" s="38">
        <v>54</v>
      </c>
      <c r="G1004" s="38">
        <v>3</v>
      </c>
      <c r="H1004" s="38" t="s">
        <v>734</v>
      </c>
      <c r="I1004" s="30" t="s">
        <v>984</v>
      </c>
      <c r="J1004" s="38" t="s">
        <v>1309</v>
      </c>
      <c r="K1004" s="37">
        <v>51</v>
      </c>
      <c r="L1004" s="39"/>
      <c r="M1004" s="37" t="str">
        <f>VLOOKUP(K1004,Sheet1!$A$8:$E$36,2,0)</f>
        <v>4Ca1</v>
      </c>
      <c r="N1004" s="37" t="str">
        <f>IFERROR(LEFT(VLOOKUP('2223_HK2_thoikhoabieu'!$K1214,Sheet1!$A$2:$E$36,4,0),2),"Không xếp lịch")</f>
        <v>1</v>
      </c>
      <c r="O1004" s="37">
        <v>3</v>
      </c>
      <c r="P1004" s="37" t="str">
        <f>VLOOKUP(K1004,Sheet1!$A$2:$E$36,3,0)</f>
        <v>Thứ 4(01-03)</v>
      </c>
      <c r="Q1004" s="37"/>
      <c r="R1004" s="38">
        <v>1</v>
      </c>
      <c r="S1004" s="38">
        <v>61</v>
      </c>
      <c r="T1004" s="38" t="s">
        <v>976</v>
      </c>
      <c r="U1004" s="50" t="s">
        <v>1287</v>
      </c>
      <c r="V1004" s="37" t="s">
        <v>1305</v>
      </c>
      <c r="W1004" s="37" t="s">
        <v>1296</v>
      </c>
      <c r="X1004" s="37" t="s">
        <v>1004</v>
      </c>
      <c r="Y1004" s="37">
        <v>1</v>
      </c>
      <c r="Z1004" s="40"/>
      <c r="AA1004" s="45"/>
      <c r="AB1004" s="46"/>
      <c r="AC1004" s="46"/>
      <c r="AD1004" s="46"/>
      <c r="AE1004" s="46"/>
      <c r="AF1004" s="46"/>
      <c r="AG1004" s="46"/>
      <c r="AH1004" s="46">
        <v>1</v>
      </c>
      <c r="AI1004" s="46">
        <v>1</v>
      </c>
      <c r="AJ1004" s="46">
        <v>1</v>
      </c>
      <c r="AK1004" s="46">
        <v>1</v>
      </c>
      <c r="AL1004" s="46">
        <v>1</v>
      </c>
      <c r="AM1004" s="46">
        <v>1</v>
      </c>
      <c r="AN1004" s="46">
        <v>1</v>
      </c>
      <c r="AO1004" s="46">
        <v>1</v>
      </c>
      <c r="AP1004" s="46">
        <v>1</v>
      </c>
      <c r="AQ1004" s="46">
        <v>1</v>
      </c>
      <c r="AR1004" s="46">
        <v>1</v>
      </c>
      <c r="AS1004" s="46">
        <v>1</v>
      </c>
      <c r="AT1004" s="46">
        <v>1</v>
      </c>
      <c r="AU1004" s="46">
        <v>1</v>
      </c>
      <c r="AV1004" s="46">
        <v>1</v>
      </c>
      <c r="AW1004" s="46">
        <v>1</v>
      </c>
      <c r="AX1004" s="46">
        <v>1</v>
      </c>
      <c r="AY1004" s="46">
        <v>1</v>
      </c>
      <c r="AZ1004" s="46"/>
      <c r="BA1004" s="46"/>
      <c r="BB1004" s="46"/>
      <c r="BC1004" s="67"/>
    </row>
    <row r="1005" spans="1:55" ht="30" x14ac:dyDescent="0.2">
      <c r="A1005" s="37">
        <v>243</v>
      </c>
      <c r="B1005" s="37" t="s">
        <v>658</v>
      </c>
      <c r="C1005" s="37" t="s">
        <v>659</v>
      </c>
      <c r="D1005" s="37" t="str">
        <f>B1005&amp;"(GD"&amp;H1005&amp;"-HK2-2223)"&amp;Z1005&amp;"."&amp;Y1005</f>
        <v>TANE106(GD1+2-HK2-2223).2</v>
      </c>
      <c r="E1005" s="38">
        <v>3</v>
      </c>
      <c r="F1005" s="38">
        <v>54</v>
      </c>
      <c r="G1005" s="38">
        <v>3</v>
      </c>
      <c r="H1005" s="38" t="s">
        <v>734</v>
      </c>
      <c r="I1005" s="30" t="s">
        <v>984</v>
      </c>
      <c r="J1005" s="38" t="s">
        <v>1309</v>
      </c>
      <c r="K1005" s="37">
        <v>52</v>
      </c>
      <c r="L1005" s="39"/>
      <c r="M1005" s="37" t="str">
        <f>VLOOKUP(K1005,Sheet1!$A$8:$E$36,2,0)</f>
        <v>6Ca2</v>
      </c>
      <c r="N1005" s="37" t="str">
        <f>IFERROR(LEFT(VLOOKUP('2223_HK2_thoikhoabieu'!$K1215,Sheet1!$A$2:$E$36,4,0),2),"Không xếp lịch")</f>
        <v>7</v>
      </c>
      <c r="O1005" s="37">
        <v>3</v>
      </c>
      <c r="P1005" s="37" t="str">
        <f>VLOOKUP(K1005,Sheet1!$A$2:$E$36,3,0)</f>
        <v>Thứ 6(04-06)</v>
      </c>
      <c r="Q1005" s="37"/>
      <c r="R1005" s="38">
        <v>1</v>
      </c>
      <c r="S1005" s="38">
        <v>61</v>
      </c>
      <c r="T1005" s="38" t="s">
        <v>976</v>
      </c>
      <c r="U1005" s="50" t="s">
        <v>1288</v>
      </c>
      <c r="V1005" s="37" t="s">
        <v>1305</v>
      </c>
      <c r="W1005" s="37" t="s">
        <v>1296</v>
      </c>
      <c r="X1005" s="37" t="s">
        <v>1004</v>
      </c>
      <c r="Y1005" s="37">
        <v>2</v>
      </c>
      <c r="Z1005" s="40"/>
      <c r="AA1005" s="45"/>
      <c r="AB1005" s="46"/>
      <c r="AC1005" s="46"/>
      <c r="AD1005" s="46"/>
      <c r="AE1005" s="46"/>
      <c r="AF1005" s="46"/>
      <c r="AG1005" s="46"/>
      <c r="AH1005" s="46">
        <v>1</v>
      </c>
      <c r="AI1005" s="46">
        <v>1</v>
      </c>
      <c r="AJ1005" s="46">
        <v>1</v>
      </c>
      <c r="AK1005" s="46">
        <v>1</v>
      </c>
      <c r="AL1005" s="46">
        <v>1</v>
      </c>
      <c r="AM1005" s="46">
        <v>1</v>
      </c>
      <c r="AN1005" s="46">
        <v>1</v>
      </c>
      <c r="AO1005" s="46">
        <v>1</v>
      </c>
      <c r="AP1005" s="46">
        <v>1</v>
      </c>
      <c r="AQ1005" s="46">
        <v>1</v>
      </c>
      <c r="AR1005" s="46">
        <v>1</v>
      </c>
      <c r="AS1005" s="46">
        <v>1</v>
      </c>
      <c r="AT1005" s="46">
        <v>1</v>
      </c>
      <c r="AU1005" s="46">
        <v>1</v>
      </c>
      <c r="AV1005" s="46">
        <v>1</v>
      </c>
      <c r="AW1005" s="46">
        <v>1</v>
      </c>
      <c r="AX1005" s="46">
        <v>1</v>
      </c>
      <c r="AY1005" s="46">
        <v>1</v>
      </c>
      <c r="AZ1005" s="46"/>
      <c r="BA1005" s="46"/>
      <c r="BB1005" s="46"/>
      <c r="BC1005" s="67"/>
    </row>
    <row r="1006" spans="1:55" ht="30" x14ac:dyDescent="0.2">
      <c r="A1006" s="37">
        <v>328</v>
      </c>
      <c r="B1006" s="37" t="s">
        <v>660</v>
      </c>
      <c r="C1006" s="37" t="s">
        <v>661</v>
      </c>
      <c r="D1006" s="37" t="str">
        <f>B1006&amp;"(GD"&amp;H1006&amp;"-HK2-2223)"&amp;Z1006&amp;"."&amp;Y1006</f>
        <v>TPH207(GD1+2-HK2-2223).1</v>
      </c>
      <c r="E1006" s="38">
        <v>3</v>
      </c>
      <c r="F1006" s="38">
        <v>54</v>
      </c>
      <c r="G1006" s="38">
        <v>6</v>
      </c>
      <c r="H1006" s="38" t="s">
        <v>734</v>
      </c>
      <c r="I1006" s="30" t="s">
        <v>985</v>
      </c>
      <c r="J1006" s="38" t="s">
        <v>1303</v>
      </c>
      <c r="K1006" s="37">
        <v>21</v>
      </c>
      <c r="L1006" s="39"/>
      <c r="M1006" s="37" t="e">
        <f>VLOOKUP(K1006,Sheet1!$A$8:$E$36,2,0)</f>
        <v>#N/A</v>
      </c>
      <c r="N1006" s="37" t="str">
        <f>IFERROR(LEFT(VLOOKUP('2223_HK2_thoikhoabieu'!$K1646,Sheet1!$A$2:$E$36,4,0),2),"Không xếp lịch")</f>
        <v>7</v>
      </c>
      <c r="O1006" s="37">
        <v>3</v>
      </c>
      <c r="P1006" s="37" t="str">
        <f>VLOOKUP(K1006,Sheet1!$A$2:$E$36,3,0)</f>
        <v>Thứ 2(04-06)</v>
      </c>
      <c r="Q1006" s="37"/>
      <c r="R1006" s="38">
        <v>2</v>
      </c>
      <c r="S1006" s="38">
        <v>61</v>
      </c>
      <c r="T1006" s="38" t="s">
        <v>977</v>
      </c>
      <c r="U1006" s="50" t="s">
        <v>963</v>
      </c>
      <c r="V1006" s="37" t="s">
        <v>1281</v>
      </c>
      <c r="W1006" s="37" t="s">
        <v>1296</v>
      </c>
      <c r="X1006" s="37" t="s">
        <v>1004</v>
      </c>
      <c r="Y1006" s="37">
        <v>1</v>
      </c>
      <c r="Z1006" s="40"/>
      <c r="AA1006" s="45"/>
      <c r="AB1006" s="46"/>
      <c r="AC1006" s="46"/>
      <c r="AD1006" s="46"/>
      <c r="AE1006" s="46">
        <v>1</v>
      </c>
      <c r="AF1006" s="46">
        <v>1</v>
      </c>
      <c r="AG1006" s="46">
        <v>1</v>
      </c>
      <c r="AH1006" s="46"/>
      <c r="AI1006" s="46"/>
      <c r="AJ1006" s="46"/>
      <c r="AK1006" s="46">
        <v>1</v>
      </c>
      <c r="AL1006" s="46">
        <v>1</v>
      </c>
      <c r="AM1006" s="46">
        <v>1</v>
      </c>
      <c r="AN1006" s="46">
        <v>1</v>
      </c>
      <c r="AO1006" s="46">
        <v>1</v>
      </c>
      <c r="AP1006" s="46">
        <v>1</v>
      </c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67"/>
    </row>
    <row r="1007" spans="1:55" ht="30" x14ac:dyDescent="0.2">
      <c r="A1007" s="37">
        <v>328</v>
      </c>
      <c r="B1007" s="37" t="s">
        <v>660</v>
      </c>
      <c r="C1007" s="37" t="s">
        <v>661</v>
      </c>
      <c r="D1007" s="37" t="str">
        <f>B1007&amp;"(GD"&amp;H1007&amp;"-HK2-2223)"&amp;Z1007&amp;"."&amp;Y1007</f>
        <v>TPH207(GD1+2-HK2-2223).1</v>
      </c>
      <c r="E1007" s="38">
        <v>3</v>
      </c>
      <c r="F1007" s="38">
        <v>54</v>
      </c>
      <c r="G1007" s="38">
        <v>6</v>
      </c>
      <c r="H1007" s="38" t="s">
        <v>734</v>
      </c>
      <c r="I1007" s="30" t="s">
        <v>985</v>
      </c>
      <c r="J1007" s="38" t="s">
        <v>1303</v>
      </c>
      <c r="K1007" s="37">
        <v>22</v>
      </c>
      <c r="L1007" s="39" t="s">
        <v>988</v>
      </c>
      <c r="M1007" s="37" t="str">
        <f>VLOOKUP(K1007,Sheet1!$A$8:$E$36,2,0)</f>
        <v>5Ca1</v>
      </c>
      <c r="N1007" s="37" t="str">
        <f>IFERROR(LEFT(VLOOKUP('2223_HK2_thoikhoabieu'!$K1647,Sheet1!$A$2:$E$36,4,0),2),"Không xếp lịch")</f>
        <v>1</v>
      </c>
      <c r="O1007" s="37">
        <v>3</v>
      </c>
      <c r="P1007" s="37" t="str">
        <f>VLOOKUP(K1007,Sheet1!$A$2:$E$36,3,0)</f>
        <v>Thứ 5(01-03)</v>
      </c>
      <c r="Q1007" s="37"/>
      <c r="R1007" s="38">
        <v>2</v>
      </c>
      <c r="S1007" s="38">
        <v>61</v>
      </c>
      <c r="T1007" s="38" t="s">
        <v>977</v>
      </c>
      <c r="U1007" s="50" t="s">
        <v>963</v>
      </c>
      <c r="V1007" s="37" t="s">
        <v>1281</v>
      </c>
      <c r="W1007" s="37" t="s">
        <v>1296</v>
      </c>
      <c r="X1007" s="37" t="s">
        <v>1004</v>
      </c>
      <c r="Y1007" s="37">
        <v>1</v>
      </c>
      <c r="Z1007" s="40"/>
      <c r="AA1007" s="45"/>
      <c r="AB1007" s="46"/>
      <c r="AC1007" s="46"/>
      <c r="AD1007" s="46"/>
      <c r="AE1007" s="46">
        <v>1</v>
      </c>
      <c r="AF1007" s="46">
        <v>1</v>
      </c>
      <c r="AG1007" s="46">
        <v>1</v>
      </c>
      <c r="AH1007" s="46"/>
      <c r="AI1007" s="46"/>
      <c r="AJ1007" s="46"/>
      <c r="AK1007" s="46">
        <v>1</v>
      </c>
      <c r="AL1007" s="46">
        <v>1</v>
      </c>
      <c r="AM1007" s="46">
        <v>1</v>
      </c>
      <c r="AN1007" s="46">
        <v>1</v>
      </c>
      <c r="AO1007" s="46">
        <v>1</v>
      </c>
      <c r="AP1007" s="46">
        <v>1</v>
      </c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67"/>
    </row>
    <row r="1008" spans="1:55" ht="36" x14ac:dyDescent="0.2">
      <c r="A1008" s="37">
        <v>328</v>
      </c>
      <c r="B1008" s="37" t="s">
        <v>660</v>
      </c>
      <c r="C1008" s="37" t="s">
        <v>661</v>
      </c>
      <c r="D1008" s="37" t="str">
        <f>B1008&amp;"(GD"&amp;H1008&amp;"-HK2-2223)"&amp;Z1008&amp;"."&amp;Y1008</f>
        <v>TPH207(GD1+2-HK2-2223).2</v>
      </c>
      <c r="E1008" s="38">
        <v>3</v>
      </c>
      <c r="F1008" s="38">
        <v>54</v>
      </c>
      <c r="G1008" s="38">
        <v>6</v>
      </c>
      <c r="H1008" s="38" t="s">
        <v>734</v>
      </c>
      <c r="I1008" s="30" t="s">
        <v>985</v>
      </c>
      <c r="J1008" s="38" t="s">
        <v>1303</v>
      </c>
      <c r="K1008" s="37">
        <v>31</v>
      </c>
      <c r="L1008" s="39"/>
      <c r="M1008" s="37" t="e">
        <f>VLOOKUP(K1008,Sheet1!$A$8:$E$36,2,0)</f>
        <v>#N/A</v>
      </c>
      <c r="N1008" s="37" t="str">
        <f>IFERROR(LEFT(VLOOKUP('2223_HK2_thoikhoabieu'!$K1648,Sheet1!$A$2:$E$36,4,0),2),"Không xếp lịch")</f>
        <v>4</v>
      </c>
      <c r="O1008" s="37">
        <v>3</v>
      </c>
      <c r="P1008" s="37" t="str">
        <f>VLOOKUP(K1008,Sheet1!$A$2:$E$36,3,0)</f>
        <v>Thứ 3(01-03)</v>
      </c>
      <c r="Q1008" s="37"/>
      <c r="R1008" s="38">
        <v>2</v>
      </c>
      <c r="S1008" s="38">
        <v>61</v>
      </c>
      <c r="T1008" s="38" t="s">
        <v>977</v>
      </c>
      <c r="U1008" s="50" t="s">
        <v>964</v>
      </c>
      <c r="V1008" s="37" t="s">
        <v>1281</v>
      </c>
      <c r="W1008" s="37" t="s">
        <v>1295</v>
      </c>
      <c r="X1008" s="37" t="s">
        <v>1004</v>
      </c>
      <c r="Y1008" s="37">
        <v>2</v>
      </c>
      <c r="Z1008" s="40"/>
      <c r="AA1008" s="45"/>
      <c r="AB1008" s="46"/>
      <c r="AC1008" s="46"/>
      <c r="AD1008" s="46"/>
      <c r="AE1008" s="46">
        <v>1</v>
      </c>
      <c r="AF1008" s="46">
        <v>1</v>
      </c>
      <c r="AG1008" s="46">
        <v>1</v>
      </c>
      <c r="AH1008" s="46"/>
      <c r="AI1008" s="46"/>
      <c r="AJ1008" s="46"/>
      <c r="AK1008" s="46">
        <v>1</v>
      </c>
      <c r="AL1008" s="46">
        <v>1</v>
      </c>
      <c r="AM1008" s="46">
        <v>1</v>
      </c>
      <c r="AN1008" s="46">
        <v>1</v>
      </c>
      <c r="AO1008" s="46">
        <v>1</v>
      </c>
      <c r="AP1008" s="46">
        <v>1</v>
      </c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67"/>
    </row>
    <row r="1009" spans="1:55" ht="36" x14ac:dyDescent="0.2">
      <c r="A1009" s="37">
        <v>328</v>
      </c>
      <c r="B1009" s="37" t="s">
        <v>660</v>
      </c>
      <c r="C1009" s="37" t="s">
        <v>661</v>
      </c>
      <c r="D1009" s="37" t="str">
        <f>B1009&amp;"(GD"&amp;H1009&amp;"-HK2-2223)"&amp;Z1009&amp;"."&amp;Y1009</f>
        <v>TPH207(GD1+2-HK2-2223).2</v>
      </c>
      <c r="E1009" s="38">
        <v>3</v>
      </c>
      <c r="F1009" s="38">
        <v>54</v>
      </c>
      <c r="G1009" s="38">
        <v>6</v>
      </c>
      <c r="H1009" s="38" t="s">
        <v>734</v>
      </c>
      <c r="I1009" s="30" t="s">
        <v>985</v>
      </c>
      <c r="J1009" s="38" t="s">
        <v>1303</v>
      </c>
      <c r="K1009" s="37">
        <v>32</v>
      </c>
      <c r="L1009" s="39" t="s">
        <v>988</v>
      </c>
      <c r="M1009" s="37" t="str">
        <f>VLOOKUP(K1009,Sheet1!$A$8:$E$36,2,0)</f>
        <v>5Ca2</v>
      </c>
      <c r="N1009" s="37" t="str">
        <f>IFERROR(LEFT(VLOOKUP('2223_HK2_thoikhoabieu'!$K1649,Sheet1!$A$2:$E$36,4,0),2),"Không xếp lịch")</f>
        <v>1</v>
      </c>
      <c r="O1009" s="37">
        <v>3</v>
      </c>
      <c r="P1009" s="37" t="str">
        <f>VLOOKUP(K1009,Sheet1!$A$2:$E$36,3,0)</f>
        <v>Thứ 5(04-06)</v>
      </c>
      <c r="Q1009" s="37"/>
      <c r="R1009" s="38">
        <v>2</v>
      </c>
      <c r="S1009" s="38">
        <v>61</v>
      </c>
      <c r="T1009" s="38" t="s">
        <v>977</v>
      </c>
      <c r="U1009" s="50" t="s">
        <v>964</v>
      </c>
      <c r="V1009" s="37" t="s">
        <v>1281</v>
      </c>
      <c r="W1009" s="37" t="s">
        <v>1295</v>
      </c>
      <c r="X1009" s="37" t="s">
        <v>1004</v>
      </c>
      <c r="Y1009" s="37">
        <v>2</v>
      </c>
      <c r="Z1009" s="40"/>
      <c r="AA1009" s="45"/>
      <c r="AB1009" s="46"/>
      <c r="AC1009" s="46"/>
      <c r="AD1009" s="46"/>
      <c r="AE1009" s="46">
        <v>1</v>
      </c>
      <c r="AF1009" s="46">
        <v>1</v>
      </c>
      <c r="AG1009" s="46">
        <v>1</v>
      </c>
      <c r="AH1009" s="46"/>
      <c r="AI1009" s="46"/>
      <c r="AJ1009" s="46"/>
      <c r="AK1009" s="46">
        <v>1</v>
      </c>
      <c r="AL1009" s="46">
        <v>1</v>
      </c>
      <c r="AM1009" s="46">
        <v>1</v>
      </c>
      <c r="AN1009" s="46">
        <v>1</v>
      </c>
      <c r="AO1009" s="46">
        <v>1</v>
      </c>
      <c r="AP1009" s="46">
        <v>1</v>
      </c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67"/>
    </row>
    <row r="1010" spans="1:55" ht="16" x14ac:dyDescent="0.2">
      <c r="A1010" s="37">
        <v>43</v>
      </c>
      <c r="B1010" s="39" t="s">
        <v>216</v>
      </c>
      <c r="C1010" s="39" t="s">
        <v>217</v>
      </c>
      <c r="D1010" s="37" t="str">
        <f>B1010&amp;"(GD"&amp;H1010&amp;"-HK2-2223)"&amp;Z1010&amp;"."&amp;Y1010</f>
        <v>TPHH242(GD2-HK2-2223).1</v>
      </c>
      <c r="E1010" s="38">
        <v>3</v>
      </c>
      <c r="F1010" s="38">
        <v>54</v>
      </c>
      <c r="G1010" s="38">
        <v>6</v>
      </c>
      <c r="H1010" s="38">
        <v>2</v>
      </c>
      <c r="I1010" s="30"/>
      <c r="J1010" s="38" t="s">
        <v>1201</v>
      </c>
      <c r="K1010" s="37">
        <v>53</v>
      </c>
      <c r="L1010" s="39"/>
      <c r="M1010" s="37" t="str">
        <f>VLOOKUP(K1010,Sheet1!$A$8:$E$36,2,0)</f>
        <v>3Ca3</v>
      </c>
      <c r="N1010" s="37" t="str">
        <f>IFERROR(LEFT(VLOOKUP('2223_HK2_thoikhoabieu'!$K1728,Sheet1!$A$2:$E$36,4,0),2),"Không xếp lịch")</f>
        <v>4</v>
      </c>
      <c r="O1010" s="37">
        <v>30</v>
      </c>
      <c r="P1010" s="37" t="str">
        <f>VLOOKUP(K1010,Sheet1!$A$2:$E$36,3,0)</f>
        <v>Thứ 3(07-09)</v>
      </c>
      <c r="Q1010" s="37"/>
      <c r="R1010" s="38">
        <v>1</v>
      </c>
      <c r="S1010" s="38">
        <v>60</v>
      </c>
      <c r="T1010" s="38" t="s">
        <v>976</v>
      </c>
      <c r="U1010" s="37" t="s">
        <v>981</v>
      </c>
      <c r="V1010" s="37"/>
      <c r="W1010" s="37"/>
      <c r="X1010" s="37" t="s">
        <v>1002</v>
      </c>
      <c r="Y1010" s="37">
        <v>1</v>
      </c>
      <c r="Z1010" s="40"/>
      <c r="AA1010" s="45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>
        <v>1</v>
      </c>
      <c r="AP1010" s="46">
        <v>1</v>
      </c>
      <c r="AQ1010" s="46">
        <v>1</v>
      </c>
      <c r="AR1010" s="46">
        <v>1</v>
      </c>
      <c r="AS1010" s="46">
        <v>1</v>
      </c>
      <c r="AT1010" s="46">
        <v>1</v>
      </c>
      <c r="AU1010" s="46">
        <v>1</v>
      </c>
      <c r="AV1010" s="46">
        <v>1</v>
      </c>
      <c r="AW1010" s="46">
        <v>1</v>
      </c>
      <c r="AX1010" s="46"/>
      <c r="AY1010" s="46"/>
      <c r="AZ1010" s="46"/>
      <c r="BA1010" s="46"/>
      <c r="BB1010" s="47"/>
      <c r="BC1010" s="48"/>
    </row>
    <row r="1011" spans="1:55" ht="16" x14ac:dyDescent="0.2">
      <c r="A1011" s="37">
        <v>43</v>
      </c>
      <c r="B1011" s="39" t="s">
        <v>216</v>
      </c>
      <c r="C1011" s="39" t="s">
        <v>217</v>
      </c>
      <c r="D1011" s="37" t="str">
        <f>B1011&amp;"(GD"&amp;H1011&amp;"-HK2-2223)"&amp;Z1011&amp;"."&amp;Y1011</f>
        <v>TPHH242(GD2-HK2-2223).1</v>
      </c>
      <c r="E1011" s="38">
        <v>3</v>
      </c>
      <c r="F1011" s="38">
        <v>54</v>
      </c>
      <c r="G1011" s="38">
        <v>6</v>
      </c>
      <c r="H1011" s="38">
        <v>2</v>
      </c>
      <c r="I1011" s="30"/>
      <c r="J1011" s="38" t="s">
        <v>1201</v>
      </c>
      <c r="K1011" s="37">
        <v>54</v>
      </c>
      <c r="L1011" s="39" t="s">
        <v>988</v>
      </c>
      <c r="M1011" s="37" t="str">
        <f>VLOOKUP(K1011,Sheet1!$A$8:$E$36,2,0)</f>
        <v>5Ca4</v>
      </c>
      <c r="N1011" s="37" t="str">
        <f>IFERROR(LEFT(VLOOKUP('2223_HK2_thoikhoabieu'!$K1729,Sheet1!$A$2:$E$36,4,0),2),"Không xếp lịch")</f>
        <v>1</v>
      </c>
      <c r="O1011" s="37">
        <v>30</v>
      </c>
      <c r="P1011" s="37" t="str">
        <f>VLOOKUP(K1011,Sheet1!$A$2:$E$36,3,0)</f>
        <v>Thứ 5(10-12)</v>
      </c>
      <c r="Q1011" s="37"/>
      <c r="R1011" s="38">
        <v>1</v>
      </c>
      <c r="S1011" s="38">
        <v>60</v>
      </c>
      <c r="T1011" s="38" t="s">
        <v>976</v>
      </c>
      <c r="U1011" s="37" t="s">
        <v>981</v>
      </c>
      <c r="V1011" s="37"/>
      <c r="W1011" s="37"/>
      <c r="X1011" s="37" t="s">
        <v>1002</v>
      </c>
      <c r="Y1011" s="37">
        <v>1</v>
      </c>
      <c r="Z1011" s="40"/>
      <c r="AA1011" s="45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>
        <v>1</v>
      </c>
      <c r="AP1011" s="46">
        <v>1</v>
      </c>
      <c r="AQ1011" s="46">
        <v>1</v>
      </c>
      <c r="AR1011" s="46">
        <v>1</v>
      </c>
      <c r="AS1011" s="46">
        <v>1</v>
      </c>
      <c r="AT1011" s="46">
        <v>1</v>
      </c>
      <c r="AU1011" s="46">
        <v>1</v>
      </c>
      <c r="AV1011" s="46">
        <v>1</v>
      </c>
      <c r="AW1011" s="46">
        <v>1</v>
      </c>
      <c r="AX1011" s="46"/>
      <c r="AY1011" s="46"/>
      <c r="AZ1011" s="46"/>
      <c r="BA1011" s="46"/>
      <c r="BB1011" s="47"/>
      <c r="BC1011" s="48"/>
    </row>
    <row r="1012" spans="1:55" ht="30" x14ac:dyDescent="0.2">
      <c r="A1012" s="37">
        <v>359</v>
      </c>
      <c r="B1012" s="39" t="s">
        <v>218</v>
      </c>
      <c r="C1012" s="39" t="s">
        <v>219</v>
      </c>
      <c r="D1012" s="37" t="str">
        <f>B1012&amp;"(GD"&amp;H1012&amp;"-HK2-2223)"&amp;Z1012&amp;"."&amp;Y1012</f>
        <v>TAN128(GD1+2-HK2-2223).1</v>
      </c>
      <c r="E1012" s="38">
        <v>3</v>
      </c>
      <c r="F1012" s="38">
        <v>54</v>
      </c>
      <c r="G1012" s="38">
        <v>3</v>
      </c>
      <c r="H1012" s="38" t="s">
        <v>734</v>
      </c>
      <c r="I1012" s="30"/>
      <c r="J1012" s="38" t="s">
        <v>1199</v>
      </c>
      <c r="K1012" s="37">
        <v>33</v>
      </c>
      <c r="L1012" s="39"/>
      <c r="M1012" s="37" t="e">
        <f>VLOOKUP(K1012,Sheet1!$A$8:$E$36,2,0)</f>
        <v>#N/A</v>
      </c>
      <c r="N1012" s="37" t="str">
        <f>IFERROR(LEFT(VLOOKUP('2223_HK2_thoikhoabieu'!$K1090,Sheet1!$A$2:$E$36,4,0),2),"Không xếp lịch")</f>
        <v>1</v>
      </c>
      <c r="O1012" s="37">
        <v>52</v>
      </c>
      <c r="P1012" s="37" t="str">
        <f>VLOOKUP(K1012,Sheet1!$A$2:$E$36,3,0)</f>
        <v>Thứ 2(07-09)</v>
      </c>
      <c r="Q1012" s="37"/>
      <c r="R1012" s="38">
        <v>3</v>
      </c>
      <c r="S1012" s="38">
        <v>60</v>
      </c>
      <c r="T1012" s="38" t="s">
        <v>977</v>
      </c>
      <c r="U1012" s="37" t="s">
        <v>215</v>
      </c>
      <c r="V1012" s="37" t="s">
        <v>1247</v>
      </c>
      <c r="W1012" s="37"/>
      <c r="X1012" s="37" t="s">
        <v>1001</v>
      </c>
      <c r="Y1012" s="37">
        <v>1</v>
      </c>
      <c r="Z1012" s="40"/>
      <c r="AA1012" s="45">
        <v>1</v>
      </c>
      <c r="AB1012" s="46"/>
      <c r="AC1012" s="46"/>
      <c r="AD1012" s="46"/>
      <c r="AE1012" s="46">
        <v>1</v>
      </c>
      <c r="AF1012" s="46">
        <v>1</v>
      </c>
      <c r="AG1012" s="46">
        <v>1</v>
      </c>
      <c r="AH1012" s="46">
        <v>1</v>
      </c>
      <c r="AI1012" s="46">
        <v>1</v>
      </c>
      <c r="AJ1012" s="46">
        <v>1</v>
      </c>
      <c r="AK1012" s="46">
        <v>1</v>
      </c>
      <c r="AL1012" s="46">
        <v>1</v>
      </c>
      <c r="AM1012" s="46">
        <v>1</v>
      </c>
      <c r="AN1012" s="46">
        <v>1</v>
      </c>
      <c r="AO1012" s="46">
        <v>1</v>
      </c>
      <c r="AP1012" s="46">
        <v>1</v>
      </c>
      <c r="AQ1012" s="46">
        <v>1</v>
      </c>
      <c r="AR1012" s="46">
        <v>1</v>
      </c>
      <c r="AS1012" s="46">
        <v>1</v>
      </c>
      <c r="AT1012" s="46">
        <v>1</v>
      </c>
      <c r="AU1012" s="46">
        <v>1</v>
      </c>
      <c r="AV1012" s="46"/>
      <c r="AW1012" s="46"/>
      <c r="AX1012" s="46"/>
      <c r="AY1012" s="46"/>
      <c r="AZ1012" s="46"/>
      <c r="BA1012" s="46"/>
      <c r="BB1012" s="46"/>
      <c r="BC1012" s="67"/>
    </row>
    <row r="1013" spans="1:55" ht="30" x14ac:dyDescent="0.2">
      <c r="A1013" s="37">
        <v>359</v>
      </c>
      <c r="B1013" s="39" t="s">
        <v>218</v>
      </c>
      <c r="C1013" s="39" t="s">
        <v>219</v>
      </c>
      <c r="D1013" s="37" t="str">
        <f>B1013&amp;"(GD"&amp;H1013&amp;"-HK2-2223)"&amp;Z1013&amp;"."&amp;Y1013</f>
        <v>TAN128(GD1+2-HK2-2223).2</v>
      </c>
      <c r="E1013" s="38">
        <v>3</v>
      </c>
      <c r="F1013" s="38">
        <v>54</v>
      </c>
      <c r="G1013" s="38">
        <v>3</v>
      </c>
      <c r="H1013" s="38" t="s">
        <v>734</v>
      </c>
      <c r="I1013" s="30"/>
      <c r="J1013" s="38" t="s">
        <v>1199</v>
      </c>
      <c r="K1013" s="37">
        <v>43</v>
      </c>
      <c r="L1013" s="39"/>
      <c r="M1013" s="37" t="e">
        <f>VLOOKUP(K1013,Sheet1!$A$8:$E$36,2,0)</f>
        <v>#N/A</v>
      </c>
      <c r="N1013" s="37" t="str">
        <f>IFERROR(LEFT(VLOOKUP('2223_HK2_thoikhoabieu'!$K1089,Sheet1!$A$2:$E$36,4,0),2),"Không xếp lịch")</f>
        <v>10</v>
      </c>
      <c r="O1013" s="37">
        <v>52</v>
      </c>
      <c r="P1013" s="37" t="str">
        <f>VLOOKUP(K1013,Sheet1!$A$2:$E$36,3,0)</f>
        <v>Thứ 2(10-12)</v>
      </c>
      <c r="Q1013" s="37"/>
      <c r="R1013" s="38">
        <v>3</v>
      </c>
      <c r="S1013" s="38">
        <v>60</v>
      </c>
      <c r="T1013" s="38" t="s">
        <v>977</v>
      </c>
      <c r="U1013" s="37" t="s">
        <v>215</v>
      </c>
      <c r="V1013" s="37" t="s">
        <v>1247</v>
      </c>
      <c r="W1013" s="37"/>
      <c r="X1013" s="37" t="s">
        <v>1001</v>
      </c>
      <c r="Y1013" s="37">
        <v>2</v>
      </c>
      <c r="Z1013" s="40"/>
      <c r="AA1013" s="45">
        <v>1</v>
      </c>
      <c r="AB1013" s="46"/>
      <c r="AC1013" s="46"/>
      <c r="AD1013" s="46"/>
      <c r="AE1013" s="46">
        <v>1</v>
      </c>
      <c r="AF1013" s="46">
        <v>1</v>
      </c>
      <c r="AG1013" s="46">
        <v>1</v>
      </c>
      <c r="AH1013" s="46">
        <v>1</v>
      </c>
      <c r="AI1013" s="46">
        <v>1</v>
      </c>
      <c r="AJ1013" s="46">
        <v>1</v>
      </c>
      <c r="AK1013" s="46">
        <v>1</v>
      </c>
      <c r="AL1013" s="46">
        <v>1</v>
      </c>
      <c r="AM1013" s="46">
        <v>1</v>
      </c>
      <c r="AN1013" s="46">
        <v>1</v>
      </c>
      <c r="AO1013" s="46">
        <v>1</v>
      </c>
      <c r="AP1013" s="46">
        <v>1</v>
      </c>
      <c r="AQ1013" s="46">
        <v>1</v>
      </c>
      <c r="AR1013" s="46">
        <v>1</v>
      </c>
      <c r="AS1013" s="46">
        <v>1</v>
      </c>
      <c r="AT1013" s="46">
        <v>1</v>
      </c>
      <c r="AU1013" s="46">
        <v>1</v>
      </c>
      <c r="AV1013" s="46"/>
      <c r="AW1013" s="46"/>
      <c r="AX1013" s="46"/>
      <c r="AY1013" s="46"/>
      <c r="AZ1013" s="46"/>
      <c r="BA1013" s="46"/>
      <c r="BB1013" s="46"/>
      <c r="BC1013" s="67"/>
    </row>
    <row r="1014" spans="1:55" ht="16" x14ac:dyDescent="0.2">
      <c r="A1014" s="37">
        <v>359</v>
      </c>
      <c r="B1014" s="39" t="s">
        <v>218</v>
      </c>
      <c r="C1014" s="39" t="s">
        <v>219</v>
      </c>
      <c r="D1014" s="37" t="str">
        <f>B1014&amp;"(GD"&amp;H1014&amp;"-HK2-2223)"&amp;Z1014&amp;"."&amp;Y1014</f>
        <v>TAN128(GD2-HK2-2223).3</v>
      </c>
      <c r="E1014" s="38">
        <v>3</v>
      </c>
      <c r="F1014" s="38">
        <v>54</v>
      </c>
      <c r="G1014" s="38">
        <v>6</v>
      </c>
      <c r="H1014" s="38">
        <v>2</v>
      </c>
      <c r="I1014" s="30"/>
      <c r="J1014" s="38" t="s">
        <v>1201</v>
      </c>
      <c r="K1014" s="37">
        <v>31</v>
      </c>
      <c r="L1014" s="39"/>
      <c r="M1014" s="37" t="e">
        <f>VLOOKUP(K1014,Sheet1!$A$8:$E$36,2,0)</f>
        <v>#N/A</v>
      </c>
      <c r="N1014" s="37" t="str">
        <f>IFERROR(LEFT(VLOOKUP('2223_HK2_thoikhoabieu'!$K1091,Sheet1!$A$2:$E$36,4,0),2),"Không xếp lịch")</f>
        <v>4</v>
      </c>
      <c r="O1014" s="37">
        <v>52</v>
      </c>
      <c r="P1014" s="37" t="str">
        <f>VLOOKUP(K1014,Sheet1!$A$2:$E$36,3,0)</f>
        <v>Thứ 3(01-03)</v>
      </c>
      <c r="Q1014" s="37"/>
      <c r="R1014" s="38">
        <v>3</v>
      </c>
      <c r="S1014" s="38">
        <v>60</v>
      </c>
      <c r="T1014" s="38" t="s">
        <v>977</v>
      </c>
      <c r="U1014" s="37" t="s">
        <v>215</v>
      </c>
      <c r="V1014" s="37"/>
      <c r="W1014" s="37"/>
      <c r="X1014" s="37" t="s">
        <v>1001</v>
      </c>
      <c r="Y1014" s="37">
        <v>3</v>
      </c>
      <c r="Z1014" s="40"/>
      <c r="AA1014" s="45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>
        <v>1</v>
      </c>
      <c r="AP1014" s="46">
        <v>1</v>
      </c>
      <c r="AQ1014" s="46">
        <v>1</v>
      </c>
      <c r="AR1014" s="46">
        <v>1</v>
      </c>
      <c r="AS1014" s="46">
        <v>1</v>
      </c>
      <c r="AT1014" s="46">
        <v>1</v>
      </c>
      <c r="AU1014" s="46">
        <v>1</v>
      </c>
      <c r="AV1014" s="46">
        <v>1</v>
      </c>
      <c r="AW1014" s="46">
        <v>1</v>
      </c>
      <c r="AX1014" s="46"/>
      <c r="AY1014" s="46"/>
      <c r="AZ1014" s="46"/>
      <c r="BA1014" s="46"/>
      <c r="BB1014" s="46"/>
      <c r="BC1014" s="67"/>
    </row>
    <row r="1015" spans="1:55" ht="16" x14ac:dyDescent="0.2">
      <c r="A1015" s="37">
        <v>359</v>
      </c>
      <c r="B1015" s="39" t="s">
        <v>218</v>
      </c>
      <c r="C1015" s="39" t="s">
        <v>219</v>
      </c>
      <c r="D1015" s="37" t="str">
        <f>B1015&amp;"(GD"&amp;H1015&amp;"-HK2-2223)"&amp;Z1015&amp;"."&amp;Y1015</f>
        <v>TAN128(GD2-HK2-2223).3</v>
      </c>
      <c r="E1015" s="38">
        <v>3</v>
      </c>
      <c r="F1015" s="38">
        <v>54</v>
      </c>
      <c r="G1015" s="38">
        <v>6</v>
      </c>
      <c r="H1015" s="38">
        <v>2</v>
      </c>
      <c r="I1015" s="30"/>
      <c r="J1015" s="38" t="s">
        <v>1201</v>
      </c>
      <c r="K1015" s="37">
        <v>32</v>
      </c>
      <c r="L1015" s="39" t="s">
        <v>988</v>
      </c>
      <c r="M1015" s="37" t="str">
        <f>VLOOKUP(K1015,Sheet1!$A$8:$E$36,2,0)</f>
        <v>5Ca2</v>
      </c>
      <c r="N1015" s="37" t="str">
        <f>IFERROR(LEFT(VLOOKUP('2223_HK2_thoikhoabieu'!$K1092,Sheet1!$A$2:$E$36,4,0),2),"Không xếp lịch")</f>
        <v>10</v>
      </c>
      <c r="O1015" s="37">
        <v>52</v>
      </c>
      <c r="P1015" s="37" t="str">
        <f>VLOOKUP(K1015,Sheet1!$A$2:$E$36,3,0)</f>
        <v>Thứ 5(04-06)</v>
      </c>
      <c r="Q1015" s="37"/>
      <c r="R1015" s="38">
        <v>3</v>
      </c>
      <c r="S1015" s="38">
        <v>60</v>
      </c>
      <c r="T1015" s="38" t="s">
        <v>977</v>
      </c>
      <c r="U1015" s="37" t="s">
        <v>215</v>
      </c>
      <c r="V1015" s="37"/>
      <c r="W1015" s="37"/>
      <c r="X1015" s="37" t="s">
        <v>1001</v>
      </c>
      <c r="Y1015" s="37">
        <v>3</v>
      </c>
      <c r="Z1015" s="40"/>
      <c r="AA1015" s="45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>
        <v>1</v>
      </c>
      <c r="AP1015" s="46">
        <v>1</v>
      </c>
      <c r="AQ1015" s="46">
        <v>1</v>
      </c>
      <c r="AR1015" s="46">
        <v>1</v>
      </c>
      <c r="AS1015" s="46">
        <v>1</v>
      </c>
      <c r="AT1015" s="46">
        <v>1</v>
      </c>
      <c r="AU1015" s="46">
        <v>1</v>
      </c>
      <c r="AV1015" s="46">
        <v>1</v>
      </c>
      <c r="AW1015" s="46">
        <v>1</v>
      </c>
      <c r="AX1015" s="46"/>
      <c r="AY1015" s="46"/>
      <c r="AZ1015" s="46"/>
      <c r="BA1015" s="46"/>
      <c r="BB1015" s="46"/>
      <c r="BC1015" s="67"/>
    </row>
    <row r="1016" spans="1:55" ht="30" x14ac:dyDescent="0.2">
      <c r="A1016" s="37">
        <v>244</v>
      </c>
      <c r="B1016" s="70" t="s">
        <v>662</v>
      </c>
      <c r="C1016" s="37" t="s">
        <v>663</v>
      </c>
      <c r="D1016" s="37" t="str">
        <f>B1016&amp;"(GD"&amp;H1016&amp;"-HK2-2223)"&amp;Z1016&amp;"."&amp;Y1016</f>
        <v>TANE107(GD1+2-HK2-2223).1</v>
      </c>
      <c r="E1016" s="38">
        <v>3</v>
      </c>
      <c r="F1016" s="38">
        <v>54</v>
      </c>
      <c r="G1016" s="38">
        <v>3</v>
      </c>
      <c r="H1016" s="38" t="s">
        <v>734</v>
      </c>
      <c r="I1016" s="30" t="s">
        <v>984</v>
      </c>
      <c r="J1016" s="38" t="s">
        <v>1309</v>
      </c>
      <c r="K1016" s="37">
        <v>11</v>
      </c>
      <c r="L1016" s="39"/>
      <c r="M1016" s="37" t="e">
        <f>VLOOKUP(K1016,Sheet1!$A$8:$E$36,2,0)</f>
        <v>#N/A</v>
      </c>
      <c r="N1016" s="37" t="str">
        <f>IFERROR(LEFT(VLOOKUP('2223_HK2_thoikhoabieu'!$K1216,Sheet1!$A$2:$E$36,4,0),2),"Không xếp lịch")</f>
        <v>10</v>
      </c>
      <c r="O1016" s="37">
        <v>3</v>
      </c>
      <c r="P1016" s="37" t="str">
        <f>VLOOKUP(K1016,Sheet1!$A$2:$E$36,3,0)</f>
        <v>Thứ 2(01-03)</v>
      </c>
      <c r="Q1016" s="37" t="s">
        <v>1208</v>
      </c>
      <c r="R1016" s="38">
        <v>1</v>
      </c>
      <c r="S1016" s="38">
        <v>61</v>
      </c>
      <c r="T1016" s="38" t="s">
        <v>976</v>
      </c>
      <c r="U1016" s="50" t="s">
        <v>1287</v>
      </c>
      <c r="V1016" s="37" t="s">
        <v>1305</v>
      </c>
      <c r="W1016" s="37" t="s">
        <v>1296</v>
      </c>
      <c r="X1016" s="37" t="s">
        <v>1004</v>
      </c>
      <c r="Y1016" s="37">
        <v>1</v>
      </c>
      <c r="Z1016" s="40"/>
      <c r="AA1016" s="45"/>
      <c r="AB1016" s="46"/>
      <c r="AC1016" s="46"/>
      <c r="AD1016" s="46"/>
      <c r="AE1016" s="46"/>
      <c r="AF1016" s="46"/>
      <c r="AG1016" s="46"/>
      <c r="AH1016" s="46">
        <v>1</v>
      </c>
      <c r="AI1016" s="46">
        <v>1</v>
      </c>
      <c r="AJ1016" s="46">
        <v>1</v>
      </c>
      <c r="AK1016" s="46">
        <v>1</v>
      </c>
      <c r="AL1016" s="46">
        <v>1</v>
      </c>
      <c r="AM1016" s="46">
        <v>1</v>
      </c>
      <c r="AN1016" s="46">
        <v>1</v>
      </c>
      <c r="AO1016" s="46">
        <v>1</v>
      </c>
      <c r="AP1016" s="46">
        <v>1</v>
      </c>
      <c r="AQ1016" s="46">
        <v>1</v>
      </c>
      <c r="AR1016" s="46">
        <v>1</v>
      </c>
      <c r="AS1016" s="46">
        <v>1</v>
      </c>
      <c r="AT1016" s="46">
        <v>1</v>
      </c>
      <c r="AU1016" s="46">
        <v>1</v>
      </c>
      <c r="AV1016" s="46">
        <v>1</v>
      </c>
      <c r="AW1016" s="46">
        <v>1</v>
      </c>
      <c r="AX1016" s="46">
        <v>1</v>
      </c>
      <c r="AY1016" s="46">
        <v>1</v>
      </c>
      <c r="AZ1016" s="46"/>
      <c r="BA1016" s="46"/>
      <c r="BB1016" s="46"/>
      <c r="BC1016" s="67"/>
    </row>
    <row r="1017" spans="1:55" ht="30" x14ac:dyDescent="0.2">
      <c r="A1017" s="37">
        <v>244</v>
      </c>
      <c r="B1017" s="70" t="s">
        <v>662</v>
      </c>
      <c r="C1017" s="37" t="s">
        <v>663</v>
      </c>
      <c r="D1017" s="37" t="str">
        <f>B1017&amp;"(GD"&amp;H1017&amp;"-HK2-2223)"&amp;Z1017&amp;"."&amp;Y1017</f>
        <v>TANE107(GD1+2-HK2-2223).2</v>
      </c>
      <c r="E1017" s="38">
        <v>3</v>
      </c>
      <c r="F1017" s="38">
        <v>54</v>
      </c>
      <c r="G1017" s="38">
        <v>3</v>
      </c>
      <c r="H1017" s="38" t="s">
        <v>734</v>
      </c>
      <c r="I1017" s="30" t="s">
        <v>984</v>
      </c>
      <c r="J1017" s="38" t="s">
        <v>1309</v>
      </c>
      <c r="K1017" s="37">
        <v>12</v>
      </c>
      <c r="L1017" s="39"/>
      <c r="M1017" s="37" t="str">
        <f>VLOOKUP(K1017,Sheet1!$A$8:$E$36,2,0)</f>
        <v>4Ca2</v>
      </c>
      <c r="N1017" s="37" t="str">
        <f>IFERROR(LEFT(VLOOKUP('2223_HK2_thoikhoabieu'!$K1217,Sheet1!$A$2:$E$36,4,0),2),"Không xếp lịch")</f>
        <v>10</v>
      </c>
      <c r="O1017" s="37">
        <v>3</v>
      </c>
      <c r="P1017" s="37" t="str">
        <f>VLOOKUP(K1017,Sheet1!$A$2:$E$36,3,0)</f>
        <v>Thứ 4(04-06)</v>
      </c>
      <c r="Q1017" s="37"/>
      <c r="R1017" s="38">
        <v>1</v>
      </c>
      <c r="S1017" s="38">
        <v>61</v>
      </c>
      <c r="T1017" s="38" t="s">
        <v>976</v>
      </c>
      <c r="U1017" s="50" t="s">
        <v>1288</v>
      </c>
      <c r="V1017" s="37" t="s">
        <v>1305</v>
      </c>
      <c r="W1017" s="37" t="s">
        <v>1296</v>
      </c>
      <c r="X1017" s="37" t="s">
        <v>1004</v>
      </c>
      <c r="Y1017" s="37">
        <v>2</v>
      </c>
      <c r="Z1017" s="40"/>
      <c r="AA1017" s="45"/>
      <c r="AB1017" s="46"/>
      <c r="AC1017" s="46"/>
      <c r="AD1017" s="46"/>
      <c r="AE1017" s="46"/>
      <c r="AF1017" s="46"/>
      <c r="AG1017" s="46"/>
      <c r="AH1017" s="46">
        <v>1</v>
      </c>
      <c r="AI1017" s="46">
        <v>1</v>
      </c>
      <c r="AJ1017" s="46">
        <v>1</v>
      </c>
      <c r="AK1017" s="46">
        <v>1</v>
      </c>
      <c r="AL1017" s="46">
        <v>1</v>
      </c>
      <c r="AM1017" s="46">
        <v>1</v>
      </c>
      <c r="AN1017" s="46">
        <v>1</v>
      </c>
      <c r="AO1017" s="46">
        <v>1</v>
      </c>
      <c r="AP1017" s="46">
        <v>1</v>
      </c>
      <c r="AQ1017" s="46">
        <v>1</v>
      </c>
      <c r="AR1017" s="46">
        <v>1</v>
      </c>
      <c r="AS1017" s="46">
        <v>1</v>
      </c>
      <c r="AT1017" s="46">
        <v>1</v>
      </c>
      <c r="AU1017" s="46">
        <v>1</v>
      </c>
      <c r="AV1017" s="46">
        <v>1</v>
      </c>
      <c r="AW1017" s="46">
        <v>1</v>
      </c>
      <c r="AX1017" s="46">
        <v>1</v>
      </c>
      <c r="AY1017" s="46">
        <v>1</v>
      </c>
      <c r="AZ1017" s="46"/>
      <c r="BA1017" s="46"/>
      <c r="BB1017" s="46"/>
      <c r="BC1017" s="67"/>
    </row>
    <row r="1018" spans="1:55" ht="30" x14ac:dyDescent="0.2">
      <c r="A1018" s="37">
        <v>395</v>
      </c>
      <c r="B1018" s="39" t="s">
        <v>220</v>
      </c>
      <c r="C1018" s="39" t="s">
        <v>221</v>
      </c>
      <c r="D1018" s="37" t="str">
        <f>B1018&amp;"(GD"&amp;H1018&amp;"-HK2-2223)"&amp;Z1018&amp;"."&amp;Y1018</f>
        <v>TNH225(GD1+2-HK2-2223).3</v>
      </c>
      <c r="E1018" s="38">
        <v>3</v>
      </c>
      <c r="F1018" s="38">
        <v>54</v>
      </c>
      <c r="G1018" s="38">
        <v>3</v>
      </c>
      <c r="H1018" s="38" t="s">
        <v>734</v>
      </c>
      <c r="I1018" s="30"/>
      <c r="J1018" s="38" t="s">
        <v>1199</v>
      </c>
      <c r="K1018" s="37">
        <v>43</v>
      </c>
      <c r="L1018" s="39"/>
      <c r="M1018" s="37" t="e">
        <f>VLOOKUP(K1018,Sheet1!$A$8:$E$36,2,0)</f>
        <v>#N/A</v>
      </c>
      <c r="N1018" s="37" t="str">
        <f>IFERROR(LEFT(VLOOKUP('2223_HK2_thoikhoabieu'!$K1549,Sheet1!$A$2:$E$36,4,0),2),"Không xếp lịch")</f>
        <v>7</v>
      </c>
      <c r="O1018" s="37">
        <v>52</v>
      </c>
      <c r="P1018" s="37" t="str">
        <f>VLOOKUP(K1018,Sheet1!$A$2:$E$36,3,0)</f>
        <v>Thứ 2(10-12)</v>
      </c>
      <c r="Q1018" s="37"/>
      <c r="R1018" s="38">
        <v>4</v>
      </c>
      <c r="S1018" s="38">
        <v>60</v>
      </c>
      <c r="T1018" s="38" t="s">
        <v>977</v>
      </c>
      <c r="U1018" s="37" t="s">
        <v>173</v>
      </c>
      <c r="V1018" s="37" t="s">
        <v>1370</v>
      </c>
      <c r="W1018" s="37"/>
      <c r="X1018" s="37" t="s">
        <v>1001</v>
      </c>
      <c r="Y1018" s="37">
        <v>3</v>
      </c>
      <c r="Z1018" s="40"/>
      <c r="AA1018" s="45">
        <v>1</v>
      </c>
      <c r="AB1018" s="46"/>
      <c r="AC1018" s="46"/>
      <c r="AD1018" s="46"/>
      <c r="AE1018" s="46">
        <v>1</v>
      </c>
      <c r="AF1018" s="46">
        <v>1</v>
      </c>
      <c r="AG1018" s="46">
        <v>1</v>
      </c>
      <c r="AH1018" s="46">
        <v>1</v>
      </c>
      <c r="AI1018" s="46">
        <v>1</v>
      </c>
      <c r="AJ1018" s="46">
        <v>1</v>
      </c>
      <c r="AK1018" s="46">
        <v>1</v>
      </c>
      <c r="AL1018" s="46">
        <v>1</v>
      </c>
      <c r="AM1018" s="46">
        <v>1</v>
      </c>
      <c r="AN1018" s="46">
        <v>1</v>
      </c>
      <c r="AO1018" s="46">
        <v>1</v>
      </c>
      <c r="AP1018" s="46">
        <v>1</v>
      </c>
      <c r="AQ1018" s="46">
        <v>1</v>
      </c>
      <c r="AR1018" s="46">
        <v>1</v>
      </c>
      <c r="AS1018" s="46">
        <v>1</v>
      </c>
      <c r="AT1018" s="46">
        <v>1</v>
      </c>
      <c r="AU1018" s="46">
        <v>1</v>
      </c>
      <c r="AV1018" s="46"/>
      <c r="AW1018" s="46"/>
      <c r="AX1018" s="46"/>
      <c r="AY1018" s="46"/>
      <c r="AZ1018" s="46"/>
      <c r="BA1018" s="46"/>
      <c r="BB1018" s="46"/>
      <c r="BC1018" s="67"/>
    </row>
    <row r="1019" spans="1:55" ht="30" x14ac:dyDescent="0.2">
      <c r="A1019" s="37">
        <v>395</v>
      </c>
      <c r="B1019" s="39" t="s">
        <v>220</v>
      </c>
      <c r="C1019" s="39" t="s">
        <v>221</v>
      </c>
      <c r="D1019" s="37" t="str">
        <f>B1019&amp;"(GD"&amp;H1019&amp;"-HK2-2223)"&amp;Z1019&amp;"."&amp;Y1019</f>
        <v>TNH225(GD1+2-HK2-2223).4</v>
      </c>
      <c r="E1019" s="38">
        <v>3</v>
      </c>
      <c r="F1019" s="38">
        <v>54</v>
      </c>
      <c r="G1019" s="38">
        <v>3</v>
      </c>
      <c r="H1019" s="38" t="s">
        <v>734</v>
      </c>
      <c r="I1019" s="30"/>
      <c r="J1019" s="38" t="s">
        <v>1199</v>
      </c>
      <c r="K1019" s="37">
        <v>44</v>
      </c>
      <c r="L1019" s="39" t="s">
        <v>988</v>
      </c>
      <c r="M1019" s="37" t="str">
        <f>VLOOKUP(K1019,Sheet1!$A$8:$E$36,2,0)</f>
        <v>5Ca3</v>
      </c>
      <c r="N1019" s="37" t="str">
        <f>IFERROR(LEFT(VLOOKUP('2223_HK2_thoikhoabieu'!$K1550,Sheet1!$A$2:$E$36,4,0),2),"Không xếp lịch")</f>
        <v>10</v>
      </c>
      <c r="O1019" s="37">
        <v>52</v>
      </c>
      <c r="P1019" s="37" t="str">
        <f>VLOOKUP(K1019,Sheet1!$A$2:$E$36,3,0)</f>
        <v>Thứ 5(07-09)</v>
      </c>
      <c r="Q1019" s="37"/>
      <c r="R1019" s="38">
        <v>4</v>
      </c>
      <c r="S1019" s="38">
        <v>60</v>
      </c>
      <c r="T1019" s="38" t="s">
        <v>977</v>
      </c>
      <c r="U1019" s="37" t="s">
        <v>173</v>
      </c>
      <c r="V1019" s="37" t="s">
        <v>1370</v>
      </c>
      <c r="W1019" s="37"/>
      <c r="X1019" s="37" t="s">
        <v>1001</v>
      </c>
      <c r="Y1019" s="37">
        <v>4</v>
      </c>
      <c r="Z1019" s="40"/>
      <c r="AA1019" s="45">
        <v>1</v>
      </c>
      <c r="AB1019" s="46"/>
      <c r="AC1019" s="46"/>
      <c r="AD1019" s="46"/>
      <c r="AE1019" s="46">
        <v>1</v>
      </c>
      <c r="AF1019" s="46">
        <v>1</v>
      </c>
      <c r="AG1019" s="46">
        <v>1</v>
      </c>
      <c r="AH1019" s="46">
        <v>1</v>
      </c>
      <c r="AI1019" s="46">
        <v>1</v>
      </c>
      <c r="AJ1019" s="46">
        <v>1</v>
      </c>
      <c r="AK1019" s="46">
        <v>1</v>
      </c>
      <c r="AL1019" s="46">
        <v>1</v>
      </c>
      <c r="AM1019" s="46">
        <v>1</v>
      </c>
      <c r="AN1019" s="46">
        <v>1</v>
      </c>
      <c r="AO1019" s="46">
        <v>1</v>
      </c>
      <c r="AP1019" s="46">
        <v>1</v>
      </c>
      <c r="AQ1019" s="46">
        <v>1</v>
      </c>
      <c r="AR1019" s="46">
        <v>1</v>
      </c>
      <c r="AS1019" s="46">
        <v>1</v>
      </c>
      <c r="AT1019" s="46">
        <v>1</v>
      </c>
      <c r="AU1019" s="46">
        <v>1</v>
      </c>
      <c r="AV1019" s="46"/>
      <c r="AW1019" s="46"/>
      <c r="AX1019" s="46"/>
      <c r="AY1019" s="46"/>
      <c r="AZ1019" s="46"/>
      <c r="BA1019" s="46"/>
      <c r="BB1019" s="46"/>
      <c r="BC1019" s="67"/>
    </row>
    <row r="1020" spans="1:55" ht="30" x14ac:dyDescent="0.2">
      <c r="A1020" s="37">
        <v>44</v>
      </c>
      <c r="B1020" s="39" t="s">
        <v>222</v>
      </c>
      <c r="C1020" s="39" t="s">
        <v>223</v>
      </c>
      <c r="D1020" s="37" t="str">
        <f>B1020&amp;"(GD"&amp;H1020&amp;"-HK2-2223)"&amp;Z1020&amp;"."&amp;Y1020</f>
        <v>TPHH241(GD1-HK2-2223).1</v>
      </c>
      <c r="E1020" s="38">
        <v>3</v>
      </c>
      <c r="F1020" s="38">
        <v>54</v>
      </c>
      <c r="G1020" s="38">
        <v>6</v>
      </c>
      <c r="H1020" s="38">
        <v>1</v>
      </c>
      <c r="I1020" s="30"/>
      <c r="J1020" s="38" t="s">
        <v>1200</v>
      </c>
      <c r="K1020" s="37">
        <v>23</v>
      </c>
      <c r="L1020" s="39"/>
      <c r="M1020" s="37" t="str">
        <f>VLOOKUP(K1020,Sheet1!$A$8:$E$36,2,0)</f>
        <v>4Ca3</v>
      </c>
      <c r="N1020" s="37" t="str">
        <f>IFERROR(LEFT(VLOOKUP('2223_HK2_thoikhoabieu'!$K1726,Sheet1!$A$2:$E$36,4,0),2),"Không xếp lịch")</f>
        <v>4</v>
      </c>
      <c r="O1020" s="37">
        <v>30</v>
      </c>
      <c r="P1020" s="37" t="str">
        <f>VLOOKUP(K1020,Sheet1!$A$2:$E$36,3,0)</f>
        <v>Thứ 4(07-09)</v>
      </c>
      <c r="Q1020" s="37"/>
      <c r="R1020" s="38">
        <v>1</v>
      </c>
      <c r="S1020" s="38">
        <v>60</v>
      </c>
      <c r="T1020" s="38" t="s">
        <v>976</v>
      </c>
      <c r="U1020" s="37" t="s">
        <v>981</v>
      </c>
      <c r="V1020" s="37"/>
      <c r="W1020" s="37"/>
      <c r="X1020" s="37" t="s">
        <v>1002</v>
      </c>
      <c r="Y1020" s="37">
        <v>1</v>
      </c>
      <c r="Z1020" s="40"/>
      <c r="AA1020" s="45">
        <v>1</v>
      </c>
      <c r="AB1020" s="46"/>
      <c r="AC1020" s="46"/>
      <c r="AD1020" s="46"/>
      <c r="AE1020" s="46">
        <v>1</v>
      </c>
      <c r="AF1020" s="46">
        <v>1</v>
      </c>
      <c r="AG1020" s="46">
        <v>1</v>
      </c>
      <c r="AH1020" s="46">
        <v>1</v>
      </c>
      <c r="AI1020" s="46">
        <v>1</v>
      </c>
      <c r="AJ1020" s="46">
        <v>1</v>
      </c>
      <c r="AK1020" s="46">
        <v>1</v>
      </c>
      <c r="AL1020" s="46">
        <v>1</v>
      </c>
      <c r="AM1020" s="46"/>
      <c r="AN1020" s="46"/>
      <c r="AO1020" s="46"/>
      <c r="AP1020" s="46"/>
      <c r="AQ1020" s="46"/>
      <c r="AR1020" s="46"/>
      <c r="AS1020" s="46"/>
      <c r="AT1020" s="46"/>
      <c r="AU1020" s="46"/>
      <c r="AV1020" s="46"/>
      <c r="AW1020" s="46"/>
      <c r="AX1020" s="46"/>
      <c r="AY1020" s="46"/>
      <c r="AZ1020" s="46"/>
      <c r="BA1020" s="46"/>
      <c r="BB1020" s="47"/>
      <c r="BC1020" s="48"/>
    </row>
    <row r="1021" spans="1:55" ht="30" x14ac:dyDescent="0.2">
      <c r="A1021" s="37">
        <v>44</v>
      </c>
      <c r="B1021" s="39" t="s">
        <v>222</v>
      </c>
      <c r="C1021" s="39" t="s">
        <v>223</v>
      </c>
      <c r="D1021" s="37" t="str">
        <f>B1021&amp;"(GD"&amp;H1021&amp;"-HK2-2223)"&amp;Z1021&amp;"."&amp;Y1021</f>
        <v>TPHH241(GD1-HK2-2223).1</v>
      </c>
      <c r="E1021" s="38">
        <v>3</v>
      </c>
      <c r="F1021" s="38">
        <v>54</v>
      </c>
      <c r="G1021" s="38">
        <v>6</v>
      </c>
      <c r="H1021" s="38">
        <v>1</v>
      </c>
      <c r="I1021" s="30"/>
      <c r="J1021" s="38" t="s">
        <v>1200</v>
      </c>
      <c r="K1021" s="37">
        <v>24</v>
      </c>
      <c r="L1021" s="39" t="s">
        <v>988</v>
      </c>
      <c r="M1021" s="37" t="str">
        <f>VLOOKUP(K1021,Sheet1!$A$8:$E$36,2,0)</f>
        <v>6Ca4</v>
      </c>
      <c r="N1021" s="37" t="str">
        <f>IFERROR(LEFT(VLOOKUP('2223_HK2_thoikhoabieu'!$K1727,Sheet1!$A$2:$E$36,4,0),2),"Không xếp lịch")</f>
        <v>1</v>
      </c>
      <c r="O1021" s="37">
        <v>30</v>
      </c>
      <c r="P1021" s="37" t="str">
        <f>VLOOKUP(K1021,Sheet1!$A$2:$E$36,3,0)</f>
        <v>Thứ 6(10-12)</v>
      </c>
      <c r="Q1021" s="37"/>
      <c r="R1021" s="38">
        <v>1</v>
      </c>
      <c r="S1021" s="38">
        <v>60</v>
      </c>
      <c r="T1021" s="38" t="s">
        <v>976</v>
      </c>
      <c r="U1021" s="37" t="s">
        <v>981</v>
      </c>
      <c r="V1021" s="37"/>
      <c r="W1021" s="37"/>
      <c r="X1021" s="37" t="s">
        <v>1002</v>
      </c>
      <c r="Y1021" s="37">
        <v>1</v>
      </c>
      <c r="Z1021" s="40"/>
      <c r="AA1021" s="45">
        <v>1</v>
      </c>
      <c r="AB1021" s="46"/>
      <c r="AC1021" s="46"/>
      <c r="AD1021" s="46"/>
      <c r="AE1021" s="46">
        <v>1</v>
      </c>
      <c r="AF1021" s="46">
        <v>1</v>
      </c>
      <c r="AG1021" s="46">
        <v>1</v>
      </c>
      <c r="AH1021" s="46">
        <v>1</v>
      </c>
      <c r="AI1021" s="46">
        <v>1</v>
      </c>
      <c r="AJ1021" s="46">
        <v>1</v>
      </c>
      <c r="AK1021" s="46">
        <v>1</v>
      </c>
      <c r="AL1021" s="46">
        <v>1</v>
      </c>
      <c r="AM1021" s="46"/>
      <c r="AN1021" s="46"/>
      <c r="AO1021" s="46"/>
      <c r="AP1021" s="46"/>
      <c r="AQ1021" s="46"/>
      <c r="AR1021" s="46"/>
      <c r="AS1021" s="46"/>
      <c r="AT1021" s="46"/>
      <c r="AU1021" s="46"/>
      <c r="AV1021" s="46"/>
      <c r="AW1021" s="46"/>
      <c r="AX1021" s="46"/>
      <c r="AY1021" s="46"/>
      <c r="AZ1021" s="46"/>
      <c r="BA1021" s="46"/>
      <c r="BB1021" s="47"/>
      <c r="BC1021" s="48"/>
    </row>
    <row r="1022" spans="1:55" ht="30" x14ac:dyDescent="0.2">
      <c r="A1022" s="37">
        <v>329</v>
      </c>
      <c r="B1022" s="37" t="s">
        <v>664</v>
      </c>
      <c r="C1022" s="37" t="s">
        <v>665</v>
      </c>
      <c r="D1022" s="37" t="str">
        <f>B1022&amp;"(GD"&amp;H1022&amp;"-HK2-2223)"&amp;Z1022&amp;"."&amp;Y1022</f>
        <v>TPH214(GD1+2-HK2-2223).1</v>
      </c>
      <c r="E1022" s="38">
        <v>3</v>
      </c>
      <c r="F1022" s="38">
        <v>54</v>
      </c>
      <c r="G1022" s="38">
        <v>6</v>
      </c>
      <c r="H1022" s="38" t="s">
        <v>734</v>
      </c>
      <c r="I1022" s="30" t="s">
        <v>985</v>
      </c>
      <c r="J1022" s="38" t="s">
        <v>1303</v>
      </c>
      <c r="K1022" s="37">
        <v>31</v>
      </c>
      <c r="L1022" s="39"/>
      <c r="M1022" s="37" t="e">
        <f>VLOOKUP(K1022,Sheet1!$A$8:$E$36,2,0)</f>
        <v>#N/A</v>
      </c>
      <c r="N1022" s="37" t="str">
        <f>IFERROR(LEFT(VLOOKUP('2223_HK2_thoikhoabieu'!$K1656,Sheet1!$A$2:$E$36,4,0),2),"Không xếp lịch")</f>
        <v>7</v>
      </c>
      <c r="O1022" s="37">
        <v>3</v>
      </c>
      <c r="P1022" s="37" t="str">
        <f>VLOOKUP(K1022,Sheet1!$A$2:$E$36,3,0)</f>
        <v>Thứ 3(01-03)</v>
      </c>
      <c r="Q1022" s="37"/>
      <c r="R1022" s="38">
        <v>2</v>
      </c>
      <c r="S1022" s="38">
        <v>61</v>
      </c>
      <c r="T1022" s="38" t="s">
        <v>977</v>
      </c>
      <c r="U1022" s="50" t="s">
        <v>963</v>
      </c>
      <c r="V1022" s="37" t="s">
        <v>1281</v>
      </c>
      <c r="W1022" s="37" t="s">
        <v>1296</v>
      </c>
      <c r="X1022" s="37" t="s">
        <v>1004</v>
      </c>
      <c r="Y1022" s="37">
        <v>1</v>
      </c>
      <c r="Z1022" s="40"/>
      <c r="AA1022" s="45"/>
      <c r="AB1022" s="46"/>
      <c r="AC1022" s="46"/>
      <c r="AD1022" s="46"/>
      <c r="AE1022" s="46">
        <v>1</v>
      </c>
      <c r="AF1022" s="46">
        <v>1</v>
      </c>
      <c r="AG1022" s="46">
        <v>1</v>
      </c>
      <c r="AH1022" s="46"/>
      <c r="AI1022" s="46"/>
      <c r="AJ1022" s="46"/>
      <c r="AK1022" s="46">
        <v>1</v>
      </c>
      <c r="AL1022" s="46">
        <v>1</v>
      </c>
      <c r="AM1022" s="46">
        <v>1</v>
      </c>
      <c r="AN1022" s="46">
        <v>1</v>
      </c>
      <c r="AO1022" s="46">
        <v>1</v>
      </c>
      <c r="AP1022" s="46">
        <v>1</v>
      </c>
      <c r="AQ1022" s="46"/>
      <c r="AR1022" s="46"/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67"/>
    </row>
    <row r="1023" spans="1:55" ht="30" x14ac:dyDescent="0.2">
      <c r="A1023" s="37">
        <v>329</v>
      </c>
      <c r="B1023" s="37" t="s">
        <v>664</v>
      </c>
      <c r="C1023" s="37" t="s">
        <v>665</v>
      </c>
      <c r="D1023" s="37" t="str">
        <f>B1023&amp;"(GD"&amp;H1023&amp;"-HK2-2223)"&amp;Z1023&amp;"."&amp;Y1023</f>
        <v>TPH214(GD1+2-HK2-2223).1</v>
      </c>
      <c r="E1023" s="38">
        <v>3</v>
      </c>
      <c r="F1023" s="38">
        <v>54</v>
      </c>
      <c r="G1023" s="38">
        <v>6</v>
      </c>
      <c r="H1023" s="38" t="s">
        <v>734</v>
      </c>
      <c r="I1023" s="30" t="s">
        <v>985</v>
      </c>
      <c r="J1023" s="38" t="s">
        <v>1303</v>
      </c>
      <c r="K1023" s="37">
        <v>32</v>
      </c>
      <c r="L1023" s="39" t="s">
        <v>988</v>
      </c>
      <c r="M1023" s="37" t="str">
        <f>VLOOKUP(K1023,Sheet1!$A$8:$E$36,2,0)</f>
        <v>5Ca2</v>
      </c>
      <c r="N1023" s="37" t="str">
        <f>IFERROR(LEFT(VLOOKUP('2223_HK2_thoikhoabieu'!$K1657,Sheet1!$A$2:$E$36,4,0),2),"Không xếp lịch")</f>
        <v>4</v>
      </c>
      <c r="O1023" s="37">
        <v>3</v>
      </c>
      <c r="P1023" s="37" t="str">
        <f>VLOOKUP(K1023,Sheet1!$A$2:$E$36,3,0)</f>
        <v>Thứ 5(04-06)</v>
      </c>
      <c r="Q1023" s="37"/>
      <c r="R1023" s="38">
        <v>2</v>
      </c>
      <c r="S1023" s="38">
        <v>61</v>
      </c>
      <c r="T1023" s="38" t="s">
        <v>977</v>
      </c>
      <c r="U1023" s="50" t="s">
        <v>963</v>
      </c>
      <c r="V1023" s="37" t="s">
        <v>1281</v>
      </c>
      <c r="W1023" s="37" t="s">
        <v>1296</v>
      </c>
      <c r="X1023" s="37" t="s">
        <v>1004</v>
      </c>
      <c r="Y1023" s="37">
        <v>1</v>
      </c>
      <c r="Z1023" s="40"/>
      <c r="AA1023" s="45"/>
      <c r="AB1023" s="46"/>
      <c r="AC1023" s="46"/>
      <c r="AD1023" s="46"/>
      <c r="AE1023" s="46">
        <v>1</v>
      </c>
      <c r="AF1023" s="46">
        <v>1</v>
      </c>
      <c r="AG1023" s="46">
        <v>1</v>
      </c>
      <c r="AH1023" s="46"/>
      <c r="AI1023" s="46"/>
      <c r="AJ1023" s="46"/>
      <c r="AK1023" s="46">
        <v>1</v>
      </c>
      <c r="AL1023" s="46">
        <v>1</v>
      </c>
      <c r="AM1023" s="46">
        <v>1</v>
      </c>
      <c r="AN1023" s="46">
        <v>1</v>
      </c>
      <c r="AO1023" s="46">
        <v>1</v>
      </c>
      <c r="AP1023" s="46">
        <v>1</v>
      </c>
      <c r="AQ1023" s="46"/>
      <c r="AR1023" s="46"/>
      <c r="AS1023" s="46"/>
      <c r="AT1023" s="46"/>
      <c r="AU1023" s="46"/>
      <c r="AV1023" s="46"/>
      <c r="AW1023" s="46"/>
      <c r="AX1023" s="46"/>
      <c r="AY1023" s="46"/>
      <c r="AZ1023" s="46"/>
      <c r="BA1023" s="46"/>
      <c r="BB1023" s="46"/>
      <c r="BC1023" s="67"/>
    </row>
    <row r="1024" spans="1:55" ht="36" x14ac:dyDescent="0.2">
      <c r="A1024" s="37">
        <v>329</v>
      </c>
      <c r="B1024" s="37" t="s">
        <v>664</v>
      </c>
      <c r="C1024" s="37" t="s">
        <v>665</v>
      </c>
      <c r="D1024" s="37" t="str">
        <f>B1024&amp;"(GD"&amp;H1024&amp;"-HK2-2223)"&amp;Z1024&amp;"."&amp;Y1024</f>
        <v>TPH214(GD1+2-HK2-2223).2</v>
      </c>
      <c r="E1024" s="38">
        <v>3</v>
      </c>
      <c r="F1024" s="38">
        <v>54</v>
      </c>
      <c r="G1024" s="38">
        <v>6</v>
      </c>
      <c r="H1024" s="38" t="s">
        <v>734</v>
      </c>
      <c r="I1024" s="30" t="s">
        <v>985</v>
      </c>
      <c r="J1024" s="38" t="s">
        <v>1303</v>
      </c>
      <c r="K1024" s="37">
        <v>21</v>
      </c>
      <c r="L1024" s="39"/>
      <c r="M1024" s="37" t="e">
        <f>VLOOKUP(K1024,Sheet1!$A$8:$E$36,2,0)</f>
        <v>#N/A</v>
      </c>
      <c r="N1024" s="37" t="str">
        <f>IFERROR(LEFT(VLOOKUP('2223_HK2_thoikhoabieu'!$K1658,Sheet1!$A$2:$E$36,4,0),2),"Không xếp lịch")</f>
        <v>1</v>
      </c>
      <c r="O1024" s="37">
        <v>3</v>
      </c>
      <c r="P1024" s="37" t="str">
        <f>VLOOKUP(K1024,Sheet1!$A$2:$E$36,3,0)</f>
        <v>Thứ 2(04-06)</v>
      </c>
      <c r="Q1024" s="37"/>
      <c r="R1024" s="38">
        <v>2</v>
      </c>
      <c r="S1024" s="38">
        <v>61</v>
      </c>
      <c r="T1024" s="38" t="s">
        <v>977</v>
      </c>
      <c r="U1024" s="50" t="s">
        <v>964</v>
      </c>
      <c r="V1024" s="37" t="s">
        <v>1281</v>
      </c>
      <c r="W1024" s="37" t="s">
        <v>1295</v>
      </c>
      <c r="X1024" s="37" t="s">
        <v>1004</v>
      </c>
      <c r="Y1024" s="37">
        <v>2</v>
      </c>
      <c r="Z1024" s="40"/>
      <c r="AA1024" s="45"/>
      <c r="AB1024" s="46"/>
      <c r="AC1024" s="46"/>
      <c r="AD1024" s="46"/>
      <c r="AE1024" s="46">
        <v>1</v>
      </c>
      <c r="AF1024" s="46">
        <v>1</v>
      </c>
      <c r="AG1024" s="46">
        <v>1</v>
      </c>
      <c r="AH1024" s="46"/>
      <c r="AI1024" s="46"/>
      <c r="AJ1024" s="46"/>
      <c r="AK1024" s="46">
        <v>1</v>
      </c>
      <c r="AL1024" s="46">
        <v>1</v>
      </c>
      <c r="AM1024" s="46">
        <v>1</v>
      </c>
      <c r="AN1024" s="46">
        <v>1</v>
      </c>
      <c r="AO1024" s="46">
        <v>1</v>
      </c>
      <c r="AP1024" s="46">
        <v>1</v>
      </c>
      <c r="AQ1024" s="46"/>
      <c r="AR1024" s="46"/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67"/>
    </row>
    <row r="1025" spans="1:55" ht="36" x14ac:dyDescent="0.2">
      <c r="A1025" s="37">
        <v>329</v>
      </c>
      <c r="B1025" s="37" t="s">
        <v>664</v>
      </c>
      <c r="C1025" s="37" t="s">
        <v>665</v>
      </c>
      <c r="D1025" s="37" t="str">
        <f>B1025&amp;"(GD"&amp;H1025&amp;"-HK2-2223)"&amp;Z1025&amp;"."&amp;Y1025</f>
        <v>TPH214(GD1+2-HK2-2223).2</v>
      </c>
      <c r="E1025" s="38">
        <v>3</v>
      </c>
      <c r="F1025" s="38">
        <v>54</v>
      </c>
      <c r="G1025" s="38">
        <v>6</v>
      </c>
      <c r="H1025" s="38" t="s">
        <v>734</v>
      </c>
      <c r="I1025" s="30" t="s">
        <v>985</v>
      </c>
      <c r="J1025" s="38" t="s">
        <v>1303</v>
      </c>
      <c r="K1025" s="37">
        <v>22</v>
      </c>
      <c r="L1025" s="39" t="s">
        <v>988</v>
      </c>
      <c r="M1025" s="37" t="str">
        <f>VLOOKUP(K1025,Sheet1!$A$8:$E$36,2,0)</f>
        <v>5Ca1</v>
      </c>
      <c r="N1025" s="37" t="str">
        <f>IFERROR(LEFT(VLOOKUP('2223_HK2_thoikhoabieu'!$K1659,Sheet1!$A$2:$E$36,4,0),2),"Không xếp lịch")</f>
        <v>7</v>
      </c>
      <c r="O1025" s="37">
        <v>3</v>
      </c>
      <c r="P1025" s="37" t="str">
        <f>VLOOKUP(K1025,Sheet1!$A$2:$E$36,3,0)</f>
        <v>Thứ 5(01-03)</v>
      </c>
      <c r="Q1025" s="37"/>
      <c r="R1025" s="38">
        <v>2</v>
      </c>
      <c r="S1025" s="38">
        <v>61</v>
      </c>
      <c r="T1025" s="38" t="s">
        <v>977</v>
      </c>
      <c r="U1025" s="50" t="s">
        <v>964</v>
      </c>
      <c r="V1025" s="37" t="s">
        <v>1281</v>
      </c>
      <c r="W1025" s="37" t="s">
        <v>1295</v>
      </c>
      <c r="X1025" s="37" t="s">
        <v>1004</v>
      </c>
      <c r="Y1025" s="37">
        <v>2</v>
      </c>
      <c r="Z1025" s="40"/>
      <c r="AA1025" s="45"/>
      <c r="AB1025" s="46"/>
      <c r="AC1025" s="46"/>
      <c r="AD1025" s="46"/>
      <c r="AE1025" s="46">
        <v>1</v>
      </c>
      <c r="AF1025" s="46">
        <v>1</v>
      </c>
      <c r="AG1025" s="46">
        <v>1</v>
      </c>
      <c r="AH1025" s="46"/>
      <c r="AI1025" s="46"/>
      <c r="AJ1025" s="46"/>
      <c r="AK1025" s="46">
        <v>1</v>
      </c>
      <c r="AL1025" s="46">
        <v>1</v>
      </c>
      <c r="AM1025" s="46">
        <v>1</v>
      </c>
      <c r="AN1025" s="46">
        <v>1</v>
      </c>
      <c r="AO1025" s="46">
        <v>1</v>
      </c>
      <c r="AP1025" s="46">
        <v>1</v>
      </c>
      <c r="AQ1025" s="46"/>
      <c r="AR1025" s="46"/>
      <c r="AS1025" s="46"/>
      <c r="AT1025" s="46"/>
      <c r="AU1025" s="46"/>
      <c r="AV1025" s="46"/>
      <c r="AW1025" s="46"/>
      <c r="AX1025" s="46"/>
      <c r="AY1025" s="46"/>
      <c r="AZ1025" s="46"/>
      <c r="BA1025" s="46"/>
      <c r="BB1025" s="46"/>
      <c r="BC1025" s="67"/>
    </row>
    <row r="1026" spans="1:55" ht="30" x14ac:dyDescent="0.2">
      <c r="A1026" s="37">
        <v>45</v>
      </c>
      <c r="B1026" s="39" t="s">
        <v>224</v>
      </c>
      <c r="C1026" s="39" t="s">
        <v>225</v>
      </c>
      <c r="D1026" s="37" t="str">
        <f>B1026&amp;"(GD"&amp;H1026&amp;"-HK2-2223)"&amp;Z1026&amp;"."&amp;Y1026</f>
        <v>TTRH113(GD1-HK2-2223).1</v>
      </c>
      <c r="E1026" s="38">
        <v>3</v>
      </c>
      <c r="F1026" s="38">
        <v>54</v>
      </c>
      <c r="G1026" s="38">
        <v>6</v>
      </c>
      <c r="H1026" s="38">
        <v>1</v>
      </c>
      <c r="I1026" s="30"/>
      <c r="J1026" s="38" t="s">
        <v>1200</v>
      </c>
      <c r="K1026" s="37">
        <v>41</v>
      </c>
      <c r="L1026" s="39"/>
      <c r="M1026" s="37" t="str">
        <f>VLOOKUP(K1026,Sheet1!$A$8:$E$36,2,0)</f>
        <v>3Ca2</v>
      </c>
      <c r="N1026" s="37" t="str">
        <f>IFERROR(LEFT(VLOOKUP('2223_HK2_thoikhoabieu'!$K1836,Sheet1!$A$2:$E$36,4,0),2),"Không xếp lịch")</f>
        <v>10</v>
      </c>
      <c r="O1026" s="37">
        <v>33</v>
      </c>
      <c r="P1026" s="37" t="str">
        <f>VLOOKUP(K1026,Sheet1!$A$2:$E$36,3,0)</f>
        <v>Thứ 3(04-06)</v>
      </c>
      <c r="Q1026" s="37"/>
      <c r="R1026" s="38">
        <v>1</v>
      </c>
      <c r="S1026" s="38">
        <v>60</v>
      </c>
      <c r="T1026" s="38" t="s">
        <v>976</v>
      </c>
      <c r="U1026" s="37" t="s">
        <v>979</v>
      </c>
      <c r="V1026" s="37"/>
      <c r="W1026" s="37"/>
      <c r="X1026" s="37" t="s">
        <v>1006</v>
      </c>
      <c r="Y1026" s="37">
        <v>1</v>
      </c>
      <c r="Z1026" s="40"/>
      <c r="AA1026" s="45">
        <v>1</v>
      </c>
      <c r="AB1026" s="46"/>
      <c r="AC1026" s="46"/>
      <c r="AD1026" s="46"/>
      <c r="AE1026" s="46">
        <v>1</v>
      </c>
      <c r="AF1026" s="46">
        <v>1</v>
      </c>
      <c r="AG1026" s="46">
        <v>1</v>
      </c>
      <c r="AH1026" s="46">
        <v>1</v>
      </c>
      <c r="AI1026" s="46">
        <v>1</v>
      </c>
      <c r="AJ1026" s="46">
        <v>1</v>
      </c>
      <c r="AK1026" s="46">
        <v>1</v>
      </c>
      <c r="AL1026" s="46">
        <v>1</v>
      </c>
      <c r="AM1026" s="46"/>
      <c r="AN1026" s="46"/>
      <c r="AO1026" s="46"/>
      <c r="AP1026" s="46"/>
      <c r="AQ1026" s="46"/>
      <c r="AR1026" s="46"/>
      <c r="AS1026" s="46"/>
      <c r="AT1026" s="46"/>
      <c r="AU1026" s="46"/>
      <c r="AV1026" s="46"/>
      <c r="AW1026" s="46"/>
      <c r="AX1026" s="46"/>
      <c r="AY1026" s="46"/>
      <c r="AZ1026" s="46"/>
      <c r="BA1026" s="46"/>
      <c r="BB1026" s="46"/>
      <c r="BC1026" s="67"/>
    </row>
    <row r="1027" spans="1:55" ht="30" x14ac:dyDescent="0.2">
      <c r="A1027" s="37">
        <v>45</v>
      </c>
      <c r="B1027" s="39" t="s">
        <v>224</v>
      </c>
      <c r="C1027" s="39" t="s">
        <v>225</v>
      </c>
      <c r="D1027" s="37" t="str">
        <f>B1027&amp;"(GD"&amp;H1027&amp;"-HK2-2223)"&amp;Z1027&amp;"."&amp;Y1027</f>
        <v>TTRH113(GD1-HK2-2223).1</v>
      </c>
      <c r="E1027" s="38">
        <v>3</v>
      </c>
      <c r="F1027" s="38">
        <v>54</v>
      </c>
      <c r="G1027" s="38">
        <v>6</v>
      </c>
      <c r="H1027" s="38">
        <v>1</v>
      </c>
      <c r="I1027" s="30"/>
      <c r="J1027" s="38" t="s">
        <v>1200</v>
      </c>
      <c r="K1027" s="37">
        <v>42</v>
      </c>
      <c r="L1027" s="39" t="s">
        <v>988</v>
      </c>
      <c r="M1027" s="37" t="str">
        <f>VLOOKUP(K1027,Sheet1!$A$8:$E$36,2,0)</f>
        <v>6Ca1</v>
      </c>
      <c r="N1027" s="37" t="str">
        <f>IFERROR(LEFT(VLOOKUP('2223_HK2_thoikhoabieu'!$K1837,Sheet1!$A$2:$E$36,4,0),2),"Không xếp lịch")</f>
        <v>7</v>
      </c>
      <c r="O1027" s="37">
        <v>33</v>
      </c>
      <c r="P1027" s="37" t="str">
        <f>VLOOKUP(K1027,Sheet1!$A$2:$E$36,3,0)</f>
        <v>Thứ 6(01-03)</v>
      </c>
      <c r="Q1027" s="37"/>
      <c r="R1027" s="38">
        <v>1</v>
      </c>
      <c r="S1027" s="38">
        <v>60</v>
      </c>
      <c r="T1027" s="38" t="s">
        <v>976</v>
      </c>
      <c r="U1027" s="37" t="s">
        <v>979</v>
      </c>
      <c r="V1027" s="37"/>
      <c r="W1027" s="37"/>
      <c r="X1027" s="37" t="s">
        <v>1006</v>
      </c>
      <c r="Y1027" s="37">
        <v>1</v>
      </c>
      <c r="Z1027" s="40"/>
      <c r="AA1027" s="45">
        <v>1</v>
      </c>
      <c r="AB1027" s="46"/>
      <c r="AC1027" s="46"/>
      <c r="AD1027" s="46"/>
      <c r="AE1027" s="46">
        <v>1</v>
      </c>
      <c r="AF1027" s="46">
        <v>1</v>
      </c>
      <c r="AG1027" s="46">
        <v>1</v>
      </c>
      <c r="AH1027" s="46">
        <v>1</v>
      </c>
      <c r="AI1027" s="46">
        <v>1</v>
      </c>
      <c r="AJ1027" s="46">
        <v>1</v>
      </c>
      <c r="AK1027" s="46">
        <v>1</v>
      </c>
      <c r="AL1027" s="46">
        <v>1</v>
      </c>
      <c r="AM1027" s="46"/>
      <c r="AN1027" s="46"/>
      <c r="AO1027" s="46"/>
      <c r="AP1027" s="46"/>
      <c r="AQ1027" s="46"/>
      <c r="AR1027" s="46"/>
      <c r="AS1027" s="46"/>
      <c r="AT1027" s="46"/>
      <c r="AU1027" s="46"/>
      <c r="AV1027" s="46"/>
      <c r="AW1027" s="46"/>
      <c r="AX1027" s="46"/>
      <c r="AY1027" s="46"/>
      <c r="AZ1027" s="46"/>
      <c r="BA1027" s="46"/>
      <c r="BB1027" s="46"/>
      <c r="BC1027" s="67"/>
    </row>
    <row r="1028" spans="1:55" ht="30" x14ac:dyDescent="0.2">
      <c r="A1028" s="37">
        <v>45</v>
      </c>
      <c r="B1028" s="39" t="s">
        <v>224</v>
      </c>
      <c r="C1028" s="39" t="s">
        <v>225</v>
      </c>
      <c r="D1028" s="37" t="str">
        <f>B1028&amp;"(GD"&amp;H1028&amp;"-HK2-2223)"&amp;Z1028&amp;"."&amp;Y1028</f>
        <v>TTRH113(GD1-HK2-2223).2</v>
      </c>
      <c r="E1028" s="38">
        <v>3</v>
      </c>
      <c r="F1028" s="38">
        <v>54</v>
      </c>
      <c r="G1028" s="38">
        <v>6</v>
      </c>
      <c r="H1028" s="38">
        <v>1</v>
      </c>
      <c r="I1028" s="30"/>
      <c r="J1028" s="38" t="s">
        <v>1200</v>
      </c>
      <c r="K1028" s="37">
        <v>33</v>
      </c>
      <c r="L1028" s="39"/>
      <c r="M1028" s="37" t="e">
        <f>VLOOKUP(K1028,Sheet1!$A$8:$E$36,2,0)</f>
        <v>#N/A</v>
      </c>
      <c r="N1028" s="37" t="str">
        <f>IFERROR(LEFT(VLOOKUP('2223_HK2_thoikhoabieu'!$K1838,Sheet1!$A$2:$E$36,4,0),2),"Không xếp lịch")</f>
        <v>7</v>
      </c>
      <c r="O1028" s="37">
        <v>33</v>
      </c>
      <c r="P1028" s="37" t="str">
        <f>VLOOKUP(K1028,Sheet1!$A$2:$E$36,3,0)</f>
        <v>Thứ 2(07-09)</v>
      </c>
      <c r="Q1028" s="37"/>
      <c r="R1028" s="38">
        <v>1</v>
      </c>
      <c r="S1028" s="38">
        <v>60</v>
      </c>
      <c r="T1028" s="38" t="s">
        <v>976</v>
      </c>
      <c r="U1028" s="37" t="s">
        <v>979</v>
      </c>
      <c r="V1028" s="37"/>
      <c r="W1028" s="37"/>
      <c r="X1028" s="37" t="s">
        <v>1006</v>
      </c>
      <c r="Y1028" s="37">
        <v>2</v>
      </c>
      <c r="Z1028" s="40"/>
      <c r="AA1028" s="45">
        <v>1</v>
      </c>
      <c r="AB1028" s="46"/>
      <c r="AC1028" s="46"/>
      <c r="AD1028" s="46"/>
      <c r="AE1028" s="46">
        <v>1</v>
      </c>
      <c r="AF1028" s="46">
        <v>1</v>
      </c>
      <c r="AG1028" s="46">
        <v>1</v>
      </c>
      <c r="AH1028" s="46">
        <v>1</v>
      </c>
      <c r="AI1028" s="46">
        <v>1</v>
      </c>
      <c r="AJ1028" s="46">
        <v>1</v>
      </c>
      <c r="AK1028" s="46">
        <v>1</v>
      </c>
      <c r="AL1028" s="46">
        <v>1</v>
      </c>
      <c r="AM1028" s="46"/>
      <c r="AN1028" s="46"/>
      <c r="AO1028" s="46"/>
      <c r="AP1028" s="46"/>
      <c r="AQ1028" s="46"/>
      <c r="AR1028" s="46"/>
      <c r="AS1028" s="46"/>
      <c r="AT1028" s="46"/>
      <c r="AU1028" s="46"/>
      <c r="AV1028" s="46"/>
      <c r="AW1028" s="46"/>
      <c r="AX1028" s="46"/>
      <c r="AY1028" s="46"/>
      <c r="AZ1028" s="46"/>
      <c r="BA1028" s="46"/>
      <c r="BB1028" s="46"/>
      <c r="BC1028" s="67"/>
    </row>
    <row r="1029" spans="1:55" ht="30" x14ac:dyDescent="0.2">
      <c r="A1029" s="37">
        <v>45</v>
      </c>
      <c r="B1029" s="39" t="s">
        <v>224</v>
      </c>
      <c r="C1029" s="39" t="s">
        <v>225</v>
      </c>
      <c r="D1029" s="37" t="str">
        <f>B1029&amp;"(GD"&amp;H1029&amp;"-HK2-2223)"&amp;Z1029&amp;"."&amp;Y1029</f>
        <v>TTRH113(GD1-HK2-2223).2</v>
      </c>
      <c r="E1029" s="38">
        <v>3</v>
      </c>
      <c r="F1029" s="38">
        <v>54</v>
      </c>
      <c r="G1029" s="38">
        <v>6</v>
      </c>
      <c r="H1029" s="38">
        <v>1</v>
      </c>
      <c r="I1029" s="30"/>
      <c r="J1029" s="38" t="s">
        <v>1200</v>
      </c>
      <c r="K1029" s="37">
        <v>34</v>
      </c>
      <c r="L1029" s="39" t="s">
        <v>988</v>
      </c>
      <c r="M1029" s="37" t="str">
        <f>VLOOKUP(K1029,Sheet1!$A$8:$E$36,2,0)</f>
        <v>4Ca4</v>
      </c>
      <c r="N1029" s="37" t="str">
        <f>IFERROR(LEFT(VLOOKUP('2223_HK2_thoikhoabieu'!$K1839,Sheet1!$A$2:$E$36,4,0),2),"Không xếp lịch")</f>
        <v>10</v>
      </c>
      <c r="O1029" s="37">
        <v>33</v>
      </c>
      <c r="P1029" s="37" t="str">
        <f>VLOOKUP(K1029,Sheet1!$A$2:$E$36,3,0)</f>
        <v>Thứ 4(10-12)</v>
      </c>
      <c r="Q1029" s="37"/>
      <c r="R1029" s="38">
        <v>1</v>
      </c>
      <c r="S1029" s="38">
        <v>60</v>
      </c>
      <c r="T1029" s="38" t="s">
        <v>976</v>
      </c>
      <c r="U1029" s="37" t="s">
        <v>979</v>
      </c>
      <c r="V1029" s="37"/>
      <c r="W1029" s="37"/>
      <c r="X1029" s="37" t="s">
        <v>1006</v>
      </c>
      <c r="Y1029" s="37">
        <v>2</v>
      </c>
      <c r="Z1029" s="40"/>
      <c r="AA1029" s="45">
        <v>1</v>
      </c>
      <c r="AB1029" s="46"/>
      <c r="AC1029" s="46"/>
      <c r="AD1029" s="46"/>
      <c r="AE1029" s="46">
        <v>1</v>
      </c>
      <c r="AF1029" s="46">
        <v>1</v>
      </c>
      <c r="AG1029" s="46">
        <v>1</v>
      </c>
      <c r="AH1029" s="46">
        <v>1</v>
      </c>
      <c r="AI1029" s="46">
        <v>1</v>
      </c>
      <c r="AJ1029" s="46">
        <v>1</v>
      </c>
      <c r="AK1029" s="46">
        <v>1</v>
      </c>
      <c r="AL1029" s="46">
        <v>1</v>
      </c>
      <c r="AM1029" s="46"/>
      <c r="AN1029" s="46"/>
      <c r="AO1029" s="46"/>
      <c r="AP1029" s="46"/>
      <c r="AQ1029" s="46"/>
      <c r="AR1029" s="46"/>
      <c r="AS1029" s="46"/>
      <c r="AT1029" s="46"/>
      <c r="AU1029" s="46"/>
      <c r="AV1029" s="46"/>
      <c r="AW1029" s="46"/>
      <c r="AX1029" s="46"/>
      <c r="AY1029" s="46"/>
      <c r="AZ1029" s="46"/>
      <c r="BA1029" s="46"/>
      <c r="BB1029" s="46"/>
      <c r="BC1029" s="67"/>
    </row>
    <row r="1030" spans="1:55" ht="30" x14ac:dyDescent="0.2">
      <c r="A1030" s="37">
        <v>176</v>
      </c>
      <c r="B1030" s="37" t="s">
        <v>567</v>
      </c>
      <c r="C1030" s="37" t="s">
        <v>568</v>
      </c>
      <c r="D1030" s="37" t="str">
        <f>B1030&amp;"(GD"&amp;H1030&amp;"-HK2-2223)"&amp;Z1030&amp;"."&amp;Y1030</f>
        <v>TIN204E(GD1-HK2-2223)59CTTTQT.1</v>
      </c>
      <c r="E1030" s="38">
        <v>3</v>
      </c>
      <c r="F1030" s="38">
        <v>45</v>
      </c>
      <c r="G1030" s="38">
        <v>6</v>
      </c>
      <c r="H1030" s="38">
        <v>1</v>
      </c>
      <c r="I1030" s="30"/>
      <c r="J1030" s="38" t="s">
        <v>1183</v>
      </c>
      <c r="K1030" s="37">
        <v>33</v>
      </c>
      <c r="L1030" s="39"/>
      <c r="M1030" s="37" t="e">
        <f>VLOOKUP(K1030,Sheet1!$A$8:$E$36,2,0)</f>
        <v>#N/A</v>
      </c>
      <c r="N1030" s="37" t="str">
        <f>IFERROR(LEFT(VLOOKUP('2223_HK2_thoikhoabieu'!$K1364,Sheet1!$A$2:$E$36,4,0),2),"Không xếp lịch")</f>
        <v>7</v>
      </c>
      <c r="O1030" s="37">
        <v>100</v>
      </c>
      <c r="P1030" s="37" t="str">
        <f>VLOOKUP(K1030,Sheet1!$A$2:$E$36,3,0)</f>
        <v>Thứ 2(07-09)</v>
      </c>
      <c r="Q1030" s="37"/>
      <c r="R1030" s="38">
        <v>1</v>
      </c>
      <c r="S1030" s="38">
        <v>59</v>
      </c>
      <c r="T1030" s="38" t="s">
        <v>975</v>
      </c>
      <c r="U1030" s="37" t="s">
        <v>837</v>
      </c>
      <c r="V1030" s="37" t="s">
        <v>844</v>
      </c>
      <c r="W1030" s="37"/>
      <c r="X1030" s="37" t="s">
        <v>1005</v>
      </c>
      <c r="Y1030" s="37">
        <v>1</v>
      </c>
      <c r="Z1030" s="40" t="s">
        <v>837</v>
      </c>
      <c r="AA1030" s="45">
        <v>1</v>
      </c>
      <c r="AB1030" s="46"/>
      <c r="AC1030" s="46"/>
      <c r="AD1030" s="46"/>
      <c r="AE1030" s="46">
        <v>1</v>
      </c>
      <c r="AF1030" s="46">
        <v>1</v>
      </c>
      <c r="AG1030" s="46">
        <v>1</v>
      </c>
      <c r="AH1030" s="46">
        <v>1</v>
      </c>
      <c r="AI1030" s="46">
        <v>1</v>
      </c>
      <c r="AJ1030" s="46">
        <v>1</v>
      </c>
      <c r="AK1030" s="46">
        <v>1</v>
      </c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  <c r="AV1030" s="46"/>
      <c r="AW1030" s="46"/>
      <c r="AX1030" s="46"/>
      <c r="AY1030" s="46"/>
      <c r="AZ1030" s="46"/>
      <c r="BA1030" s="46"/>
      <c r="BB1030" s="46"/>
      <c r="BC1030" s="67"/>
    </row>
    <row r="1031" spans="1:55" ht="30" x14ac:dyDescent="0.2">
      <c r="A1031" s="37">
        <v>176</v>
      </c>
      <c r="B1031" s="37" t="s">
        <v>567</v>
      </c>
      <c r="C1031" s="37" t="s">
        <v>568</v>
      </c>
      <c r="D1031" s="37" t="str">
        <f>B1031&amp;"(GD"&amp;H1031&amp;"-HK2-2223)"&amp;Z1031&amp;"."&amp;Y1031</f>
        <v>TIN204E(GD1-HK2-2223)59CTTTQT.1</v>
      </c>
      <c r="E1031" s="38">
        <v>3</v>
      </c>
      <c r="F1031" s="38">
        <v>45</v>
      </c>
      <c r="G1031" s="38">
        <v>6</v>
      </c>
      <c r="H1031" s="38">
        <v>1</v>
      </c>
      <c r="I1031" s="30"/>
      <c r="J1031" s="38" t="s">
        <v>1183</v>
      </c>
      <c r="K1031" s="37">
        <v>34</v>
      </c>
      <c r="L1031" s="39" t="s">
        <v>988</v>
      </c>
      <c r="M1031" s="37" t="str">
        <f>VLOOKUP(K1031,Sheet1!$A$8:$E$36,2,0)</f>
        <v>4Ca4</v>
      </c>
      <c r="N1031" s="37" t="str">
        <f>IFERROR(LEFT(VLOOKUP('2223_HK2_thoikhoabieu'!$K1365,Sheet1!$A$2:$E$36,4,0),2),"Không xếp lịch")</f>
        <v>10</v>
      </c>
      <c r="O1031" s="37">
        <v>100</v>
      </c>
      <c r="P1031" s="37" t="str">
        <f>VLOOKUP(K1031,Sheet1!$A$2:$E$36,3,0)</f>
        <v>Thứ 4(10-12)</v>
      </c>
      <c r="Q1031" s="37"/>
      <c r="R1031" s="38">
        <v>1</v>
      </c>
      <c r="S1031" s="38">
        <v>59</v>
      </c>
      <c r="T1031" s="38" t="s">
        <v>975</v>
      </c>
      <c r="U1031" s="37" t="s">
        <v>837</v>
      </c>
      <c r="V1031" s="37" t="s">
        <v>844</v>
      </c>
      <c r="W1031" s="37"/>
      <c r="X1031" s="37" t="s">
        <v>1005</v>
      </c>
      <c r="Y1031" s="37">
        <v>1</v>
      </c>
      <c r="Z1031" s="40" t="s">
        <v>837</v>
      </c>
      <c r="AA1031" s="45">
        <v>1</v>
      </c>
      <c r="AB1031" s="46"/>
      <c r="AC1031" s="46"/>
      <c r="AD1031" s="46"/>
      <c r="AE1031" s="46">
        <v>1</v>
      </c>
      <c r="AF1031" s="46">
        <v>1</v>
      </c>
      <c r="AG1031" s="46">
        <v>1</v>
      </c>
      <c r="AH1031" s="46">
        <v>1</v>
      </c>
      <c r="AI1031" s="46">
        <v>1</v>
      </c>
      <c r="AJ1031" s="46">
        <v>1</v>
      </c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  <c r="AV1031" s="46"/>
      <c r="AW1031" s="46"/>
      <c r="AX1031" s="46"/>
      <c r="AY1031" s="46"/>
      <c r="AZ1031" s="46"/>
      <c r="BA1031" s="46"/>
      <c r="BB1031" s="46"/>
      <c r="BC1031" s="67"/>
    </row>
    <row r="1032" spans="1:55" ht="16" x14ac:dyDescent="0.2">
      <c r="A1032" s="37">
        <v>182</v>
      </c>
      <c r="B1032" s="37" t="s">
        <v>577</v>
      </c>
      <c r="C1032" s="37" t="s">
        <v>578</v>
      </c>
      <c r="D1032" s="37" t="str">
        <f>B1032&amp;"(GD"&amp;H1032&amp;"-HK2-2223)"&amp;Z1032&amp;"."&amp;Y1032</f>
        <v>QTR210E(GD2-HK2-2223)60CTTTQT.1</v>
      </c>
      <c r="E1032" s="38">
        <v>3</v>
      </c>
      <c r="F1032" s="38">
        <v>45</v>
      </c>
      <c r="G1032" s="38">
        <v>6</v>
      </c>
      <c r="H1032" s="38">
        <v>2</v>
      </c>
      <c r="I1032" s="30"/>
      <c r="J1032" s="38" t="s">
        <v>1109</v>
      </c>
      <c r="K1032" s="37">
        <v>51</v>
      </c>
      <c r="L1032" s="39"/>
      <c r="M1032" s="37" t="str">
        <f>VLOOKUP(K1032,Sheet1!$A$8:$E$36,2,0)</f>
        <v>4Ca1</v>
      </c>
      <c r="N1032" s="37" t="str">
        <f>IFERROR(LEFT(VLOOKUP('2223_HK2_thoikhoabieu'!$K991,Sheet1!$A$2:$E$36,4,0),2),"Không xếp lịch")</f>
        <v>1</v>
      </c>
      <c r="O1032" s="37">
        <v>100</v>
      </c>
      <c r="P1032" s="37" t="str">
        <f>VLOOKUP(K1032,Sheet1!$A$2:$E$36,3,0)</f>
        <v>Thứ 4(01-03)</v>
      </c>
      <c r="Q1032" s="37"/>
      <c r="R1032" s="38">
        <v>1</v>
      </c>
      <c r="S1032" s="38">
        <v>60</v>
      </c>
      <c r="T1032" s="38" t="s">
        <v>975</v>
      </c>
      <c r="U1032" s="37" t="s">
        <v>838</v>
      </c>
      <c r="V1032" s="37" t="s">
        <v>579</v>
      </c>
      <c r="W1032" s="37"/>
      <c r="X1032" s="37" t="s">
        <v>1005</v>
      </c>
      <c r="Y1032" s="37">
        <v>1</v>
      </c>
      <c r="Z1032" s="40" t="s">
        <v>838</v>
      </c>
      <c r="AA1032" s="45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>
        <v>1</v>
      </c>
      <c r="AP1032" s="46">
        <v>1</v>
      </c>
      <c r="AQ1032" s="46">
        <v>1</v>
      </c>
      <c r="AR1032" s="46">
        <v>1</v>
      </c>
      <c r="AS1032" s="46">
        <v>1</v>
      </c>
      <c r="AT1032" s="46">
        <v>1</v>
      </c>
      <c r="AU1032" s="46">
        <v>1</v>
      </c>
      <c r="AV1032" s="46">
        <v>1</v>
      </c>
      <c r="AW1032" s="46"/>
      <c r="AX1032" s="46"/>
      <c r="AY1032" s="46"/>
      <c r="AZ1032" s="46"/>
      <c r="BA1032" s="46"/>
      <c r="BB1032" s="46"/>
      <c r="BC1032" s="67"/>
    </row>
    <row r="1033" spans="1:55" ht="16" x14ac:dyDescent="0.2">
      <c r="A1033" s="37">
        <v>182</v>
      </c>
      <c r="B1033" s="37" t="s">
        <v>577</v>
      </c>
      <c r="C1033" s="37" t="s">
        <v>578</v>
      </c>
      <c r="D1033" s="37" t="str">
        <f>B1033&amp;"(GD"&amp;H1033&amp;"-HK2-2223)"&amp;Z1033&amp;"."&amp;Y1033</f>
        <v>QTR210E(GD2-HK2-2223)60CTTTQT.1</v>
      </c>
      <c r="E1033" s="38">
        <v>3</v>
      </c>
      <c r="F1033" s="38">
        <v>45</v>
      </c>
      <c r="G1033" s="38">
        <v>6</v>
      </c>
      <c r="H1033" s="38">
        <v>2</v>
      </c>
      <c r="I1033" s="30"/>
      <c r="J1033" s="38" t="s">
        <v>1109</v>
      </c>
      <c r="K1033" s="37">
        <v>42</v>
      </c>
      <c r="L1033" s="39" t="s">
        <v>988</v>
      </c>
      <c r="M1033" s="37" t="str">
        <f>VLOOKUP(K1033,Sheet1!$A$8:$E$36,2,0)</f>
        <v>6Ca1</v>
      </c>
      <c r="N1033" s="37" t="str">
        <f>IFERROR(LEFT(VLOOKUP('2223_HK2_thoikhoabieu'!$K992,Sheet1!$A$2:$E$36,4,0),2),"Không xếp lịch")</f>
        <v>10</v>
      </c>
      <c r="O1033" s="37">
        <v>100</v>
      </c>
      <c r="P1033" s="37" t="str">
        <f>VLOOKUP(K1033,Sheet1!$A$2:$E$36,3,0)</f>
        <v>Thứ 6(01-03)</v>
      </c>
      <c r="Q1033" s="37"/>
      <c r="R1033" s="38">
        <v>1</v>
      </c>
      <c r="S1033" s="38">
        <v>60</v>
      </c>
      <c r="T1033" s="38" t="s">
        <v>975</v>
      </c>
      <c r="U1033" s="37" t="s">
        <v>838</v>
      </c>
      <c r="V1033" s="37" t="s">
        <v>579</v>
      </c>
      <c r="W1033" s="37"/>
      <c r="X1033" s="37" t="s">
        <v>1005</v>
      </c>
      <c r="Y1033" s="37">
        <v>1</v>
      </c>
      <c r="Z1033" s="40" t="s">
        <v>838</v>
      </c>
      <c r="AA1033" s="45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>
        <v>1</v>
      </c>
      <c r="AP1033" s="46">
        <v>1</v>
      </c>
      <c r="AQ1033" s="46">
        <v>1</v>
      </c>
      <c r="AR1033" s="46">
        <v>1</v>
      </c>
      <c r="AS1033" s="46">
        <v>1</v>
      </c>
      <c r="AT1033" s="46">
        <v>1</v>
      </c>
      <c r="AU1033" s="46">
        <v>1</v>
      </c>
      <c r="AV1033" s="46"/>
      <c r="AW1033" s="46"/>
      <c r="AX1033" s="46"/>
      <c r="AY1033" s="46"/>
      <c r="AZ1033" s="46"/>
      <c r="BA1033" s="46"/>
      <c r="BB1033" s="46"/>
      <c r="BC1033" s="67"/>
    </row>
    <row r="1034" spans="1:55" ht="30" x14ac:dyDescent="0.2">
      <c r="A1034" s="37">
        <v>185</v>
      </c>
      <c r="B1034" s="37" t="s">
        <v>583</v>
      </c>
      <c r="C1034" s="37" t="s">
        <v>584</v>
      </c>
      <c r="D1034" s="37" t="str">
        <f>B1034&amp;"(GD"&amp;H1034&amp;"-HK2-2223)"&amp;Z1034&amp;"."&amp;Y1034</f>
        <v>QTR209E(GD1-HK2-2223)60CTTTQT.1</v>
      </c>
      <c r="E1034" s="38">
        <v>3</v>
      </c>
      <c r="F1034" s="38">
        <v>45</v>
      </c>
      <c r="G1034" s="38">
        <v>6</v>
      </c>
      <c r="H1034" s="38">
        <v>1</v>
      </c>
      <c r="I1034" s="30"/>
      <c r="J1034" s="38" t="s">
        <v>1183</v>
      </c>
      <c r="K1034" s="37">
        <v>41</v>
      </c>
      <c r="L1034" s="39"/>
      <c r="M1034" s="37" t="str">
        <f>VLOOKUP(K1034,Sheet1!$A$8:$E$36,2,0)</f>
        <v>3Ca2</v>
      </c>
      <c r="N1034" s="37" t="str">
        <f>IFERROR(LEFT(VLOOKUP('2223_HK2_thoikhoabieu'!$K989,Sheet1!$A$2:$E$36,4,0),2),"Không xếp lịch")</f>
        <v>1</v>
      </c>
      <c r="O1034" s="37">
        <v>100</v>
      </c>
      <c r="P1034" s="37" t="str">
        <f>VLOOKUP(K1034,Sheet1!$A$2:$E$36,3,0)</f>
        <v>Thứ 3(04-06)</v>
      </c>
      <c r="Q1034" s="37"/>
      <c r="R1034" s="38">
        <v>1</v>
      </c>
      <c r="S1034" s="38">
        <v>60</v>
      </c>
      <c r="T1034" s="38" t="s">
        <v>975</v>
      </c>
      <c r="U1034" s="37" t="s">
        <v>838</v>
      </c>
      <c r="V1034" s="37" t="s">
        <v>585</v>
      </c>
      <c r="W1034" s="37"/>
      <c r="X1034" s="37" t="s">
        <v>1005</v>
      </c>
      <c r="Y1034" s="37">
        <v>1</v>
      </c>
      <c r="Z1034" s="40" t="s">
        <v>838</v>
      </c>
      <c r="AA1034" s="45">
        <v>1</v>
      </c>
      <c r="AB1034" s="46"/>
      <c r="AC1034" s="46"/>
      <c r="AD1034" s="46"/>
      <c r="AE1034" s="46">
        <v>1</v>
      </c>
      <c r="AF1034" s="46">
        <v>1</v>
      </c>
      <c r="AG1034" s="46">
        <v>1</v>
      </c>
      <c r="AH1034" s="46">
        <v>1</v>
      </c>
      <c r="AI1034" s="46">
        <v>1</v>
      </c>
      <c r="AJ1034" s="46">
        <v>1</v>
      </c>
      <c r="AK1034" s="46">
        <v>1</v>
      </c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  <c r="AV1034" s="46"/>
      <c r="AW1034" s="46"/>
      <c r="AX1034" s="46"/>
      <c r="AY1034" s="46"/>
      <c r="AZ1034" s="46"/>
      <c r="BA1034" s="46"/>
      <c r="BB1034" s="46"/>
      <c r="BC1034" s="67"/>
    </row>
    <row r="1035" spans="1:55" ht="30" x14ac:dyDescent="0.2">
      <c r="A1035" s="37">
        <v>185</v>
      </c>
      <c r="B1035" s="37" t="s">
        <v>583</v>
      </c>
      <c r="C1035" s="37" t="s">
        <v>584</v>
      </c>
      <c r="D1035" s="37" t="str">
        <f>B1035&amp;"(GD"&amp;H1035&amp;"-HK2-2223)"&amp;Z1035&amp;"."&amp;Y1035</f>
        <v>QTR209E(GD1-HK2-2223)60CTTTQT.1</v>
      </c>
      <c r="E1035" s="38">
        <v>3</v>
      </c>
      <c r="F1035" s="38">
        <v>45</v>
      </c>
      <c r="G1035" s="38">
        <v>6</v>
      </c>
      <c r="H1035" s="38">
        <v>1</v>
      </c>
      <c r="I1035" s="30"/>
      <c r="J1035" s="38" t="s">
        <v>1183</v>
      </c>
      <c r="K1035" s="37">
        <v>42</v>
      </c>
      <c r="L1035" s="39" t="s">
        <v>988</v>
      </c>
      <c r="M1035" s="37" t="str">
        <f>VLOOKUP(K1035,Sheet1!$A$8:$E$36,2,0)</f>
        <v>6Ca1</v>
      </c>
      <c r="N1035" s="37" t="str">
        <f>IFERROR(LEFT(VLOOKUP('2223_HK2_thoikhoabieu'!$K990,Sheet1!$A$2:$E$36,4,0),2),"Không xếp lịch")</f>
        <v>4</v>
      </c>
      <c r="O1035" s="37">
        <v>100</v>
      </c>
      <c r="P1035" s="37" t="str">
        <f>VLOOKUP(K1035,Sheet1!$A$2:$E$36,3,0)</f>
        <v>Thứ 6(01-03)</v>
      </c>
      <c r="Q1035" s="37"/>
      <c r="R1035" s="38">
        <v>1</v>
      </c>
      <c r="S1035" s="38">
        <v>60</v>
      </c>
      <c r="T1035" s="38" t="s">
        <v>975</v>
      </c>
      <c r="U1035" s="37" t="s">
        <v>838</v>
      </c>
      <c r="V1035" s="37" t="s">
        <v>585</v>
      </c>
      <c r="W1035" s="37"/>
      <c r="X1035" s="37" t="s">
        <v>1005</v>
      </c>
      <c r="Y1035" s="37">
        <v>1</v>
      </c>
      <c r="Z1035" s="40" t="s">
        <v>838</v>
      </c>
      <c r="AA1035" s="45">
        <v>1</v>
      </c>
      <c r="AB1035" s="46"/>
      <c r="AC1035" s="46"/>
      <c r="AD1035" s="46"/>
      <c r="AE1035" s="46">
        <v>1</v>
      </c>
      <c r="AF1035" s="46">
        <v>1</v>
      </c>
      <c r="AG1035" s="46">
        <v>1</v>
      </c>
      <c r="AH1035" s="46">
        <v>1</v>
      </c>
      <c r="AI1035" s="46">
        <v>1</v>
      </c>
      <c r="AJ1035" s="46">
        <v>1</v>
      </c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  <c r="AV1035" s="46"/>
      <c r="AW1035" s="46"/>
      <c r="AX1035" s="46"/>
      <c r="AY1035" s="46"/>
      <c r="AZ1035" s="46"/>
      <c r="BA1035" s="46"/>
      <c r="BB1035" s="46"/>
      <c r="BC1035" s="67"/>
    </row>
    <row r="1036" spans="1:55" ht="16" x14ac:dyDescent="0.2">
      <c r="A1036" s="37">
        <v>46</v>
      </c>
      <c r="B1036" s="39" t="s">
        <v>234</v>
      </c>
      <c r="C1036" s="39" t="s">
        <v>235</v>
      </c>
      <c r="D1036" s="37" t="str">
        <f>B1036&amp;"(GD"&amp;H1036&amp;"-HK2-2223)"&amp;Z1036&amp;"."&amp;Y1036</f>
        <v>QTRE304(GD2-HK2-2223).1</v>
      </c>
      <c r="E1036" s="38">
        <v>3</v>
      </c>
      <c r="F1036" s="38">
        <v>45</v>
      </c>
      <c r="G1036" s="38">
        <v>6</v>
      </c>
      <c r="H1036" s="38">
        <v>2</v>
      </c>
      <c r="I1036" s="30"/>
      <c r="J1036" s="38" t="s">
        <v>1109</v>
      </c>
      <c r="K1036" s="37">
        <v>43</v>
      </c>
      <c r="L1036" s="39"/>
      <c r="M1036" s="37" t="e">
        <f>VLOOKUP(K1036,Sheet1!$A$8:$E$36,2,0)</f>
        <v>#N/A</v>
      </c>
      <c r="N1036" s="37" t="str">
        <f>IFERROR(LEFT(VLOOKUP('2223_HK2_thoikhoabieu'!$K1053,Sheet1!$A$2:$E$36,4,0),2),"Không xếp lịch")</f>
        <v>4</v>
      </c>
      <c r="O1036" s="37">
        <v>80</v>
      </c>
      <c r="P1036" s="37" t="str">
        <f>VLOOKUP(K1036,Sheet1!$A$2:$E$36,3,0)</f>
        <v>Thứ 2(10-12)</v>
      </c>
      <c r="Q1036" s="37"/>
      <c r="R1036" s="38">
        <v>1</v>
      </c>
      <c r="S1036" s="38">
        <v>59</v>
      </c>
      <c r="T1036" s="38" t="s">
        <v>976</v>
      </c>
      <c r="U1036" s="37" t="s">
        <v>133</v>
      </c>
      <c r="V1036" s="37"/>
      <c r="W1036" s="37"/>
      <c r="X1036" s="37" t="s">
        <v>1003</v>
      </c>
      <c r="Y1036" s="37">
        <v>1</v>
      </c>
      <c r="Z1036" s="40"/>
      <c r="AA1036" s="45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>
        <v>1</v>
      </c>
      <c r="AP1036" s="46">
        <v>1</v>
      </c>
      <c r="AQ1036" s="46">
        <v>1</v>
      </c>
      <c r="AR1036" s="46">
        <v>1</v>
      </c>
      <c r="AS1036" s="46">
        <v>1</v>
      </c>
      <c r="AT1036" s="46">
        <v>1</v>
      </c>
      <c r="AU1036" s="46">
        <v>1</v>
      </c>
      <c r="AV1036" s="46">
        <v>1</v>
      </c>
      <c r="AW1036" s="46"/>
      <c r="AX1036" s="46"/>
      <c r="AY1036" s="46"/>
      <c r="AZ1036" s="46"/>
      <c r="BA1036" s="46"/>
      <c r="BB1036" s="46"/>
      <c r="BC1036" s="67"/>
    </row>
    <row r="1037" spans="1:55" ht="16" x14ac:dyDescent="0.2">
      <c r="A1037" s="37">
        <v>46</v>
      </c>
      <c r="B1037" s="39" t="s">
        <v>234</v>
      </c>
      <c r="C1037" s="39" t="s">
        <v>235</v>
      </c>
      <c r="D1037" s="37" t="str">
        <f>B1037&amp;"(GD"&amp;H1037&amp;"-HK2-2223)"&amp;Z1037&amp;"."&amp;Y1037</f>
        <v>QTRE304(GD2-HK2-2223).1</v>
      </c>
      <c r="E1037" s="38">
        <v>3</v>
      </c>
      <c r="F1037" s="38">
        <v>45</v>
      </c>
      <c r="G1037" s="38">
        <v>6</v>
      </c>
      <c r="H1037" s="38">
        <v>2</v>
      </c>
      <c r="I1037" s="30"/>
      <c r="J1037" s="38" t="s">
        <v>1109</v>
      </c>
      <c r="K1037" s="37">
        <v>44</v>
      </c>
      <c r="L1037" s="39" t="s">
        <v>988</v>
      </c>
      <c r="M1037" s="37" t="str">
        <f>VLOOKUP(K1037,Sheet1!$A$8:$E$36,2,0)</f>
        <v>5Ca3</v>
      </c>
      <c r="N1037" s="37" t="str">
        <f>IFERROR(LEFT(VLOOKUP('2223_HK2_thoikhoabieu'!$K1054,Sheet1!$A$2:$E$36,4,0),2),"Không xếp lịch")</f>
        <v>10</v>
      </c>
      <c r="O1037" s="37">
        <v>80</v>
      </c>
      <c r="P1037" s="37" t="str">
        <f>VLOOKUP(K1037,Sheet1!$A$2:$E$36,3,0)</f>
        <v>Thứ 5(07-09)</v>
      </c>
      <c r="Q1037" s="37"/>
      <c r="R1037" s="38">
        <v>1</v>
      </c>
      <c r="S1037" s="38">
        <v>59</v>
      </c>
      <c r="T1037" s="38" t="s">
        <v>976</v>
      </c>
      <c r="U1037" s="37" t="s">
        <v>133</v>
      </c>
      <c r="V1037" s="37"/>
      <c r="W1037" s="37"/>
      <c r="X1037" s="37" t="s">
        <v>1003</v>
      </c>
      <c r="Y1037" s="37">
        <v>1</v>
      </c>
      <c r="Z1037" s="40"/>
      <c r="AA1037" s="45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>
        <v>1</v>
      </c>
      <c r="AP1037" s="46">
        <v>1</v>
      </c>
      <c r="AQ1037" s="46">
        <v>1</v>
      </c>
      <c r="AR1037" s="46">
        <v>1</v>
      </c>
      <c r="AS1037" s="46">
        <v>1</v>
      </c>
      <c r="AT1037" s="46">
        <v>1</v>
      </c>
      <c r="AU1037" s="46">
        <v>1</v>
      </c>
      <c r="AV1037" s="46"/>
      <c r="AW1037" s="46"/>
      <c r="AX1037" s="46"/>
      <c r="AY1037" s="46"/>
      <c r="AZ1037" s="46"/>
      <c r="BA1037" s="46"/>
      <c r="BB1037" s="46"/>
      <c r="BC1037" s="67"/>
    </row>
    <row r="1038" spans="1:55" ht="16" x14ac:dyDescent="0.2">
      <c r="A1038" s="37">
        <v>50</v>
      </c>
      <c r="B1038" s="39" t="s">
        <v>254</v>
      </c>
      <c r="C1038" s="39" t="s">
        <v>255</v>
      </c>
      <c r="D1038" s="37" t="str">
        <f>B1038&amp;"(GD"&amp;H1038&amp;"-HK2-2223)"&amp;Z1038&amp;"."&amp;Y1038</f>
        <v>PLUH221(GD2-HK2-2223).1</v>
      </c>
      <c r="E1038" s="38">
        <v>3</v>
      </c>
      <c r="F1038" s="38">
        <v>45</v>
      </c>
      <c r="G1038" s="38">
        <v>6</v>
      </c>
      <c r="H1038" s="38">
        <v>2</v>
      </c>
      <c r="I1038" s="30"/>
      <c r="J1038" s="38" t="s">
        <v>1109</v>
      </c>
      <c r="K1038" s="37">
        <v>21</v>
      </c>
      <c r="L1038" s="39"/>
      <c r="M1038" s="37" t="e">
        <f>VLOOKUP(K1038,Sheet1!$A$8:$E$36,2,0)</f>
        <v>#N/A</v>
      </c>
      <c r="N1038" s="37" t="str">
        <f>IFERROR(LEFT(VLOOKUP('2223_HK2_thoikhoabieu'!$K927,Sheet1!$A$2:$E$36,4,0),2),"Không xếp lịch")</f>
        <v>1</v>
      </c>
      <c r="O1038" s="37">
        <v>80</v>
      </c>
      <c r="P1038" s="37" t="str">
        <f>VLOOKUP(K1038,Sheet1!$A$2:$E$36,3,0)</f>
        <v>Thứ 2(04-06)</v>
      </c>
      <c r="Q1038" s="37"/>
      <c r="R1038" s="38">
        <v>1</v>
      </c>
      <c r="S1038" s="38">
        <v>60</v>
      </c>
      <c r="T1038" s="38" t="s">
        <v>976</v>
      </c>
      <c r="U1038" s="37" t="s">
        <v>146</v>
      </c>
      <c r="V1038" s="37"/>
      <c r="W1038" s="37"/>
      <c r="X1038" s="37" t="s">
        <v>1003</v>
      </c>
      <c r="Y1038" s="37">
        <v>1</v>
      </c>
      <c r="Z1038" s="40"/>
      <c r="AA1038" s="45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>
        <v>1</v>
      </c>
      <c r="AP1038" s="46">
        <v>1</v>
      </c>
      <c r="AQ1038" s="46">
        <v>1</v>
      </c>
      <c r="AR1038" s="46">
        <v>1</v>
      </c>
      <c r="AS1038" s="46">
        <v>1</v>
      </c>
      <c r="AT1038" s="46">
        <v>1</v>
      </c>
      <c r="AU1038" s="46">
        <v>1</v>
      </c>
      <c r="AV1038" s="46">
        <v>1</v>
      </c>
      <c r="AW1038" s="46"/>
      <c r="AX1038" s="46"/>
      <c r="AY1038" s="46"/>
      <c r="AZ1038" s="46"/>
      <c r="BA1038" s="46"/>
      <c r="BB1038" s="46"/>
      <c r="BC1038" s="67"/>
    </row>
    <row r="1039" spans="1:55" ht="16" x14ac:dyDescent="0.2">
      <c r="A1039" s="37">
        <v>50</v>
      </c>
      <c r="B1039" s="39" t="s">
        <v>254</v>
      </c>
      <c r="C1039" s="39" t="s">
        <v>255</v>
      </c>
      <c r="D1039" s="37" t="str">
        <f>B1039&amp;"(GD"&amp;H1039&amp;"-HK2-2223)"&amp;Z1039&amp;"."&amp;Y1039</f>
        <v>PLUH221(GD2-HK2-2223).1</v>
      </c>
      <c r="E1039" s="38">
        <v>3</v>
      </c>
      <c r="F1039" s="38">
        <v>45</v>
      </c>
      <c r="G1039" s="38">
        <v>6</v>
      </c>
      <c r="H1039" s="38">
        <v>2</v>
      </c>
      <c r="I1039" s="30"/>
      <c r="J1039" s="38" t="s">
        <v>1109</v>
      </c>
      <c r="K1039" s="37">
        <v>22</v>
      </c>
      <c r="L1039" s="39" t="s">
        <v>988</v>
      </c>
      <c r="M1039" s="37" t="str">
        <f>VLOOKUP(K1039,Sheet1!$A$8:$E$36,2,0)</f>
        <v>5Ca1</v>
      </c>
      <c r="N1039" s="37" t="str">
        <f>IFERROR(LEFT(VLOOKUP('2223_HK2_thoikhoabieu'!$K928,Sheet1!$A$2:$E$36,4,0),2),"Không xếp lịch")</f>
        <v>4</v>
      </c>
      <c r="O1039" s="37">
        <v>80</v>
      </c>
      <c r="P1039" s="37" t="str">
        <f>VLOOKUP(K1039,Sheet1!$A$2:$E$36,3,0)</f>
        <v>Thứ 5(01-03)</v>
      </c>
      <c r="Q1039" s="37"/>
      <c r="R1039" s="38">
        <v>1</v>
      </c>
      <c r="S1039" s="38">
        <v>60</v>
      </c>
      <c r="T1039" s="38" t="s">
        <v>976</v>
      </c>
      <c r="U1039" s="37" t="s">
        <v>146</v>
      </c>
      <c r="V1039" s="37"/>
      <c r="W1039" s="37"/>
      <c r="X1039" s="37" t="s">
        <v>1003</v>
      </c>
      <c r="Y1039" s="37">
        <v>1</v>
      </c>
      <c r="Z1039" s="40"/>
      <c r="AA1039" s="45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>
        <v>1</v>
      </c>
      <c r="AP1039" s="46">
        <v>1</v>
      </c>
      <c r="AQ1039" s="46">
        <v>1</v>
      </c>
      <c r="AR1039" s="46">
        <v>1</v>
      </c>
      <c r="AS1039" s="46">
        <v>1</v>
      </c>
      <c r="AT1039" s="46">
        <v>1</v>
      </c>
      <c r="AU1039" s="46">
        <v>1</v>
      </c>
      <c r="AV1039" s="46"/>
      <c r="AW1039" s="46"/>
      <c r="AX1039" s="46"/>
      <c r="AY1039" s="46"/>
      <c r="AZ1039" s="46"/>
      <c r="BA1039" s="46"/>
      <c r="BB1039" s="46"/>
      <c r="BC1039" s="67"/>
    </row>
    <row r="1040" spans="1:55" ht="30" x14ac:dyDescent="0.2">
      <c r="A1040" s="37">
        <v>51</v>
      </c>
      <c r="B1040" s="39" t="s">
        <v>256</v>
      </c>
      <c r="C1040" s="39" t="s">
        <v>257</v>
      </c>
      <c r="D1040" s="37" t="str">
        <f>B1040&amp;"(GD"&amp;H1040&amp;"-HK2-2223)"&amp;Z1040&amp;"."&amp;Y1040</f>
        <v>PLU221(GD1-HK2-2223).1</v>
      </c>
      <c r="E1040" s="38">
        <v>3</v>
      </c>
      <c r="F1040" s="38">
        <v>45</v>
      </c>
      <c r="G1040" s="38">
        <v>6</v>
      </c>
      <c r="H1040" s="38">
        <v>1</v>
      </c>
      <c r="I1040" s="30"/>
      <c r="J1040" s="38" t="s">
        <v>1183</v>
      </c>
      <c r="K1040" s="37">
        <v>43</v>
      </c>
      <c r="L1040" s="39"/>
      <c r="M1040" s="37" t="e">
        <f>VLOOKUP(K1040,Sheet1!$A$8:$E$36,2,0)</f>
        <v>#N/A</v>
      </c>
      <c r="N1040" s="37" t="str">
        <f>IFERROR(LEFT(VLOOKUP('2223_HK2_thoikhoabieu'!$K881,Sheet1!$A$2:$E$36,4,0),2),"Không xếp lịch")</f>
        <v>4</v>
      </c>
      <c r="O1040" s="37">
        <v>100</v>
      </c>
      <c r="P1040" s="37" t="str">
        <f>VLOOKUP(K1040,Sheet1!$A$2:$E$36,3,0)</f>
        <v>Thứ 2(10-12)</v>
      </c>
      <c r="Q1040" s="37"/>
      <c r="R1040" s="38">
        <v>1</v>
      </c>
      <c r="S1040" s="38">
        <v>60</v>
      </c>
      <c r="T1040" s="38" t="s">
        <v>977</v>
      </c>
      <c r="U1040" s="37" t="s">
        <v>143</v>
      </c>
      <c r="V1040" s="37"/>
      <c r="W1040" s="37"/>
      <c r="X1040" s="37" t="s">
        <v>1005</v>
      </c>
      <c r="Y1040" s="37">
        <v>1</v>
      </c>
      <c r="Z1040" s="40"/>
      <c r="AA1040" s="45">
        <v>1</v>
      </c>
      <c r="AB1040" s="46"/>
      <c r="AC1040" s="46"/>
      <c r="AD1040" s="46"/>
      <c r="AE1040" s="46">
        <v>1</v>
      </c>
      <c r="AF1040" s="46">
        <v>1</v>
      </c>
      <c r="AG1040" s="46">
        <v>1</v>
      </c>
      <c r="AH1040" s="46">
        <v>1</v>
      </c>
      <c r="AI1040" s="46">
        <v>1</v>
      </c>
      <c r="AJ1040" s="46">
        <v>1</v>
      </c>
      <c r="AK1040" s="46">
        <v>1</v>
      </c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  <c r="AV1040" s="46"/>
      <c r="AW1040" s="46"/>
      <c r="AX1040" s="46"/>
      <c r="AY1040" s="46"/>
      <c r="AZ1040" s="46"/>
      <c r="BA1040" s="46"/>
      <c r="BB1040" s="46"/>
      <c r="BC1040" s="67"/>
    </row>
    <row r="1041" spans="1:55" ht="30" x14ac:dyDescent="0.2">
      <c r="A1041" s="37">
        <v>51</v>
      </c>
      <c r="B1041" s="39" t="s">
        <v>256</v>
      </c>
      <c r="C1041" s="39" t="s">
        <v>257</v>
      </c>
      <c r="D1041" s="37" t="str">
        <f>B1041&amp;"(GD"&amp;H1041&amp;"-HK2-2223)"&amp;Z1041&amp;"."&amp;Y1041</f>
        <v>PLU221(GD1-HK2-2223).1</v>
      </c>
      <c r="E1041" s="38">
        <v>3</v>
      </c>
      <c r="F1041" s="38">
        <v>45</v>
      </c>
      <c r="G1041" s="38">
        <v>6</v>
      </c>
      <c r="H1041" s="38">
        <v>1</v>
      </c>
      <c r="I1041" s="30"/>
      <c r="J1041" s="38" t="s">
        <v>1183</v>
      </c>
      <c r="K1041" s="37">
        <v>44</v>
      </c>
      <c r="L1041" s="39" t="s">
        <v>988</v>
      </c>
      <c r="M1041" s="37" t="str">
        <f>VLOOKUP(K1041,Sheet1!$A$8:$E$36,2,0)</f>
        <v>5Ca3</v>
      </c>
      <c r="N1041" s="37" t="str">
        <f>IFERROR(LEFT(VLOOKUP('2223_HK2_thoikhoabieu'!$K882,Sheet1!$A$2:$E$36,4,0),2),"Không xếp lịch")</f>
        <v>7</v>
      </c>
      <c r="O1041" s="37">
        <v>100</v>
      </c>
      <c r="P1041" s="37" t="str">
        <f>VLOOKUP(K1041,Sheet1!$A$2:$E$36,3,0)</f>
        <v>Thứ 5(07-09)</v>
      </c>
      <c r="Q1041" s="37"/>
      <c r="R1041" s="38">
        <v>1</v>
      </c>
      <c r="S1041" s="38">
        <v>60</v>
      </c>
      <c r="T1041" s="38" t="s">
        <v>977</v>
      </c>
      <c r="U1041" s="37" t="s">
        <v>143</v>
      </c>
      <c r="V1041" s="37"/>
      <c r="W1041" s="37"/>
      <c r="X1041" s="37" t="s">
        <v>1005</v>
      </c>
      <c r="Y1041" s="37">
        <v>1</v>
      </c>
      <c r="Z1041" s="40"/>
      <c r="AA1041" s="45">
        <v>1</v>
      </c>
      <c r="AB1041" s="46"/>
      <c r="AC1041" s="46"/>
      <c r="AD1041" s="46"/>
      <c r="AE1041" s="46">
        <v>1</v>
      </c>
      <c r="AF1041" s="46">
        <v>1</v>
      </c>
      <c r="AG1041" s="46">
        <v>1</v>
      </c>
      <c r="AH1041" s="46">
        <v>1</v>
      </c>
      <c r="AI1041" s="46">
        <v>1</v>
      </c>
      <c r="AJ1041" s="46">
        <v>1</v>
      </c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  <c r="AV1041" s="46"/>
      <c r="AW1041" s="46"/>
      <c r="AX1041" s="46"/>
      <c r="AY1041" s="46"/>
      <c r="AZ1041" s="46"/>
      <c r="BA1041" s="46"/>
      <c r="BB1041" s="46"/>
      <c r="BC1041" s="67"/>
    </row>
    <row r="1042" spans="1:55" ht="16" x14ac:dyDescent="0.2">
      <c r="A1042" s="37">
        <v>52</v>
      </c>
      <c r="B1042" s="39" t="s">
        <v>258</v>
      </c>
      <c r="C1042" s="39" t="s">
        <v>259</v>
      </c>
      <c r="D1042" s="37" t="str">
        <f>B1042&amp;"(GD"&amp;H1042&amp;"-HK2-2223)"&amp;Z1042&amp;"."&amp;Y1042</f>
        <v>PLU401(GD2-HK2-2223).1</v>
      </c>
      <c r="E1042" s="38">
        <v>3</v>
      </c>
      <c r="F1042" s="38">
        <v>45</v>
      </c>
      <c r="G1042" s="38">
        <v>6</v>
      </c>
      <c r="H1042" s="38">
        <v>2</v>
      </c>
      <c r="I1042" s="30"/>
      <c r="J1042" s="38" t="s">
        <v>1109</v>
      </c>
      <c r="K1042" s="37">
        <v>53</v>
      </c>
      <c r="L1042" s="39"/>
      <c r="M1042" s="37" t="str">
        <f>VLOOKUP(K1042,Sheet1!$A$8:$E$36,2,0)</f>
        <v>3Ca3</v>
      </c>
      <c r="N1042" s="37" t="str">
        <f>IFERROR(LEFT(VLOOKUP('2223_HK2_thoikhoabieu'!$K893,Sheet1!$A$2:$E$36,4,0),2),"Không xếp lịch")</f>
        <v>4</v>
      </c>
      <c r="O1042" s="37">
        <v>100</v>
      </c>
      <c r="P1042" s="37" t="str">
        <f>VLOOKUP(K1042,Sheet1!$A$2:$E$36,3,0)</f>
        <v>Thứ 3(07-09)</v>
      </c>
      <c r="Q1042" s="37"/>
      <c r="R1042" s="38">
        <v>1</v>
      </c>
      <c r="S1042" s="38">
        <v>60</v>
      </c>
      <c r="T1042" s="38" t="s">
        <v>977</v>
      </c>
      <c r="U1042" s="37" t="s">
        <v>143</v>
      </c>
      <c r="V1042" s="37"/>
      <c r="W1042" s="37"/>
      <c r="X1042" s="37" t="s">
        <v>1005</v>
      </c>
      <c r="Y1042" s="37">
        <v>1</v>
      </c>
      <c r="Z1042" s="40"/>
      <c r="AA1042" s="45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>
        <v>1</v>
      </c>
      <c r="AP1042" s="46">
        <v>1</v>
      </c>
      <c r="AQ1042" s="46">
        <v>1</v>
      </c>
      <c r="AR1042" s="46">
        <v>1</v>
      </c>
      <c r="AS1042" s="46">
        <v>1</v>
      </c>
      <c r="AT1042" s="46">
        <v>1</v>
      </c>
      <c r="AU1042" s="46">
        <v>1</v>
      </c>
      <c r="AV1042" s="46">
        <v>1</v>
      </c>
      <c r="AW1042" s="46"/>
      <c r="AX1042" s="46"/>
      <c r="AY1042" s="46"/>
      <c r="AZ1042" s="46"/>
      <c r="BA1042" s="46"/>
      <c r="BB1042" s="46"/>
      <c r="BC1042" s="67"/>
    </row>
    <row r="1043" spans="1:55" ht="16" x14ac:dyDescent="0.2">
      <c r="A1043" s="37">
        <v>52</v>
      </c>
      <c r="B1043" s="39" t="s">
        <v>258</v>
      </c>
      <c r="C1043" s="39" t="s">
        <v>259</v>
      </c>
      <c r="D1043" s="37" t="str">
        <f>B1043&amp;"(GD"&amp;H1043&amp;"-HK2-2223)"&amp;Z1043&amp;"."&amp;Y1043</f>
        <v>PLU401(GD2-HK2-2223).1</v>
      </c>
      <c r="E1043" s="38">
        <v>3</v>
      </c>
      <c r="F1043" s="38">
        <v>45</v>
      </c>
      <c r="G1043" s="38">
        <v>6</v>
      </c>
      <c r="H1043" s="38">
        <v>2</v>
      </c>
      <c r="I1043" s="30"/>
      <c r="J1043" s="38" t="s">
        <v>1109</v>
      </c>
      <c r="K1043" s="37">
        <v>54</v>
      </c>
      <c r="L1043" s="39" t="s">
        <v>988</v>
      </c>
      <c r="M1043" s="37" t="str">
        <f>VLOOKUP(K1043,Sheet1!$A$8:$E$36,2,0)</f>
        <v>5Ca4</v>
      </c>
      <c r="N1043" s="37" t="str">
        <f>IFERROR(LEFT(VLOOKUP('2223_HK2_thoikhoabieu'!$K894,Sheet1!$A$2:$E$36,4,0),2),"Không xếp lịch")</f>
        <v>1</v>
      </c>
      <c r="O1043" s="37">
        <v>100</v>
      </c>
      <c r="P1043" s="37" t="str">
        <f>VLOOKUP(K1043,Sheet1!$A$2:$E$36,3,0)</f>
        <v>Thứ 5(10-12)</v>
      </c>
      <c r="Q1043" s="37"/>
      <c r="R1043" s="38">
        <v>1</v>
      </c>
      <c r="S1043" s="38">
        <v>60</v>
      </c>
      <c r="T1043" s="38" t="s">
        <v>977</v>
      </c>
      <c r="U1043" s="37" t="s">
        <v>143</v>
      </c>
      <c r="V1043" s="37"/>
      <c r="W1043" s="37"/>
      <c r="X1043" s="37" t="s">
        <v>1005</v>
      </c>
      <c r="Y1043" s="37">
        <v>1</v>
      </c>
      <c r="Z1043" s="40"/>
      <c r="AA1043" s="45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>
        <v>1</v>
      </c>
      <c r="AP1043" s="46">
        <v>1</v>
      </c>
      <c r="AQ1043" s="46">
        <v>1</v>
      </c>
      <c r="AR1043" s="46">
        <v>1</v>
      </c>
      <c r="AS1043" s="46">
        <v>1</v>
      </c>
      <c r="AT1043" s="46">
        <v>1</v>
      </c>
      <c r="AU1043" s="46">
        <v>1</v>
      </c>
      <c r="AV1043" s="46"/>
      <c r="AW1043" s="46"/>
      <c r="AX1043" s="46"/>
      <c r="AY1043" s="46"/>
      <c r="AZ1043" s="46"/>
      <c r="BA1043" s="46"/>
      <c r="BB1043" s="46"/>
      <c r="BC1043" s="67"/>
    </row>
    <row r="1044" spans="1:55" ht="45" x14ac:dyDescent="0.2">
      <c r="A1044" s="37">
        <v>451</v>
      </c>
      <c r="B1044" s="37" t="s">
        <v>670</v>
      </c>
      <c r="C1044" s="37" t="s">
        <v>671</v>
      </c>
      <c r="D1044" s="37" t="str">
        <f>B1044&amp;"(GD"&amp;H1044&amp;"-HK2-2223)"&amp;Z1044&amp;"."&amp;Y1044</f>
        <v>PLU111(GD1-HK2-2223).11</v>
      </c>
      <c r="E1044" s="38">
        <v>3</v>
      </c>
      <c r="F1044" s="38">
        <v>45</v>
      </c>
      <c r="G1044" s="38">
        <v>6</v>
      </c>
      <c r="H1044" s="38">
        <v>1</v>
      </c>
      <c r="I1044" s="30" t="s">
        <v>984</v>
      </c>
      <c r="J1044" s="38" t="s">
        <v>1313</v>
      </c>
      <c r="K1044" s="37">
        <v>33</v>
      </c>
      <c r="L1044" s="39"/>
      <c r="M1044" s="37" t="e">
        <f>VLOOKUP(K1044,Sheet1!$A$8:$E$36,2,0)</f>
        <v>#N/A</v>
      </c>
      <c r="N1044" s="37" t="str">
        <f>IFERROR(LEFT(VLOOKUP('2223_HK2_thoikhoabieu'!$K841,Sheet1!$A$2:$E$36,4,0),2),"Không xếp lịch")</f>
        <v>1</v>
      </c>
      <c r="O1044" s="37">
        <v>3</v>
      </c>
      <c r="P1044" s="37" t="str">
        <f>VLOOKUP(K1044,Sheet1!$A$2:$E$36,3,0)</f>
        <v>Thứ 2(07-09)</v>
      </c>
      <c r="Q1044" s="37"/>
      <c r="R1044" s="38">
        <v>17</v>
      </c>
      <c r="S1044" s="38">
        <v>61</v>
      </c>
      <c r="T1044" s="38" t="s">
        <v>978</v>
      </c>
      <c r="U1044" s="50" t="s">
        <v>955</v>
      </c>
      <c r="V1044" s="37" t="s">
        <v>1314</v>
      </c>
      <c r="W1044" s="37" t="s">
        <v>1296</v>
      </c>
      <c r="X1044" s="37" t="s">
        <v>1007</v>
      </c>
      <c r="Y1044" s="37">
        <v>11</v>
      </c>
      <c r="Z1044" s="40"/>
      <c r="AA1044" s="49"/>
      <c r="AB1044" s="47"/>
      <c r="AC1044" s="47"/>
      <c r="AD1044" s="47"/>
      <c r="AE1044" s="47"/>
      <c r="AF1044" s="47"/>
      <c r="AG1044" s="47"/>
      <c r="AH1044" s="47">
        <v>1</v>
      </c>
      <c r="AI1044" s="47">
        <v>1</v>
      </c>
      <c r="AJ1044" s="47">
        <v>1</v>
      </c>
      <c r="AK1044" s="47">
        <v>1</v>
      </c>
      <c r="AL1044" s="47">
        <v>1</v>
      </c>
      <c r="AM1044" s="47">
        <v>1</v>
      </c>
      <c r="AN1044" s="47">
        <v>1</v>
      </c>
      <c r="AO1044" s="46"/>
      <c r="AP1044" s="46"/>
      <c r="AQ1044" s="46"/>
      <c r="AR1044" s="46"/>
      <c r="AS1044" s="46"/>
      <c r="AT1044" s="46"/>
      <c r="AU1044" s="46"/>
      <c r="AV1044" s="46"/>
      <c r="AW1044" s="46"/>
      <c r="AX1044" s="46"/>
      <c r="AY1044" s="46"/>
      <c r="AZ1044" s="46"/>
      <c r="BA1044" s="46"/>
      <c r="BB1044" s="46"/>
      <c r="BC1044" s="67"/>
    </row>
    <row r="1045" spans="1:55" ht="45" x14ac:dyDescent="0.2">
      <c r="A1045" s="37">
        <v>451</v>
      </c>
      <c r="B1045" s="37" t="s">
        <v>670</v>
      </c>
      <c r="C1045" s="37" t="s">
        <v>671</v>
      </c>
      <c r="D1045" s="37" t="str">
        <f>B1045&amp;"(GD"&amp;H1045&amp;"-HK2-2223)"&amp;Z1045&amp;"."&amp;Y1045</f>
        <v>PLU111(GD1-HK2-2223).11</v>
      </c>
      <c r="E1045" s="38">
        <v>3</v>
      </c>
      <c r="F1045" s="38">
        <v>45</v>
      </c>
      <c r="G1045" s="38">
        <v>6</v>
      </c>
      <c r="H1045" s="38">
        <v>1</v>
      </c>
      <c r="I1045" s="30" t="s">
        <v>984</v>
      </c>
      <c r="J1045" s="38" t="s">
        <v>1313</v>
      </c>
      <c r="K1045" s="37">
        <v>34</v>
      </c>
      <c r="L1045" s="39" t="s">
        <v>988</v>
      </c>
      <c r="M1045" s="37" t="str">
        <f>VLOOKUP(K1045,Sheet1!$A$8:$E$36,2,0)</f>
        <v>4Ca4</v>
      </c>
      <c r="N1045" s="37" t="str">
        <f>IFERROR(LEFT(VLOOKUP('2223_HK2_thoikhoabieu'!$K842,Sheet1!$A$2:$E$36,4,0),2),"Không xếp lịch")</f>
        <v>4</v>
      </c>
      <c r="O1045" s="37">
        <v>3</v>
      </c>
      <c r="P1045" s="37" t="str">
        <f>VLOOKUP(K1045,Sheet1!$A$2:$E$36,3,0)</f>
        <v>Thứ 4(10-12)</v>
      </c>
      <c r="Q1045" s="37"/>
      <c r="R1045" s="38">
        <v>17</v>
      </c>
      <c r="S1045" s="38">
        <v>61</v>
      </c>
      <c r="T1045" s="38" t="s">
        <v>978</v>
      </c>
      <c r="U1045" s="50" t="s">
        <v>955</v>
      </c>
      <c r="V1045" s="37" t="s">
        <v>1314</v>
      </c>
      <c r="W1045" s="37" t="s">
        <v>1296</v>
      </c>
      <c r="X1045" s="37" t="s">
        <v>1007</v>
      </c>
      <c r="Y1045" s="37">
        <v>11</v>
      </c>
      <c r="Z1045" s="40"/>
      <c r="AA1045" s="49"/>
      <c r="AB1045" s="47"/>
      <c r="AC1045" s="47"/>
      <c r="AD1045" s="47"/>
      <c r="AE1045" s="47"/>
      <c r="AF1045" s="47"/>
      <c r="AG1045" s="47"/>
      <c r="AH1045" s="47">
        <v>1</v>
      </c>
      <c r="AI1045" s="47">
        <v>1</v>
      </c>
      <c r="AJ1045" s="47">
        <v>1</v>
      </c>
      <c r="AK1045" s="47">
        <v>1</v>
      </c>
      <c r="AL1045" s="47">
        <v>1</v>
      </c>
      <c r="AM1045" s="47">
        <v>1</v>
      </c>
      <c r="AN1045" s="47"/>
      <c r="AO1045" s="46"/>
      <c r="AP1045" s="46"/>
      <c r="AQ1045" s="46"/>
      <c r="AR1045" s="46"/>
      <c r="AS1045" s="46"/>
      <c r="AT1045" s="46"/>
      <c r="AU1045" s="46"/>
      <c r="AV1045" s="46"/>
      <c r="AW1045" s="46"/>
      <c r="AX1045" s="46"/>
      <c r="AY1045" s="46"/>
      <c r="AZ1045" s="46"/>
      <c r="BA1045" s="46"/>
      <c r="BB1045" s="46"/>
      <c r="BC1045" s="67"/>
    </row>
    <row r="1046" spans="1:55" ht="45" x14ac:dyDescent="0.2">
      <c r="A1046" s="37">
        <v>451</v>
      </c>
      <c r="B1046" s="37" t="s">
        <v>670</v>
      </c>
      <c r="C1046" s="37" t="s">
        <v>671</v>
      </c>
      <c r="D1046" s="37" t="str">
        <f>B1046&amp;"(GD"&amp;H1046&amp;"-HK2-2223)"&amp;Z1046&amp;"."&amp;Y1046</f>
        <v>PLU111(GD1-HK2-2223).12</v>
      </c>
      <c r="E1046" s="38">
        <v>3</v>
      </c>
      <c r="F1046" s="38">
        <v>45</v>
      </c>
      <c r="G1046" s="38">
        <v>6</v>
      </c>
      <c r="H1046" s="38">
        <v>1</v>
      </c>
      <c r="I1046" s="30" t="s">
        <v>985</v>
      </c>
      <c r="J1046" s="38" t="s">
        <v>1320</v>
      </c>
      <c r="K1046" s="37">
        <v>23</v>
      </c>
      <c r="L1046" s="39"/>
      <c r="M1046" s="37" t="str">
        <f>VLOOKUP(K1046,Sheet1!$A$8:$E$36,2,0)</f>
        <v>4Ca3</v>
      </c>
      <c r="N1046" s="37" t="str">
        <f>IFERROR(LEFT(VLOOKUP('2223_HK2_thoikhoabieu'!$K843,Sheet1!$A$2:$E$36,4,0),2),"Không xếp lịch")</f>
        <v>7</v>
      </c>
      <c r="O1046" s="37">
        <v>3</v>
      </c>
      <c r="P1046" s="37" t="str">
        <f>VLOOKUP(K1046,Sheet1!$A$2:$E$36,3,0)</f>
        <v>Thứ 4(07-09)</v>
      </c>
      <c r="Q1046" s="37"/>
      <c r="R1046" s="38">
        <v>17</v>
      </c>
      <c r="S1046" s="38">
        <v>61</v>
      </c>
      <c r="T1046" s="38" t="s">
        <v>977</v>
      </c>
      <c r="U1046" s="50" t="s">
        <v>937</v>
      </c>
      <c r="V1046" s="37" t="s">
        <v>1314</v>
      </c>
      <c r="W1046" s="37" t="s">
        <v>1295</v>
      </c>
      <c r="X1046" s="37" t="s">
        <v>1005</v>
      </c>
      <c r="Y1046" s="37">
        <v>12</v>
      </c>
      <c r="Z1046" s="40"/>
      <c r="AA1046" s="49">
        <v>1</v>
      </c>
      <c r="AB1046" s="47"/>
      <c r="AC1046" s="47"/>
      <c r="AD1046" s="47"/>
      <c r="AE1046" s="47">
        <v>1</v>
      </c>
      <c r="AF1046" s="47">
        <v>1</v>
      </c>
      <c r="AG1046" s="47">
        <v>1</v>
      </c>
      <c r="AH1046" s="47"/>
      <c r="AI1046" s="47"/>
      <c r="AJ1046" s="47"/>
      <c r="AK1046" s="47">
        <v>1</v>
      </c>
      <c r="AL1046" s="47">
        <v>1</v>
      </c>
      <c r="AM1046" s="47">
        <v>1</v>
      </c>
      <c r="AN1046" s="47">
        <v>1</v>
      </c>
      <c r="AO1046" s="46"/>
      <c r="AP1046" s="46"/>
      <c r="AQ1046" s="46"/>
      <c r="AR1046" s="46"/>
      <c r="AS1046" s="46"/>
      <c r="AT1046" s="46"/>
      <c r="AU1046" s="46"/>
      <c r="AV1046" s="46"/>
      <c r="AW1046" s="46"/>
      <c r="AX1046" s="46"/>
      <c r="AY1046" s="46"/>
      <c r="AZ1046" s="46"/>
      <c r="BA1046" s="46"/>
      <c r="BB1046" s="46"/>
      <c r="BC1046" s="67"/>
    </row>
    <row r="1047" spans="1:55" ht="45" x14ac:dyDescent="0.2">
      <c r="A1047" s="37">
        <v>451</v>
      </c>
      <c r="B1047" s="37" t="s">
        <v>670</v>
      </c>
      <c r="C1047" s="37" t="s">
        <v>671</v>
      </c>
      <c r="D1047" s="37" t="str">
        <f>B1047&amp;"(GD"&amp;H1047&amp;"-HK2-2223)"&amp;Z1047&amp;"."&amp;Y1047</f>
        <v>PLU111(GD1-HK2-2223).12</v>
      </c>
      <c r="E1047" s="38">
        <v>3</v>
      </c>
      <c r="F1047" s="38">
        <v>45</v>
      </c>
      <c r="G1047" s="38">
        <v>6</v>
      </c>
      <c r="H1047" s="38">
        <v>1</v>
      </c>
      <c r="I1047" s="30" t="s">
        <v>985</v>
      </c>
      <c r="J1047" s="38" t="s">
        <v>1320</v>
      </c>
      <c r="K1047" s="37">
        <v>24</v>
      </c>
      <c r="L1047" s="39" t="s">
        <v>988</v>
      </c>
      <c r="M1047" s="37" t="str">
        <f>VLOOKUP(K1047,Sheet1!$A$8:$E$36,2,0)</f>
        <v>6Ca4</v>
      </c>
      <c r="N1047" s="37" t="str">
        <f>IFERROR(LEFT(VLOOKUP('2223_HK2_thoikhoabieu'!$K844,Sheet1!$A$2:$E$36,4,0),2),"Không xếp lịch")</f>
        <v>10</v>
      </c>
      <c r="O1047" s="37">
        <v>3</v>
      </c>
      <c r="P1047" s="37" t="str">
        <f>VLOOKUP(K1047,Sheet1!$A$2:$E$36,3,0)</f>
        <v>Thứ 6(10-12)</v>
      </c>
      <c r="Q1047" s="37"/>
      <c r="R1047" s="38">
        <v>17</v>
      </c>
      <c r="S1047" s="38">
        <v>61</v>
      </c>
      <c r="T1047" s="38" t="s">
        <v>977</v>
      </c>
      <c r="U1047" s="50" t="s">
        <v>937</v>
      </c>
      <c r="V1047" s="37" t="s">
        <v>1314</v>
      </c>
      <c r="W1047" s="37" t="s">
        <v>1295</v>
      </c>
      <c r="X1047" s="37" t="s">
        <v>1005</v>
      </c>
      <c r="Y1047" s="37">
        <v>12</v>
      </c>
      <c r="Z1047" s="40"/>
      <c r="AA1047" s="49">
        <v>1</v>
      </c>
      <c r="AB1047" s="47"/>
      <c r="AC1047" s="47"/>
      <c r="AD1047" s="47"/>
      <c r="AE1047" s="47">
        <v>1</v>
      </c>
      <c r="AF1047" s="47">
        <v>1</v>
      </c>
      <c r="AG1047" s="47">
        <v>1</v>
      </c>
      <c r="AH1047" s="47"/>
      <c r="AI1047" s="47"/>
      <c r="AJ1047" s="47"/>
      <c r="AK1047" s="47">
        <v>1</v>
      </c>
      <c r="AL1047" s="47">
        <v>1</v>
      </c>
      <c r="AM1047" s="47">
        <v>1</v>
      </c>
      <c r="AN1047" s="47"/>
      <c r="AO1047" s="46"/>
      <c r="AP1047" s="46"/>
      <c r="AQ1047" s="46"/>
      <c r="AR1047" s="46"/>
      <c r="AS1047" s="46"/>
      <c r="AT1047" s="46"/>
      <c r="AU1047" s="46"/>
      <c r="AV1047" s="46"/>
      <c r="AW1047" s="46"/>
      <c r="AX1047" s="46"/>
      <c r="AY1047" s="46"/>
      <c r="AZ1047" s="46"/>
      <c r="BA1047" s="46"/>
      <c r="BB1047" s="46"/>
      <c r="BC1047" s="67"/>
    </row>
    <row r="1048" spans="1:55" ht="45" x14ac:dyDescent="0.2">
      <c r="A1048" s="37">
        <v>451</v>
      </c>
      <c r="B1048" s="37" t="s">
        <v>670</v>
      </c>
      <c r="C1048" s="37" t="s">
        <v>671</v>
      </c>
      <c r="D1048" s="37" t="str">
        <f>B1048&amp;"(GD"&amp;H1048&amp;"-HK2-2223)"&amp;Z1048&amp;"."&amp;Y1048</f>
        <v>PLU111(GD1-HK2-2223).13</v>
      </c>
      <c r="E1048" s="38">
        <v>3</v>
      </c>
      <c r="F1048" s="38">
        <v>45</v>
      </c>
      <c r="G1048" s="38">
        <v>6</v>
      </c>
      <c r="H1048" s="38">
        <v>1</v>
      </c>
      <c r="I1048" s="30" t="s">
        <v>985</v>
      </c>
      <c r="J1048" s="38" t="s">
        <v>1320</v>
      </c>
      <c r="K1048" s="37">
        <v>11</v>
      </c>
      <c r="L1048" s="39"/>
      <c r="M1048" s="37" t="e">
        <f>VLOOKUP(K1048,Sheet1!$A$8:$E$36,2,0)</f>
        <v>#N/A</v>
      </c>
      <c r="N1048" s="37" t="str">
        <f>IFERROR(LEFT(VLOOKUP('2223_HK2_thoikhoabieu'!$K845,Sheet1!$A$2:$E$36,4,0),2),"Không xếp lịch")</f>
        <v>4</v>
      </c>
      <c r="O1048" s="37">
        <v>3</v>
      </c>
      <c r="P1048" s="37" t="str">
        <f>VLOOKUP(K1048,Sheet1!$A$2:$E$36,3,0)</f>
        <v>Thứ 2(01-03)</v>
      </c>
      <c r="Q1048" s="37" t="s">
        <v>1223</v>
      </c>
      <c r="R1048" s="38">
        <v>17</v>
      </c>
      <c r="S1048" s="38">
        <v>61</v>
      </c>
      <c r="T1048" s="38" t="s">
        <v>977</v>
      </c>
      <c r="U1048" s="50" t="s">
        <v>959</v>
      </c>
      <c r="V1048" s="37" t="s">
        <v>1314</v>
      </c>
      <c r="W1048" s="37" t="s">
        <v>1295</v>
      </c>
      <c r="X1048" s="37" t="s">
        <v>1005</v>
      </c>
      <c r="Y1048" s="37">
        <v>13</v>
      </c>
      <c r="Z1048" s="40"/>
      <c r="AA1048" s="49">
        <v>1</v>
      </c>
      <c r="AB1048" s="47"/>
      <c r="AC1048" s="47"/>
      <c r="AD1048" s="47"/>
      <c r="AE1048" s="47">
        <v>1</v>
      </c>
      <c r="AF1048" s="47">
        <v>1</v>
      </c>
      <c r="AG1048" s="47">
        <v>1</v>
      </c>
      <c r="AH1048" s="47"/>
      <c r="AI1048" s="47"/>
      <c r="AJ1048" s="47"/>
      <c r="AK1048" s="47">
        <v>1</v>
      </c>
      <c r="AL1048" s="47">
        <v>1</v>
      </c>
      <c r="AM1048" s="47">
        <v>1</v>
      </c>
      <c r="AN1048" s="47">
        <v>1</v>
      </c>
      <c r="AO1048" s="46"/>
      <c r="AP1048" s="46"/>
      <c r="AQ1048" s="46"/>
      <c r="AR1048" s="46"/>
      <c r="AS1048" s="46"/>
      <c r="AT1048" s="46"/>
      <c r="AU1048" s="46"/>
      <c r="AV1048" s="46"/>
      <c r="AW1048" s="46"/>
      <c r="AX1048" s="46"/>
      <c r="AY1048" s="46"/>
      <c r="AZ1048" s="46"/>
      <c r="BA1048" s="46"/>
      <c r="BB1048" s="46"/>
      <c r="BC1048" s="67"/>
    </row>
    <row r="1049" spans="1:55" ht="45" x14ac:dyDescent="0.2">
      <c r="A1049" s="37">
        <v>451</v>
      </c>
      <c r="B1049" s="37" t="s">
        <v>670</v>
      </c>
      <c r="C1049" s="37" t="s">
        <v>671</v>
      </c>
      <c r="D1049" s="37" t="str">
        <f>B1049&amp;"(GD"&amp;H1049&amp;"-HK2-2223)"&amp;Z1049&amp;"."&amp;Y1049</f>
        <v>PLU111(GD1-HK2-2223).13</v>
      </c>
      <c r="E1049" s="38">
        <v>3</v>
      </c>
      <c r="F1049" s="38">
        <v>45</v>
      </c>
      <c r="G1049" s="38">
        <v>6</v>
      </c>
      <c r="H1049" s="38">
        <v>1</v>
      </c>
      <c r="I1049" s="30" t="s">
        <v>985</v>
      </c>
      <c r="J1049" s="38" t="s">
        <v>1320</v>
      </c>
      <c r="K1049" s="37">
        <v>12</v>
      </c>
      <c r="L1049" s="39" t="s">
        <v>988</v>
      </c>
      <c r="M1049" s="37" t="str">
        <f>VLOOKUP(K1049,Sheet1!$A$8:$E$36,2,0)</f>
        <v>4Ca2</v>
      </c>
      <c r="N1049" s="37" t="str">
        <f>IFERROR(LEFT(VLOOKUP('2223_HK2_thoikhoabieu'!$K846,Sheet1!$A$2:$E$36,4,0),2),"Không xếp lịch")</f>
        <v>1</v>
      </c>
      <c r="O1049" s="37">
        <v>3</v>
      </c>
      <c r="P1049" s="37" t="str">
        <f>VLOOKUP(K1049,Sheet1!$A$2:$E$36,3,0)</f>
        <v>Thứ 4(04-06)</v>
      </c>
      <c r="Q1049" s="37"/>
      <c r="R1049" s="38">
        <v>17</v>
      </c>
      <c r="S1049" s="38">
        <v>61</v>
      </c>
      <c r="T1049" s="38" t="s">
        <v>977</v>
      </c>
      <c r="U1049" s="50" t="s">
        <v>959</v>
      </c>
      <c r="V1049" s="37" t="s">
        <v>1314</v>
      </c>
      <c r="W1049" s="37" t="s">
        <v>1295</v>
      </c>
      <c r="X1049" s="37" t="s">
        <v>1005</v>
      </c>
      <c r="Y1049" s="37">
        <v>13</v>
      </c>
      <c r="Z1049" s="40"/>
      <c r="AA1049" s="49">
        <v>1</v>
      </c>
      <c r="AB1049" s="47"/>
      <c r="AC1049" s="47"/>
      <c r="AD1049" s="47"/>
      <c r="AE1049" s="47">
        <v>1</v>
      </c>
      <c r="AF1049" s="47">
        <v>1</v>
      </c>
      <c r="AG1049" s="47">
        <v>1</v>
      </c>
      <c r="AH1049" s="47"/>
      <c r="AI1049" s="47"/>
      <c r="AJ1049" s="47"/>
      <c r="AK1049" s="47">
        <v>1</v>
      </c>
      <c r="AL1049" s="47">
        <v>1</v>
      </c>
      <c r="AM1049" s="47">
        <v>1</v>
      </c>
      <c r="AN1049" s="47"/>
      <c r="AO1049" s="46"/>
      <c r="AP1049" s="46"/>
      <c r="AQ1049" s="46"/>
      <c r="AR1049" s="46"/>
      <c r="AS1049" s="46"/>
      <c r="AT1049" s="46"/>
      <c r="AU1049" s="46"/>
      <c r="AV1049" s="46"/>
      <c r="AW1049" s="46"/>
      <c r="AX1049" s="46"/>
      <c r="AY1049" s="46"/>
      <c r="AZ1049" s="46"/>
      <c r="BA1049" s="46"/>
      <c r="BB1049" s="46"/>
      <c r="BC1049" s="67"/>
    </row>
    <row r="1050" spans="1:55" ht="45" x14ac:dyDescent="0.2">
      <c r="A1050" s="37">
        <v>451</v>
      </c>
      <c r="B1050" s="37" t="s">
        <v>670</v>
      </c>
      <c r="C1050" s="37" t="s">
        <v>671</v>
      </c>
      <c r="D1050" s="37" t="str">
        <f>B1050&amp;"(GD"&amp;H1050&amp;"-HK2-2223)"&amp;Z1050&amp;"."&amp;Y1050</f>
        <v>PLU111(GD1-HK2-2223).15</v>
      </c>
      <c r="E1050" s="38">
        <v>3</v>
      </c>
      <c r="F1050" s="38">
        <v>45</v>
      </c>
      <c r="G1050" s="38">
        <v>6</v>
      </c>
      <c r="H1050" s="38">
        <v>1</v>
      </c>
      <c r="I1050" s="30" t="s">
        <v>985</v>
      </c>
      <c r="J1050" s="38" t="s">
        <v>1320</v>
      </c>
      <c r="K1050" s="37">
        <v>13</v>
      </c>
      <c r="L1050" s="39"/>
      <c r="M1050" s="37" t="str">
        <f>VLOOKUP(K1050,Sheet1!$A$8:$E$36,2,0)</f>
        <v>3Ca4</v>
      </c>
      <c r="N1050" s="37" t="str">
        <f>IFERROR(LEFT(VLOOKUP('2223_HK2_thoikhoabieu'!$K847,Sheet1!$A$2:$E$36,4,0),2),"Không xếp lịch")</f>
        <v>10</v>
      </c>
      <c r="O1050" s="37">
        <v>3</v>
      </c>
      <c r="P1050" s="37" t="str">
        <f>VLOOKUP(K1050,Sheet1!$A$2:$E$36,3,0)</f>
        <v>Thứ 3(10-12)</v>
      </c>
      <c r="Q1050" s="37"/>
      <c r="R1050" s="38">
        <v>17</v>
      </c>
      <c r="S1050" s="38">
        <v>61</v>
      </c>
      <c r="T1050" s="38" t="s">
        <v>977</v>
      </c>
      <c r="U1050" s="50" t="s">
        <v>912</v>
      </c>
      <c r="V1050" s="37" t="s">
        <v>1314</v>
      </c>
      <c r="W1050" s="37" t="s">
        <v>1296</v>
      </c>
      <c r="X1050" s="37" t="s">
        <v>1005</v>
      </c>
      <c r="Y1050" s="37">
        <v>15</v>
      </c>
      <c r="Z1050" s="40"/>
      <c r="AA1050" s="49">
        <v>1</v>
      </c>
      <c r="AB1050" s="47"/>
      <c r="AC1050" s="47"/>
      <c r="AD1050" s="47"/>
      <c r="AE1050" s="47">
        <v>1</v>
      </c>
      <c r="AF1050" s="47">
        <v>1</v>
      </c>
      <c r="AG1050" s="47">
        <v>1</v>
      </c>
      <c r="AH1050" s="47"/>
      <c r="AI1050" s="47"/>
      <c r="AJ1050" s="47"/>
      <c r="AK1050" s="47">
        <v>1</v>
      </c>
      <c r="AL1050" s="47">
        <v>1</v>
      </c>
      <c r="AM1050" s="47">
        <v>1</v>
      </c>
      <c r="AN1050" s="47">
        <v>1</v>
      </c>
      <c r="AO1050" s="46"/>
      <c r="AP1050" s="46"/>
      <c r="AQ1050" s="46"/>
      <c r="AR1050" s="46"/>
      <c r="AS1050" s="46"/>
      <c r="AT1050" s="46"/>
      <c r="AU1050" s="46"/>
      <c r="AV1050" s="46"/>
      <c r="AW1050" s="46"/>
      <c r="AX1050" s="46"/>
      <c r="AY1050" s="46"/>
      <c r="AZ1050" s="46"/>
      <c r="BA1050" s="46"/>
      <c r="BB1050" s="46"/>
      <c r="BC1050" s="67"/>
    </row>
    <row r="1051" spans="1:55" ht="45" x14ac:dyDescent="0.2">
      <c r="A1051" s="37">
        <v>451</v>
      </c>
      <c r="B1051" s="37" t="s">
        <v>670</v>
      </c>
      <c r="C1051" s="37" t="s">
        <v>671</v>
      </c>
      <c r="D1051" s="37" t="str">
        <f>B1051&amp;"(GD"&amp;H1051&amp;"-HK2-2223)"&amp;Z1051&amp;"."&amp;Y1051</f>
        <v>PLU111(GD1-HK2-2223).15</v>
      </c>
      <c r="E1051" s="38">
        <v>3</v>
      </c>
      <c r="F1051" s="38">
        <v>45</v>
      </c>
      <c r="G1051" s="38">
        <v>6</v>
      </c>
      <c r="H1051" s="38">
        <v>1</v>
      </c>
      <c r="I1051" s="30" t="s">
        <v>985</v>
      </c>
      <c r="J1051" s="38" t="s">
        <v>1320</v>
      </c>
      <c r="K1051" s="37">
        <v>14</v>
      </c>
      <c r="L1051" s="39" t="s">
        <v>988</v>
      </c>
      <c r="M1051" s="37" t="str">
        <f>VLOOKUP(K1051,Sheet1!$A$8:$E$36,2,0)</f>
        <v>6Ca3</v>
      </c>
      <c r="N1051" s="37" t="str">
        <f>IFERROR(LEFT(VLOOKUP('2223_HK2_thoikhoabieu'!$K848,Sheet1!$A$2:$E$36,4,0),2),"Không xếp lịch")</f>
        <v>7</v>
      </c>
      <c r="O1051" s="37">
        <v>3</v>
      </c>
      <c r="P1051" s="37" t="str">
        <f>VLOOKUP(K1051,Sheet1!$A$2:$E$36,3,0)</f>
        <v>Thứ 6(07-09)</v>
      </c>
      <c r="Q1051" s="37"/>
      <c r="R1051" s="38">
        <v>17</v>
      </c>
      <c r="S1051" s="38">
        <v>61</v>
      </c>
      <c r="T1051" s="38" t="s">
        <v>977</v>
      </c>
      <c r="U1051" s="50" t="s">
        <v>912</v>
      </c>
      <c r="V1051" s="37" t="s">
        <v>1314</v>
      </c>
      <c r="W1051" s="37" t="s">
        <v>1296</v>
      </c>
      <c r="X1051" s="37" t="s">
        <v>1005</v>
      </c>
      <c r="Y1051" s="37">
        <v>15</v>
      </c>
      <c r="Z1051" s="40"/>
      <c r="AA1051" s="49">
        <v>1</v>
      </c>
      <c r="AB1051" s="47"/>
      <c r="AC1051" s="47"/>
      <c r="AD1051" s="47"/>
      <c r="AE1051" s="47">
        <v>1</v>
      </c>
      <c r="AF1051" s="47">
        <v>1</v>
      </c>
      <c r="AG1051" s="47">
        <v>1</v>
      </c>
      <c r="AH1051" s="47"/>
      <c r="AI1051" s="47"/>
      <c r="AJ1051" s="47"/>
      <c r="AK1051" s="47">
        <v>1</v>
      </c>
      <c r="AL1051" s="47">
        <v>1</v>
      </c>
      <c r="AM1051" s="47">
        <v>1</v>
      </c>
      <c r="AN1051" s="47"/>
      <c r="AO1051" s="46"/>
      <c r="AP1051" s="46"/>
      <c r="AQ1051" s="46"/>
      <c r="AR1051" s="46"/>
      <c r="AS1051" s="46"/>
      <c r="AT1051" s="46"/>
      <c r="AU1051" s="46"/>
      <c r="AV1051" s="46"/>
      <c r="AW1051" s="46"/>
      <c r="AX1051" s="46"/>
      <c r="AY1051" s="46"/>
      <c r="AZ1051" s="46"/>
      <c r="BA1051" s="46"/>
      <c r="BB1051" s="46"/>
      <c r="BC1051" s="67"/>
    </row>
    <row r="1052" spans="1:55" ht="45" x14ac:dyDescent="0.2">
      <c r="A1052" s="37">
        <v>451</v>
      </c>
      <c r="B1052" s="37" t="s">
        <v>670</v>
      </c>
      <c r="C1052" s="37" t="s">
        <v>671</v>
      </c>
      <c r="D1052" s="37" t="str">
        <f>B1052&amp;"(GD"&amp;H1052&amp;"-HK2-2223)"&amp;Z1052&amp;"."&amp;Y1052</f>
        <v>PLU111(GD1-HK2-2223).17</v>
      </c>
      <c r="E1052" s="38">
        <v>3</v>
      </c>
      <c r="F1052" s="38">
        <v>45</v>
      </c>
      <c r="G1052" s="38">
        <v>6</v>
      </c>
      <c r="H1052" s="38">
        <v>1</v>
      </c>
      <c r="I1052" s="30" t="s">
        <v>985</v>
      </c>
      <c r="J1052" s="38" t="s">
        <v>1320</v>
      </c>
      <c r="K1052" s="37">
        <v>51</v>
      </c>
      <c r="L1052" s="39"/>
      <c r="M1052" s="37" t="str">
        <f>VLOOKUP(K1052,Sheet1!$A$8:$E$36,2,0)</f>
        <v>4Ca1</v>
      </c>
      <c r="N1052" s="37" t="str">
        <f>IFERROR(LEFT(VLOOKUP('2223_HK2_thoikhoabieu'!$K849,Sheet1!$A$2:$E$36,4,0),2),"Không xếp lịch")</f>
        <v>10</v>
      </c>
      <c r="O1052" s="37">
        <v>3</v>
      </c>
      <c r="P1052" s="37" t="str">
        <f>VLOOKUP(K1052,Sheet1!$A$2:$E$36,3,0)</f>
        <v>Thứ 4(01-03)</v>
      </c>
      <c r="Q1052" s="37"/>
      <c r="R1052" s="38">
        <v>17</v>
      </c>
      <c r="S1052" s="38">
        <v>61</v>
      </c>
      <c r="T1052" s="38" t="s">
        <v>977</v>
      </c>
      <c r="U1052" s="50" t="s">
        <v>947</v>
      </c>
      <c r="V1052" s="37" t="s">
        <v>1314</v>
      </c>
      <c r="W1052" s="37" t="s">
        <v>1296</v>
      </c>
      <c r="X1052" s="37" t="s">
        <v>1005</v>
      </c>
      <c r="Y1052" s="37">
        <v>17</v>
      </c>
      <c r="Z1052" s="40"/>
      <c r="AA1052" s="49"/>
      <c r="AB1052" s="47"/>
      <c r="AC1052" s="47"/>
      <c r="AD1052" s="47"/>
      <c r="AE1052" s="47">
        <v>1</v>
      </c>
      <c r="AF1052" s="47">
        <v>1</v>
      </c>
      <c r="AG1052" s="47">
        <v>1</v>
      </c>
      <c r="AH1052" s="47"/>
      <c r="AI1052" s="47"/>
      <c r="AJ1052" s="47"/>
      <c r="AK1052" s="47">
        <v>1</v>
      </c>
      <c r="AL1052" s="47">
        <v>1</v>
      </c>
      <c r="AM1052" s="47">
        <v>1</v>
      </c>
      <c r="AN1052" s="47">
        <v>1</v>
      </c>
      <c r="AO1052" s="46"/>
      <c r="AP1052" s="46"/>
      <c r="AQ1052" s="46"/>
      <c r="AR1052" s="46"/>
      <c r="AS1052" s="46"/>
      <c r="AT1052" s="46"/>
      <c r="AU1052" s="46"/>
      <c r="AV1052" s="46"/>
      <c r="AW1052" s="46"/>
      <c r="AX1052" s="46"/>
      <c r="AY1052" s="46"/>
      <c r="AZ1052" s="46"/>
      <c r="BA1052" s="46"/>
      <c r="BB1052" s="46"/>
      <c r="BC1052" s="67"/>
    </row>
    <row r="1053" spans="1:55" ht="45" x14ac:dyDescent="0.2">
      <c r="A1053" s="37">
        <v>451</v>
      </c>
      <c r="B1053" s="37" t="s">
        <v>670</v>
      </c>
      <c r="C1053" s="37" t="s">
        <v>671</v>
      </c>
      <c r="D1053" s="37" t="str">
        <f>B1053&amp;"(GD"&amp;H1053&amp;"-HK2-2223)"&amp;Z1053&amp;"."&amp;Y1053</f>
        <v>PLU111(GD1-HK2-2223).17</v>
      </c>
      <c r="E1053" s="38">
        <v>3</v>
      </c>
      <c r="F1053" s="38">
        <v>45</v>
      </c>
      <c r="G1053" s="38">
        <v>6</v>
      </c>
      <c r="H1053" s="38">
        <v>1</v>
      </c>
      <c r="I1053" s="30" t="s">
        <v>985</v>
      </c>
      <c r="J1053" s="38" t="s">
        <v>1320</v>
      </c>
      <c r="K1053" s="37">
        <v>52</v>
      </c>
      <c r="L1053" s="39" t="s">
        <v>988</v>
      </c>
      <c r="M1053" s="37" t="str">
        <f>VLOOKUP(K1053,Sheet1!$A$8:$E$36,2,0)</f>
        <v>6Ca2</v>
      </c>
      <c r="N1053" s="37" t="str">
        <f>IFERROR(LEFT(VLOOKUP('2223_HK2_thoikhoabieu'!$K850,Sheet1!$A$2:$E$36,4,0),2),"Không xếp lịch")</f>
        <v>1</v>
      </c>
      <c r="O1053" s="37">
        <v>3</v>
      </c>
      <c r="P1053" s="37" t="str">
        <f>VLOOKUP(K1053,Sheet1!$A$2:$E$36,3,0)</f>
        <v>Thứ 6(04-06)</v>
      </c>
      <c r="Q1053" s="37"/>
      <c r="R1053" s="38">
        <v>17</v>
      </c>
      <c r="S1053" s="38">
        <v>61</v>
      </c>
      <c r="T1053" s="38" t="s">
        <v>977</v>
      </c>
      <c r="U1053" s="50" t="s">
        <v>947</v>
      </c>
      <c r="V1053" s="37" t="s">
        <v>1314</v>
      </c>
      <c r="W1053" s="37" t="s">
        <v>1296</v>
      </c>
      <c r="X1053" s="37" t="s">
        <v>1005</v>
      </c>
      <c r="Y1053" s="37">
        <v>17</v>
      </c>
      <c r="Z1053" s="40"/>
      <c r="AA1053" s="49"/>
      <c r="AB1053" s="47"/>
      <c r="AC1053" s="47"/>
      <c r="AD1053" s="47"/>
      <c r="AE1053" s="47">
        <v>1</v>
      </c>
      <c r="AF1053" s="47">
        <v>1</v>
      </c>
      <c r="AG1053" s="47">
        <v>1</v>
      </c>
      <c r="AH1053" s="47"/>
      <c r="AI1053" s="47"/>
      <c r="AJ1053" s="47"/>
      <c r="AK1053" s="47">
        <v>1</v>
      </c>
      <c r="AL1053" s="47">
        <v>1</v>
      </c>
      <c r="AM1053" s="47">
        <v>1</v>
      </c>
      <c r="AN1053" s="47"/>
      <c r="AO1053" s="46"/>
      <c r="AP1053" s="46"/>
      <c r="AQ1053" s="46"/>
      <c r="AR1053" s="46"/>
      <c r="AS1053" s="46"/>
      <c r="AT1053" s="46"/>
      <c r="AU1053" s="46"/>
      <c r="AV1053" s="46"/>
      <c r="AW1053" s="46"/>
      <c r="AX1053" s="46"/>
      <c r="AY1053" s="46"/>
      <c r="AZ1053" s="46"/>
      <c r="BA1053" s="46"/>
      <c r="BB1053" s="46"/>
      <c r="BC1053" s="67"/>
    </row>
    <row r="1054" spans="1:55" ht="45" x14ac:dyDescent="0.2">
      <c r="A1054" s="37">
        <v>451</v>
      </c>
      <c r="B1054" s="37" t="s">
        <v>670</v>
      </c>
      <c r="C1054" s="37" t="s">
        <v>671</v>
      </c>
      <c r="D1054" s="37" t="str">
        <f>B1054&amp;"(GD"&amp;H1054&amp;"-HK2-2223)"&amp;Z1054&amp;"."&amp;Y1054</f>
        <v>PLU111(GD1-HK2-2223).2</v>
      </c>
      <c r="E1054" s="38">
        <v>3</v>
      </c>
      <c r="F1054" s="38">
        <v>45</v>
      </c>
      <c r="G1054" s="38">
        <v>6</v>
      </c>
      <c r="H1054" s="38">
        <v>1</v>
      </c>
      <c r="I1054" s="30" t="s">
        <v>984</v>
      </c>
      <c r="J1054" s="38" t="s">
        <v>1313</v>
      </c>
      <c r="K1054" s="37">
        <v>43</v>
      </c>
      <c r="L1054" s="39"/>
      <c r="M1054" s="37" t="e">
        <f>VLOOKUP(K1054,Sheet1!$A$8:$E$36,2,0)</f>
        <v>#N/A</v>
      </c>
      <c r="N1054" s="37" t="str">
        <f>IFERROR(LEFT(VLOOKUP('2223_HK2_thoikhoabieu'!$K851,Sheet1!$A$2:$E$36,4,0),2),"Không xếp lịch")</f>
        <v>4</v>
      </c>
      <c r="O1054" s="37">
        <v>3</v>
      </c>
      <c r="P1054" s="37" t="str">
        <f>VLOOKUP(K1054,Sheet1!$A$2:$E$36,3,0)</f>
        <v>Thứ 2(10-12)</v>
      </c>
      <c r="Q1054" s="37"/>
      <c r="R1054" s="38">
        <v>17</v>
      </c>
      <c r="S1054" s="38">
        <v>61</v>
      </c>
      <c r="T1054" s="38" t="s">
        <v>977</v>
      </c>
      <c r="U1054" s="50" t="s">
        <v>943</v>
      </c>
      <c r="V1054" s="37" t="s">
        <v>1314</v>
      </c>
      <c r="W1054" s="37" t="s">
        <v>1298</v>
      </c>
      <c r="X1054" s="37" t="s">
        <v>1005</v>
      </c>
      <c r="Y1054" s="37">
        <v>2</v>
      </c>
      <c r="Z1054" s="40"/>
      <c r="AA1054" s="49"/>
      <c r="AB1054" s="47"/>
      <c r="AC1054" s="47"/>
      <c r="AD1054" s="47"/>
      <c r="AE1054" s="47"/>
      <c r="AF1054" s="47"/>
      <c r="AG1054" s="47"/>
      <c r="AH1054" s="47">
        <v>1</v>
      </c>
      <c r="AI1054" s="47">
        <v>1</v>
      </c>
      <c r="AJ1054" s="47">
        <v>1</v>
      </c>
      <c r="AK1054" s="47">
        <v>1</v>
      </c>
      <c r="AL1054" s="47">
        <v>1</v>
      </c>
      <c r="AM1054" s="47">
        <v>1</v>
      </c>
      <c r="AN1054" s="47">
        <v>1</v>
      </c>
      <c r="AO1054" s="46"/>
      <c r="AP1054" s="46"/>
      <c r="AQ1054" s="46"/>
      <c r="AR1054" s="46"/>
      <c r="AS1054" s="46"/>
      <c r="AT1054" s="46"/>
      <c r="AU1054" s="46"/>
      <c r="AV1054" s="46"/>
      <c r="AW1054" s="46"/>
      <c r="AX1054" s="46"/>
      <c r="AY1054" s="46"/>
      <c r="AZ1054" s="46"/>
      <c r="BA1054" s="46"/>
      <c r="BB1054" s="46"/>
      <c r="BC1054" s="67"/>
    </row>
    <row r="1055" spans="1:55" ht="45" x14ac:dyDescent="0.2">
      <c r="A1055" s="37">
        <v>451</v>
      </c>
      <c r="B1055" s="37" t="s">
        <v>670</v>
      </c>
      <c r="C1055" s="37" t="s">
        <v>671</v>
      </c>
      <c r="D1055" s="37" t="str">
        <f>B1055&amp;"(GD"&amp;H1055&amp;"-HK2-2223)"&amp;Z1055&amp;"."&amp;Y1055</f>
        <v>PLU111(GD1-HK2-2223).2</v>
      </c>
      <c r="E1055" s="38">
        <v>3</v>
      </c>
      <c r="F1055" s="38">
        <v>45</v>
      </c>
      <c r="G1055" s="38">
        <v>6</v>
      </c>
      <c r="H1055" s="38">
        <v>1</v>
      </c>
      <c r="I1055" s="30" t="s">
        <v>984</v>
      </c>
      <c r="J1055" s="38" t="s">
        <v>1313</v>
      </c>
      <c r="K1055" s="37">
        <v>44</v>
      </c>
      <c r="L1055" s="39" t="s">
        <v>988</v>
      </c>
      <c r="M1055" s="37" t="str">
        <f>VLOOKUP(K1055,Sheet1!$A$8:$E$36,2,0)</f>
        <v>5Ca3</v>
      </c>
      <c r="N1055" s="37" t="str">
        <f>IFERROR(LEFT(VLOOKUP('2223_HK2_thoikhoabieu'!$K852,Sheet1!$A$2:$E$36,4,0),2),"Không xếp lịch")</f>
        <v>1</v>
      </c>
      <c r="O1055" s="37">
        <v>3</v>
      </c>
      <c r="P1055" s="37" t="str">
        <f>VLOOKUP(K1055,Sheet1!$A$2:$E$36,3,0)</f>
        <v>Thứ 5(07-09)</v>
      </c>
      <c r="Q1055" s="37"/>
      <c r="R1055" s="38">
        <v>17</v>
      </c>
      <c r="S1055" s="38">
        <v>61</v>
      </c>
      <c r="T1055" s="38" t="s">
        <v>977</v>
      </c>
      <c r="U1055" s="50" t="s">
        <v>943</v>
      </c>
      <c r="V1055" s="37" t="s">
        <v>1314</v>
      </c>
      <c r="W1055" s="37" t="s">
        <v>1298</v>
      </c>
      <c r="X1055" s="37" t="s">
        <v>1005</v>
      </c>
      <c r="Y1055" s="37">
        <v>2</v>
      </c>
      <c r="Z1055" s="40"/>
      <c r="AA1055" s="49"/>
      <c r="AB1055" s="47"/>
      <c r="AC1055" s="47"/>
      <c r="AD1055" s="47"/>
      <c r="AE1055" s="47"/>
      <c r="AF1055" s="47"/>
      <c r="AG1055" s="47"/>
      <c r="AH1055" s="47">
        <v>1</v>
      </c>
      <c r="AI1055" s="47">
        <v>1</v>
      </c>
      <c r="AJ1055" s="47">
        <v>1</v>
      </c>
      <c r="AK1055" s="47">
        <v>1</v>
      </c>
      <c r="AL1055" s="47">
        <v>1</v>
      </c>
      <c r="AM1055" s="47">
        <v>1</v>
      </c>
      <c r="AN1055" s="47"/>
      <c r="AO1055" s="46"/>
      <c r="AP1055" s="46"/>
      <c r="AQ1055" s="46"/>
      <c r="AR1055" s="46"/>
      <c r="AS1055" s="46"/>
      <c r="AT1055" s="46"/>
      <c r="AU1055" s="46"/>
      <c r="AV1055" s="46"/>
      <c r="AW1055" s="46"/>
      <c r="AX1055" s="46"/>
      <c r="AY1055" s="46"/>
      <c r="AZ1055" s="46"/>
      <c r="BA1055" s="46"/>
      <c r="BB1055" s="46"/>
      <c r="BC1055" s="67"/>
    </row>
    <row r="1056" spans="1:55" ht="45" x14ac:dyDescent="0.2">
      <c r="A1056" s="37">
        <v>451</v>
      </c>
      <c r="B1056" s="37" t="s">
        <v>670</v>
      </c>
      <c r="C1056" s="37" t="s">
        <v>671</v>
      </c>
      <c r="D1056" s="37" t="str">
        <f>B1056&amp;"(GD"&amp;H1056&amp;"-HK2-2223)"&amp;Z1056&amp;"."&amp;Y1056</f>
        <v>PLU111(GD1-HK2-2223).4</v>
      </c>
      <c r="E1056" s="38">
        <v>3</v>
      </c>
      <c r="F1056" s="38">
        <v>45</v>
      </c>
      <c r="G1056" s="38">
        <v>6</v>
      </c>
      <c r="H1056" s="38">
        <v>1</v>
      </c>
      <c r="I1056" s="30" t="s">
        <v>984</v>
      </c>
      <c r="J1056" s="38" t="s">
        <v>1313</v>
      </c>
      <c r="K1056" s="37">
        <v>53</v>
      </c>
      <c r="L1056" s="39"/>
      <c r="M1056" s="37" t="str">
        <f>VLOOKUP(K1056,Sheet1!$A$8:$E$36,2,0)</f>
        <v>3Ca3</v>
      </c>
      <c r="N1056" s="37" t="str">
        <f>IFERROR(LEFT(VLOOKUP('2223_HK2_thoikhoabieu'!$K853,Sheet1!$A$2:$E$36,4,0),2),"Không xếp lịch")</f>
        <v>4</v>
      </c>
      <c r="O1056" s="37">
        <v>3</v>
      </c>
      <c r="P1056" s="37" t="str">
        <f>VLOOKUP(K1056,Sheet1!$A$2:$E$36,3,0)</f>
        <v>Thứ 3(07-09)</v>
      </c>
      <c r="Q1056" s="37"/>
      <c r="R1056" s="38">
        <v>17</v>
      </c>
      <c r="S1056" s="38">
        <v>61</v>
      </c>
      <c r="T1056" s="38" t="s">
        <v>977</v>
      </c>
      <c r="U1056" s="50" t="s">
        <v>945</v>
      </c>
      <c r="V1056" s="37" t="s">
        <v>1314</v>
      </c>
      <c r="W1056" s="37" t="s">
        <v>1298</v>
      </c>
      <c r="X1056" s="37" t="s">
        <v>1005</v>
      </c>
      <c r="Y1056" s="37">
        <v>4</v>
      </c>
      <c r="Z1056" s="40"/>
      <c r="AA1056" s="49"/>
      <c r="AB1056" s="47"/>
      <c r="AC1056" s="47"/>
      <c r="AD1056" s="47"/>
      <c r="AE1056" s="47"/>
      <c r="AF1056" s="47"/>
      <c r="AG1056" s="47"/>
      <c r="AH1056" s="47">
        <v>1</v>
      </c>
      <c r="AI1056" s="47">
        <v>1</v>
      </c>
      <c r="AJ1056" s="47">
        <v>1</v>
      </c>
      <c r="AK1056" s="47">
        <v>1</v>
      </c>
      <c r="AL1056" s="47">
        <v>1</v>
      </c>
      <c r="AM1056" s="47">
        <v>1</v>
      </c>
      <c r="AN1056" s="47">
        <v>1</v>
      </c>
      <c r="AO1056" s="46"/>
      <c r="AP1056" s="46"/>
      <c r="AQ1056" s="46"/>
      <c r="AR1056" s="46"/>
      <c r="AS1056" s="46"/>
      <c r="AT1056" s="46"/>
      <c r="AU1056" s="46"/>
      <c r="AV1056" s="46"/>
      <c r="AW1056" s="46"/>
      <c r="AX1056" s="46"/>
      <c r="AY1056" s="46"/>
      <c r="AZ1056" s="46"/>
      <c r="BA1056" s="46"/>
      <c r="BB1056" s="46"/>
      <c r="BC1056" s="67"/>
    </row>
    <row r="1057" spans="1:55" ht="45" x14ac:dyDescent="0.2">
      <c r="A1057" s="37">
        <v>451</v>
      </c>
      <c r="B1057" s="37" t="s">
        <v>670</v>
      </c>
      <c r="C1057" s="37" t="s">
        <v>671</v>
      </c>
      <c r="D1057" s="37" t="str">
        <f>B1057&amp;"(GD"&amp;H1057&amp;"-HK2-2223)"&amp;Z1057&amp;"."&amp;Y1057</f>
        <v>PLU111(GD1-HK2-2223).4</v>
      </c>
      <c r="E1057" s="38">
        <v>3</v>
      </c>
      <c r="F1057" s="38">
        <v>45</v>
      </c>
      <c r="G1057" s="38">
        <v>6</v>
      </c>
      <c r="H1057" s="38">
        <v>1</v>
      </c>
      <c r="I1057" s="30" t="s">
        <v>984</v>
      </c>
      <c r="J1057" s="38" t="s">
        <v>1313</v>
      </c>
      <c r="K1057" s="37">
        <v>54</v>
      </c>
      <c r="L1057" s="39" t="s">
        <v>988</v>
      </c>
      <c r="M1057" s="37" t="str">
        <f>VLOOKUP(K1057,Sheet1!$A$8:$E$36,2,0)</f>
        <v>5Ca4</v>
      </c>
      <c r="N1057" s="37" t="str">
        <f>IFERROR(LEFT(VLOOKUP('2223_HK2_thoikhoabieu'!$K854,Sheet1!$A$2:$E$36,4,0),2),"Không xếp lịch")</f>
        <v>4</v>
      </c>
      <c r="O1057" s="37">
        <v>3</v>
      </c>
      <c r="P1057" s="37" t="str">
        <f>VLOOKUP(K1057,Sheet1!$A$2:$E$36,3,0)</f>
        <v>Thứ 5(10-12)</v>
      </c>
      <c r="Q1057" s="37"/>
      <c r="R1057" s="38">
        <v>17</v>
      </c>
      <c r="S1057" s="38">
        <v>61</v>
      </c>
      <c r="T1057" s="38" t="s">
        <v>977</v>
      </c>
      <c r="U1057" s="50" t="s">
        <v>945</v>
      </c>
      <c r="V1057" s="37" t="s">
        <v>1314</v>
      </c>
      <c r="W1057" s="37" t="s">
        <v>1298</v>
      </c>
      <c r="X1057" s="37" t="s">
        <v>1005</v>
      </c>
      <c r="Y1057" s="37">
        <v>4</v>
      </c>
      <c r="Z1057" s="40"/>
      <c r="AA1057" s="49"/>
      <c r="AB1057" s="47"/>
      <c r="AC1057" s="47"/>
      <c r="AD1057" s="47"/>
      <c r="AE1057" s="47"/>
      <c r="AF1057" s="47"/>
      <c r="AG1057" s="47"/>
      <c r="AH1057" s="47">
        <v>1</v>
      </c>
      <c r="AI1057" s="47">
        <v>1</v>
      </c>
      <c r="AJ1057" s="47">
        <v>1</v>
      </c>
      <c r="AK1057" s="47">
        <v>1</v>
      </c>
      <c r="AL1057" s="47">
        <v>1</v>
      </c>
      <c r="AM1057" s="47">
        <v>1</v>
      </c>
      <c r="AN1057" s="47"/>
      <c r="AO1057" s="46"/>
      <c r="AP1057" s="46"/>
      <c r="AQ1057" s="46"/>
      <c r="AR1057" s="46"/>
      <c r="AS1057" s="46"/>
      <c r="AT1057" s="46"/>
      <c r="AU1057" s="46"/>
      <c r="AV1057" s="46"/>
      <c r="AW1057" s="46"/>
      <c r="AX1057" s="46"/>
      <c r="AY1057" s="46"/>
      <c r="AZ1057" s="46"/>
      <c r="BA1057" s="46"/>
      <c r="BB1057" s="46"/>
      <c r="BC1057" s="67"/>
    </row>
    <row r="1058" spans="1:55" ht="45" x14ac:dyDescent="0.2">
      <c r="A1058" s="37">
        <v>451</v>
      </c>
      <c r="B1058" s="37" t="s">
        <v>670</v>
      </c>
      <c r="C1058" s="37" t="s">
        <v>671</v>
      </c>
      <c r="D1058" s="37" t="str">
        <f>B1058&amp;"(GD"&amp;H1058&amp;"-HK2-2223)"&amp;Z1058&amp;"."&amp;Y1058</f>
        <v>PLU111(GD1-HK2-2223).6</v>
      </c>
      <c r="E1058" s="38">
        <v>3</v>
      </c>
      <c r="F1058" s="38">
        <v>45</v>
      </c>
      <c r="G1058" s="38">
        <v>6</v>
      </c>
      <c r="H1058" s="38">
        <v>1</v>
      </c>
      <c r="I1058" s="30" t="s">
        <v>984</v>
      </c>
      <c r="J1058" s="38" t="s">
        <v>1313</v>
      </c>
      <c r="K1058" s="37">
        <v>43</v>
      </c>
      <c r="L1058" s="39"/>
      <c r="M1058" s="37" t="e">
        <f>VLOOKUP(K1058,Sheet1!$A$8:$E$36,2,0)</f>
        <v>#N/A</v>
      </c>
      <c r="N1058" s="37" t="str">
        <f>IFERROR(LEFT(VLOOKUP('2223_HK2_thoikhoabieu'!$K855,Sheet1!$A$2:$E$36,4,0),2),"Không xếp lịch")</f>
        <v>1</v>
      </c>
      <c r="O1058" s="37">
        <v>3</v>
      </c>
      <c r="P1058" s="37" t="str">
        <f>VLOOKUP(K1058,Sheet1!$A$2:$E$36,3,0)</f>
        <v>Thứ 2(10-12)</v>
      </c>
      <c r="Q1058" s="37"/>
      <c r="R1058" s="38">
        <v>17</v>
      </c>
      <c r="S1058" s="38">
        <v>61</v>
      </c>
      <c r="T1058" s="38" t="s">
        <v>977</v>
      </c>
      <c r="U1058" s="50" t="s">
        <v>936</v>
      </c>
      <c r="V1058" s="37" t="s">
        <v>1314</v>
      </c>
      <c r="W1058" s="37" t="s">
        <v>1297</v>
      </c>
      <c r="X1058" s="37" t="s">
        <v>1005</v>
      </c>
      <c r="Y1058" s="37">
        <v>6</v>
      </c>
      <c r="Z1058" s="40"/>
      <c r="AA1058" s="49"/>
      <c r="AB1058" s="47"/>
      <c r="AC1058" s="47"/>
      <c r="AD1058" s="47"/>
      <c r="AE1058" s="47"/>
      <c r="AF1058" s="47"/>
      <c r="AG1058" s="47"/>
      <c r="AH1058" s="47">
        <v>1</v>
      </c>
      <c r="AI1058" s="47">
        <v>1</v>
      </c>
      <c r="AJ1058" s="47">
        <v>1</v>
      </c>
      <c r="AK1058" s="47">
        <v>1</v>
      </c>
      <c r="AL1058" s="47">
        <v>1</v>
      </c>
      <c r="AM1058" s="47">
        <v>1</v>
      </c>
      <c r="AN1058" s="47">
        <v>1</v>
      </c>
      <c r="AO1058" s="46"/>
      <c r="AP1058" s="46"/>
      <c r="AQ1058" s="46"/>
      <c r="AR1058" s="46"/>
      <c r="AS1058" s="46"/>
      <c r="AT1058" s="46"/>
      <c r="AU1058" s="46"/>
      <c r="AV1058" s="46"/>
      <c r="AW1058" s="46"/>
      <c r="AX1058" s="46"/>
      <c r="AY1058" s="46"/>
      <c r="AZ1058" s="46"/>
      <c r="BA1058" s="46"/>
      <c r="BB1058" s="46"/>
      <c r="BC1058" s="67"/>
    </row>
    <row r="1059" spans="1:55" ht="45" x14ac:dyDescent="0.2">
      <c r="A1059" s="37">
        <v>451</v>
      </c>
      <c r="B1059" s="37" t="s">
        <v>670</v>
      </c>
      <c r="C1059" s="37" t="s">
        <v>671</v>
      </c>
      <c r="D1059" s="37" t="str">
        <f>B1059&amp;"(GD"&amp;H1059&amp;"-HK2-2223)"&amp;Z1059&amp;"."&amp;Y1059</f>
        <v>PLU111(GD1-HK2-2223).6</v>
      </c>
      <c r="E1059" s="38">
        <v>3</v>
      </c>
      <c r="F1059" s="38">
        <v>45</v>
      </c>
      <c r="G1059" s="38">
        <v>6</v>
      </c>
      <c r="H1059" s="38">
        <v>1</v>
      </c>
      <c r="I1059" s="30" t="s">
        <v>984</v>
      </c>
      <c r="J1059" s="38" t="s">
        <v>1313</v>
      </c>
      <c r="K1059" s="37">
        <v>44</v>
      </c>
      <c r="L1059" s="39" t="s">
        <v>988</v>
      </c>
      <c r="M1059" s="37" t="str">
        <f>VLOOKUP(K1059,Sheet1!$A$8:$E$36,2,0)</f>
        <v>5Ca3</v>
      </c>
      <c r="N1059" s="37" t="str">
        <f>IFERROR(LEFT(VLOOKUP('2223_HK2_thoikhoabieu'!$K856,Sheet1!$A$2:$E$36,4,0),2),"Không xếp lịch")</f>
        <v>1</v>
      </c>
      <c r="O1059" s="37">
        <v>3</v>
      </c>
      <c r="P1059" s="37" t="str">
        <f>VLOOKUP(K1059,Sheet1!$A$2:$E$36,3,0)</f>
        <v>Thứ 5(07-09)</v>
      </c>
      <c r="Q1059" s="37"/>
      <c r="R1059" s="38">
        <v>17</v>
      </c>
      <c r="S1059" s="38">
        <v>61</v>
      </c>
      <c r="T1059" s="38" t="s">
        <v>977</v>
      </c>
      <c r="U1059" s="50" t="s">
        <v>936</v>
      </c>
      <c r="V1059" s="37" t="s">
        <v>1314</v>
      </c>
      <c r="W1059" s="37" t="s">
        <v>1297</v>
      </c>
      <c r="X1059" s="37" t="s">
        <v>1005</v>
      </c>
      <c r="Y1059" s="37">
        <v>6</v>
      </c>
      <c r="Z1059" s="40"/>
      <c r="AA1059" s="49"/>
      <c r="AB1059" s="47"/>
      <c r="AC1059" s="47"/>
      <c r="AD1059" s="47"/>
      <c r="AE1059" s="47"/>
      <c r="AF1059" s="47"/>
      <c r="AG1059" s="47"/>
      <c r="AH1059" s="47">
        <v>1</v>
      </c>
      <c r="AI1059" s="47">
        <v>1</v>
      </c>
      <c r="AJ1059" s="47">
        <v>1</v>
      </c>
      <c r="AK1059" s="47">
        <v>1</v>
      </c>
      <c r="AL1059" s="47">
        <v>1</v>
      </c>
      <c r="AM1059" s="47">
        <v>1</v>
      </c>
      <c r="AN1059" s="47"/>
      <c r="AO1059" s="46"/>
      <c r="AP1059" s="46"/>
      <c r="AQ1059" s="46"/>
      <c r="AR1059" s="46"/>
      <c r="AS1059" s="46"/>
      <c r="AT1059" s="46"/>
      <c r="AU1059" s="46"/>
      <c r="AV1059" s="46"/>
      <c r="AW1059" s="46"/>
      <c r="AX1059" s="46"/>
      <c r="AY1059" s="46"/>
      <c r="AZ1059" s="46"/>
      <c r="BA1059" s="46"/>
      <c r="BB1059" s="46"/>
      <c r="BC1059" s="67"/>
    </row>
    <row r="1060" spans="1:55" ht="45" x14ac:dyDescent="0.2">
      <c r="A1060" s="37">
        <v>451</v>
      </c>
      <c r="B1060" s="37" t="s">
        <v>670</v>
      </c>
      <c r="C1060" s="37" t="s">
        <v>671</v>
      </c>
      <c r="D1060" s="37" t="str">
        <f>B1060&amp;"(GD"&amp;H1060&amp;"-HK2-2223)"&amp;Z1060&amp;"."&amp;Y1060</f>
        <v>PLU111(GD1-HK2-2223).7</v>
      </c>
      <c r="E1060" s="38">
        <v>3</v>
      </c>
      <c r="F1060" s="38">
        <v>45</v>
      </c>
      <c r="G1060" s="38">
        <v>6</v>
      </c>
      <c r="H1060" s="38">
        <v>1</v>
      </c>
      <c r="I1060" s="30" t="s">
        <v>984</v>
      </c>
      <c r="J1060" s="38" t="s">
        <v>1313</v>
      </c>
      <c r="K1060" s="37">
        <v>53</v>
      </c>
      <c r="L1060" s="39"/>
      <c r="M1060" s="37" t="str">
        <f>VLOOKUP(K1060,Sheet1!$A$8:$E$36,2,0)</f>
        <v>3Ca3</v>
      </c>
      <c r="N1060" s="37" t="str">
        <f>IFERROR(LEFT(VLOOKUP('2223_HK2_thoikhoabieu'!$K857,Sheet1!$A$2:$E$36,4,0),2),"Không xếp lịch")</f>
        <v>4</v>
      </c>
      <c r="O1060" s="37">
        <v>3</v>
      </c>
      <c r="P1060" s="37" t="str">
        <f>VLOOKUP(K1060,Sheet1!$A$2:$E$36,3,0)</f>
        <v>Thứ 3(07-09)</v>
      </c>
      <c r="Q1060" s="37"/>
      <c r="R1060" s="38">
        <v>17</v>
      </c>
      <c r="S1060" s="38">
        <v>61</v>
      </c>
      <c r="T1060" s="38" t="s">
        <v>977</v>
      </c>
      <c r="U1060" s="50" t="s">
        <v>939</v>
      </c>
      <c r="V1060" s="37" t="s">
        <v>1314</v>
      </c>
      <c r="W1060" s="37" t="s">
        <v>1297</v>
      </c>
      <c r="X1060" s="37" t="s">
        <v>1005</v>
      </c>
      <c r="Y1060" s="37">
        <v>7</v>
      </c>
      <c r="Z1060" s="40"/>
      <c r="AA1060" s="49"/>
      <c r="AB1060" s="47"/>
      <c r="AC1060" s="47"/>
      <c r="AD1060" s="47"/>
      <c r="AE1060" s="47"/>
      <c r="AF1060" s="47"/>
      <c r="AG1060" s="47"/>
      <c r="AH1060" s="47">
        <v>1</v>
      </c>
      <c r="AI1060" s="47">
        <v>1</v>
      </c>
      <c r="AJ1060" s="47">
        <v>1</v>
      </c>
      <c r="AK1060" s="47">
        <v>1</v>
      </c>
      <c r="AL1060" s="47">
        <v>1</v>
      </c>
      <c r="AM1060" s="47">
        <v>1</v>
      </c>
      <c r="AN1060" s="47">
        <v>1</v>
      </c>
      <c r="AO1060" s="46"/>
      <c r="AP1060" s="46"/>
      <c r="AQ1060" s="46"/>
      <c r="AR1060" s="46"/>
      <c r="AS1060" s="46"/>
      <c r="AT1060" s="46"/>
      <c r="AU1060" s="46"/>
      <c r="AV1060" s="46"/>
      <c r="AW1060" s="46"/>
      <c r="AX1060" s="46"/>
      <c r="AY1060" s="46"/>
      <c r="AZ1060" s="46"/>
      <c r="BA1060" s="46"/>
      <c r="BB1060" s="46"/>
      <c r="BC1060" s="67"/>
    </row>
    <row r="1061" spans="1:55" ht="45" x14ac:dyDescent="0.2">
      <c r="A1061" s="37">
        <v>451</v>
      </c>
      <c r="B1061" s="37" t="s">
        <v>670</v>
      </c>
      <c r="C1061" s="37" t="s">
        <v>671</v>
      </c>
      <c r="D1061" s="37" t="str">
        <f>B1061&amp;"(GD"&amp;H1061&amp;"-HK2-2223)"&amp;Z1061&amp;"."&amp;Y1061</f>
        <v>PLU111(GD1-HK2-2223).7</v>
      </c>
      <c r="E1061" s="38">
        <v>3</v>
      </c>
      <c r="F1061" s="38">
        <v>45</v>
      </c>
      <c r="G1061" s="38">
        <v>6</v>
      </c>
      <c r="H1061" s="38">
        <v>1</v>
      </c>
      <c r="I1061" s="30" t="s">
        <v>984</v>
      </c>
      <c r="J1061" s="38" t="s">
        <v>1313</v>
      </c>
      <c r="K1061" s="37">
        <v>54</v>
      </c>
      <c r="L1061" s="39" t="s">
        <v>988</v>
      </c>
      <c r="M1061" s="37" t="str">
        <f>VLOOKUP(K1061,Sheet1!$A$8:$E$36,2,0)</f>
        <v>5Ca4</v>
      </c>
      <c r="N1061" s="37" t="str">
        <f>IFERROR(LEFT(VLOOKUP('2223_HK2_thoikhoabieu'!$K858,Sheet1!$A$2:$E$36,4,0),2),"Không xếp lịch")</f>
        <v>4</v>
      </c>
      <c r="O1061" s="37">
        <v>3</v>
      </c>
      <c r="P1061" s="37" t="str">
        <f>VLOOKUP(K1061,Sheet1!$A$2:$E$36,3,0)</f>
        <v>Thứ 5(10-12)</v>
      </c>
      <c r="Q1061" s="37"/>
      <c r="R1061" s="38">
        <v>17</v>
      </c>
      <c r="S1061" s="38">
        <v>61</v>
      </c>
      <c r="T1061" s="38" t="s">
        <v>977</v>
      </c>
      <c r="U1061" s="50" t="s">
        <v>939</v>
      </c>
      <c r="V1061" s="37" t="s">
        <v>1314</v>
      </c>
      <c r="W1061" s="37" t="s">
        <v>1297</v>
      </c>
      <c r="X1061" s="37" t="s">
        <v>1005</v>
      </c>
      <c r="Y1061" s="37">
        <v>7</v>
      </c>
      <c r="Z1061" s="40"/>
      <c r="AA1061" s="49"/>
      <c r="AB1061" s="47"/>
      <c r="AC1061" s="47"/>
      <c r="AD1061" s="47"/>
      <c r="AE1061" s="47"/>
      <c r="AF1061" s="47"/>
      <c r="AG1061" s="47"/>
      <c r="AH1061" s="47">
        <v>1</v>
      </c>
      <c r="AI1061" s="47">
        <v>1</v>
      </c>
      <c r="AJ1061" s="47">
        <v>1</v>
      </c>
      <c r="AK1061" s="47">
        <v>1</v>
      </c>
      <c r="AL1061" s="47">
        <v>1</v>
      </c>
      <c r="AM1061" s="47">
        <v>1</v>
      </c>
      <c r="AN1061" s="47"/>
      <c r="AO1061" s="46"/>
      <c r="AP1061" s="46"/>
      <c r="AQ1061" s="46"/>
      <c r="AR1061" s="46"/>
      <c r="AS1061" s="46"/>
      <c r="AT1061" s="46"/>
      <c r="AU1061" s="46"/>
      <c r="AV1061" s="46"/>
      <c r="AW1061" s="46"/>
      <c r="AX1061" s="46"/>
      <c r="AY1061" s="46"/>
      <c r="AZ1061" s="46"/>
      <c r="BA1061" s="46"/>
      <c r="BB1061" s="46"/>
      <c r="BC1061" s="67"/>
    </row>
    <row r="1062" spans="1:55" ht="45" x14ac:dyDescent="0.2">
      <c r="A1062" s="37">
        <v>451</v>
      </c>
      <c r="B1062" s="37" t="s">
        <v>670</v>
      </c>
      <c r="C1062" s="37" t="s">
        <v>671</v>
      </c>
      <c r="D1062" s="37" t="str">
        <f>B1062&amp;"(GD"&amp;H1062&amp;"-HK2-2223)"&amp;Z1062&amp;"."&amp;Y1062</f>
        <v>PLU111(GD1-HK2-2223).8</v>
      </c>
      <c r="E1062" s="38">
        <v>3</v>
      </c>
      <c r="F1062" s="38">
        <v>45</v>
      </c>
      <c r="G1062" s="38">
        <v>6</v>
      </c>
      <c r="H1062" s="38">
        <v>1</v>
      </c>
      <c r="I1062" s="30" t="s">
        <v>985</v>
      </c>
      <c r="J1062" s="38" t="s">
        <v>1320</v>
      </c>
      <c r="K1062" s="37">
        <v>41</v>
      </c>
      <c r="L1062" s="39"/>
      <c r="M1062" s="37" t="str">
        <f>VLOOKUP(K1062,Sheet1!$A$8:$E$36,2,0)</f>
        <v>3Ca2</v>
      </c>
      <c r="N1062" s="37" t="str">
        <f>IFERROR(LEFT(VLOOKUP('2223_HK2_thoikhoabieu'!$K859,Sheet1!$A$2:$E$36,4,0),2),"Không xếp lịch")</f>
        <v>1</v>
      </c>
      <c r="O1062" s="37">
        <v>3</v>
      </c>
      <c r="P1062" s="37" t="str">
        <f>VLOOKUP(K1062,Sheet1!$A$2:$E$36,3,0)</f>
        <v>Thứ 3(04-06)</v>
      </c>
      <c r="Q1062" s="37"/>
      <c r="R1062" s="38">
        <v>17</v>
      </c>
      <c r="S1062" s="38">
        <v>61</v>
      </c>
      <c r="T1062" s="38" t="s">
        <v>977</v>
      </c>
      <c r="U1062" s="50" t="s">
        <v>940</v>
      </c>
      <c r="V1062" s="37" t="s">
        <v>1314</v>
      </c>
      <c r="W1062" s="37" t="s">
        <v>1295</v>
      </c>
      <c r="X1062" s="37" t="s">
        <v>1005</v>
      </c>
      <c r="Y1062" s="37">
        <v>8</v>
      </c>
      <c r="Z1062" s="40"/>
      <c r="AA1062" s="49">
        <v>1</v>
      </c>
      <c r="AB1062" s="47"/>
      <c r="AC1062" s="47"/>
      <c r="AD1062" s="47"/>
      <c r="AE1062" s="47">
        <v>1</v>
      </c>
      <c r="AF1062" s="47">
        <v>1</v>
      </c>
      <c r="AG1062" s="47">
        <v>1</v>
      </c>
      <c r="AH1062" s="47"/>
      <c r="AI1062" s="47"/>
      <c r="AJ1062" s="47"/>
      <c r="AK1062" s="47">
        <v>1</v>
      </c>
      <c r="AL1062" s="47">
        <v>1</v>
      </c>
      <c r="AM1062" s="47">
        <v>1</v>
      </c>
      <c r="AN1062" s="47">
        <v>1</v>
      </c>
      <c r="AO1062" s="46"/>
      <c r="AP1062" s="46"/>
      <c r="AQ1062" s="46"/>
      <c r="AR1062" s="46"/>
      <c r="AS1062" s="46"/>
      <c r="AT1062" s="46"/>
      <c r="AU1062" s="46"/>
      <c r="AV1062" s="46"/>
      <c r="AW1062" s="46"/>
      <c r="AX1062" s="46"/>
      <c r="AY1062" s="46"/>
      <c r="AZ1062" s="46"/>
      <c r="BA1062" s="46"/>
      <c r="BB1062" s="46"/>
      <c r="BC1062" s="67"/>
    </row>
    <row r="1063" spans="1:55" ht="45" x14ac:dyDescent="0.2">
      <c r="A1063" s="37">
        <v>451</v>
      </c>
      <c r="B1063" s="37" t="s">
        <v>670</v>
      </c>
      <c r="C1063" s="37" t="s">
        <v>671</v>
      </c>
      <c r="D1063" s="37" t="str">
        <f>B1063&amp;"(GD"&amp;H1063&amp;"-HK2-2223)"&amp;Z1063&amp;"."&amp;Y1063</f>
        <v>PLU111(GD1-HK2-2223).8</v>
      </c>
      <c r="E1063" s="38">
        <v>3</v>
      </c>
      <c r="F1063" s="38">
        <v>45</v>
      </c>
      <c r="G1063" s="38">
        <v>6</v>
      </c>
      <c r="H1063" s="38">
        <v>1</v>
      </c>
      <c r="I1063" s="30" t="s">
        <v>985</v>
      </c>
      <c r="J1063" s="38" t="s">
        <v>1320</v>
      </c>
      <c r="K1063" s="37">
        <v>42</v>
      </c>
      <c r="L1063" s="39" t="s">
        <v>988</v>
      </c>
      <c r="M1063" s="37" t="str">
        <f>VLOOKUP(K1063,Sheet1!$A$8:$E$36,2,0)</f>
        <v>6Ca1</v>
      </c>
      <c r="N1063" s="37" t="str">
        <f>IFERROR(LEFT(VLOOKUP('2223_HK2_thoikhoabieu'!$K860,Sheet1!$A$2:$E$36,4,0),2),"Không xếp lịch")</f>
        <v>1</v>
      </c>
      <c r="O1063" s="37">
        <v>3</v>
      </c>
      <c r="P1063" s="37" t="str">
        <f>VLOOKUP(K1063,Sheet1!$A$2:$E$36,3,0)</f>
        <v>Thứ 6(01-03)</v>
      </c>
      <c r="Q1063" s="37"/>
      <c r="R1063" s="38">
        <v>17</v>
      </c>
      <c r="S1063" s="38">
        <v>61</v>
      </c>
      <c r="T1063" s="38" t="s">
        <v>977</v>
      </c>
      <c r="U1063" s="50" t="s">
        <v>940</v>
      </c>
      <c r="V1063" s="37" t="s">
        <v>1314</v>
      </c>
      <c r="W1063" s="37" t="s">
        <v>1295</v>
      </c>
      <c r="X1063" s="37" t="s">
        <v>1005</v>
      </c>
      <c r="Y1063" s="37">
        <v>8</v>
      </c>
      <c r="Z1063" s="40"/>
      <c r="AA1063" s="49">
        <v>1</v>
      </c>
      <c r="AB1063" s="47"/>
      <c r="AC1063" s="47"/>
      <c r="AD1063" s="47"/>
      <c r="AE1063" s="47">
        <v>1</v>
      </c>
      <c r="AF1063" s="47">
        <v>1</v>
      </c>
      <c r="AG1063" s="47">
        <v>1</v>
      </c>
      <c r="AH1063" s="47"/>
      <c r="AI1063" s="47"/>
      <c r="AJ1063" s="47"/>
      <c r="AK1063" s="47">
        <v>1</v>
      </c>
      <c r="AL1063" s="47">
        <v>1</v>
      </c>
      <c r="AM1063" s="47">
        <v>1</v>
      </c>
      <c r="AN1063" s="47"/>
      <c r="AO1063" s="46"/>
      <c r="AP1063" s="46"/>
      <c r="AQ1063" s="46"/>
      <c r="AR1063" s="46"/>
      <c r="AS1063" s="46"/>
      <c r="AT1063" s="46"/>
      <c r="AU1063" s="46"/>
      <c r="AV1063" s="46"/>
      <c r="AW1063" s="46"/>
      <c r="AX1063" s="46"/>
      <c r="AY1063" s="46"/>
      <c r="AZ1063" s="46"/>
      <c r="BA1063" s="46"/>
      <c r="BB1063" s="46"/>
      <c r="BC1063" s="67"/>
    </row>
    <row r="1064" spans="1:55" ht="18" x14ac:dyDescent="0.2">
      <c r="A1064" s="37">
        <v>451</v>
      </c>
      <c r="B1064" s="37" t="s">
        <v>670</v>
      </c>
      <c r="C1064" s="37" t="s">
        <v>671</v>
      </c>
      <c r="D1064" s="37" t="str">
        <f>B1064&amp;"(GD"&amp;H1064&amp;"-HK2-2223)"&amp;Z1064&amp;"."&amp;Y1064</f>
        <v>PLU111(GD2-HK2-2223).1</v>
      </c>
      <c r="E1064" s="38">
        <v>3</v>
      </c>
      <c r="F1064" s="38">
        <v>45</v>
      </c>
      <c r="G1064" s="38">
        <v>6</v>
      </c>
      <c r="H1064" s="38">
        <v>2</v>
      </c>
      <c r="I1064" s="30" t="s">
        <v>984</v>
      </c>
      <c r="J1064" s="38" t="s">
        <v>1109</v>
      </c>
      <c r="K1064" s="37">
        <v>21</v>
      </c>
      <c r="L1064" s="39"/>
      <c r="M1064" s="37" t="e">
        <f>VLOOKUP(K1064,Sheet1!$A$8:$E$36,2,0)</f>
        <v>#N/A</v>
      </c>
      <c r="N1064" s="37" t="str">
        <f>IFERROR(LEFT(VLOOKUP('2223_HK2_thoikhoabieu'!$K861,Sheet1!$A$2:$E$36,4,0),2),"Không xếp lịch")</f>
        <v>4</v>
      </c>
      <c r="O1064" s="37">
        <v>3</v>
      </c>
      <c r="P1064" s="37" t="str">
        <f>VLOOKUP(K1064,Sheet1!$A$2:$E$36,3,0)</f>
        <v>Thứ 2(04-06)</v>
      </c>
      <c r="Q1064" s="37"/>
      <c r="R1064" s="38">
        <v>17</v>
      </c>
      <c r="S1064" s="38">
        <v>61</v>
      </c>
      <c r="T1064" s="38" t="s">
        <v>977</v>
      </c>
      <c r="U1064" s="50" t="s">
        <v>942</v>
      </c>
      <c r="V1064" s="37"/>
      <c r="W1064" s="37" t="s">
        <v>1298</v>
      </c>
      <c r="X1064" s="37" t="s">
        <v>1005</v>
      </c>
      <c r="Y1064" s="37">
        <v>1</v>
      </c>
      <c r="Z1064" s="40"/>
      <c r="AA1064" s="45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>
        <v>1</v>
      </c>
      <c r="AP1064" s="46">
        <v>1</v>
      </c>
      <c r="AQ1064" s="46">
        <v>1</v>
      </c>
      <c r="AR1064" s="46">
        <v>1</v>
      </c>
      <c r="AS1064" s="46">
        <v>1</v>
      </c>
      <c r="AT1064" s="46">
        <v>1</v>
      </c>
      <c r="AU1064" s="46">
        <v>1</v>
      </c>
      <c r="AV1064" s="46">
        <v>1</v>
      </c>
      <c r="AW1064" s="46"/>
      <c r="AX1064" s="46"/>
      <c r="AY1064" s="46"/>
      <c r="AZ1064" s="46"/>
      <c r="BA1064" s="46"/>
      <c r="BB1064" s="46"/>
      <c r="BC1064" s="67"/>
    </row>
    <row r="1065" spans="1:55" ht="18" x14ac:dyDescent="0.2">
      <c r="A1065" s="37">
        <v>451</v>
      </c>
      <c r="B1065" s="37" t="s">
        <v>670</v>
      </c>
      <c r="C1065" s="37" t="s">
        <v>671</v>
      </c>
      <c r="D1065" s="37" t="str">
        <f>B1065&amp;"(GD"&amp;H1065&amp;"-HK2-2223)"&amp;Z1065&amp;"."&amp;Y1065</f>
        <v>PLU111(GD2-HK2-2223).1</v>
      </c>
      <c r="E1065" s="38">
        <v>3</v>
      </c>
      <c r="F1065" s="38">
        <v>45</v>
      </c>
      <c r="G1065" s="38">
        <v>6</v>
      </c>
      <c r="H1065" s="38">
        <v>2</v>
      </c>
      <c r="I1065" s="30" t="s">
        <v>984</v>
      </c>
      <c r="J1065" s="38" t="s">
        <v>1109</v>
      </c>
      <c r="K1065" s="37">
        <v>22</v>
      </c>
      <c r="L1065" s="39" t="s">
        <v>988</v>
      </c>
      <c r="M1065" s="37" t="str">
        <f>VLOOKUP(K1065,Sheet1!$A$8:$E$36,2,0)</f>
        <v>5Ca1</v>
      </c>
      <c r="N1065" s="37" t="str">
        <f>IFERROR(LEFT(VLOOKUP('2223_HK2_thoikhoabieu'!$K862,Sheet1!$A$2:$E$36,4,0),2),"Không xếp lịch")</f>
        <v>7</v>
      </c>
      <c r="O1065" s="37">
        <v>3</v>
      </c>
      <c r="P1065" s="37" t="str">
        <f>VLOOKUP(K1065,Sheet1!$A$2:$E$36,3,0)</f>
        <v>Thứ 5(01-03)</v>
      </c>
      <c r="Q1065" s="37"/>
      <c r="R1065" s="38">
        <v>17</v>
      </c>
      <c r="S1065" s="38">
        <v>61</v>
      </c>
      <c r="T1065" s="38" t="s">
        <v>977</v>
      </c>
      <c r="U1065" s="50" t="s">
        <v>942</v>
      </c>
      <c r="V1065" s="37"/>
      <c r="W1065" s="37" t="s">
        <v>1298</v>
      </c>
      <c r="X1065" s="37" t="s">
        <v>1005</v>
      </c>
      <c r="Y1065" s="37">
        <v>1</v>
      </c>
      <c r="Z1065" s="40"/>
      <c r="AA1065" s="45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>
        <v>1</v>
      </c>
      <c r="AP1065" s="46">
        <v>1</v>
      </c>
      <c r="AQ1065" s="46">
        <v>1</v>
      </c>
      <c r="AR1065" s="46">
        <v>1</v>
      </c>
      <c r="AS1065" s="46">
        <v>1</v>
      </c>
      <c r="AT1065" s="46">
        <v>1</v>
      </c>
      <c r="AU1065" s="46">
        <v>1</v>
      </c>
      <c r="AV1065" s="46"/>
      <c r="AW1065" s="46"/>
      <c r="AX1065" s="46"/>
      <c r="AY1065" s="46"/>
      <c r="AZ1065" s="46"/>
      <c r="BA1065" s="46"/>
      <c r="BB1065" s="46"/>
      <c r="BC1065" s="67"/>
    </row>
    <row r="1066" spans="1:55" ht="18" x14ac:dyDescent="0.2">
      <c r="A1066" s="37">
        <v>451</v>
      </c>
      <c r="B1066" s="37" t="s">
        <v>670</v>
      </c>
      <c r="C1066" s="37" t="s">
        <v>671</v>
      </c>
      <c r="D1066" s="37" t="str">
        <f>B1066&amp;"(GD"&amp;H1066&amp;"-HK2-2223)"&amp;Z1066&amp;"."&amp;Y1066</f>
        <v>PLU111(GD2-HK2-2223).10</v>
      </c>
      <c r="E1066" s="38">
        <v>3</v>
      </c>
      <c r="F1066" s="38">
        <v>45</v>
      </c>
      <c r="G1066" s="38">
        <v>6</v>
      </c>
      <c r="H1066" s="38">
        <v>2</v>
      </c>
      <c r="I1066" s="30" t="s">
        <v>984</v>
      </c>
      <c r="J1066" s="38" t="s">
        <v>1109</v>
      </c>
      <c r="K1066" s="37">
        <v>21</v>
      </c>
      <c r="L1066" s="39"/>
      <c r="M1066" s="37" t="e">
        <f>VLOOKUP(K1066,Sheet1!$A$8:$E$36,2,0)</f>
        <v>#N/A</v>
      </c>
      <c r="N1066" s="37" t="str">
        <f>IFERROR(LEFT(VLOOKUP('2223_HK2_thoikhoabieu'!$K863,Sheet1!$A$2:$E$36,4,0),2),"Không xếp lịch")</f>
        <v>10</v>
      </c>
      <c r="O1066" s="37">
        <v>3</v>
      </c>
      <c r="P1066" s="37" t="str">
        <f>VLOOKUP(K1066,Sheet1!$A$2:$E$36,3,0)</f>
        <v>Thứ 2(04-06)</v>
      </c>
      <c r="Q1066" s="37"/>
      <c r="R1066" s="38">
        <v>17</v>
      </c>
      <c r="S1066" s="38">
        <v>61</v>
      </c>
      <c r="T1066" s="38" t="s">
        <v>977</v>
      </c>
      <c r="U1066" s="50" t="s">
        <v>953</v>
      </c>
      <c r="V1066" s="37"/>
      <c r="W1066" s="37" t="s">
        <v>1297</v>
      </c>
      <c r="X1066" s="37" t="s">
        <v>1005</v>
      </c>
      <c r="Y1066" s="37">
        <v>10</v>
      </c>
      <c r="Z1066" s="40"/>
      <c r="AA1066" s="45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>
        <v>1</v>
      </c>
      <c r="AP1066" s="46">
        <v>1</v>
      </c>
      <c r="AQ1066" s="46">
        <v>1</v>
      </c>
      <c r="AR1066" s="46">
        <v>1</v>
      </c>
      <c r="AS1066" s="46">
        <v>1</v>
      </c>
      <c r="AT1066" s="46">
        <v>1</v>
      </c>
      <c r="AU1066" s="46">
        <v>1</v>
      </c>
      <c r="AV1066" s="46">
        <v>1</v>
      </c>
      <c r="AW1066" s="46"/>
      <c r="AX1066" s="46"/>
      <c r="AY1066" s="46"/>
      <c r="AZ1066" s="46"/>
      <c r="BA1066" s="46"/>
      <c r="BB1066" s="46"/>
      <c r="BC1066" s="67"/>
    </row>
    <row r="1067" spans="1:55" ht="18" x14ac:dyDescent="0.2">
      <c r="A1067" s="37">
        <v>451</v>
      </c>
      <c r="B1067" s="37" t="s">
        <v>670</v>
      </c>
      <c r="C1067" s="37" t="s">
        <v>671</v>
      </c>
      <c r="D1067" s="37" t="str">
        <f>B1067&amp;"(GD"&amp;H1067&amp;"-HK2-2223)"&amp;Z1067&amp;"."&amp;Y1067</f>
        <v>PLU111(GD2-HK2-2223).10</v>
      </c>
      <c r="E1067" s="38">
        <v>3</v>
      </c>
      <c r="F1067" s="38">
        <v>45</v>
      </c>
      <c r="G1067" s="38">
        <v>6</v>
      </c>
      <c r="H1067" s="38">
        <v>2</v>
      </c>
      <c r="I1067" s="30" t="s">
        <v>984</v>
      </c>
      <c r="J1067" s="38" t="s">
        <v>1109</v>
      </c>
      <c r="K1067" s="37">
        <v>22</v>
      </c>
      <c r="L1067" s="39" t="s">
        <v>988</v>
      </c>
      <c r="M1067" s="37" t="str">
        <f>VLOOKUP(K1067,Sheet1!$A$8:$E$36,2,0)</f>
        <v>5Ca1</v>
      </c>
      <c r="N1067" s="37" t="str">
        <f>IFERROR(LEFT(VLOOKUP('2223_HK2_thoikhoabieu'!$K864,Sheet1!$A$2:$E$36,4,0),2),"Không xếp lịch")</f>
        <v>10</v>
      </c>
      <c r="O1067" s="37">
        <v>3</v>
      </c>
      <c r="P1067" s="37" t="str">
        <f>VLOOKUP(K1067,Sheet1!$A$2:$E$36,3,0)</f>
        <v>Thứ 5(01-03)</v>
      </c>
      <c r="Q1067" s="37"/>
      <c r="R1067" s="38">
        <v>17</v>
      </c>
      <c r="S1067" s="38">
        <v>61</v>
      </c>
      <c r="T1067" s="38" t="s">
        <v>977</v>
      </c>
      <c r="U1067" s="50" t="s">
        <v>953</v>
      </c>
      <c r="V1067" s="37"/>
      <c r="W1067" s="37" t="s">
        <v>1297</v>
      </c>
      <c r="X1067" s="37" t="s">
        <v>1005</v>
      </c>
      <c r="Y1067" s="37">
        <v>10</v>
      </c>
      <c r="Z1067" s="40"/>
      <c r="AA1067" s="45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>
        <v>1</v>
      </c>
      <c r="AP1067" s="46">
        <v>1</v>
      </c>
      <c r="AQ1067" s="46">
        <v>1</v>
      </c>
      <c r="AR1067" s="46">
        <v>1</v>
      </c>
      <c r="AS1067" s="46">
        <v>1</v>
      </c>
      <c r="AT1067" s="46">
        <v>1</v>
      </c>
      <c r="AU1067" s="46">
        <v>1</v>
      </c>
      <c r="AV1067" s="46"/>
      <c r="AW1067" s="46"/>
      <c r="AX1067" s="46"/>
      <c r="AY1067" s="46"/>
      <c r="AZ1067" s="46"/>
      <c r="BA1067" s="46"/>
      <c r="BB1067" s="46"/>
      <c r="BC1067" s="67"/>
    </row>
    <row r="1068" spans="1:55" ht="18" x14ac:dyDescent="0.2">
      <c r="A1068" s="37">
        <v>451</v>
      </c>
      <c r="B1068" s="37" t="s">
        <v>670</v>
      </c>
      <c r="C1068" s="37" t="s">
        <v>671</v>
      </c>
      <c r="D1068" s="37" t="str">
        <f>B1068&amp;"(GD"&amp;H1068&amp;"-HK2-2223)"&amp;Z1068&amp;"."&amp;Y1068</f>
        <v>PLU111(GD2-HK2-2223).14</v>
      </c>
      <c r="E1068" s="38">
        <v>3</v>
      </c>
      <c r="F1068" s="38">
        <v>45</v>
      </c>
      <c r="G1068" s="38">
        <v>6</v>
      </c>
      <c r="H1068" s="38">
        <v>2</v>
      </c>
      <c r="I1068" s="30" t="s">
        <v>985</v>
      </c>
      <c r="J1068" s="38" t="s">
        <v>1109</v>
      </c>
      <c r="K1068" s="37">
        <v>53</v>
      </c>
      <c r="L1068" s="39"/>
      <c r="M1068" s="37" t="str">
        <f>VLOOKUP(K1068,Sheet1!$A$8:$E$36,2,0)</f>
        <v>3Ca3</v>
      </c>
      <c r="N1068" s="37" t="str">
        <f>IFERROR(LEFT(VLOOKUP('2223_HK2_thoikhoabieu'!$K865,Sheet1!$A$2:$E$36,4,0),2),"Không xếp lịch")</f>
        <v>7</v>
      </c>
      <c r="O1068" s="37">
        <v>3</v>
      </c>
      <c r="P1068" s="37" t="str">
        <f>VLOOKUP(K1068,Sheet1!$A$2:$E$36,3,0)</f>
        <v>Thứ 3(07-09)</v>
      </c>
      <c r="Q1068" s="37"/>
      <c r="R1068" s="38">
        <v>17</v>
      </c>
      <c r="S1068" s="38">
        <v>61</v>
      </c>
      <c r="T1068" s="38" t="s">
        <v>977</v>
      </c>
      <c r="U1068" s="50" t="s">
        <v>914</v>
      </c>
      <c r="V1068" s="37"/>
      <c r="W1068" s="37" t="s">
        <v>1296</v>
      </c>
      <c r="X1068" s="37" t="s">
        <v>1005</v>
      </c>
      <c r="Y1068" s="37">
        <v>14</v>
      </c>
      <c r="Z1068" s="40"/>
      <c r="AA1068" s="45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>
        <v>1</v>
      </c>
      <c r="AP1068" s="46">
        <v>1</v>
      </c>
      <c r="AQ1068" s="46">
        <v>1</v>
      </c>
      <c r="AR1068" s="46">
        <v>1</v>
      </c>
      <c r="AS1068" s="46">
        <v>1</v>
      </c>
      <c r="AT1068" s="46">
        <v>1</v>
      </c>
      <c r="AU1068" s="46">
        <v>1</v>
      </c>
      <c r="AV1068" s="46">
        <v>1</v>
      </c>
      <c r="AW1068" s="46"/>
      <c r="AX1068" s="46"/>
      <c r="AY1068" s="46"/>
      <c r="AZ1068" s="46"/>
      <c r="BA1068" s="46"/>
      <c r="BB1068" s="46"/>
      <c r="BC1068" s="67"/>
    </row>
    <row r="1069" spans="1:55" ht="18" x14ac:dyDescent="0.2">
      <c r="A1069" s="37">
        <v>451</v>
      </c>
      <c r="B1069" s="37" t="s">
        <v>670</v>
      </c>
      <c r="C1069" s="37" t="s">
        <v>671</v>
      </c>
      <c r="D1069" s="37" t="str">
        <f>B1069&amp;"(GD"&amp;H1069&amp;"-HK2-2223)"&amp;Z1069&amp;"."&amp;Y1069</f>
        <v>PLU111(GD2-HK2-2223).14</v>
      </c>
      <c r="E1069" s="38">
        <v>3</v>
      </c>
      <c r="F1069" s="38">
        <v>45</v>
      </c>
      <c r="G1069" s="38">
        <v>6</v>
      </c>
      <c r="H1069" s="38">
        <v>2</v>
      </c>
      <c r="I1069" s="30" t="s">
        <v>985</v>
      </c>
      <c r="J1069" s="38" t="s">
        <v>1109</v>
      </c>
      <c r="K1069" s="37">
        <v>54</v>
      </c>
      <c r="L1069" s="39" t="s">
        <v>988</v>
      </c>
      <c r="M1069" s="37" t="str">
        <f>VLOOKUP(K1069,Sheet1!$A$8:$E$36,2,0)</f>
        <v>5Ca4</v>
      </c>
      <c r="N1069" s="37" t="str">
        <f>IFERROR(LEFT(VLOOKUP('2223_HK2_thoikhoabieu'!$K866,Sheet1!$A$2:$E$36,4,0),2),"Không xếp lịch")</f>
        <v>10</v>
      </c>
      <c r="O1069" s="37">
        <v>3</v>
      </c>
      <c r="P1069" s="37" t="str">
        <f>VLOOKUP(K1069,Sheet1!$A$2:$E$36,3,0)</f>
        <v>Thứ 5(10-12)</v>
      </c>
      <c r="Q1069" s="37"/>
      <c r="R1069" s="38">
        <v>17</v>
      </c>
      <c r="S1069" s="38">
        <v>61</v>
      </c>
      <c r="T1069" s="38" t="s">
        <v>977</v>
      </c>
      <c r="U1069" s="50" t="s">
        <v>914</v>
      </c>
      <c r="V1069" s="37"/>
      <c r="W1069" s="37" t="s">
        <v>1296</v>
      </c>
      <c r="X1069" s="37" t="s">
        <v>1005</v>
      </c>
      <c r="Y1069" s="37">
        <v>14</v>
      </c>
      <c r="Z1069" s="40"/>
      <c r="AA1069" s="45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>
        <v>1</v>
      </c>
      <c r="AP1069" s="46">
        <v>1</v>
      </c>
      <c r="AQ1069" s="46">
        <v>1</v>
      </c>
      <c r="AR1069" s="46">
        <v>1</v>
      </c>
      <c r="AS1069" s="46">
        <v>1</v>
      </c>
      <c r="AT1069" s="46">
        <v>1</v>
      </c>
      <c r="AU1069" s="46">
        <v>1</v>
      </c>
      <c r="AV1069" s="46"/>
      <c r="AW1069" s="46"/>
      <c r="AX1069" s="46"/>
      <c r="AY1069" s="46"/>
      <c r="AZ1069" s="46"/>
      <c r="BA1069" s="46"/>
      <c r="BB1069" s="46"/>
      <c r="BC1069" s="67"/>
    </row>
    <row r="1070" spans="1:55" ht="18" x14ac:dyDescent="0.2">
      <c r="A1070" s="37">
        <v>451</v>
      </c>
      <c r="B1070" s="37" t="s">
        <v>670</v>
      </c>
      <c r="C1070" s="37" t="s">
        <v>671</v>
      </c>
      <c r="D1070" s="37" t="str">
        <f>B1070&amp;"(GD"&amp;H1070&amp;"-HK2-2223)"&amp;Z1070&amp;"."&amp;Y1070</f>
        <v>PLU111(GD2-HK2-2223).16</v>
      </c>
      <c r="E1070" s="38">
        <v>3</v>
      </c>
      <c r="F1070" s="38">
        <v>45</v>
      </c>
      <c r="G1070" s="38">
        <v>6</v>
      </c>
      <c r="H1070" s="38">
        <v>2</v>
      </c>
      <c r="I1070" s="30" t="s">
        <v>985</v>
      </c>
      <c r="J1070" s="38" t="s">
        <v>1109</v>
      </c>
      <c r="K1070" s="37">
        <v>51</v>
      </c>
      <c r="L1070" s="39"/>
      <c r="M1070" s="37" t="str">
        <f>VLOOKUP(K1070,Sheet1!$A$8:$E$36,2,0)</f>
        <v>4Ca1</v>
      </c>
      <c r="N1070" s="37" t="str">
        <f>IFERROR(LEFT(VLOOKUP('2223_HK2_thoikhoabieu'!$K867,Sheet1!$A$2:$E$36,4,0),2),"Không xếp lịch")</f>
        <v>7</v>
      </c>
      <c r="O1070" s="37">
        <v>3</v>
      </c>
      <c r="P1070" s="37" t="str">
        <f>VLOOKUP(K1070,Sheet1!$A$2:$E$36,3,0)</f>
        <v>Thứ 4(01-03)</v>
      </c>
      <c r="Q1070" s="37"/>
      <c r="R1070" s="38">
        <v>17</v>
      </c>
      <c r="S1070" s="38">
        <v>61</v>
      </c>
      <c r="T1070" s="38" t="s">
        <v>977</v>
      </c>
      <c r="U1070" s="50" t="s">
        <v>913</v>
      </c>
      <c r="V1070" s="37"/>
      <c r="W1070" s="37" t="s">
        <v>1296</v>
      </c>
      <c r="X1070" s="37" t="s">
        <v>1005</v>
      </c>
      <c r="Y1070" s="37">
        <v>16</v>
      </c>
      <c r="Z1070" s="40"/>
      <c r="AA1070" s="45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>
        <v>1</v>
      </c>
      <c r="AP1070" s="46">
        <v>1</v>
      </c>
      <c r="AQ1070" s="46">
        <v>1</v>
      </c>
      <c r="AR1070" s="46">
        <v>1</v>
      </c>
      <c r="AS1070" s="46">
        <v>1</v>
      </c>
      <c r="AT1070" s="46">
        <v>1</v>
      </c>
      <c r="AU1070" s="46">
        <v>1</v>
      </c>
      <c r="AV1070" s="46">
        <v>1</v>
      </c>
      <c r="AW1070" s="46"/>
      <c r="AX1070" s="46"/>
      <c r="AY1070" s="46"/>
      <c r="AZ1070" s="46"/>
      <c r="BA1070" s="46"/>
      <c r="BB1070" s="46"/>
      <c r="BC1070" s="67"/>
    </row>
    <row r="1071" spans="1:55" ht="18" x14ac:dyDescent="0.2">
      <c r="A1071" s="37">
        <v>451</v>
      </c>
      <c r="B1071" s="37" t="s">
        <v>670</v>
      </c>
      <c r="C1071" s="37" t="s">
        <v>671</v>
      </c>
      <c r="D1071" s="37" t="str">
        <f>B1071&amp;"(GD"&amp;H1071&amp;"-HK2-2223)"&amp;Z1071&amp;"."&amp;Y1071</f>
        <v>PLU111(GD2-HK2-2223).16</v>
      </c>
      <c r="E1071" s="38">
        <v>3</v>
      </c>
      <c r="F1071" s="38">
        <v>45</v>
      </c>
      <c r="G1071" s="38">
        <v>6</v>
      </c>
      <c r="H1071" s="38">
        <v>2</v>
      </c>
      <c r="I1071" s="30" t="s">
        <v>985</v>
      </c>
      <c r="J1071" s="38" t="s">
        <v>1109</v>
      </c>
      <c r="K1071" s="37">
        <v>52</v>
      </c>
      <c r="L1071" s="39" t="s">
        <v>988</v>
      </c>
      <c r="M1071" s="37" t="str">
        <f>VLOOKUP(K1071,Sheet1!$A$8:$E$36,2,0)</f>
        <v>6Ca2</v>
      </c>
      <c r="N1071" s="37" t="str">
        <f>IFERROR(LEFT(VLOOKUP('2223_HK2_thoikhoabieu'!$K868,Sheet1!$A$2:$E$36,4,0),2),"Không xếp lịch")</f>
        <v>7</v>
      </c>
      <c r="O1071" s="37">
        <v>3</v>
      </c>
      <c r="P1071" s="37" t="str">
        <f>VLOOKUP(K1071,Sheet1!$A$2:$E$36,3,0)</f>
        <v>Thứ 6(04-06)</v>
      </c>
      <c r="Q1071" s="37"/>
      <c r="R1071" s="38">
        <v>17</v>
      </c>
      <c r="S1071" s="38">
        <v>61</v>
      </c>
      <c r="T1071" s="38" t="s">
        <v>977</v>
      </c>
      <c r="U1071" s="50" t="s">
        <v>913</v>
      </c>
      <c r="V1071" s="37"/>
      <c r="W1071" s="37" t="s">
        <v>1296</v>
      </c>
      <c r="X1071" s="37" t="s">
        <v>1005</v>
      </c>
      <c r="Y1071" s="37">
        <v>16</v>
      </c>
      <c r="Z1071" s="40"/>
      <c r="AA1071" s="45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>
        <v>1</v>
      </c>
      <c r="AP1071" s="46">
        <v>1</v>
      </c>
      <c r="AQ1071" s="46">
        <v>1</v>
      </c>
      <c r="AR1071" s="46">
        <v>1</v>
      </c>
      <c r="AS1071" s="46">
        <v>1</v>
      </c>
      <c r="AT1071" s="46">
        <v>1</v>
      </c>
      <c r="AU1071" s="46">
        <v>1</v>
      </c>
      <c r="AV1071" s="46"/>
      <c r="AW1071" s="46"/>
      <c r="AX1071" s="46"/>
      <c r="AY1071" s="46"/>
      <c r="AZ1071" s="46"/>
      <c r="BA1071" s="46"/>
      <c r="BB1071" s="46"/>
      <c r="BC1071" s="67"/>
    </row>
    <row r="1072" spans="1:55" ht="18" x14ac:dyDescent="0.2">
      <c r="A1072" s="37">
        <v>451</v>
      </c>
      <c r="B1072" s="37" t="s">
        <v>670</v>
      </c>
      <c r="C1072" s="37" t="s">
        <v>671</v>
      </c>
      <c r="D1072" s="37" t="str">
        <f>B1072&amp;"(GD"&amp;H1072&amp;"-HK2-2223)"&amp;Z1072&amp;"."&amp;Y1072</f>
        <v>PLU111(GD2-HK2-2223).3</v>
      </c>
      <c r="E1072" s="38">
        <v>3</v>
      </c>
      <c r="F1072" s="38">
        <v>45</v>
      </c>
      <c r="G1072" s="38">
        <v>6</v>
      </c>
      <c r="H1072" s="38">
        <v>2</v>
      </c>
      <c r="I1072" s="30" t="s">
        <v>984</v>
      </c>
      <c r="J1072" s="38" t="s">
        <v>1109</v>
      </c>
      <c r="K1072" s="37">
        <v>41</v>
      </c>
      <c r="L1072" s="39"/>
      <c r="M1072" s="37" t="str">
        <f>VLOOKUP(K1072,Sheet1!$A$8:$E$36,2,0)</f>
        <v>3Ca2</v>
      </c>
      <c r="N1072" s="37" t="str">
        <f>IFERROR(LEFT(VLOOKUP('2223_HK2_thoikhoabieu'!$K869,Sheet1!$A$2:$E$36,4,0),2),"Không xếp lịch")</f>
        <v>10</v>
      </c>
      <c r="O1072" s="37">
        <v>3</v>
      </c>
      <c r="P1072" s="37" t="str">
        <f>VLOOKUP(K1072,Sheet1!$A$2:$E$36,3,0)</f>
        <v>Thứ 3(04-06)</v>
      </c>
      <c r="Q1072" s="37"/>
      <c r="R1072" s="38">
        <v>17</v>
      </c>
      <c r="S1072" s="38">
        <v>61</v>
      </c>
      <c r="T1072" s="38" t="s">
        <v>977</v>
      </c>
      <c r="U1072" s="50" t="s">
        <v>944</v>
      </c>
      <c r="V1072" s="37"/>
      <c r="W1072" s="37" t="s">
        <v>1298</v>
      </c>
      <c r="X1072" s="37" t="s">
        <v>1005</v>
      </c>
      <c r="Y1072" s="37">
        <v>3</v>
      </c>
      <c r="Z1072" s="40"/>
      <c r="AA1072" s="45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>
        <v>1</v>
      </c>
      <c r="AP1072" s="46">
        <v>1</v>
      </c>
      <c r="AQ1072" s="46">
        <v>1</v>
      </c>
      <c r="AR1072" s="46">
        <v>1</v>
      </c>
      <c r="AS1072" s="46">
        <v>1</v>
      </c>
      <c r="AT1072" s="46">
        <v>1</v>
      </c>
      <c r="AU1072" s="46">
        <v>1</v>
      </c>
      <c r="AV1072" s="46">
        <v>1</v>
      </c>
      <c r="AW1072" s="46"/>
      <c r="AX1072" s="46"/>
      <c r="AY1072" s="46"/>
      <c r="AZ1072" s="46"/>
      <c r="BA1072" s="46"/>
      <c r="BB1072" s="46"/>
      <c r="BC1072" s="67"/>
    </row>
    <row r="1073" spans="1:55" ht="18" x14ac:dyDescent="0.2">
      <c r="A1073" s="37">
        <v>451</v>
      </c>
      <c r="B1073" s="37" t="s">
        <v>670</v>
      </c>
      <c r="C1073" s="37" t="s">
        <v>671</v>
      </c>
      <c r="D1073" s="37" t="str">
        <f>B1073&amp;"(GD"&amp;H1073&amp;"-HK2-2223)"&amp;Z1073&amp;"."&amp;Y1073</f>
        <v>PLU111(GD2-HK2-2223).3</v>
      </c>
      <c r="E1073" s="38">
        <v>3</v>
      </c>
      <c r="F1073" s="38">
        <v>45</v>
      </c>
      <c r="G1073" s="38">
        <v>6</v>
      </c>
      <c r="H1073" s="38">
        <v>2</v>
      </c>
      <c r="I1073" s="30" t="s">
        <v>984</v>
      </c>
      <c r="J1073" s="38" t="s">
        <v>1109</v>
      </c>
      <c r="K1073" s="37">
        <v>42</v>
      </c>
      <c r="L1073" s="39" t="s">
        <v>988</v>
      </c>
      <c r="M1073" s="37" t="str">
        <f>VLOOKUP(K1073,Sheet1!$A$8:$E$36,2,0)</f>
        <v>6Ca1</v>
      </c>
      <c r="N1073" s="37" t="str">
        <f>IFERROR(LEFT(VLOOKUP('2223_HK2_thoikhoabieu'!$K870,Sheet1!$A$2:$E$36,4,0),2),"Không xếp lịch")</f>
        <v>7</v>
      </c>
      <c r="O1073" s="37">
        <v>3</v>
      </c>
      <c r="P1073" s="37" t="str">
        <f>VLOOKUP(K1073,Sheet1!$A$2:$E$36,3,0)</f>
        <v>Thứ 6(01-03)</v>
      </c>
      <c r="Q1073" s="37"/>
      <c r="R1073" s="38">
        <v>17</v>
      </c>
      <c r="S1073" s="38">
        <v>61</v>
      </c>
      <c r="T1073" s="38" t="s">
        <v>977</v>
      </c>
      <c r="U1073" s="50" t="s">
        <v>944</v>
      </c>
      <c r="V1073" s="37"/>
      <c r="W1073" s="37" t="s">
        <v>1298</v>
      </c>
      <c r="X1073" s="37" t="s">
        <v>1005</v>
      </c>
      <c r="Y1073" s="37">
        <v>3</v>
      </c>
      <c r="Z1073" s="40"/>
      <c r="AA1073" s="45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>
        <v>1</v>
      </c>
      <c r="AP1073" s="46">
        <v>1</v>
      </c>
      <c r="AQ1073" s="46">
        <v>1</v>
      </c>
      <c r="AR1073" s="46">
        <v>1</v>
      </c>
      <c r="AS1073" s="46">
        <v>1</v>
      </c>
      <c r="AT1073" s="46">
        <v>1</v>
      </c>
      <c r="AU1073" s="46">
        <v>1</v>
      </c>
      <c r="AV1073" s="46"/>
      <c r="AW1073" s="46"/>
      <c r="AX1073" s="46"/>
      <c r="AY1073" s="46"/>
      <c r="AZ1073" s="46"/>
      <c r="BA1073" s="46"/>
      <c r="BB1073" s="46"/>
      <c r="BC1073" s="67"/>
    </row>
    <row r="1074" spans="1:55" ht="18" x14ac:dyDescent="0.2">
      <c r="A1074" s="37">
        <v>451</v>
      </c>
      <c r="B1074" s="37" t="s">
        <v>670</v>
      </c>
      <c r="C1074" s="37" t="s">
        <v>671</v>
      </c>
      <c r="D1074" s="37" t="str">
        <f>B1074&amp;"(GD"&amp;H1074&amp;"-HK2-2223)"&amp;Z1074&amp;"."&amp;Y1074</f>
        <v>PLU111(GD2-HK2-2223).5</v>
      </c>
      <c r="E1074" s="38">
        <v>3</v>
      </c>
      <c r="F1074" s="38">
        <v>45</v>
      </c>
      <c r="G1074" s="38">
        <v>6</v>
      </c>
      <c r="H1074" s="38">
        <v>2</v>
      </c>
      <c r="I1074" s="30" t="s">
        <v>984</v>
      </c>
      <c r="J1074" s="38" t="s">
        <v>1109</v>
      </c>
      <c r="K1074" s="37">
        <v>41</v>
      </c>
      <c r="L1074" s="39"/>
      <c r="M1074" s="37" t="str">
        <f>VLOOKUP(K1074,Sheet1!$A$8:$E$36,2,0)</f>
        <v>3Ca2</v>
      </c>
      <c r="N1074" s="37" t="str">
        <f>IFERROR(LEFT(VLOOKUP('2223_HK2_thoikhoabieu'!$K871,Sheet1!$A$2:$E$36,4,0),2),"Không xếp lịch")</f>
        <v>10</v>
      </c>
      <c r="O1074" s="37">
        <v>3</v>
      </c>
      <c r="P1074" s="37" t="str">
        <f>VLOOKUP(K1074,Sheet1!$A$2:$E$36,3,0)</f>
        <v>Thứ 3(04-06)</v>
      </c>
      <c r="Q1074" s="37"/>
      <c r="R1074" s="38">
        <v>17</v>
      </c>
      <c r="S1074" s="38">
        <v>61</v>
      </c>
      <c r="T1074" s="38" t="s">
        <v>977</v>
      </c>
      <c r="U1074" s="50" t="s">
        <v>946</v>
      </c>
      <c r="V1074" s="37"/>
      <c r="W1074" s="37" t="s">
        <v>1298</v>
      </c>
      <c r="X1074" s="37" t="s">
        <v>1005</v>
      </c>
      <c r="Y1074" s="37">
        <v>5</v>
      </c>
      <c r="Z1074" s="40"/>
      <c r="AA1074" s="45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  <c r="AO1074" s="46">
        <v>1</v>
      </c>
      <c r="AP1074" s="46">
        <v>1</v>
      </c>
      <c r="AQ1074" s="46">
        <v>1</v>
      </c>
      <c r="AR1074" s="46">
        <v>1</v>
      </c>
      <c r="AS1074" s="46">
        <v>1</v>
      </c>
      <c r="AT1074" s="46">
        <v>1</v>
      </c>
      <c r="AU1074" s="46">
        <v>1</v>
      </c>
      <c r="AV1074" s="46">
        <v>1</v>
      </c>
      <c r="AW1074" s="46"/>
      <c r="AX1074" s="46"/>
      <c r="AY1074" s="46"/>
      <c r="AZ1074" s="46"/>
      <c r="BA1074" s="46"/>
      <c r="BB1074" s="46"/>
      <c r="BC1074" s="67"/>
    </row>
    <row r="1075" spans="1:55" ht="18" x14ac:dyDescent="0.2">
      <c r="A1075" s="37">
        <v>451</v>
      </c>
      <c r="B1075" s="37" t="s">
        <v>670</v>
      </c>
      <c r="C1075" s="37" t="s">
        <v>671</v>
      </c>
      <c r="D1075" s="37" t="str">
        <f>B1075&amp;"(GD"&amp;H1075&amp;"-HK2-2223)"&amp;Z1075&amp;"."&amp;Y1075</f>
        <v>PLU111(GD2-HK2-2223).5</v>
      </c>
      <c r="E1075" s="38">
        <v>3</v>
      </c>
      <c r="F1075" s="38">
        <v>45</v>
      </c>
      <c r="G1075" s="38">
        <v>6</v>
      </c>
      <c r="H1075" s="38">
        <v>2</v>
      </c>
      <c r="I1075" s="30" t="s">
        <v>984</v>
      </c>
      <c r="J1075" s="38" t="s">
        <v>1109</v>
      </c>
      <c r="K1075" s="37">
        <v>42</v>
      </c>
      <c r="L1075" s="39" t="s">
        <v>988</v>
      </c>
      <c r="M1075" s="37" t="str">
        <f>VLOOKUP(K1075,Sheet1!$A$8:$E$36,2,0)</f>
        <v>6Ca1</v>
      </c>
      <c r="N1075" s="37" t="str">
        <f>IFERROR(LEFT(VLOOKUP('2223_HK2_thoikhoabieu'!$K872,Sheet1!$A$2:$E$36,4,0),2),"Không xếp lịch")</f>
        <v>10</v>
      </c>
      <c r="O1075" s="37">
        <v>3</v>
      </c>
      <c r="P1075" s="37" t="str">
        <f>VLOOKUP(K1075,Sheet1!$A$2:$E$36,3,0)</f>
        <v>Thứ 6(01-03)</v>
      </c>
      <c r="Q1075" s="37"/>
      <c r="R1075" s="38">
        <v>17</v>
      </c>
      <c r="S1075" s="38">
        <v>61</v>
      </c>
      <c r="T1075" s="38" t="s">
        <v>977</v>
      </c>
      <c r="U1075" s="50" t="s">
        <v>946</v>
      </c>
      <c r="V1075" s="37"/>
      <c r="W1075" s="37" t="s">
        <v>1298</v>
      </c>
      <c r="X1075" s="37" t="s">
        <v>1005</v>
      </c>
      <c r="Y1075" s="37">
        <v>5</v>
      </c>
      <c r="Z1075" s="40"/>
      <c r="AA1075" s="45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  <c r="AO1075" s="46">
        <v>1</v>
      </c>
      <c r="AP1075" s="46">
        <v>1</v>
      </c>
      <c r="AQ1075" s="46">
        <v>1</v>
      </c>
      <c r="AR1075" s="46">
        <v>1</v>
      </c>
      <c r="AS1075" s="46">
        <v>1</v>
      </c>
      <c r="AT1075" s="46">
        <v>1</v>
      </c>
      <c r="AU1075" s="46">
        <v>1</v>
      </c>
      <c r="AV1075" s="46"/>
      <c r="AW1075" s="46"/>
      <c r="AX1075" s="46"/>
      <c r="AY1075" s="46"/>
      <c r="AZ1075" s="46"/>
      <c r="BA1075" s="46"/>
      <c r="BB1075" s="46"/>
      <c r="BC1075" s="67"/>
    </row>
    <row r="1076" spans="1:55" ht="18" x14ac:dyDescent="0.2">
      <c r="A1076" s="37">
        <v>451</v>
      </c>
      <c r="B1076" s="37" t="s">
        <v>670</v>
      </c>
      <c r="C1076" s="37" t="s">
        <v>671</v>
      </c>
      <c r="D1076" s="37" t="str">
        <f>B1076&amp;"(GD"&amp;H1076&amp;"-HK2-2223)"&amp;Z1076&amp;"."&amp;Y1076</f>
        <v>PLU111(GD2-HK2-2223).9</v>
      </c>
      <c r="E1076" s="38">
        <v>3</v>
      </c>
      <c r="F1076" s="38">
        <v>45</v>
      </c>
      <c r="G1076" s="38">
        <v>6</v>
      </c>
      <c r="H1076" s="38">
        <v>2</v>
      </c>
      <c r="I1076" s="30" t="s">
        <v>985</v>
      </c>
      <c r="J1076" s="38" t="s">
        <v>1109</v>
      </c>
      <c r="K1076" s="37">
        <v>33</v>
      </c>
      <c r="L1076" s="39"/>
      <c r="M1076" s="37" t="e">
        <f>VLOOKUP(K1076,Sheet1!$A$8:$E$36,2,0)</f>
        <v>#N/A</v>
      </c>
      <c r="N1076" s="37" t="str">
        <f>IFERROR(LEFT(VLOOKUP('2223_HK2_thoikhoabieu'!$K873,Sheet1!$A$2:$E$36,4,0),2),"Không xếp lịch")</f>
        <v>7</v>
      </c>
      <c r="O1076" s="37">
        <v>3</v>
      </c>
      <c r="P1076" s="37" t="str">
        <f>VLOOKUP(K1076,Sheet1!$A$2:$E$36,3,0)</f>
        <v>Thứ 2(07-09)</v>
      </c>
      <c r="Q1076" s="37"/>
      <c r="R1076" s="38">
        <v>17</v>
      </c>
      <c r="S1076" s="38">
        <v>61</v>
      </c>
      <c r="T1076" s="38" t="s">
        <v>977</v>
      </c>
      <c r="U1076" s="50" t="s">
        <v>941</v>
      </c>
      <c r="V1076" s="37"/>
      <c r="W1076" s="37" t="s">
        <v>1295</v>
      </c>
      <c r="X1076" s="37" t="s">
        <v>1005</v>
      </c>
      <c r="Y1076" s="37">
        <v>9</v>
      </c>
      <c r="Z1076" s="40"/>
      <c r="AA1076" s="45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  <c r="AO1076" s="46">
        <v>1</v>
      </c>
      <c r="AP1076" s="46">
        <v>1</v>
      </c>
      <c r="AQ1076" s="46">
        <v>1</v>
      </c>
      <c r="AR1076" s="46">
        <v>1</v>
      </c>
      <c r="AS1076" s="46">
        <v>1</v>
      </c>
      <c r="AT1076" s="46">
        <v>1</v>
      </c>
      <c r="AU1076" s="46">
        <v>1</v>
      </c>
      <c r="AV1076" s="46">
        <v>1</v>
      </c>
      <c r="AW1076" s="46"/>
      <c r="AX1076" s="46"/>
      <c r="AY1076" s="46"/>
      <c r="AZ1076" s="46"/>
      <c r="BA1076" s="46"/>
      <c r="BB1076" s="46"/>
      <c r="BC1076" s="67"/>
    </row>
    <row r="1077" spans="1:55" ht="18" x14ac:dyDescent="0.2">
      <c r="A1077" s="37">
        <v>451</v>
      </c>
      <c r="B1077" s="37" t="s">
        <v>670</v>
      </c>
      <c r="C1077" s="37" t="s">
        <v>671</v>
      </c>
      <c r="D1077" s="37" t="str">
        <f>B1077&amp;"(GD"&amp;H1077&amp;"-HK2-2223)"&amp;Z1077&amp;"."&amp;Y1077</f>
        <v>PLU111(GD2-HK2-2223).9</v>
      </c>
      <c r="E1077" s="38">
        <v>3</v>
      </c>
      <c r="F1077" s="38">
        <v>45</v>
      </c>
      <c r="G1077" s="38">
        <v>6</v>
      </c>
      <c r="H1077" s="38">
        <v>2</v>
      </c>
      <c r="I1077" s="30" t="s">
        <v>985</v>
      </c>
      <c r="J1077" s="38" t="s">
        <v>1109</v>
      </c>
      <c r="K1077" s="37">
        <v>34</v>
      </c>
      <c r="L1077" s="39" t="s">
        <v>988</v>
      </c>
      <c r="M1077" s="37" t="str">
        <f>VLOOKUP(K1077,Sheet1!$A$8:$E$36,2,0)</f>
        <v>4Ca4</v>
      </c>
      <c r="N1077" s="37" t="str">
        <f>IFERROR(LEFT(VLOOKUP('2223_HK2_thoikhoabieu'!$K874,Sheet1!$A$2:$E$36,4,0),2),"Không xếp lịch")</f>
        <v>1</v>
      </c>
      <c r="O1077" s="37">
        <v>3</v>
      </c>
      <c r="P1077" s="37" t="str">
        <f>VLOOKUP(K1077,Sheet1!$A$2:$E$36,3,0)</f>
        <v>Thứ 4(10-12)</v>
      </c>
      <c r="Q1077" s="37"/>
      <c r="R1077" s="38">
        <v>17</v>
      </c>
      <c r="S1077" s="38">
        <v>61</v>
      </c>
      <c r="T1077" s="38" t="s">
        <v>977</v>
      </c>
      <c r="U1077" s="50" t="s">
        <v>941</v>
      </c>
      <c r="V1077" s="37"/>
      <c r="W1077" s="37" t="s">
        <v>1295</v>
      </c>
      <c r="X1077" s="37" t="s">
        <v>1005</v>
      </c>
      <c r="Y1077" s="37">
        <v>9</v>
      </c>
      <c r="Z1077" s="40"/>
      <c r="AA1077" s="45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>
        <v>1</v>
      </c>
      <c r="AP1077" s="46">
        <v>1</v>
      </c>
      <c r="AQ1077" s="46">
        <v>1</v>
      </c>
      <c r="AR1077" s="46">
        <v>1</v>
      </c>
      <c r="AS1077" s="46">
        <v>1</v>
      </c>
      <c r="AT1077" s="46">
        <v>1</v>
      </c>
      <c r="AU1077" s="46">
        <v>1</v>
      </c>
      <c r="AV1077" s="46"/>
      <c r="AW1077" s="46"/>
      <c r="AX1077" s="46"/>
      <c r="AY1077" s="46"/>
      <c r="AZ1077" s="46"/>
      <c r="BA1077" s="46"/>
      <c r="BB1077" s="46"/>
      <c r="BC1077" s="67"/>
    </row>
    <row r="1078" spans="1:55" ht="16" x14ac:dyDescent="0.2">
      <c r="A1078" s="37">
        <v>172</v>
      </c>
      <c r="B1078" s="37" t="s">
        <v>784</v>
      </c>
      <c r="C1078" s="37" t="s">
        <v>671</v>
      </c>
      <c r="D1078" s="37" t="str">
        <f>B1078&amp;"(GD"&amp;H1078&amp;"-HK2-2223)"&amp;Z1078&amp;"."&amp;Y1078</f>
        <v>PLU111E(GD2-HK2-2223)61CTTTC.1</v>
      </c>
      <c r="E1078" s="38">
        <v>3</v>
      </c>
      <c r="F1078" s="38">
        <v>45</v>
      </c>
      <c r="G1078" s="38">
        <v>30</v>
      </c>
      <c r="H1078" s="38">
        <v>2</v>
      </c>
      <c r="I1078" s="30" t="s">
        <v>984</v>
      </c>
      <c r="J1078" s="38" t="s">
        <v>1261</v>
      </c>
      <c r="K1078" s="37">
        <v>33</v>
      </c>
      <c r="L1078" s="39"/>
      <c r="M1078" s="37" t="e">
        <f>VLOOKUP(K1078,Sheet1!$A$8:$E$36,2,0)</f>
        <v>#N/A</v>
      </c>
      <c r="N1078" s="37" t="str">
        <f>IFERROR(LEFT(VLOOKUP('2223_HK2_thoikhoabieu'!$K2043,Sheet1!$A$2:$E$36,4,0),2),"Không xếp lịch")</f>
        <v>4</v>
      </c>
      <c r="O1078" s="37">
        <v>3</v>
      </c>
      <c r="P1078" s="37" t="str">
        <f>VLOOKUP(K1078,Sheet1!$A$2:$E$36,3,0)</f>
        <v>Thứ 2(07-09)</v>
      </c>
      <c r="Q1078" s="37"/>
      <c r="R1078" s="38">
        <v>1</v>
      </c>
      <c r="S1078" s="38">
        <v>61</v>
      </c>
      <c r="T1078" s="38" t="s">
        <v>975</v>
      </c>
      <c r="U1078" s="37" t="s">
        <v>836</v>
      </c>
      <c r="V1078" s="37" t="s">
        <v>551</v>
      </c>
      <c r="W1078" s="37" t="s">
        <v>1294</v>
      </c>
      <c r="X1078" s="37" t="s">
        <v>1003</v>
      </c>
      <c r="Y1078" s="37">
        <v>1</v>
      </c>
      <c r="Z1078" s="40" t="s">
        <v>836</v>
      </c>
      <c r="AA1078" s="45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>
        <v>1</v>
      </c>
      <c r="AT1078" s="46">
        <v>1</v>
      </c>
      <c r="AU1078" s="46"/>
      <c r="AV1078" s="46"/>
      <c r="AW1078" s="46"/>
      <c r="AX1078" s="46"/>
      <c r="AY1078" s="46"/>
      <c r="AZ1078" s="46"/>
      <c r="BA1078" s="46"/>
      <c r="BB1078" s="46"/>
      <c r="BC1078" s="67"/>
    </row>
    <row r="1079" spans="1:55" ht="16" x14ac:dyDescent="0.2">
      <c r="A1079" s="37">
        <v>172</v>
      </c>
      <c r="B1079" s="37" t="s">
        <v>784</v>
      </c>
      <c r="C1079" s="37" t="s">
        <v>671</v>
      </c>
      <c r="D1079" s="37" t="str">
        <f>B1079&amp;"(GD"&amp;H1079&amp;"-HK2-2223)"&amp;Z1079&amp;"."&amp;Y1079</f>
        <v>PLU111E(GD2-HK2-2223)61CTTTC.1</v>
      </c>
      <c r="E1079" s="38">
        <v>3</v>
      </c>
      <c r="F1079" s="38">
        <v>45</v>
      </c>
      <c r="G1079" s="38">
        <v>30</v>
      </c>
      <c r="H1079" s="38">
        <v>2</v>
      </c>
      <c r="I1079" s="30" t="s">
        <v>984</v>
      </c>
      <c r="J1079" s="38" t="s">
        <v>1261</v>
      </c>
      <c r="K1079" s="37">
        <v>43</v>
      </c>
      <c r="L1079" s="39" t="s">
        <v>988</v>
      </c>
      <c r="M1079" s="37" t="e">
        <f>VLOOKUP(K1079,Sheet1!$A$8:$E$36,2,0)</f>
        <v>#N/A</v>
      </c>
      <c r="N1079" s="37" t="str">
        <f>IFERROR(LEFT(VLOOKUP('2223_HK2_thoikhoabieu'!$K2044,Sheet1!$A$2:$E$36,4,0),2),"Không xếp lịch")</f>
        <v>1</v>
      </c>
      <c r="O1079" s="37">
        <v>3</v>
      </c>
      <c r="P1079" s="37" t="str">
        <f>VLOOKUP(K1079,Sheet1!$A$2:$E$36,3,0)</f>
        <v>Thứ 2(10-12)</v>
      </c>
      <c r="Q1079" s="37"/>
      <c r="R1079" s="38">
        <v>1</v>
      </c>
      <c r="S1079" s="38">
        <v>61</v>
      </c>
      <c r="T1079" s="38" t="s">
        <v>975</v>
      </c>
      <c r="U1079" s="37" t="s">
        <v>836</v>
      </c>
      <c r="V1079" s="37" t="s">
        <v>551</v>
      </c>
      <c r="W1079" s="37" t="s">
        <v>1294</v>
      </c>
      <c r="X1079" s="37" t="s">
        <v>1003</v>
      </c>
      <c r="Y1079" s="37">
        <v>1</v>
      </c>
      <c r="Z1079" s="40" t="s">
        <v>836</v>
      </c>
      <c r="AA1079" s="45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  <c r="AO1079" s="46"/>
      <c r="AP1079" s="46"/>
      <c r="AQ1079" s="46"/>
      <c r="AR1079" s="46"/>
      <c r="AS1079" s="46">
        <v>1</v>
      </c>
      <c r="AT1079" s="46">
        <v>1</v>
      </c>
      <c r="AU1079" s="46"/>
      <c r="AV1079" s="46"/>
      <c r="AW1079" s="46"/>
      <c r="AX1079" s="46"/>
      <c r="AY1079" s="46"/>
      <c r="AZ1079" s="46"/>
      <c r="BA1079" s="46"/>
      <c r="BB1079" s="46"/>
      <c r="BC1079" s="67"/>
    </row>
    <row r="1080" spans="1:55" ht="16" x14ac:dyDescent="0.2">
      <c r="A1080" s="37">
        <v>172</v>
      </c>
      <c r="B1080" s="37" t="s">
        <v>784</v>
      </c>
      <c r="C1080" s="37" t="s">
        <v>671</v>
      </c>
      <c r="D1080" s="37" t="str">
        <f>B1080&amp;"(GD"&amp;H1080&amp;"-HK2-2223)"&amp;Z1080&amp;"."&amp;Y1080</f>
        <v>PLU111E(GD2-HK2-2223)61CTTTC.1</v>
      </c>
      <c r="E1080" s="38">
        <v>3</v>
      </c>
      <c r="F1080" s="38">
        <v>45</v>
      </c>
      <c r="G1080" s="38">
        <v>30</v>
      </c>
      <c r="H1080" s="38">
        <v>2</v>
      </c>
      <c r="I1080" s="30" t="s">
        <v>984</v>
      </c>
      <c r="J1080" s="38" t="s">
        <v>1261</v>
      </c>
      <c r="K1080" s="37">
        <v>53</v>
      </c>
      <c r="L1080" s="39" t="s">
        <v>989</v>
      </c>
      <c r="M1080" s="37" t="str">
        <f>VLOOKUP(K1080,Sheet1!$A$8:$E$36,2,0)</f>
        <v>3Ca3</v>
      </c>
      <c r="N1080" s="37" t="str">
        <f>IFERROR(LEFT(VLOOKUP('2223_HK2_thoikhoabieu'!$K2045,Sheet1!$A$2:$E$36,4,0),2),"Không xếp lịch")</f>
        <v>4</v>
      </c>
      <c r="O1080" s="37">
        <v>3</v>
      </c>
      <c r="P1080" s="37" t="str">
        <f>VLOOKUP(K1080,Sheet1!$A$2:$E$36,3,0)</f>
        <v>Thứ 3(07-09)</v>
      </c>
      <c r="Q1080" s="37"/>
      <c r="R1080" s="38">
        <v>1</v>
      </c>
      <c r="S1080" s="38">
        <v>61</v>
      </c>
      <c r="T1080" s="38" t="s">
        <v>975</v>
      </c>
      <c r="U1080" s="37" t="s">
        <v>836</v>
      </c>
      <c r="V1080" s="37" t="s">
        <v>551</v>
      </c>
      <c r="W1080" s="37" t="s">
        <v>1294</v>
      </c>
      <c r="X1080" s="37" t="s">
        <v>1003</v>
      </c>
      <c r="Y1080" s="37">
        <v>1</v>
      </c>
      <c r="Z1080" s="40" t="s">
        <v>836</v>
      </c>
      <c r="AA1080" s="45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  <c r="AO1080" s="46"/>
      <c r="AP1080" s="46"/>
      <c r="AQ1080" s="46"/>
      <c r="AR1080" s="46"/>
      <c r="AS1080" s="46">
        <v>1</v>
      </c>
      <c r="AT1080" s="46">
        <v>1</v>
      </c>
      <c r="AU1080" s="46"/>
      <c r="AV1080" s="46"/>
      <c r="AW1080" s="46"/>
      <c r="AX1080" s="46"/>
      <c r="AY1080" s="46"/>
      <c r="AZ1080" s="46"/>
      <c r="BA1080" s="46"/>
      <c r="BB1080" s="46"/>
      <c r="BC1080" s="67"/>
    </row>
    <row r="1081" spans="1:55" ht="16" x14ac:dyDescent="0.2">
      <c r="A1081" s="37">
        <v>172</v>
      </c>
      <c r="B1081" s="37" t="s">
        <v>784</v>
      </c>
      <c r="C1081" s="37" t="s">
        <v>671</v>
      </c>
      <c r="D1081" s="37" t="str">
        <f>B1081&amp;"(GD"&amp;H1081&amp;"-HK2-2223)"&amp;Z1081&amp;"."&amp;Y1081</f>
        <v>PLU111E(GD2-HK2-2223)61CTTTC.1</v>
      </c>
      <c r="E1081" s="38">
        <v>3</v>
      </c>
      <c r="F1081" s="38">
        <v>45</v>
      </c>
      <c r="G1081" s="38">
        <v>30</v>
      </c>
      <c r="H1081" s="38">
        <v>2</v>
      </c>
      <c r="I1081" s="30" t="s">
        <v>984</v>
      </c>
      <c r="J1081" s="38" t="s">
        <v>1261</v>
      </c>
      <c r="K1081" s="37">
        <v>13</v>
      </c>
      <c r="L1081" s="39" t="s">
        <v>990</v>
      </c>
      <c r="M1081" s="37" t="str">
        <f>VLOOKUP(K1081,Sheet1!$A$8:$E$36,2,0)</f>
        <v>3Ca4</v>
      </c>
      <c r="N1081" s="37" t="str">
        <f>IFERROR(LEFT(VLOOKUP('2223_HK2_thoikhoabieu'!$K2046,Sheet1!$A$2:$E$36,4,0),2),"Không xếp lịch")</f>
        <v>10</v>
      </c>
      <c r="O1081" s="37">
        <v>3</v>
      </c>
      <c r="P1081" s="37" t="str">
        <f>VLOOKUP(K1081,Sheet1!$A$2:$E$36,3,0)</f>
        <v>Thứ 3(10-12)</v>
      </c>
      <c r="Q1081" s="37"/>
      <c r="R1081" s="38">
        <v>1</v>
      </c>
      <c r="S1081" s="38">
        <v>61</v>
      </c>
      <c r="T1081" s="38" t="s">
        <v>975</v>
      </c>
      <c r="U1081" s="37" t="s">
        <v>836</v>
      </c>
      <c r="V1081" s="37" t="s">
        <v>551</v>
      </c>
      <c r="W1081" s="37" t="s">
        <v>1294</v>
      </c>
      <c r="X1081" s="37" t="s">
        <v>1003</v>
      </c>
      <c r="Y1081" s="37">
        <v>1</v>
      </c>
      <c r="Z1081" s="40" t="s">
        <v>836</v>
      </c>
      <c r="AA1081" s="45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  <c r="AO1081" s="46"/>
      <c r="AP1081" s="46"/>
      <c r="AQ1081" s="46"/>
      <c r="AR1081" s="46"/>
      <c r="AS1081" s="46">
        <v>1</v>
      </c>
      <c r="AT1081" s="46">
        <v>1</v>
      </c>
      <c r="AU1081" s="46"/>
      <c r="AV1081" s="46"/>
      <c r="AW1081" s="46"/>
      <c r="AX1081" s="46"/>
      <c r="AY1081" s="46"/>
      <c r="AZ1081" s="46"/>
      <c r="BA1081" s="46"/>
      <c r="BB1081" s="46"/>
      <c r="BC1081" s="67"/>
    </row>
    <row r="1082" spans="1:55" ht="16" x14ac:dyDescent="0.2">
      <c r="A1082" s="37">
        <v>172</v>
      </c>
      <c r="B1082" s="37" t="s">
        <v>784</v>
      </c>
      <c r="C1082" s="37" t="s">
        <v>671</v>
      </c>
      <c r="D1082" s="37" t="str">
        <f>B1082&amp;"(GD"&amp;H1082&amp;"-HK2-2223)"&amp;Z1082&amp;"."&amp;Y1082</f>
        <v>PLU111E(GD2-HK2-2223)61CTTTC.1</v>
      </c>
      <c r="E1082" s="38">
        <v>3</v>
      </c>
      <c r="F1082" s="38">
        <v>45</v>
      </c>
      <c r="G1082" s="38">
        <v>30</v>
      </c>
      <c r="H1082" s="38">
        <v>2</v>
      </c>
      <c r="I1082" s="30" t="s">
        <v>984</v>
      </c>
      <c r="J1082" s="38" t="s">
        <v>1261</v>
      </c>
      <c r="K1082" s="37">
        <v>23</v>
      </c>
      <c r="L1082" s="39" t="s">
        <v>991</v>
      </c>
      <c r="M1082" s="37" t="str">
        <f>VLOOKUP(K1082,Sheet1!$A$8:$E$36,2,0)</f>
        <v>4Ca3</v>
      </c>
      <c r="N1082" s="37" t="str">
        <f>IFERROR(LEFT(VLOOKUP('2223_HK2_thoikhoabieu'!$K2047,Sheet1!$A$2:$E$36,4,0),2),"Không xếp lịch")</f>
        <v>7</v>
      </c>
      <c r="O1082" s="37">
        <v>3</v>
      </c>
      <c r="P1082" s="37" t="str">
        <f>VLOOKUP(K1082,Sheet1!$A$2:$E$36,3,0)</f>
        <v>Thứ 4(07-09)</v>
      </c>
      <c r="Q1082" s="37"/>
      <c r="R1082" s="38">
        <v>1</v>
      </c>
      <c r="S1082" s="38">
        <v>61</v>
      </c>
      <c r="T1082" s="38" t="s">
        <v>975</v>
      </c>
      <c r="U1082" s="37" t="s">
        <v>836</v>
      </c>
      <c r="V1082" s="37" t="s">
        <v>551</v>
      </c>
      <c r="W1082" s="37" t="s">
        <v>1294</v>
      </c>
      <c r="X1082" s="37" t="s">
        <v>1003</v>
      </c>
      <c r="Y1082" s="37">
        <v>1</v>
      </c>
      <c r="Z1082" s="40" t="s">
        <v>836</v>
      </c>
      <c r="AA1082" s="45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  <c r="AO1082" s="46"/>
      <c r="AP1082" s="46"/>
      <c r="AQ1082" s="46"/>
      <c r="AR1082" s="46"/>
      <c r="AS1082" s="46">
        <v>1</v>
      </c>
      <c r="AT1082" s="46">
        <v>1</v>
      </c>
      <c r="AU1082" s="46"/>
      <c r="AV1082" s="46"/>
      <c r="AW1082" s="46"/>
      <c r="AX1082" s="46"/>
      <c r="AY1082" s="46"/>
      <c r="AZ1082" s="46"/>
      <c r="BA1082" s="46"/>
      <c r="BB1082" s="46"/>
      <c r="BC1082" s="67"/>
    </row>
    <row r="1083" spans="1:55" ht="16" x14ac:dyDescent="0.2">
      <c r="A1083" s="37">
        <v>172</v>
      </c>
      <c r="B1083" s="37" t="s">
        <v>784</v>
      </c>
      <c r="C1083" s="37" t="s">
        <v>671</v>
      </c>
      <c r="D1083" s="37" t="str">
        <f>B1083&amp;"(GD"&amp;H1083&amp;"-HK2-2223)"&amp;Z1083&amp;"."&amp;Y1083</f>
        <v>PLU111E(GD2-HK2-2223)61CTTTC.1</v>
      </c>
      <c r="E1083" s="38">
        <v>3</v>
      </c>
      <c r="F1083" s="38">
        <v>45</v>
      </c>
      <c r="G1083" s="38">
        <v>30</v>
      </c>
      <c r="H1083" s="38">
        <v>2</v>
      </c>
      <c r="I1083" s="30" t="s">
        <v>984</v>
      </c>
      <c r="J1083" s="38" t="s">
        <v>1261</v>
      </c>
      <c r="K1083" s="37">
        <v>34</v>
      </c>
      <c r="L1083" s="39" t="s">
        <v>996</v>
      </c>
      <c r="M1083" s="37" t="str">
        <f>VLOOKUP(K1083,Sheet1!$A$8:$E$36,2,0)</f>
        <v>4Ca4</v>
      </c>
      <c r="N1083" s="37" t="str">
        <f>IFERROR(LEFT(VLOOKUP('2223_HK2_thoikhoabieu'!$K2048,Sheet1!$A$2:$E$36,4,0),2),"Không xếp lịch")</f>
        <v>10</v>
      </c>
      <c r="O1083" s="37">
        <v>3</v>
      </c>
      <c r="P1083" s="37" t="str">
        <f>VLOOKUP(K1083,Sheet1!$A$2:$E$36,3,0)</f>
        <v>Thứ 4(10-12)</v>
      </c>
      <c r="Q1083" s="37"/>
      <c r="R1083" s="38">
        <v>1</v>
      </c>
      <c r="S1083" s="38">
        <v>61</v>
      </c>
      <c r="T1083" s="38" t="s">
        <v>975</v>
      </c>
      <c r="U1083" s="37" t="s">
        <v>836</v>
      </c>
      <c r="V1083" s="37" t="s">
        <v>551</v>
      </c>
      <c r="W1083" s="37" t="s">
        <v>1294</v>
      </c>
      <c r="X1083" s="37" t="s">
        <v>1003</v>
      </c>
      <c r="Y1083" s="37">
        <v>1</v>
      </c>
      <c r="Z1083" s="40" t="s">
        <v>836</v>
      </c>
      <c r="AA1083" s="45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  <c r="AO1083" s="46"/>
      <c r="AP1083" s="46"/>
      <c r="AQ1083" s="46"/>
      <c r="AR1083" s="46"/>
      <c r="AS1083" s="46">
        <v>1</v>
      </c>
      <c r="AT1083" s="46">
        <v>1</v>
      </c>
      <c r="AU1083" s="46"/>
      <c r="AV1083" s="46"/>
      <c r="AW1083" s="46"/>
      <c r="AX1083" s="46"/>
      <c r="AY1083" s="46"/>
      <c r="AZ1083" s="46"/>
      <c r="BA1083" s="46"/>
      <c r="BB1083" s="46"/>
      <c r="BC1083" s="67"/>
    </row>
    <row r="1084" spans="1:55" ht="16" x14ac:dyDescent="0.2">
      <c r="A1084" s="37">
        <v>172</v>
      </c>
      <c r="B1084" s="37" t="s">
        <v>784</v>
      </c>
      <c r="C1084" s="37" t="s">
        <v>671</v>
      </c>
      <c r="D1084" s="37" t="str">
        <f>B1084&amp;"(GD"&amp;H1084&amp;"-HK2-2223)"&amp;Z1084&amp;"."&amp;Y1084</f>
        <v>PLU111E(GD2-HK2-2223)61CTTTC.1</v>
      </c>
      <c r="E1084" s="38">
        <v>3</v>
      </c>
      <c r="F1084" s="38">
        <v>45</v>
      </c>
      <c r="G1084" s="38">
        <v>30</v>
      </c>
      <c r="H1084" s="38">
        <v>2</v>
      </c>
      <c r="I1084" s="30" t="s">
        <v>984</v>
      </c>
      <c r="J1084" s="38" t="s">
        <v>1261</v>
      </c>
      <c r="K1084" s="37">
        <v>44</v>
      </c>
      <c r="L1084" s="39" t="s">
        <v>997</v>
      </c>
      <c r="M1084" s="37" t="str">
        <f>VLOOKUP(K1084,Sheet1!$A$8:$E$36,2,0)</f>
        <v>5Ca3</v>
      </c>
      <c r="N1084" s="37" t="str">
        <f>IFERROR(LEFT(VLOOKUP('2223_HK2_thoikhoabieu'!$K2049,Sheet1!$A$2:$E$36,4,0),2),"Không xếp lịch")</f>
        <v>7</v>
      </c>
      <c r="O1084" s="37">
        <v>3</v>
      </c>
      <c r="P1084" s="37" t="str">
        <f>VLOOKUP(K1084,Sheet1!$A$2:$E$36,3,0)</f>
        <v>Thứ 5(07-09)</v>
      </c>
      <c r="Q1084" s="37"/>
      <c r="R1084" s="38">
        <v>1</v>
      </c>
      <c r="S1084" s="38">
        <v>61</v>
      </c>
      <c r="T1084" s="38" t="s">
        <v>975</v>
      </c>
      <c r="U1084" s="37" t="s">
        <v>836</v>
      </c>
      <c r="V1084" s="37" t="s">
        <v>551</v>
      </c>
      <c r="W1084" s="37" t="s">
        <v>1294</v>
      </c>
      <c r="X1084" s="37" t="s">
        <v>1003</v>
      </c>
      <c r="Y1084" s="37">
        <v>1</v>
      </c>
      <c r="Z1084" s="40" t="s">
        <v>836</v>
      </c>
      <c r="AA1084" s="45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  <c r="AO1084" s="46"/>
      <c r="AP1084" s="46"/>
      <c r="AQ1084" s="46"/>
      <c r="AR1084" s="46"/>
      <c r="AS1084" s="46">
        <v>1</v>
      </c>
      <c r="AT1084" s="46">
        <v>1</v>
      </c>
      <c r="AU1084" s="46"/>
      <c r="AV1084" s="46"/>
      <c r="AW1084" s="46"/>
      <c r="AX1084" s="46"/>
      <c r="AY1084" s="46"/>
      <c r="AZ1084" s="46"/>
      <c r="BA1084" s="46"/>
      <c r="BB1084" s="46"/>
      <c r="BC1084" s="67"/>
    </row>
    <row r="1085" spans="1:55" ht="16" x14ac:dyDescent="0.2">
      <c r="A1085" s="37">
        <v>172</v>
      </c>
      <c r="B1085" s="37" t="s">
        <v>784</v>
      </c>
      <c r="C1085" s="37" t="s">
        <v>671</v>
      </c>
      <c r="D1085" s="37" t="str">
        <f>B1085&amp;"(GD"&amp;H1085&amp;"-HK2-2223)"&amp;Z1085&amp;"."&amp;Y1085</f>
        <v>PLU111E(GD2-HK2-2223)61CTTTC.1</v>
      </c>
      <c r="E1085" s="38">
        <v>3</v>
      </c>
      <c r="F1085" s="38">
        <v>45</v>
      </c>
      <c r="G1085" s="38">
        <v>30</v>
      </c>
      <c r="H1085" s="38">
        <v>2</v>
      </c>
      <c r="I1085" s="30" t="s">
        <v>984</v>
      </c>
      <c r="J1085" s="38" t="s">
        <v>1261</v>
      </c>
      <c r="K1085" s="37">
        <v>54</v>
      </c>
      <c r="L1085" s="39" t="s">
        <v>998</v>
      </c>
      <c r="M1085" s="37" t="str">
        <f>VLOOKUP(K1085,Sheet1!$A$8:$E$36,2,0)</f>
        <v>5Ca4</v>
      </c>
      <c r="N1085" s="37" t="str">
        <f>IFERROR(LEFT(VLOOKUP('2223_HK2_thoikhoabieu'!$K2050,Sheet1!$A$2:$E$36,4,0),2),"Không xếp lịch")</f>
        <v>4</v>
      </c>
      <c r="O1085" s="37">
        <v>3</v>
      </c>
      <c r="P1085" s="37" t="str">
        <f>VLOOKUP(K1085,Sheet1!$A$2:$E$36,3,0)</f>
        <v>Thứ 5(10-12)</v>
      </c>
      <c r="Q1085" s="37"/>
      <c r="R1085" s="38">
        <v>1</v>
      </c>
      <c r="S1085" s="38">
        <v>61</v>
      </c>
      <c r="T1085" s="38" t="s">
        <v>975</v>
      </c>
      <c r="U1085" s="37" t="s">
        <v>836</v>
      </c>
      <c r="V1085" s="37" t="s">
        <v>551</v>
      </c>
      <c r="W1085" s="37" t="s">
        <v>1294</v>
      </c>
      <c r="X1085" s="37" t="s">
        <v>1003</v>
      </c>
      <c r="Y1085" s="37">
        <v>1</v>
      </c>
      <c r="Z1085" s="40" t="s">
        <v>836</v>
      </c>
      <c r="AA1085" s="45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>
        <v>1</v>
      </c>
      <c r="AT1085" s="46">
        <v>1</v>
      </c>
      <c r="AU1085" s="46"/>
      <c r="AV1085" s="46"/>
      <c r="AW1085" s="46"/>
      <c r="AX1085" s="46"/>
      <c r="AY1085" s="46"/>
      <c r="AZ1085" s="46"/>
      <c r="BA1085" s="46"/>
      <c r="BB1085" s="46"/>
      <c r="BC1085" s="67"/>
    </row>
    <row r="1086" spans="1:55" ht="16" x14ac:dyDescent="0.2">
      <c r="A1086" s="37">
        <v>172</v>
      </c>
      <c r="B1086" s="37" t="s">
        <v>784</v>
      </c>
      <c r="C1086" s="37" t="s">
        <v>671</v>
      </c>
      <c r="D1086" s="37" t="str">
        <f>B1086&amp;"(GD"&amp;H1086&amp;"-HK2-2223)"&amp;Z1086&amp;"."&amp;Y1086</f>
        <v>PLU111E(GD2-HK2-2223)61CTTTC.1</v>
      </c>
      <c r="E1086" s="38">
        <v>3</v>
      </c>
      <c r="F1086" s="38">
        <v>45</v>
      </c>
      <c r="G1086" s="38">
        <v>30</v>
      </c>
      <c r="H1086" s="38">
        <v>2</v>
      </c>
      <c r="I1086" s="30" t="s">
        <v>984</v>
      </c>
      <c r="J1086" s="38" t="s">
        <v>1261</v>
      </c>
      <c r="K1086" s="37">
        <v>14</v>
      </c>
      <c r="L1086" s="39" t="s">
        <v>999</v>
      </c>
      <c r="M1086" s="37" t="str">
        <f>VLOOKUP(K1086,Sheet1!$A$8:$E$36,2,0)</f>
        <v>6Ca3</v>
      </c>
      <c r="N1086" s="37" t="str">
        <f>IFERROR(LEFT(VLOOKUP('2223_HK2_thoikhoabieu'!$K2051,Sheet1!$A$2:$E$36,4,0),2),"Không xếp lịch")</f>
        <v>1</v>
      </c>
      <c r="O1086" s="37">
        <v>3</v>
      </c>
      <c r="P1086" s="37" t="str">
        <f>VLOOKUP(K1086,Sheet1!$A$2:$E$36,3,0)</f>
        <v>Thứ 6(07-09)</v>
      </c>
      <c r="Q1086" s="37"/>
      <c r="R1086" s="38">
        <v>1</v>
      </c>
      <c r="S1086" s="38">
        <v>61</v>
      </c>
      <c r="T1086" s="38" t="s">
        <v>975</v>
      </c>
      <c r="U1086" s="37" t="s">
        <v>836</v>
      </c>
      <c r="V1086" s="37" t="s">
        <v>551</v>
      </c>
      <c r="W1086" s="37" t="s">
        <v>1294</v>
      </c>
      <c r="X1086" s="37" t="s">
        <v>1003</v>
      </c>
      <c r="Y1086" s="37">
        <v>1</v>
      </c>
      <c r="Z1086" s="40" t="s">
        <v>836</v>
      </c>
      <c r="AA1086" s="45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  <c r="AO1086" s="46"/>
      <c r="AP1086" s="46"/>
      <c r="AQ1086" s="46"/>
      <c r="AR1086" s="46"/>
      <c r="AS1086" s="46">
        <v>1</v>
      </c>
      <c r="AT1086" s="46">
        <v>1</v>
      </c>
      <c r="AU1086" s="46"/>
      <c r="AV1086" s="46"/>
      <c r="AW1086" s="46"/>
      <c r="AX1086" s="46"/>
      <c r="AY1086" s="46"/>
      <c r="AZ1086" s="46"/>
      <c r="BA1086" s="46"/>
      <c r="BB1086" s="46"/>
      <c r="BC1086" s="67"/>
    </row>
    <row r="1087" spans="1:55" ht="45" x14ac:dyDescent="0.2">
      <c r="A1087" s="37">
        <v>172</v>
      </c>
      <c r="B1087" s="37" t="s">
        <v>784</v>
      </c>
      <c r="C1087" s="37" t="s">
        <v>671</v>
      </c>
      <c r="D1087" s="37" t="str">
        <f>B1087&amp;"(GD"&amp;H1087&amp;"-HK2-2223)"&amp;Z1087&amp;"."&amp;Y1087</f>
        <v>PLU111E(GD2-HK2-2223)61CTTTC.1</v>
      </c>
      <c r="E1087" s="38">
        <v>3</v>
      </c>
      <c r="F1087" s="38">
        <v>45</v>
      </c>
      <c r="G1087" s="38">
        <v>30</v>
      </c>
      <c r="H1087" s="38">
        <v>2</v>
      </c>
      <c r="I1087" s="30" t="s">
        <v>984</v>
      </c>
      <c r="J1087" s="38" t="s">
        <v>1261</v>
      </c>
      <c r="K1087" s="37">
        <v>24</v>
      </c>
      <c r="L1087" s="39" t="s">
        <v>1000</v>
      </c>
      <c r="M1087" s="37" t="str">
        <f>VLOOKUP(K1087,Sheet1!$A$8:$E$36,2,0)</f>
        <v>6Ca4</v>
      </c>
      <c r="N1087" s="37" t="str">
        <f>IFERROR(LEFT(VLOOKUP('2223_HK2_thoikhoabieu'!$K2052,Sheet1!$A$2:$E$36,4,0),2),"Không xếp lịch")</f>
        <v>Không xếp lịch</v>
      </c>
      <c r="O1087" s="37">
        <v>3</v>
      </c>
      <c r="P1087" s="37" t="str">
        <f>VLOOKUP(K1087,Sheet1!$A$2:$E$36,3,0)</f>
        <v>Thứ 6(10-12)</v>
      </c>
      <c r="Q1087" s="37"/>
      <c r="R1087" s="38">
        <v>1</v>
      </c>
      <c r="S1087" s="38">
        <v>61</v>
      </c>
      <c r="T1087" s="38" t="s">
        <v>975</v>
      </c>
      <c r="U1087" s="37" t="s">
        <v>836</v>
      </c>
      <c r="V1087" s="37" t="s">
        <v>551</v>
      </c>
      <c r="W1087" s="37" t="s">
        <v>1294</v>
      </c>
      <c r="X1087" s="37" t="s">
        <v>1003</v>
      </c>
      <c r="Y1087" s="37">
        <v>1</v>
      </c>
      <c r="Z1087" s="40" t="s">
        <v>836</v>
      </c>
      <c r="AA1087" s="45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  <c r="AO1087" s="46"/>
      <c r="AP1087" s="46"/>
      <c r="AQ1087" s="46"/>
      <c r="AR1087" s="46"/>
      <c r="AS1087" s="46">
        <v>1</v>
      </c>
      <c r="AT1087" s="46">
        <v>1</v>
      </c>
      <c r="AU1087" s="46"/>
      <c r="AV1087" s="46"/>
      <c r="AW1087" s="46"/>
      <c r="AX1087" s="46"/>
      <c r="AY1087" s="46"/>
      <c r="AZ1087" s="46"/>
      <c r="BA1087" s="46"/>
      <c r="BB1087" s="46"/>
      <c r="BC1087" s="67"/>
    </row>
    <row r="1088" spans="1:55" ht="45" x14ac:dyDescent="0.2">
      <c r="A1088" s="37">
        <v>383</v>
      </c>
      <c r="B1088" s="37" t="s">
        <v>673</v>
      </c>
      <c r="C1088" s="37" t="s">
        <v>671</v>
      </c>
      <c r="D1088" s="37" t="str">
        <f>B1088&amp;"(GD"&amp;H1088&amp;"-HK2-2223)"&amp;Z1088&amp;"."&amp;Y1088</f>
        <v>PLUE111(GD1-HK2-2223).1</v>
      </c>
      <c r="E1088" s="38">
        <v>3</v>
      </c>
      <c r="F1088" s="38">
        <v>45</v>
      </c>
      <c r="G1088" s="38">
        <v>6</v>
      </c>
      <c r="H1088" s="38">
        <v>1</v>
      </c>
      <c r="I1088" s="30" t="s">
        <v>984</v>
      </c>
      <c r="J1088" s="38" t="s">
        <v>1313</v>
      </c>
      <c r="K1088" s="37">
        <v>33</v>
      </c>
      <c r="L1088" s="39"/>
      <c r="M1088" s="37" t="e">
        <f>VLOOKUP(K1088,Sheet1!$A$8:$E$36,2,0)</f>
        <v>#N/A</v>
      </c>
      <c r="N1088" s="37" t="str">
        <f>IFERROR(LEFT(VLOOKUP('2223_HK2_thoikhoabieu'!$K909,Sheet1!$A$2:$E$36,4,0),2),"Không xếp lịch")</f>
        <v>1</v>
      </c>
      <c r="O1088" s="37">
        <v>3</v>
      </c>
      <c r="P1088" s="37" t="str">
        <f>VLOOKUP(K1088,Sheet1!$A$2:$E$36,3,0)</f>
        <v>Thứ 2(07-09)</v>
      </c>
      <c r="Q1088" s="37"/>
      <c r="R1088" s="38">
        <v>3</v>
      </c>
      <c r="S1088" s="38">
        <v>61</v>
      </c>
      <c r="T1088" s="38" t="s">
        <v>976</v>
      </c>
      <c r="U1088" s="50" t="s">
        <v>921</v>
      </c>
      <c r="V1088" s="37" t="s">
        <v>1314</v>
      </c>
      <c r="W1088" s="37" t="s">
        <v>1296</v>
      </c>
      <c r="X1088" s="37" t="s">
        <v>1003</v>
      </c>
      <c r="Y1088" s="37">
        <v>1</v>
      </c>
      <c r="Z1088" s="40"/>
      <c r="AA1088" s="49"/>
      <c r="AB1088" s="47"/>
      <c r="AC1088" s="47"/>
      <c r="AD1088" s="47"/>
      <c r="AE1088" s="47"/>
      <c r="AF1088" s="47"/>
      <c r="AG1088" s="47"/>
      <c r="AH1088" s="47">
        <v>1</v>
      </c>
      <c r="AI1088" s="47">
        <v>1</v>
      </c>
      <c r="AJ1088" s="47">
        <v>1</v>
      </c>
      <c r="AK1088" s="47">
        <v>1</v>
      </c>
      <c r="AL1088" s="47">
        <v>1</v>
      </c>
      <c r="AM1088" s="47">
        <v>1</v>
      </c>
      <c r="AN1088" s="47">
        <v>1</v>
      </c>
      <c r="AO1088" s="46"/>
      <c r="AP1088" s="46"/>
      <c r="AQ1088" s="46"/>
      <c r="AR1088" s="46"/>
      <c r="AS1088" s="46"/>
      <c r="AT1088" s="46"/>
      <c r="AU1088" s="46"/>
      <c r="AV1088" s="46"/>
      <c r="AW1088" s="46"/>
      <c r="AX1088" s="46"/>
      <c r="AY1088" s="46"/>
      <c r="AZ1088" s="46"/>
      <c r="BA1088" s="46"/>
      <c r="BB1088" s="46"/>
      <c r="BC1088" s="67"/>
    </row>
    <row r="1089" spans="1:55" ht="45" x14ac:dyDescent="0.2">
      <c r="A1089" s="37">
        <v>383</v>
      </c>
      <c r="B1089" s="37" t="s">
        <v>673</v>
      </c>
      <c r="C1089" s="37" t="s">
        <v>671</v>
      </c>
      <c r="D1089" s="37" t="str">
        <f>B1089&amp;"(GD"&amp;H1089&amp;"-HK2-2223)"&amp;Z1089&amp;"."&amp;Y1089</f>
        <v>PLUE111(GD1-HK2-2223).1</v>
      </c>
      <c r="E1089" s="38">
        <v>3</v>
      </c>
      <c r="F1089" s="38">
        <v>45</v>
      </c>
      <c r="G1089" s="38">
        <v>6</v>
      </c>
      <c r="H1089" s="38">
        <v>1</v>
      </c>
      <c r="I1089" s="30" t="s">
        <v>984</v>
      </c>
      <c r="J1089" s="38" t="s">
        <v>1313</v>
      </c>
      <c r="K1089" s="37">
        <v>34</v>
      </c>
      <c r="L1089" s="39" t="s">
        <v>988</v>
      </c>
      <c r="M1089" s="37" t="str">
        <f>VLOOKUP(K1089,Sheet1!$A$8:$E$36,2,0)</f>
        <v>4Ca4</v>
      </c>
      <c r="N1089" s="37" t="str">
        <f>IFERROR(LEFT(VLOOKUP('2223_HK2_thoikhoabieu'!$K910,Sheet1!$A$2:$E$36,4,0),2),"Không xếp lịch")</f>
        <v>7</v>
      </c>
      <c r="O1089" s="37">
        <v>3</v>
      </c>
      <c r="P1089" s="37" t="str">
        <f>VLOOKUP(K1089,Sheet1!$A$2:$E$36,3,0)</f>
        <v>Thứ 4(10-12)</v>
      </c>
      <c r="Q1089" s="37"/>
      <c r="R1089" s="38">
        <v>3</v>
      </c>
      <c r="S1089" s="38">
        <v>61</v>
      </c>
      <c r="T1089" s="38" t="s">
        <v>976</v>
      </c>
      <c r="U1089" s="50" t="s">
        <v>921</v>
      </c>
      <c r="V1089" s="37" t="s">
        <v>1314</v>
      </c>
      <c r="W1089" s="37" t="s">
        <v>1296</v>
      </c>
      <c r="X1089" s="37" t="s">
        <v>1003</v>
      </c>
      <c r="Y1089" s="37">
        <v>1</v>
      </c>
      <c r="Z1089" s="40"/>
      <c r="AA1089" s="49"/>
      <c r="AB1089" s="47"/>
      <c r="AC1089" s="47"/>
      <c r="AD1089" s="47"/>
      <c r="AE1089" s="47"/>
      <c r="AF1089" s="47"/>
      <c r="AG1089" s="47"/>
      <c r="AH1089" s="47">
        <v>1</v>
      </c>
      <c r="AI1089" s="47">
        <v>1</v>
      </c>
      <c r="AJ1089" s="47">
        <v>1</v>
      </c>
      <c r="AK1089" s="47">
        <v>1</v>
      </c>
      <c r="AL1089" s="47">
        <v>1</v>
      </c>
      <c r="AM1089" s="47">
        <v>1</v>
      </c>
      <c r="AN1089" s="47"/>
      <c r="AO1089" s="46"/>
      <c r="AP1089" s="46"/>
      <c r="AQ1089" s="46"/>
      <c r="AR1089" s="46"/>
      <c r="AS1089" s="46"/>
      <c r="AT1089" s="46"/>
      <c r="AU1089" s="46"/>
      <c r="AV1089" s="46"/>
      <c r="AW1089" s="46"/>
      <c r="AX1089" s="46"/>
      <c r="AY1089" s="46"/>
      <c r="AZ1089" s="46"/>
      <c r="BA1089" s="46"/>
      <c r="BB1089" s="46"/>
      <c r="BC1089" s="67"/>
    </row>
    <row r="1090" spans="1:55" ht="45" x14ac:dyDescent="0.2">
      <c r="A1090" s="37">
        <v>383</v>
      </c>
      <c r="B1090" s="37" t="s">
        <v>673</v>
      </c>
      <c r="C1090" s="37" t="s">
        <v>671</v>
      </c>
      <c r="D1090" s="37" t="str">
        <f>B1090&amp;"(GD"&amp;H1090&amp;"-HK2-2223)"&amp;Z1090&amp;"."&amp;Y1090</f>
        <v>PLUE111(GD1-HK2-2223).2</v>
      </c>
      <c r="E1090" s="38">
        <v>3</v>
      </c>
      <c r="F1090" s="38">
        <v>45</v>
      </c>
      <c r="G1090" s="38">
        <v>6</v>
      </c>
      <c r="H1090" s="38">
        <v>1</v>
      </c>
      <c r="I1090" s="30" t="s">
        <v>984</v>
      </c>
      <c r="J1090" s="38" t="s">
        <v>1313</v>
      </c>
      <c r="K1090" s="37">
        <v>51</v>
      </c>
      <c r="L1090" s="39"/>
      <c r="M1090" s="37" t="str">
        <f>VLOOKUP(K1090,Sheet1!$A$8:$E$36,2,0)</f>
        <v>4Ca1</v>
      </c>
      <c r="N1090" s="37" t="str">
        <f>IFERROR(LEFT(VLOOKUP('2223_HK2_thoikhoabieu'!$K911,Sheet1!$A$2:$E$36,4,0),2),"Không xếp lịch")</f>
        <v>1</v>
      </c>
      <c r="O1090" s="37">
        <v>3</v>
      </c>
      <c r="P1090" s="37" t="str">
        <f>VLOOKUP(K1090,Sheet1!$A$2:$E$36,3,0)</f>
        <v>Thứ 4(01-03)</v>
      </c>
      <c r="Q1090" s="37"/>
      <c r="R1090" s="38">
        <v>3</v>
      </c>
      <c r="S1090" s="38">
        <v>61</v>
      </c>
      <c r="T1090" s="38" t="s">
        <v>976</v>
      </c>
      <c r="U1090" s="50" t="s">
        <v>922</v>
      </c>
      <c r="V1090" s="37" t="s">
        <v>1314</v>
      </c>
      <c r="W1090" s="37" t="s">
        <v>1296</v>
      </c>
      <c r="X1090" s="37" t="s">
        <v>1003</v>
      </c>
      <c r="Y1090" s="37">
        <v>2</v>
      </c>
      <c r="Z1090" s="40"/>
      <c r="AA1090" s="49"/>
      <c r="AB1090" s="47"/>
      <c r="AC1090" s="47"/>
      <c r="AD1090" s="47"/>
      <c r="AE1090" s="47"/>
      <c r="AF1090" s="47"/>
      <c r="AG1090" s="47"/>
      <c r="AH1090" s="47">
        <v>1</v>
      </c>
      <c r="AI1090" s="47">
        <v>1</v>
      </c>
      <c r="AJ1090" s="47">
        <v>1</v>
      </c>
      <c r="AK1090" s="47">
        <v>1</v>
      </c>
      <c r="AL1090" s="47">
        <v>1</v>
      </c>
      <c r="AM1090" s="47">
        <v>1</v>
      </c>
      <c r="AN1090" s="47">
        <v>1</v>
      </c>
      <c r="AO1090" s="46"/>
      <c r="AP1090" s="46"/>
      <c r="AQ1090" s="46"/>
      <c r="AR1090" s="46"/>
      <c r="AS1090" s="46"/>
      <c r="AT1090" s="46"/>
      <c r="AU1090" s="46"/>
      <c r="AV1090" s="46"/>
      <c r="AW1090" s="46"/>
      <c r="AX1090" s="46"/>
      <c r="AY1090" s="46"/>
      <c r="AZ1090" s="46"/>
      <c r="BA1090" s="46"/>
      <c r="BB1090" s="46"/>
      <c r="BC1090" s="67"/>
    </row>
    <row r="1091" spans="1:55" ht="45" x14ac:dyDescent="0.2">
      <c r="A1091" s="37">
        <v>383</v>
      </c>
      <c r="B1091" s="37" t="s">
        <v>673</v>
      </c>
      <c r="C1091" s="37" t="s">
        <v>671</v>
      </c>
      <c r="D1091" s="37" t="str">
        <f>B1091&amp;"(GD"&amp;H1091&amp;"-HK2-2223)"&amp;Z1091&amp;"."&amp;Y1091</f>
        <v>PLUE111(GD1-HK2-2223).2</v>
      </c>
      <c r="E1091" s="38">
        <v>3</v>
      </c>
      <c r="F1091" s="38">
        <v>45</v>
      </c>
      <c r="G1091" s="38">
        <v>6</v>
      </c>
      <c r="H1091" s="38">
        <v>1</v>
      </c>
      <c r="I1091" s="30" t="s">
        <v>984</v>
      </c>
      <c r="J1091" s="38" t="s">
        <v>1313</v>
      </c>
      <c r="K1091" s="37">
        <v>52</v>
      </c>
      <c r="L1091" s="39" t="s">
        <v>988</v>
      </c>
      <c r="M1091" s="37" t="str">
        <f>VLOOKUP(K1091,Sheet1!$A$8:$E$36,2,0)</f>
        <v>6Ca2</v>
      </c>
      <c r="N1091" s="37" t="str">
        <f>IFERROR(LEFT(VLOOKUP('2223_HK2_thoikhoabieu'!$K912,Sheet1!$A$2:$E$36,4,0),2),"Không xếp lịch")</f>
        <v>4</v>
      </c>
      <c r="O1091" s="37">
        <v>3</v>
      </c>
      <c r="P1091" s="37" t="str">
        <f>VLOOKUP(K1091,Sheet1!$A$2:$E$36,3,0)</f>
        <v>Thứ 6(04-06)</v>
      </c>
      <c r="Q1091" s="37"/>
      <c r="R1091" s="38">
        <v>3</v>
      </c>
      <c r="S1091" s="38">
        <v>61</v>
      </c>
      <c r="T1091" s="38" t="s">
        <v>976</v>
      </c>
      <c r="U1091" s="50" t="s">
        <v>922</v>
      </c>
      <c r="V1091" s="37" t="s">
        <v>1314</v>
      </c>
      <c r="W1091" s="37" t="s">
        <v>1296</v>
      </c>
      <c r="X1091" s="37" t="s">
        <v>1003</v>
      </c>
      <c r="Y1091" s="37">
        <v>2</v>
      </c>
      <c r="Z1091" s="40"/>
      <c r="AA1091" s="49"/>
      <c r="AB1091" s="47"/>
      <c r="AC1091" s="47"/>
      <c r="AD1091" s="47"/>
      <c r="AE1091" s="47"/>
      <c r="AF1091" s="47"/>
      <c r="AG1091" s="47"/>
      <c r="AH1091" s="47">
        <v>1</v>
      </c>
      <c r="AI1091" s="47">
        <v>1</v>
      </c>
      <c r="AJ1091" s="47">
        <v>1</v>
      </c>
      <c r="AK1091" s="47">
        <v>1</v>
      </c>
      <c r="AL1091" s="47">
        <v>1</v>
      </c>
      <c r="AM1091" s="47">
        <v>1</v>
      </c>
      <c r="AN1091" s="47"/>
      <c r="AO1091" s="46"/>
      <c r="AP1091" s="46"/>
      <c r="AQ1091" s="46"/>
      <c r="AR1091" s="46"/>
      <c r="AS1091" s="46"/>
      <c r="AT1091" s="46"/>
      <c r="AU1091" s="46"/>
      <c r="AV1091" s="46"/>
      <c r="AW1091" s="46"/>
      <c r="AX1091" s="46"/>
      <c r="AY1091" s="46"/>
      <c r="AZ1091" s="46"/>
      <c r="BA1091" s="46"/>
      <c r="BB1091" s="46"/>
      <c r="BC1091" s="67"/>
    </row>
    <row r="1092" spans="1:55" ht="45" x14ac:dyDescent="0.2">
      <c r="A1092" s="37">
        <v>383</v>
      </c>
      <c r="B1092" s="37" t="s">
        <v>673</v>
      </c>
      <c r="C1092" s="37" t="s">
        <v>671</v>
      </c>
      <c r="D1092" s="37" t="str">
        <f>B1092&amp;"(GD"&amp;H1092&amp;"-HK2-2223)"&amp;Z1092&amp;"."&amp;Y1092</f>
        <v>PLUE111(GD1-HK2-2223).3</v>
      </c>
      <c r="E1092" s="38">
        <v>3</v>
      </c>
      <c r="F1092" s="38">
        <v>45</v>
      </c>
      <c r="G1092" s="38">
        <v>6</v>
      </c>
      <c r="H1092" s="38">
        <v>1</v>
      </c>
      <c r="I1092" s="30" t="s">
        <v>984</v>
      </c>
      <c r="J1092" s="38" t="s">
        <v>1313</v>
      </c>
      <c r="K1092" s="37">
        <v>13</v>
      </c>
      <c r="L1092" s="39"/>
      <c r="M1092" s="37" t="str">
        <f>VLOOKUP(K1092,Sheet1!$A$8:$E$36,2,0)</f>
        <v>3Ca4</v>
      </c>
      <c r="N1092" s="37" t="str">
        <f>IFERROR(LEFT(VLOOKUP('2223_HK2_thoikhoabieu'!$K913,Sheet1!$A$2:$E$36,4,0),2),"Không xếp lịch")</f>
        <v>7</v>
      </c>
      <c r="O1092" s="37">
        <v>3</v>
      </c>
      <c r="P1092" s="37" t="str">
        <f>VLOOKUP(K1092,Sheet1!$A$2:$E$36,3,0)</f>
        <v>Thứ 3(10-12)</v>
      </c>
      <c r="Q1092" s="37"/>
      <c r="R1092" s="38">
        <v>3</v>
      </c>
      <c r="S1092" s="38">
        <v>61</v>
      </c>
      <c r="T1092" s="38" t="s">
        <v>976</v>
      </c>
      <c r="U1092" s="50" t="s">
        <v>923</v>
      </c>
      <c r="V1092" s="37" t="s">
        <v>1314</v>
      </c>
      <c r="W1092" s="37" t="s">
        <v>1296</v>
      </c>
      <c r="X1092" s="37" t="s">
        <v>1003</v>
      </c>
      <c r="Y1092" s="37">
        <v>3</v>
      </c>
      <c r="Z1092" s="40"/>
      <c r="AA1092" s="49"/>
      <c r="AB1092" s="47"/>
      <c r="AC1092" s="47"/>
      <c r="AD1092" s="47"/>
      <c r="AE1092" s="47"/>
      <c r="AF1092" s="47"/>
      <c r="AG1092" s="47"/>
      <c r="AH1092" s="47">
        <v>1</v>
      </c>
      <c r="AI1092" s="47">
        <v>1</v>
      </c>
      <c r="AJ1092" s="47">
        <v>1</v>
      </c>
      <c r="AK1092" s="47">
        <v>1</v>
      </c>
      <c r="AL1092" s="47">
        <v>1</v>
      </c>
      <c r="AM1092" s="47">
        <v>1</v>
      </c>
      <c r="AN1092" s="47">
        <v>1</v>
      </c>
      <c r="AO1092" s="46"/>
      <c r="AP1092" s="46"/>
      <c r="AQ1092" s="46"/>
      <c r="AR1092" s="46"/>
      <c r="AS1092" s="46"/>
      <c r="AT1092" s="46"/>
      <c r="AU1092" s="46"/>
      <c r="AV1092" s="46"/>
      <c r="AW1092" s="46"/>
      <c r="AX1092" s="46"/>
      <c r="AY1092" s="46"/>
      <c r="AZ1092" s="46"/>
      <c r="BA1092" s="46"/>
      <c r="BB1092" s="46"/>
      <c r="BC1092" s="67"/>
    </row>
    <row r="1093" spans="1:55" ht="45" x14ac:dyDescent="0.2">
      <c r="A1093" s="37">
        <v>383</v>
      </c>
      <c r="B1093" s="37" t="s">
        <v>673</v>
      </c>
      <c r="C1093" s="37" t="s">
        <v>671</v>
      </c>
      <c r="D1093" s="37" t="str">
        <f>B1093&amp;"(GD"&amp;H1093&amp;"-HK2-2223)"&amp;Z1093&amp;"."&amp;Y1093</f>
        <v>PLUE111(GD1-HK2-2223).3</v>
      </c>
      <c r="E1093" s="38">
        <v>3</v>
      </c>
      <c r="F1093" s="38">
        <v>45</v>
      </c>
      <c r="G1093" s="38">
        <v>6</v>
      </c>
      <c r="H1093" s="38">
        <v>1</v>
      </c>
      <c r="I1093" s="30" t="s">
        <v>984</v>
      </c>
      <c r="J1093" s="38" t="s">
        <v>1313</v>
      </c>
      <c r="K1093" s="37">
        <v>14</v>
      </c>
      <c r="L1093" s="39" t="s">
        <v>988</v>
      </c>
      <c r="M1093" s="37" t="str">
        <f>VLOOKUP(K1093,Sheet1!$A$8:$E$36,2,0)</f>
        <v>6Ca3</v>
      </c>
      <c r="N1093" s="37" t="str">
        <f>IFERROR(LEFT(VLOOKUP('2223_HK2_thoikhoabieu'!$K914,Sheet1!$A$2:$E$36,4,0),2),"Không xếp lịch")</f>
        <v>10</v>
      </c>
      <c r="O1093" s="37">
        <v>3</v>
      </c>
      <c r="P1093" s="37" t="str">
        <f>VLOOKUP(K1093,Sheet1!$A$2:$E$36,3,0)</f>
        <v>Thứ 6(07-09)</v>
      </c>
      <c r="Q1093" s="37"/>
      <c r="R1093" s="38">
        <v>3</v>
      </c>
      <c r="S1093" s="38">
        <v>61</v>
      </c>
      <c r="T1093" s="38" t="s">
        <v>976</v>
      </c>
      <c r="U1093" s="50" t="s">
        <v>923</v>
      </c>
      <c r="V1093" s="37" t="s">
        <v>1314</v>
      </c>
      <c r="W1093" s="37" t="s">
        <v>1296</v>
      </c>
      <c r="X1093" s="37" t="s">
        <v>1003</v>
      </c>
      <c r="Y1093" s="37">
        <v>3</v>
      </c>
      <c r="Z1093" s="40"/>
      <c r="AA1093" s="49"/>
      <c r="AB1093" s="47"/>
      <c r="AC1093" s="47"/>
      <c r="AD1093" s="47"/>
      <c r="AE1093" s="47"/>
      <c r="AF1093" s="47"/>
      <c r="AG1093" s="47"/>
      <c r="AH1093" s="47">
        <v>1</v>
      </c>
      <c r="AI1093" s="47">
        <v>1</v>
      </c>
      <c r="AJ1093" s="47">
        <v>1</v>
      </c>
      <c r="AK1093" s="47">
        <v>1</v>
      </c>
      <c r="AL1093" s="47">
        <v>1</v>
      </c>
      <c r="AM1093" s="47">
        <v>1</v>
      </c>
      <c r="AN1093" s="47"/>
      <c r="AO1093" s="46"/>
      <c r="AP1093" s="46"/>
      <c r="AQ1093" s="46"/>
      <c r="AR1093" s="46"/>
      <c r="AS1093" s="46"/>
      <c r="AT1093" s="46"/>
      <c r="AU1093" s="46"/>
      <c r="AV1093" s="46"/>
      <c r="AW1093" s="46"/>
      <c r="AX1093" s="46"/>
      <c r="AY1093" s="46"/>
      <c r="AZ1093" s="46"/>
      <c r="BA1093" s="46"/>
      <c r="BB1093" s="46"/>
      <c r="BC1093" s="67"/>
    </row>
    <row r="1094" spans="1:55" ht="18" x14ac:dyDescent="0.2">
      <c r="A1094" s="37">
        <v>246</v>
      </c>
      <c r="B1094" s="37" t="s">
        <v>672</v>
      </c>
      <c r="C1094" s="37" t="s">
        <v>671</v>
      </c>
      <c r="D1094" s="37" t="str">
        <f>B1094&amp;"(GD"&amp;H1094&amp;"-HK2-2223)"&amp;Z1094&amp;"."&amp;Y1094</f>
        <v>PLUH111(GD2-HK2-2223).1</v>
      </c>
      <c r="E1094" s="38">
        <v>3</v>
      </c>
      <c r="F1094" s="38">
        <v>45</v>
      </c>
      <c r="G1094" s="38">
        <v>6</v>
      </c>
      <c r="H1094" s="38">
        <v>2</v>
      </c>
      <c r="I1094" s="30" t="s">
        <v>984</v>
      </c>
      <c r="J1094" s="38" t="s">
        <v>1109</v>
      </c>
      <c r="K1094" s="37">
        <v>43</v>
      </c>
      <c r="L1094" s="39"/>
      <c r="M1094" s="37" t="e">
        <f>VLOOKUP(K1094,Sheet1!$A$8:$E$36,2,0)</f>
        <v>#N/A</v>
      </c>
      <c r="N1094" s="37" t="str">
        <f>IFERROR(LEFT(VLOOKUP('2223_HK2_thoikhoabieu'!$K921,Sheet1!$A$2:$E$36,4,0),2),"Không xếp lịch")</f>
        <v>10</v>
      </c>
      <c r="O1094" s="37">
        <v>3</v>
      </c>
      <c r="P1094" s="37" t="str">
        <f>VLOOKUP(K1094,Sheet1!$A$2:$E$36,3,0)</f>
        <v>Thứ 2(10-12)</v>
      </c>
      <c r="Q1094" s="37"/>
      <c r="R1094" s="38">
        <v>1</v>
      </c>
      <c r="S1094" s="38">
        <v>61</v>
      </c>
      <c r="T1094" s="38" t="s">
        <v>976</v>
      </c>
      <c r="U1094" s="50" t="s">
        <v>915</v>
      </c>
      <c r="V1094" s="37"/>
      <c r="W1094" s="37" t="s">
        <v>1296</v>
      </c>
      <c r="X1094" s="37" t="s">
        <v>1003</v>
      </c>
      <c r="Y1094" s="37">
        <v>1</v>
      </c>
      <c r="Z1094" s="40"/>
      <c r="AA1094" s="45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  <c r="AO1094" s="46">
        <v>1</v>
      </c>
      <c r="AP1094" s="46">
        <v>1</v>
      </c>
      <c r="AQ1094" s="46">
        <v>1</v>
      </c>
      <c r="AR1094" s="46">
        <v>1</v>
      </c>
      <c r="AS1094" s="46">
        <v>1</v>
      </c>
      <c r="AT1094" s="46">
        <v>1</v>
      </c>
      <c r="AU1094" s="46">
        <v>1</v>
      </c>
      <c r="AV1094" s="46">
        <v>1</v>
      </c>
      <c r="AW1094" s="46"/>
      <c r="AX1094" s="46"/>
      <c r="AY1094" s="46"/>
      <c r="AZ1094" s="46"/>
      <c r="BA1094" s="46"/>
      <c r="BB1094" s="46"/>
      <c r="BC1094" s="67"/>
    </row>
    <row r="1095" spans="1:55" ht="18" x14ac:dyDescent="0.2">
      <c r="A1095" s="37">
        <v>246</v>
      </c>
      <c r="B1095" s="37" t="s">
        <v>672</v>
      </c>
      <c r="C1095" s="37" t="s">
        <v>671</v>
      </c>
      <c r="D1095" s="37" t="str">
        <f>B1095&amp;"(GD"&amp;H1095&amp;"-HK2-2223)"&amp;Z1095&amp;"."&amp;Y1095</f>
        <v>PLUH111(GD2-HK2-2223).1</v>
      </c>
      <c r="E1095" s="38">
        <v>3</v>
      </c>
      <c r="F1095" s="38">
        <v>45</v>
      </c>
      <c r="G1095" s="38">
        <v>6</v>
      </c>
      <c r="H1095" s="38">
        <v>2</v>
      </c>
      <c r="I1095" s="30" t="s">
        <v>984</v>
      </c>
      <c r="J1095" s="38" t="s">
        <v>1109</v>
      </c>
      <c r="K1095" s="37">
        <v>44</v>
      </c>
      <c r="L1095" s="39" t="s">
        <v>988</v>
      </c>
      <c r="M1095" s="37" t="str">
        <f>VLOOKUP(K1095,Sheet1!$A$8:$E$36,2,0)</f>
        <v>5Ca3</v>
      </c>
      <c r="N1095" s="37" t="str">
        <f>IFERROR(LEFT(VLOOKUP('2223_HK2_thoikhoabieu'!$K922,Sheet1!$A$2:$E$36,4,0),2),"Không xếp lịch")</f>
        <v>1</v>
      </c>
      <c r="O1095" s="37">
        <v>3</v>
      </c>
      <c r="P1095" s="37" t="str">
        <f>VLOOKUP(K1095,Sheet1!$A$2:$E$36,3,0)</f>
        <v>Thứ 5(07-09)</v>
      </c>
      <c r="Q1095" s="37"/>
      <c r="R1095" s="38">
        <v>1</v>
      </c>
      <c r="S1095" s="38">
        <v>61</v>
      </c>
      <c r="T1095" s="38" t="s">
        <v>976</v>
      </c>
      <c r="U1095" s="50" t="s">
        <v>915</v>
      </c>
      <c r="V1095" s="37"/>
      <c r="W1095" s="37" t="s">
        <v>1296</v>
      </c>
      <c r="X1095" s="37" t="s">
        <v>1003</v>
      </c>
      <c r="Y1095" s="37">
        <v>1</v>
      </c>
      <c r="Z1095" s="40"/>
      <c r="AA1095" s="45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  <c r="AM1095" s="46"/>
      <c r="AN1095" s="46"/>
      <c r="AO1095" s="46">
        <v>1</v>
      </c>
      <c r="AP1095" s="46">
        <v>1</v>
      </c>
      <c r="AQ1095" s="46">
        <v>1</v>
      </c>
      <c r="AR1095" s="46">
        <v>1</v>
      </c>
      <c r="AS1095" s="46">
        <v>1</v>
      </c>
      <c r="AT1095" s="46">
        <v>1</v>
      </c>
      <c r="AU1095" s="46">
        <v>1</v>
      </c>
      <c r="AV1095" s="46"/>
      <c r="AW1095" s="46"/>
      <c r="AX1095" s="46"/>
      <c r="AY1095" s="46"/>
      <c r="AZ1095" s="46"/>
      <c r="BA1095" s="46"/>
      <c r="BB1095" s="46"/>
      <c r="BC1095" s="67"/>
    </row>
    <row r="1096" spans="1:55" ht="30" x14ac:dyDescent="0.2">
      <c r="A1096" s="37">
        <v>291</v>
      </c>
      <c r="B1096" s="39" t="s">
        <v>252</v>
      </c>
      <c r="C1096" s="39" t="s">
        <v>253</v>
      </c>
      <c r="D1096" s="37" t="str">
        <f>B1096&amp;"(GD"&amp;H1096&amp;"-HK2-2223)"&amp;Z1096&amp;"."&amp;Y1096</f>
        <v>PLUE105(GD1-HK2-2223).2</v>
      </c>
      <c r="E1096" s="38">
        <v>3</v>
      </c>
      <c r="F1096" s="38">
        <v>45</v>
      </c>
      <c r="G1096" s="38">
        <v>6</v>
      </c>
      <c r="H1096" s="38">
        <v>1</v>
      </c>
      <c r="I1096" s="30"/>
      <c r="J1096" s="38" t="s">
        <v>1183</v>
      </c>
      <c r="K1096" s="37">
        <v>13</v>
      </c>
      <c r="L1096" s="39"/>
      <c r="M1096" s="37" t="str">
        <f>VLOOKUP(K1096,Sheet1!$A$8:$E$36,2,0)</f>
        <v>3Ca4</v>
      </c>
      <c r="N1096" s="37" t="str">
        <f>IFERROR(LEFT(VLOOKUP('2223_HK2_thoikhoabieu'!$K905,Sheet1!$A$2:$E$36,4,0),2),"Không xếp lịch")</f>
        <v>7</v>
      </c>
      <c r="O1096" s="37">
        <v>80</v>
      </c>
      <c r="P1096" s="37" t="str">
        <f>VLOOKUP(K1096,Sheet1!$A$2:$E$36,3,0)</f>
        <v>Thứ 3(10-12)</v>
      </c>
      <c r="Q1096" s="37"/>
      <c r="R1096" s="38">
        <v>2</v>
      </c>
      <c r="S1096" s="38">
        <v>59</v>
      </c>
      <c r="T1096" s="38" t="s">
        <v>976</v>
      </c>
      <c r="U1096" s="37" t="s">
        <v>94</v>
      </c>
      <c r="V1096" s="37"/>
      <c r="W1096" s="37"/>
      <c r="X1096" s="37" t="s">
        <v>1003</v>
      </c>
      <c r="Y1096" s="37">
        <v>2</v>
      </c>
      <c r="Z1096" s="40"/>
      <c r="AA1096" s="45">
        <v>1</v>
      </c>
      <c r="AB1096" s="46"/>
      <c r="AC1096" s="46"/>
      <c r="AD1096" s="46"/>
      <c r="AE1096" s="46">
        <v>1</v>
      </c>
      <c r="AF1096" s="46">
        <v>1</v>
      </c>
      <c r="AG1096" s="46">
        <v>1</v>
      </c>
      <c r="AH1096" s="46">
        <v>1</v>
      </c>
      <c r="AI1096" s="46">
        <v>1</v>
      </c>
      <c r="AJ1096" s="46">
        <v>1</v>
      </c>
      <c r="AK1096" s="46">
        <v>1</v>
      </c>
      <c r="AL1096" s="46"/>
      <c r="AM1096" s="46"/>
      <c r="AN1096" s="46"/>
      <c r="AO1096" s="46"/>
      <c r="AP1096" s="46"/>
      <c r="AQ1096" s="46"/>
      <c r="AR1096" s="46"/>
      <c r="AS1096" s="46"/>
      <c r="AT1096" s="46"/>
      <c r="AU1096" s="46"/>
      <c r="AV1096" s="46"/>
      <c r="AW1096" s="46"/>
      <c r="AX1096" s="46"/>
      <c r="AY1096" s="46"/>
      <c r="AZ1096" s="46"/>
      <c r="BA1096" s="46"/>
      <c r="BB1096" s="46"/>
      <c r="BC1096" s="67"/>
    </row>
    <row r="1097" spans="1:55" ht="30" x14ac:dyDescent="0.2">
      <c r="A1097" s="37">
        <v>291</v>
      </c>
      <c r="B1097" s="39" t="s">
        <v>252</v>
      </c>
      <c r="C1097" s="39" t="s">
        <v>253</v>
      </c>
      <c r="D1097" s="37" t="str">
        <f>B1097&amp;"(GD"&amp;H1097&amp;"-HK2-2223)"&amp;Z1097&amp;"."&amp;Y1097</f>
        <v>PLUE105(GD1-HK2-2223).2</v>
      </c>
      <c r="E1097" s="38">
        <v>3</v>
      </c>
      <c r="F1097" s="38">
        <v>45</v>
      </c>
      <c r="G1097" s="38">
        <v>6</v>
      </c>
      <c r="H1097" s="38">
        <v>1</v>
      </c>
      <c r="I1097" s="30"/>
      <c r="J1097" s="38" t="s">
        <v>1183</v>
      </c>
      <c r="K1097" s="37">
        <v>14</v>
      </c>
      <c r="L1097" s="39" t="s">
        <v>988</v>
      </c>
      <c r="M1097" s="37" t="str">
        <f>VLOOKUP(K1097,Sheet1!$A$8:$E$36,2,0)</f>
        <v>6Ca3</v>
      </c>
      <c r="N1097" s="37" t="str">
        <f>IFERROR(LEFT(VLOOKUP('2223_HK2_thoikhoabieu'!$K906,Sheet1!$A$2:$E$36,4,0),2),"Không xếp lịch")</f>
        <v>10</v>
      </c>
      <c r="O1097" s="37">
        <v>80</v>
      </c>
      <c r="P1097" s="37" t="str">
        <f>VLOOKUP(K1097,Sheet1!$A$2:$E$36,3,0)</f>
        <v>Thứ 6(07-09)</v>
      </c>
      <c r="Q1097" s="37"/>
      <c r="R1097" s="38">
        <v>2</v>
      </c>
      <c r="S1097" s="38">
        <v>59</v>
      </c>
      <c r="T1097" s="38" t="s">
        <v>976</v>
      </c>
      <c r="U1097" s="37" t="s">
        <v>94</v>
      </c>
      <c r="V1097" s="37"/>
      <c r="W1097" s="37"/>
      <c r="X1097" s="37" t="s">
        <v>1003</v>
      </c>
      <c r="Y1097" s="37">
        <v>2</v>
      </c>
      <c r="Z1097" s="40"/>
      <c r="AA1097" s="45">
        <v>1</v>
      </c>
      <c r="AB1097" s="46"/>
      <c r="AC1097" s="46"/>
      <c r="AD1097" s="46"/>
      <c r="AE1097" s="46">
        <v>1</v>
      </c>
      <c r="AF1097" s="46">
        <v>1</v>
      </c>
      <c r="AG1097" s="46">
        <v>1</v>
      </c>
      <c r="AH1097" s="46">
        <v>1</v>
      </c>
      <c r="AI1097" s="46">
        <v>1</v>
      </c>
      <c r="AJ1097" s="46">
        <v>1</v>
      </c>
      <c r="AK1097" s="46"/>
      <c r="AL1097" s="46"/>
      <c r="AM1097" s="46"/>
      <c r="AN1097" s="46"/>
      <c r="AO1097" s="46"/>
      <c r="AP1097" s="46"/>
      <c r="AQ1097" s="46"/>
      <c r="AR1097" s="46"/>
      <c r="AS1097" s="46"/>
      <c r="AT1097" s="46"/>
      <c r="AU1097" s="46"/>
      <c r="AV1097" s="46"/>
      <c r="AW1097" s="46"/>
      <c r="AX1097" s="46"/>
      <c r="AY1097" s="46"/>
      <c r="AZ1097" s="46"/>
      <c r="BA1097" s="46"/>
      <c r="BB1097" s="46"/>
      <c r="BC1097" s="67"/>
    </row>
    <row r="1098" spans="1:55" ht="30" x14ac:dyDescent="0.2">
      <c r="A1098" s="37">
        <v>291</v>
      </c>
      <c r="B1098" s="39" t="s">
        <v>252</v>
      </c>
      <c r="C1098" s="39" t="s">
        <v>253</v>
      </c>
      <c r="D1098" s="37" t="str">
        <f>B1098&amp;"(GD"&amp;H1098&amp;"-HK2-2223)"&amp;Z1098&amp;"."&amp;Y1098</f>
        <v>PLUE105(GD2-HK2-2223).1</v>
      </c>
      <c r="E1098" s="38">
        <v>3</v>
      </c>
      <c r="F1098" s="38">
        <v>45</v>
      </c>
      <c r="G1098" s="38">
        <v>6</v>
      </c>
      <c r="H1098" s="38">
        <v>2</v>
      </c>
      <c r="I1098" s="30"/>
      <c r="J1098" s="38" t="s">
        <v>1109</v>
      </c>
      <c r="K1098" s="37">
        <v>11</v>
      </c>
      <c r="L1098" s="39"/>
      <c r="M1098" s="37" t="e">
        <f>VLOOKUP(K1098,Sheet1!$A$8:$E$36,2,0)</f>
        <v>#N/A</v>
      </c>
      <c r="N1098" s="37" t="str">
        <f>IFERROR(LEFT(VLOOKUP('2223_HK2_thoikhoabieu'!$K907,Sheet1!$A$2:$E$36,4,0),2),"Không xếp lịch")</f>
        <v>4</v>
      </c>
      <c r="O1098" s="37">
        <v>80</v>
      </c>
      <c r="P1098" s="37" t="str">
        <f>VLOOKUP(K1098,Sheet1!$A$2:$E$36,3,0)</f>
        <v>Thứ 2(01-03)</v>
      </c>
      <c r="Q1098" s="37"/>
      <c r="R1098" s="38">
        <v>2</v>
      </c>
      <c r="S1098" s="38">
        <v>59</v>
      </c>
      <c r="T1098" s="38" t="s">
        <v>976</v>
      </c>
      <c r="U1098" s="37" t="s">
        <v>94</v>
      </c>
      <c r="V1098" s="37"/>
      <c r="W1098" s="37"/>
      <c r="X1098" s="37" t="s">
        <v>1003</v>
      </c>
      <c r="Y1098" s="37">
        <v>1</v>
      </c>
      <c r="Z1098" s="40"/>
      <c r="AA1098" s="45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46"/>
      <c r="AO1098" s="46">
        <v>1</v>
      </c>
      <c r="AP1098" s="46">
        <v>1</v>
      </c>
      <c r="AQ1098" s="46">
        <v>1</v>
      </c>
      <c r="AR1098" s="46">
        <v>1</v>
      </c>
      <c r="AS1098" s="46">
        <v>1</v>
      </c>
      <c r="AT1098" s="46">
        <v>1</v>
      </c>
      <c r="AU1098" s="46">
        <v>1</v>
      </c>
      <c r="AV1098" s="46">
        <v>1</v>
      </c>
      <c r="AW1098" s="46"/>
      <c r="AX1098" s="46"/>
      <c r="AY1098" s="46"/>
      <c r="AZ1098" s="46"/>
      <c r="BA1098" s="46"/>
      <c r="BB1098" s="46"/>
      <c r="BC1098" s="67"/>
    </row>
    <row r="1099" spans="1:55" ht="30" x14ac:dyDescent="0.2">
      <c r="A1099" s="37">
        <v>291</v>
      </c>
      <c r="B1099" s="39" t="s">
        <v>252</v>
      </c>
      <c r="C1099" s="39" t="s">
        <v>253</v>
      </c>
      <c r="D1099" s="37" t="str">
        <f>B1099&amp;"(GD"&amp;H1099&amp;"-HK2-2223)"&amp;Z1099&amp;"."&amp;Y1099</f>
        <v>PLUE105(GD2-HK2-2223).1</v>
      </c>
      <c r="E1099" s="38">
        <v>3</v>
      </c>
      <c r="F1099" s="38">
        <v>45</v>
      </c>
      <c r="G1099" s="38">
        <v>6</v>
      </c>
      <c r="H1099" s="38">
        <v>2</v>
      </c>
      <c r="I1099" s="30"/>
      <c r="J1099" s="38" t="s">
        <v>1109</v>
      </c>
      <c r="K1099" s="37">
        <v>12</v>
      </c>
      <c r="L1099" s="39" t="s">
        <v>988</v>
      </c>
      <c r="M1099" s="37" t="str">
        <f>VLOOKUP(K1099,Sheet1!$A$8:$E$36,2,0)</f>
        <v>4Ca2</v>
      </c>
      <c r="N1099" s="37" t="str">
        <f>IFERROR(LEFT(VLOOKUP('2223_HK2_thoikhoabieu'!$K908,Sheet1!$A$2:$E$36,4,0),2),"Không xếp lịch")</f>
        <v>10</v>
      </c>
      <c r="O1099" s="37">
        <v>80</v>
      </c>
      <c r="P1099" s="37" t="str">
        <f>VLOOKUP(K1099,Sheet1!$A$2:$E$36,3,0)</f>
        <v>Thứ 4(04-06)</v>
      </c>
      <c r="Q1099" s="37"/>
      <c r="R1099" s="38">
        <v>2</v>
      </c>
      <c r="S1099" s="38">
        <v>59</v>
      </c>
      <c r="T1099" s="38" t="s">
        <v>976</v>
      </c>
      <c r="U1099" s="37" t="s">
        <v>94</v>
      </c>
      <c r="V1099" s="37"/>
      <c r="W1099" s="37"/>
      <c r="X1099" s="37" t="s">
        <v>1003</v>
      </c>
      <c r="Y1099" s="37">
        <v>1</v>
      </c>
      <c r="Z1099" s="40"/>
      <c r="AA1099" s="45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  <c r="AM1099" s="46"/>
      <c r="AN1099" s="46"/>
      <c r="AO1099" s="46">
        <v>1</v>
      </c>
      <c r="AP1099" s="46">
        <v>1</v>
      </c>
      <c r="AQ1099" s="46">
        <v>1</v>
      </c>
      <c r="AR1099" s="46">
        <v>1</v>
      </c>
      <c r="AS1099" s="46">
        <v>1</v>
      </c>
      <c r="AT1099" s="46">
        <v>1</v>
      </c>
      <c r="AU1099" s="46">
        <v>1</v>
      </c>
      <c r="AV1099" s="46"/>
      <c r="AW1099" s="46"/>
      <c r="AX1099" s="46"/>
      <c r="AY1099" s="46"/>
      <c r="AZ1099" s="46"/>
      <c r="BA1099" s="46"/>
      <c r="BB1099" s="46"/>
      <c r="BC1099" s="67"/>
    </row>
    <row r="1100" spans="1:55" ht="30" x14ac:dyDescent="0.2">
      <c r="A1100" s="37">
        <v>53</v>
      </c>
      <c r="B1100" s="39" t="s">
        <v>260</v>
      </c>
      <c r="C1100" s="39" t="s">
        <v>261</v>
      </c>
      <c r="D1100" s="37" t="str">
        <f>B1100&amp;"(GD"&amp;H1100&amp;"-HK2-2223)"&amp;Z1100&amp;"."&amp;Y1100</f>
        <v>PLUH225(GD1-HK2-2223).1</v>
      </c>
      <c r="E1100" s="38">
        <v>3</v>
      </c>
      <c r="F1100" s="38">
        <v>45</v>
      </c>
      <c r="G1100" s="38">
        <v>6</v>
      </c>
      <c r="H1100" s="38">
        <v>1</v>
      </c>
      <c r="I1100" s="30"/>
      <c r="J1100" s="38" t="s">
        <v>1183</v>
      </c>
      <c r="K1100" s="37">
        <v>21</v>
      </c>
      <c r="L1100" s="39"/>
      <c r="M1100" s="37" t="e">
        <f>VLOOKUP(K1100,Sheet1!$A$8:$E$36,2,0)</f>
        <v>#N/A</v>
      </c>
      <c r="N1100" s="37" t="str">
        <f>IFERROR(LEFT(VLOOKUP('2223_HK2_thoikhoabieu'!$K929,Sheet1!$A$2:$E$36,4,0),2),"Không xếp lịch")</f>
        <v>4</v>
      </c>
      <c r="O1100" s="37">
        <v>80</v>
      </c>
      <c r="P1100" s="37" t="str">
        <f>VLOOKUP(K1100,Sheet1!$A$2:$E$36,3,0)</f>
        <v>Thứ 2(04-06)</v>
      </c>
      <c r="Q1100" s="37"/>
      <c r="R1100" s="38">
        <v>1</v>
      </c>
      <c r="S1100" s="38">
        <v>60</v>
      </c>
      <c r="T1100" s="38" t="s">
        <v>976</v>
      </c>
      <c r="U1100" s="37" t="s">
        <v>146</v>
      </c>
      <c r="V1100" s="37"/>
      <c r="W1100" s="37"/>
      <c r="X1100" s="37" t="s">
        <v>1003</v>
      </c>
      <c r="Y1100" s="37">
        <v>1</v>
      </c>
      <c r="Z1100" s="40"/>
      <c r="AA1100" s="45">
        <v>1</v>
      </c>
      <c r="AB1100" s="46"/>
      <c r="AC1100" s="46"/>
      <c r="AD1100" s="46"/>
      <c r="AE1100" s="46">
        <v>1</v>
      </c>
      <c r="AF1100" s="46">
        <v>1</v>
      </c>
      <c r="AG1100" s="46">
        <v>1</v>
      </c>
      <c r="AH1100" s="46">
        <v>1</v>
      </c>
      <c r="AI1100" s="46">
        <v>1</v>
      </c>
      <c r="AJ1100" s="46">
        <v>1</v>
      </c>
      <c r="AK1100" s="46">
        <v>1</v>
      </c>
      <c r="AL1100" s="46"/>
      <c r="AM1100" s="46"/>
      <c r="AN1100" s="46"/>
      <c r="AO1100" s="46"/>
      <c r="AP1100" s="46"/>
      <c r="AQ1100" s="46"/>
      <c r="AR1100" s="46"/>
      <c r="AS1100" s="46"/>
      <c r="AT1100" s="46"/>
      <c r="AU1100" s="46"/>
      <c r="AV1100" s="46"/>
      <c r="AW1100" s="46"/>
      <c r="AX1100" s="46"/>
      <c r="AY1100" s="46"/>
      <c r="AZ1100" s="46"/>
      <c r="BA1100" s="46"/>
      <c r="BB1100" s="46"/>
      <c r="BC1100" s="67"/>
    </row>
    <row r="1101" spans="1:55" ht="30" x14ac:dyDescent="0.2">
      <c r="A1101" s="37">
        <v>53</v>
      </c>
      <c r="B1101" s="39" t="s">
        <v>260</v>
      </c>
      <c r="C1101" s="39" t="s">
        <v>261</v>
      </c>
      <c r="D1101" s="37" t="str">
        <f>B1101&amp;"(GD"&amp;H1101&amp;"-HK2-2223)"&amp;Z1101&amp;"."&amp;Y1101</f>
        <v>PLUH225(GD1-HK2-2223).1</v>
      </c>
      <c r="E1101" s="38">
        <v>3</v>
      </c>
      <c r="F1101" s="38">
        <v>45</v>
      </c>
      <c r="G1101" s="38">
        <v>6</v>
      </c>
      <c r="H1101" s="38">
        <v>1</v>
      </c>
      <c r="I1101" s="30"/>
      <c r="J1101" s="38" t="s">
        <v>1183</v>
      </c>
      <c r="K1101" s="37">
        <v>22</v>
      </c>
      <c r="L1101" s="39" t="s">
        <v>988</v>
      </c>
      <c r="M1101" s="37" t="str">
        <f>VLOOKUP(K1101,Sheet1!$A$8:$E$36,2,0)</f>
        <v>5Ca1</v>
      </c>
      <c r="N1101" s="37" t="str">
        <f>IFERROR(LEFT(VLOOKUP('2223_HK2_thoikhoabieu'!$K930,Sheet1!$A$2:$E$36,4,0),2),"Không xếp lịch")</f>
        <v>7</v>
      </c>
      <c r="O1101" s="37">
        <v>80</v>
      </c>
      <c r="P1101" s="37" t="str">
        <f>VLOOKUP(K1101,Sheet1!$A$2:$E$36,3,0)</f>
        <v>Thứ 5(01-03)</v>
      </c>
      <c r="Q1101" s="37"/>
      <c r="R1101" s="38">
        <v>1</v>
      </c>
      <c r="S1101" s="38">
        <v>60</v>
      </c>
      <c r="T1101" s="38" t="s">
        <v>976</v>
      </c>
      <c r="U1101" s="37" t="s">
        <v>146</v>
      </c>
      <c r="V1101" s="37"/>
      <c r="W1101" s="37"/>
      <c r="X1101" s="37" t="s">
        <v>1003</v>
      </c>
      <c r="Y1101" s="37">
        <v>1</v>
      </c>
      <c r="Z1101" s="40"/>
      <c r="AA1101" s="45">
        <v>1</v>
      </c>
      <c r="AB1101" s="46"/>
      <c r="AC1101" s="46"/>
      <c r="AD1101" s="46"/>
      <c r="AE1101" s="46">
        <v>1</v>
      </c>
      <c r="AF1101" s="46">
        <v>1</v>
      </c>
      <c r="AG1101" s="46">
        <v>1</v>
      </c>
      <c r="AH1101" s="46">
        <v>1</v>
      </c>
      <c r="AI1101" s="46">
        <v>1</v>
      </c>
      <c r="AJ1101" s="46">
        <v>1</v>
      </c>
      <c r="AK1101" s="46"/>
      <c r="AL1101" s="46"/>
      <c r="AM1101" s="46"/>
      <c r="AN1101" s="46"/>
      <c r="AO1101" s="46"/>
      <c r="AP1101" s="46"/>
      <c r="AQ1101" s="46"/>
      <c r="AR1101" s="46"/>
      <c r="AS1101" s="46"/>
      <c r="AT1101" s="46"/>
      <c r="AU1101" s="46"/>
      <c r="AV1101" s="46"/>
      <c r="AW1101" s="46"/>
      <c r="AX1101" s="46"/>
      <c r="AY1101" s="46"/>
      <c r="AZ1101" s="46"/>
      <c r="BA1101" s="46"/>
      <c r="BB1101" s="46"/>
      <c r="BC1101" s="67"/>
    </row>
    <row r="1102" spans="1:55" ht="30" x14ac:dyDescent="0.2">
      <c r="A1102" s="37">
        <v>463</v>
      </c>
      <c r="B1102" s="39" t="s">
        <v>1276</v>
      </c>
      <c r="C1102" s="39" t="s">
        <v>263</v>
      </c>
      <c r="D1102" s="37" t="str">
        <f>B1102&amp;"(GD"&amp;H1102&amp;"-HK2-2223)"&amp;Z1102&amp;"."&amp;Y1102</f>
        <v>PLU410(GD1-HK2-2223).1</v>
      </c>
      <c r="E1102" s="38">
        <v>3</v>
      </c>
      <c r="F1102" s="38">
        <v>45</v>
      </c>
      <c r="G1102" s="38">
        <v>6</v>
      </c>
      <c r="H1102" s="38">
        <v>1</v>
      </c>
      <c r="I1102" s="30"/>
      <c r="J1102" s="38" t="s">
        <v>1183</v>
      </c>
      <c r="K1102" s="37">
        <v>41</v>
      </c>
      <c r="L1102" s="39"/>
      <c r="M1102" s="37" t="str">
        <f>VLOOKUP(K1102,Sheet1!$A$8:$E$36,2,0)</f>
        <v>3Ca2</v>
      </c>
      <c r="N1102" s="37" t="str">
        <f>IFERROR(LEFT(VLOOKUP('2223_HK2_thoikhoabieu'!$K895,Sheet1!$A$2:$E$36,4,0),2),"Không xếp lịch")</f>
        <v>4</v>
      </c>
      <c r="O1102" s="37">
        <v>100</v>
      </c>
      <c r="P1102" s="37" t="str">
        <f>VLOOKUP(K1102,Sheet1!$A$2:$E$36,3,0)</f>
        <v>Thứ 3(04-06)</v>
      </c>
      <c r="Q1102" s="37"/>
      <c r="R1102" s="38"/>
      <c r="S1102" s="38">
        <v>58</v>
      </c>
      <c r="T1102" s="38" t="s">
        <v>977</v>
      </c>
      <c r="U1102" s="37" t="s">
        <v>1332</v>
      </c>
      <c r="V1102" s="37" t="s">
        <v>1330</v>
      </c>
      <c r="W1102" s="37"/>
      <c r="X1102" s="37" t="s">
        <v>1005</v>
      </c>
      <c r="Y1102" s="37">
        <v>1</v>
      </c>
      <c r="Z1102" s="40"/>
      <c r="AA1102" s="45">
        <v>1</v>
      </c>
      <c r="AB1102" s="46"/>
      <c r="AC1102" s="46"/>
      <c r="AD1102" s="46"/>
      <c r="AE1102" s="46">
        <v>1</v>
      </c>
      <c r="AF1102" s="46">
        <v>1</v>
      </c>
      <c r="AG1102" s="46">
        <v>1</v>
      </c>
      <c r="AH1102" s="46">
        <v>1</v>
      </c>
      <c r="AI1102" s="46">
        <v>1</v>
      </c>
      <c r="AJ1102" s="46">
        <v>1</v>
      </c>
      <c r="AK1102" s="46">
        <v>1</v>
      </c>
      <c r="AL1102" s="46"/>
      <c r="AM1102" s="46"/>
      <c r="AN1102" s="46"/>
      <c r="AO1102" s="46"/>
      <c r="AP1102" s="46"/>
      <c r="AQ1102" s="46"/>
      <c r="AR1102" s="46"/>
      <c r="AS1102" s="46"/>
      <c r="AT1102" s="46"/>
      <c r="AU1102" s="46"/>
      <c r="AV1102" s="46"/>
      <c r="AW1102" s="46"/>
      <c r="AX1102" s="46"/>
      <c r="AY1102" s="46"/>
      <c r="AZ1102" s="46"/>
      <c r="BA1102" s="46"/>
      <c r="BB1102" s="46"/>
      <c r="BC1102" s="67"/>
    </row>
    <row r="1103" spans="1:55" ht="30" x14ac:dyDescent="0.2">
      <c r="A1103" s="37">
        <v>463</v>
      </c>
      <c r="B1103" s="39" t="s">
        <v>1276</v>
      </c>
      <c r="C1103" s="39" t="s">
        <v>263</v>
      </c>
      <c r="D1103" s="37" t="str">
        <f>B1103&amp;"(GD"&amp;H1103&amp;"-HK2-2223)"&amp;Z1103&amp;"."&amp;Y1103</f>
        <v>PLU410(GD1-HK2-2223).1</v>
      </c>
      <c r="E1103" s="38">
        <v>3</v>
      </c>
      <c r="F1103" s="38">
        <v>45</v>
      </c>
      <c r="G1103" s="38">
        <v>6</v>
      </c>
      <c r="H1103" s="38">
        <v>1</v>
      </c>
      <c r="I1103" s="30"/>
      <c r="J1103" s="38" t="s">
        <v>1183</v>
      </c>
      <c r="K1103" s="37">
        <v>42</v>
      </c>
      <c r="L1103" s="39" t="s">
        <v>988</v>
      </c>
      <c r="M1103" s="37" t="str">
        <f>VLOOKUP(K1103,Sheet1!$A$8:$E$36,2,0)</f>
        <v>6Ca1</v>
      </c>
      <c r="N1103" s="37" t="str">
        <f>IFERROR(LEFT(VLOOKUP('2223_HK2_thoikhoabieu'!$K896,Sheet1!$A$2:$E$36,4,0),2),"Không xếp lịch")</f>
        <v>7</v>
      </c>
      <c r="O1103" s="37">
        <v>100</v>
      </c>
      <c r="P1103" s="37" t="str">
        <f>VLOOKUP(K1103,Sheet1!$A$2:$E$36,3,0)</f>
        <v>Thứ 6(01-03)</v>
      </c>
      <c r="Q1103" s="37"/>
      <c r="R1103" s="38"/>
      <c r="S1103" s="38">
        <v>58</v>
      </c>
      <c r="T1103" s="38" t="s">
        <v>977</v>
      </c>
      <c r="U1103" s="37" t="s">
        <v>1332</v>
      </c>
      <c r="V1103" s="37" t="s">
        <v>1330</v>
      </c>
      <c r="W1103" s="37"/>
      <c r="X1103" s="37" t="s">
        <v>1005</v>
      </c>
      <c r="Y1103" s="37">
        <v>1</v>
      </c>
      <c r="Z1103" s="40"/>
      <c r="AA1103" s="45">
        <v>1</v>
      </c>
      <c r="AB1103" s="46"/>
      <c r="AC1103" s="46"/>
      <c r="AD1103" s="46"/>
      <c r="AE1103" s="46">
        <v>1</v>
      </c>
      <c r="AF1103" s="46">
        <v>1</v>
      </c>
      <c r="AG1103" s="46">
        <v>1</v>
      </c>
      <c r="AH1103" s="46">
        <v>1</v>
      </c>
      <c r="AI1103" s="46">
        <v>1</v>
      </c>
      <c r="AJ1103" s="46">
        <v>1</v>
      </c>
      <c r="AK1103" s="46"/>
      <c r="AL1103" s="46"/>
      <c r="AM1103" s="46"/>
      <c r="AN1103" s="46"/>
      <c r="AO1103" s="46"/>
      <c r="AP1103" s="46"/>
      <c r="AQ1103" s="46"/>
      <c r="AR1103" s="46"/>
      <c r="AS1103" s="46"/>
      <c r="AT1103" s="46"/>
      <c r="AU1103" s="46"/>
      <c r="AV1103" s="46"/>
      <c r="AW1103" s="46"/>
      <c r="AX1103" s="46"/>
      <c r="AY1103" s="46"/>
      <c r="AZ1103" s="46"/>
      <c r="BA1103" s="46"/>
      <c r="BB1103" s="46"/>
      <c r="BC1103" s="67"/>
    </row>
    <row r="1104" spans="1:55" ht="30" x14ac:dyDescent="0.2">
      <c r="A1104" s="37">
        <v>463</v>
      </c>
      <c r="B1104" s="39" t="s">
        <v>1276</v>
      </c>
      <c r="C1104" s="39" t="s">
        <v>263</v>
      </c>
      <c r="D1104" s="37" t="str">
        <f>B1104&amp;"(GD"&amp;H1104&amp;"-HK2-2223)"&amp;Z1104&amp;"."&amp;Y1104</f>
        <v>PLU410(GD1-HK2-2223).2</v>
      </c>
      <c r="E1104" s="38">
        <v>3</v>
      </c>
      <c r="F1104" s="38">
        <v>45</v>
      </c>
      <c r="G1104" s="38">
        <v>6</v>
      </c>
      <c r="H1104" s="38">
        <v>1</v>
      </c>
      <c r="I1104" s="30"/>
      <c r="J1104" s="38" t="s">
        <v>1183</v>
      </c>
      <c r="K1104" s="37">
        <v>21</v>
      </c>
      <c r="L1104" s="39"/>
      <c r="M1104" s="37" t="e">
        <f>VLOOKUP(K1104,Sheet1!$A$8:$E$36,2,0)</f>
        <v>#N/A</v>
      </c>
      <c r="N1104" s="37" t="str">
        <f>IFERROR(LEFT(VLOOKUP('2223_HK2_thoikhoabieu'!$K897,Sheet1!$A$2:$E$36,4,0),2),"Không xếp lịch")</f>
        <v>10</v>
      </c>
      <c r="O1104" s="37">
        <v>100</v>
      </c>
      <c r="P1104" s="37" t="str">
        <f>VLOOKUP(K1104,Sheet1!$A$2:$E$36,3,0)</f>
        <v>Thứ 2(04-06)</v>
      </c>
      <c r="Q1104" s="37"/>
      <c r="R1104" s="38"/>
      <c r="S1104" s="38">
        <v>59</v>
      </c>
      <c r="T1104" s="38" t="s">
        <v>977</v>
      </c>
      <c r="U1104" s="37" t="s">
        <v>32</v>
      </c>
      <c r="V1104" s="37" t="s">
        <v>1330</v>
      </c>
      <c r="W1104" s="37"/>
      <c r="X1104" s="37" t="s">
        <v>1005</v>
      </c>
      <c r="Y1104" s="37">
        <v>2</v>
      </c>
      <c r="Z1104" s="40"/>
      <c r="AA1104" s="45">
        <v>1</v>
      </c>
      <c r="AB1104" s="46"/>
      <c r="AC1104" s="46"/>
      <c r="AD1104" s="46"/>
      <c r="AE1104" s="46">
        <v>1</v>
      </c>
      <c r="AF1104" s="46">
        <v>1</v>
      </c>
      <c r="AG1104" s="46">
        <v>1</v>
      </c>
      <c r="AH1104" s="46">
        <v>1</v>
      </c>
      <c r="AI1104" s="46">
        <v>1</v>
      </c>
      <c r="AJ1104" s="46">
        <v>1</v>
      </c>
      <c r="AK1104" s="46">
        <v>1</v>
      </c>
      <c r="AL1104" s="46"/>
      <c r="AM1104" s="46"/>
      <c r="AN1104" s="46"/>
      <c r="AO1104" s="46"/>
      <c r="AP1104" s="46"/>
      <c r="AQ1104" s="46"/>
      <c r="AR1104" s="46"/>
      <c r="AS1104" s="46"/>
      <c r="AT1104" s="46"/>
      <c r="AU1104" s="46"/>
      <c r="AV1104" s="46"/>
      <c r="AW1104" s="46"/>
      <c r="AX1104" s="46"/>
      <c r="AY1104" s="46"/>
      <c r="AZ1104" s="46"/>
      <c r="BA1104" s="46"/>
      <c r="BB1104" s="46"/>
      <c r="BC1104" s="67"/>
    </row>
    <row r="1105" spans="1:55" ht="30" x14ac:dyDescent="0.2">
      <c r="A1105" s="37">
        <v>463</v>
      </c>
      <c r="B1105" s="39" t="s">
        <v>1276</v>
      </c>
      <c r="C1105" s="39" t="s">
        <v>263</v>
      </c>
      <c r="D1105" s="37" t="str">
        <f>B1105&amp;"(GD"&amp;H1105&amp;"-HK2-2223)"&amp;Z1105&amp;"."&amp;Y1105</f>
        <v>PLU410(GD1-HK2-2223).2</v>
      </c>
      <c r="E1105" s="38">
        <v>3</v>
      </c>
      <c r="F1105" s="38">
        <v>45</v>
      </c>
      <c r="G1105" s="38">
        <v>6</v>
      </c>
      <c r="H1105" s="38">
        <v>1</v>
      </c>
      <c r="I1105" s="30"/>
      <c r="J1105" s="38" t="s">
        <v>1183</v>
      </c>
      <c r="K1105" s="37">
        <v>51</v>
      </c>
      <c r="L1105" s="39" t="s">
        <v>988</v>
      </c>
      <c r="M1105" s="37" t="str">
        <f>VLOOKUP(K1105,Sheet1!$A$8:$E$36,2,0)</f>
        <v>4Ca1</v>
      </c>
      <c r="N1105" s="37" t="str">
        <f>IFERROR(LEFT(VLOOKUP('2223_HK2_thoikhoabieu'!$K898,Sheet1!$A$2:$E$36,4,0),2),"Không xếp lịch")</f>
        <v>10</v>
      </c>
      <c r="O1105" s="37">
        <v>100</v>
      </c>
      <c r="P1105" s="37" t="str">
        <f>VLOOKUP(K1105,Sheet1!$A$2:$E$36,3,0)</f>
        <v>Thứ 4(01-03)</v>
      </c>
      <c r="Q1105" s="37"/>
      <c r="R1105" s="38"/>
      <c r="S1105" s="38">
        <v>59</v>
      </c>
      <c r="T1105" s="38" t="s">
        <v>977</v>
      </c>
      <c r="U1105" s="37" t="s">
        <v>32</v>
      </c>
      <c r="V1105" s="37" t="s">
        <v>1330</v>
      </c>
      <c r="W1105" s="37"/>
      <c r="X1105" s="37" t="s">
        <v>1005</v>
      </c>
      <c r="Y1105" s="37">
        <v>2</v>
      </c>
      <c r="Z1105" s="40"/>
      <c r="AA1105" s="45">
        <v>1</v>
      </c>
      <c r="AB1105" s="46"/>
      <c r="AC1105" s="46"/>
      <c r="AD1105" s="46"/>
      <c r="AE1105" s="46">
        <v>1</v>
      </c>
      <c r="AF1105" s="46">
        <v>1</v>
      </c>
      <c r="AG1105" s="46">
        <v>1</v>
      </c>
      <c r="AH1105" s="46">
        <v>1</v>
      </c>
      <c r="AI1105" s="46">
        <v>1</v>
      </c>
      <c r="AJ1105" s="46">
        <v>1</v>
      </c>
      <c r="AK1105" s="46"/>
      <c r="AL1105" s="46"/>
      <c r="AM1105" s="46"/>
      <c r="AN1105" s="46"/>
      <c r="AO1105" s="46"/>
      <c r="AP1105" s="46"/>
      <c r="AQ1105" s="46"/>
      <c r="AR1105" s="46"/>
      <c r="AS1105" s="46"/>
      <c r="AT1105" s="46"/>
      <c r="AU1105" s="46"/>
      <c r="AV1105" s="46"/>
      <c r="AW1105" s="46"/>
      <c r="AX1105" s="46"/>
      <c r="AY1105" s="46"/>
      <c r="AZ1105" s="46"/>
      <c r="BA1105" s="46"/>
      <c r="BB1105" s="46"/>
      <c r="BC1105" s="67"/>
    </row>
    <row r="1106" spans="1:55" ht="16" x14ac:dyDescent="0.2">
      <c r="A1106" s="37">
        <v>54</v>
      </c>
      <c r="B1106" s="39" t="s">
        <v>262</v>
      </c>
      <c r="C1106" s="39" t="s">
        <v>263</v>
      </c>
      <c r="D1106" s="37" t="str">
        <f>B1106&amp;"(GD"&amp;H1106&amp;"-HK2-2223)"&amp;Z1106&amp;"."&amp;Y1106</f>
        <v>PLUE410(GD2-HK2-2223).1</v>
      </c>
      <c r="E1106" s="38">
        <v>3</v>
      </c>
      <c r="F1106" s="38">
        <v>45</v>
      </c>
      <c r="G1106" s="38">
        <v>6</v>
      </c>
      <c r="H1106" s="38">
        <v>2</v>
      </c>
      <c r="I1106" s="30"/>
      <c r="J1106" s="38" t="s">
        <v>1109</v>
      </c>
      <c r="K1106" s="37">
        <v>23</v>
      </c>
      <c r="L1106" s="39"/>
      <c r="M1106" s="37" t="str">
        <f>VLOOKUP(K1106,Sheet1!$A$8:$E$36,2,0)</f>
        <v>4Ca3</v>
      </c>
      <c r="N1106" s="37" t="str">
        <f>IFERROR(LEFT(VLOOKUP('2223_HK2_thoikhoabieu'!$K917,Sheet1!$A$2:$E$36,4,0),2),"Không xếp lịch")</f>
        <v>4</v>
      </c>
      <c r="O1106" s="37">
        <v>80</v>
      </c>
      <c r="P1106" s="37" t="str">
        <f>VLOOKUP(K1106,Sheet1!$A$2:$E$36,3,0)</f>
        <v>Thứ 4(07-09)</v>
      </c>
      <c r="Q1106" s="37"/>
      <c r="R1106" s="38">
        <v>1</v>
      </c>
      <c r="S1106" s="38">
        <v>59</v>
      </c>
      <c r="T1106" s="38" t="s">
        <v>976</v>
      </c>
      <c r="U1106" s="37" t="s">
        <v>264</v>
      </c>
      <c r="V1106" s="37"/>
      <c r="W1106" s="37"/>
      <c r="X1106" s="37" t="s">
        <v>1003</v>
      </c>
      <c r="Y1106" s="37">
        <v>1</v>
      </c>
      <c r="Z1106" s="40"/>
      <c r="AA1106" s="45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  <c r="AM1106" s="46"/>
      <c r="AN1106" s="46"/>
      <c r="AO1106" s="46">
        <v>1</v>
      </c>
      <c r="AP1106" s="46">
        <v>1</v>
      </c>
      <c r="AQ1106" s="46">
        <v>1</v>
      </c>
      <c r="AR1106" s="46">
        <v>1</v>
      </c>
      <c r="AS1106" s="46">
        <v>1</v>
      </c>
      <c r="AT1106" s="46">
        <v>1</v>
      </c>
      <c r="AU1106" s="46">
        <v>1</v>
      </c>
      <c r="AV1106" s="46">
        <v>1</v>
      </c>
      <c r="AW1106" s="46"/>
      <c r="AX1106" s="46"/>
      <c r="AY1106" s="46"/>
      <c r="AZ1106" s="46"/>
      <c r="BA1106" s="46"/>
      <c r="BB1106" s="46"/>
      <c r="BC1106" s="67"/>
    </row>
    <row r="1107" spans="1:55" ht="16" x14ac:dyDescent="0.2">
      <c r="A1107" s="37">
        <v>54</v>
      </c>
      <c r="B1107" s="39" t="s">
        <v>262</v>
      </c>
      <c r="C1107" s="39" t="s">
        <v>263</v>
      </c>
      <c r="D1107" s="37" t="str">
        <f>B1107&amp;"(GD"&amp;H1107&amp;"-HK2-2223)"&amp;Z1107&amp;"."&amp;Y1107</f>
        <v>PLUE410(GD2-HK2-2223).1</v>
      </c>
      <c r="E1107" s="38">
        <v>3</v>
      </c>
      <c r="F1107" s="38">
        <v>45</v>
      </c>
      <c r="G1107" s="38">
        <v>6</v>
      </c>
      <c r="H1107" s="38">
        <v>2</v>
      </c>
      <c r="I1107" s="30"/>
      <c r="J1107" s="38" t="s">
        <v>1109</v>
      </c>
      <c r="K1107" s="37">
        <v>24</v>
      </c>
      <c r="L1107" s="39" t="s">
        <v>988</v>
      </c>
      <c r="M1107" s="37" t="str">
        <f>VLOOKUP(K1107,Sheet1!$A$8:$E$36,2,0)</f>
        <v>6Ca4</v>
      </c>
      <c r="N1107" s="37" t="str">
        <f>IFERROR(LEFT(VLOOKUP('2223_HK2_thoikhoabieu'!$K918,Sheet1!$A$2:$E$36,4,0),2),"Không xếp lịch")</f>
        <v>7</v>
      </c>
      <c r="O1107" s="37">
        <v>80</v>
      </c>
      <c r="P1107" s="37" t="str">
        <f>VLOOKUP(K1107,Sheet1!$A$2:$E$36,3,0)</f>
        <v>Thứ 6(10-12)</v>
      </c>
      <c r="Q1107" s="37"/>
      <c r="R1107" s="38">
        <v>1</v>
      </c>
      <c r="S1107" s="38">
        <v>59</v>
      </c>
      <c r="T1107" s="38" t="s">
        <v>976</v>
      </c>
      <c r="U1107" s="37" t="s">
        <v>264</v>
      </c>
      <c r="V1107" s="37"/>
      <c r="W1107" s="37"/>
      <c r="X1107" s="37" t="s">
        <v>1003</v>
      </c>
      <c r="Y1107" s="37">
        <v>1</v>
      </c>
      <c r="Z1107" s="40"/>
      <c r="AA1107" s="45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  <c r="AM1107" s="46"/>
      <c r="AN1107" s="46"/>
      <c r="AO1107" s="46">
        <v>1</v>
      </c>
      <c r="AP1107" s="46">
        <v>1</v>
      </c>
      <c r="AQ1107" s="46">
        <v>1</v>
      </c>
      <c r="AR1107" s="46">
        <v>1</v>
      </c>
      <c r="AS1107" s="46">
        <v>1</v>
      </c>
      <c r="AT1107" s="46">
        <v>1</v>
      </c>
      <c r="AU1107" s="46">
        <v>1</v>
      </c>
      <c r="AV1107" s="46"/>
      <c r="AW1107" s="46"/>
      <c r="AX1107" s="46"/>
      <c r="AY1107" s="46"/>
      <c r="AZ1107" s="46"/>
      <c r="BA1107" s="46"/>
      <c r="BB1107" s="46"/>
      <c r="BC1107" s="67"/>
    </row>
    <row r="1108" spans="1:55" ht="30" x14ac:dyDescent="0.2">
      <c r="A1108" s="37">
        <v>459</v>
      </c>
      <c r="B1108" s="39" t="s">
        <v>1238</v>
      </c>
      <c r="C1108" s="39" t="s">
        <v>1239</v>
      </c>
      <c r="D1108" s="37" t="str">
        <f>B1108&amp;"(GD"&amp;H1108&amp;"-HK2-2223)"&amp;Z1108&amp;"."&amp;Y1108</f>
        <v>PLUH213(GD1-HK2-2223).1</v>
      </c>
      <c r="E1108" s="38">
        <v>3</v>
      </c>
      <c r="F1108" s="38">
        <v>45</v>
      </c>
      <c r="G1108" s="38">
        <v>6</v>
      </c>
      <c r="H1108" s="38">
        <v>1</v>
      </c>
      <c r="I1108" s="30"/>
      <c r="J1108" s="38" t="s">
        <v>1183</v>
      </c>
      <c r="K1108" s="37">
        <v>23</v>
      </c>
      <c r="L1108" s="39"/>
      <c r="M1108" s="37" t="str">
        <f>VLOOKUP(K1108,Sheet1!$A$8:$E$36,2,0)</f>
        <v>4Ca3</v>
      </c>
      <c r="N1108" s="37" t="str">
        <f>IFERROR(LEFT(VLOOKUP('2223_HK2_thoikhoabieu'!$K923,Sheet1!$A$2:$E$36,4,0),2),"Không xếp lịch")</f>
        <v>4</v>
      </c>
      <c r="O1108" s="37">
        <v>80</v>
      </c>
      <c r="P1108" s="37" t="str">
        <f>VLOOKUP(K1108,Sheet1!$A$2:$E$36,3,0)</f>
        <v>Thứ 4(07-09)</v>
      </c>
      <c r="Q1108" s="37"/>
      <c r="R1108" s="38">
        <v>1</v>
      </c>
      <c r="S1108" s="38">
        <v>60</v>
      </c>
      <c r="T1108" s="38" t="s">
        <v>976</v>
      </c>
      <c r="U1108" s="37" t="s">
        <v>146</v>
      </c>
      <c r="V1108" s="37" t="s">
        <v>1240</v>
      </c>
      <c r="W1108" s="37"/>
      <c r="X1108" s="37" t="s">
        <v>1003</v>
      </c>
      <c r="Y1108" s="37">
        <v>1</v>
      </c>
      <c r="Z1108" s="40"/>
      <c r="AA1108" s="45">
        <v>1</v>
      </c>
      <c r="AB1108" s="46"/>
      <c r="AC1108" s="46"/>
      <c r="AD1108" s="46"/>
      <c r="AE1108" s="46">
        <v>1</v>
      </c>
      <c r="AF1108" s="46">
        <v>1</v>
      </c>
      <c r="AG1108" s="46">
        <v>1</v>
      </c>
      <c r="AH1108" s="46">
        <v>1</v>
      </c>
      <c r="AI1108" s="46">
        <v>1</v>
      </c>
      <c r="AJ1108" s="46">
        <v>1</v>
      </c>
      <c r="AK1108" s="46">
        <v>1</v>
      </c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  <c r="AV1108" s="46"/>
      <c r="AW1108" s="46"/>
      <c r="AX1108" s="46"/>
      <c r="AY1108" s="46"/>
      <c r="AZ1108" s="46"/>
      <c r="BA1108" s="46"/>
      <c r="BB1108" s="46"/>
      <c r="BC1108" s="67"/>
    </row>
    <row r="1109" spans="1:55" ht="30" x14ac:dyDescent="0.2">
      <c r="A1109" s="37">
        <v>459</v>
      </c>
      <c r="B1109" s="39" t="s">
        <v>1238</v>
      </c>
      <c r="C1109" s="39" t="s">
        <v>1239</v>
      </c>
      <c r="D1109" s="37" t="str">
        <f>B1109&amp;"(GD"&amp;H1109&amp;"-HK2-2223)"&amp;Z1109&amp;"."&amp;Y1109</f>
        <v>PLUH213(GD1-HK2-2223).1</v>
      </c>
      <c r="E1109" s="38">
        <v>3</v>
      </c>
      <c r="F1109" s="38">
        <v>45</v>
      </c>
      <c r="G1109" s="38">
        <v>6</v>
      </c>
      <c r="H1109" s="38">
        <v>1</v>
      </c>
      <c r="I1109" s="30"/>
      <c r="J1109" s="38" t="s">
        <v>1183</v>
      </c>
      <c r="K1109" s="37">
        <v>24</v>
      </c>
      <c r="L1109" s="39" t="s">
        <v>988</v>
      </c>
      <c r="M1109" s="37" t="str">
        <f>VLOOKUP(K1109,Sheet1!$A$8:$E$36,2,0)</f>
        <v>6Ca4</v>
      </c>
      <c r="N1109" s="37" t="str">
        <f>IFERROR(LEFT(VLOOKUP('2223_HK2_thoikhoabieu'!$K924,Sheet1!$A$2:$E$36,4,0),2),"Không xếp lịch")</f>
        <v>7</v>
      </c>
      <c r="O1109" s="37">
        <v>80</v>
      </c>
      <c r="P1109" s="37" t="str">
        <f>VLOOKUP(K1109,Sheet1!$A$2:$E$36,3,0)</f>
        <v>Thứ 6(10-12)</v>
      </c>
      <c r="Q1109" s="37"/>
      <c r="R1109" s="38">
        <v>1</v>
      </c>
      <c r="S1109" s="38">
        <v>60</v>
      </c>
      <c r="T1109" s="38" t="s">
        <v>976</v>
      </c>
      <c r="U1109" s="37" t="s">
        <v>146</v>
      </c>
      <c r="V1109" s="37" t="s">
        <v>1240</v>
      </c>
      <c r="W1109" s="37"/>
      <c r="X1109" s="37" t="s">
        <v>1003</v>
      </c>
      <c r="Y1109" s="37">
        <v>1</v>
      </c>
      <c r="Z1109" s="40"/>
      <c r="AA1109" s="45">
        <v>1</v>
      </c>
      <c r="AB1109" s="46"/>
      <c r="AC1109" s="46"/>
      <c r="AD1109" s="46"/>
      <c r="AE1109" s="46">
        <v>1</v>
      </c>
      <c r="AF1109" s="46">
        <v>1</v>
      </c>
      <c r="AG1109" s="46">
        <v>1</v>
      </c>
      <c r="AH1109" s="46">
        <v>1</v>
      </c>
      <c r="AI1109" s="46">
        <v>1</v>
      </c>
      <c r="AJ1109" s="46">
        <v>1</v>
      </c>
      <c r="AK1109" s="46"/>
      <c r="AL1109" s="46"/>
      <c r="AM1109" s="46"/>
      <c r="AN1109" s="46"/>
      <c r="AO1109" s="46"/>
      <c r="AP1109" s="46"/>
      <c r="AQ1109" s="46"/>
      <c r="AR1109" s="46"/>
      <c r="AS1109" s="46"/>
      <c r="AT1109" s="46"/>
      <c r="AU1109" s="46"/>
      <c r="AV1109" s="46"/>
      <c r="AW1109" s="46"/>
      <c r="AX1109" s="46"/>
      <c r="AY1109" s="46"/>
      <c r="AZ1109" s="46"/>
      <c r="BA1109" s="46"/>
      <c r="BB1109" s="46"/>
      <c r="BC1109" s="67"/>
    </row>
    <row r="1110" spans="1:55" ht="16" x14ac:dyDescent="0.2">
      <c r="A1110" s="37">
        <v>3</v>
      </c>
      <c r="B1110" s="39" t="s">
        <v>265</v>
      </c>
      <c r="C1110" s="39" t="s">
        <v>266</v>
      </c>
      <c r="D1110" s="37" t="str">
        <f>B1110&amp;"(GD"&amp;H1110&amp;"-HK2-2223)"&amp;Z1110&amp;"."&amp;Y1110</f>
        <v>PLU434(GD2-HK2-2223).1</v>
      </c>
      <c r="E1110" s="38">
        <v>2</v>
      </c>
      <c r="F1110" s="38">
        <v>30</v>
      </c>
      <c r="G1110" s="38">
        <v>3</v>
      </c>
      <c r="H1110" s="38">
        <v>2</v>
      </c>
      <c r="I1110" s="30"/>
      <c r="J1110" s="38" t="s">
        <v>1164</v>
      </c>
      <c r="K1110" s="37">
        <v>41</v>
      </c>
      <c r="L1110" s="39"/>
      <c r="M1110" s="37" t="str">
        <f>VLOOKUP(K1110,Sheet1!$A$8:$E$36,2,0)</f>
        <v>3Ca2</v>
      </c>
      <c r="N1110" s="37" t="str">
        <f>IFERROR(LEFT(VLOOKUP('2223_HK2_thoikhoabieu'!$K34,Sheet1!$A$2:$E$36,4,0),2),"Không xếp lịch")</f>
        <v>7</v>
      </c>
      <c r="O1110" s="37">
        <v>100</v>
      </c>
      <c r="P1110" s="37" t="str">
        <f>VLOOKUP(K1110,Sheet1!$A$2:$E$36,3,0)</f>
        <v>Thứ 3(04-06)</v>
      </c>
      <c r="Q1110" s="37"/>
      <c r="R1110" s="38">
        <v>1</v>
      </c>
      <c r="S1110" s="38">
        <v>59</v>
      </c>
      <c r="T1110" s="38" t="s">
        <v>977</v>
      </c>
      <c r="U1110" s="37" t="s">
        <v>32</v>
      </c>
      <c r="V1110" s="37" t="s">
        <v>1330</v>
      </c>
      <c r="W1110" s="37"/>
      <c r="X1110" s="37" t="s">
        <v>1005</v>
      </c>
      <c r="Y1110" s="37">
        <v>1</v>
      </c>
      <c r="Z1110" s="40"/>
      <c r="AA1110" s="49"/>
      <c r="AB1110" s="47"/>
      <c r="AC1110" s="47"/>
      <c r="AD1110" s="47"/>
      <c r="AE1110" s="47"/>
      <c r="AF1110" s="47"/>
      <c r="AG1110" s="47"/>
      <c r="AH1110" s="47"/>
      <c r="AI1110" s="47"/>
      <c r="AJ1110" s="47"/>
      <c r="AK1110" s="47"/>
      <c r="AL1110" s="47"/>
      <c r="AM1110" s="47"/>
      <c r="AN1110" s="46"/>
      <c r="AO1110" s="46">
        <v>1</v>
      </c>
      <c r="AP1110" s="46">
        <v>1</v>
      </c>
      <c r="AQ1110" s="46">
        <v>1</v>
      </c>
      <c r="AR1110" s="46">
        <v>1</v>
      </c>
      <c r="AS1110" s="46">
        <v>1</v>
      </c>
      <c r="AT1110" s="46">
        <v>1</v>
      </c>
      <c r="AU1110" s="46">
        <v>1</v>
      </c>
      <c r="AV1110" s="46">
        <v>1</v>
      </c>
      <c r="AW1110" s="46">
        <v>1</v>
      </c>
      <c r="AX1110" s="46">
        <v>1</v>
      </c>
      <c r="AY1110" s="46"/>
      <c r="AZ1110" s="46"/>
      <c r="BA1110" s="46"/>
      <c r="BB1110" s="47"/>
      <c r="BC1110" s="48"/>
    </row>
    <row r="1111" spans="1:55" ht="30" x14ac:dyDescent="0.2">
      <c r="A1111" s="37">
        <v>4</v>
      </c>
      <c r="B1111" s="39" t="s">
        <v>267</v>
      </c>
      <c r="C1111" s="39" t="s">
        <v>268</v>
      </c>
      <c r="D1111" s="37" t="str">
        <f>B1111&amp;"(GD"&amp;H1111&amp;"-HK2-2223)"&amp;Z1111&amp;"."&amp;Y1111</f>
        <v>PLU433(GD1-HK2-2223).1</v>
      </c>
      <c r="E1111" s="38">
        <v>2</v>
      </c>
      <c r="F1111" s="38">
        <v>30</v>
      </c>
      <c r="G1111" s="38">
        <v>3</v>
      </c>
      <c r="H1111" s="38">
        <v>1</v>
      </c>
      <c r="I1111" s="30"/>
      <c r="J1111" s="38" t="s">
        <v>1165</v>
      </c>
      <c r="K1111" s="37">
        <v>22</v>
      </c>
      <c r="L1111" s="39"/>
      <c r="M1111" s="37" t="str">
        <f>VLOOKUP(K1111,Sheet1!$A$8:$E$36,2,0)</f>
        <v>5Ca1</v>
      </c>
      <c r="N1111" s="37" t="str">
        <f>IFERROR(LEFT(VLOOKUP('2223_HK2_thoikhoabieu'!$K33,Sheet1!$A$2:$E$36,4,0),2),"Không xếp lịch")</f>
        <v>10</v>
      </c>
      <c r="O1111" s="37">
        <v>100</v>
      </c>
      <c r="P1111" s="37" t="str">
        <f>VLOOKUP(K1111,Sheet1!$A$2:$E$36,3,0)</f>
        <v>Thứ 5(01-03)</v>
      </c>
      <c r="Q1111" s="37"/>
      <c r="R1111" s="38">
        <v>1</v>
      </c>
      <c r="S1111" s="38">
        <v>59</v>
      </c>
      <c r="T1111" s="38" t="s">
        <v>977</v>
      </c>
      <c r="U1111" s="37" t="s">
        <v>32</v>
      </c>
      <c r="V1111" s="37"/>
      <c r="W1111" s="37"/>
      <c r="X1111" s="37" t="s">
        <v>1005</v>
      </c>
      <c r="Y1111" s="37">
        <v>1</v>
      </c>
      <c r="Z1111" s="40"/>
      <c r="AA1111" s="49">
        <v>1</v>
      </c>
      <c r="AB1111" s="47"/>
      <c r="AC1111" s="47"/>
      <c r="AD1111" s="47"/>
      <c r="AE1111" s="47">
        <v>1</v>
      </c>
      <c r="AF1111" s="47">
        <v>1</v>
      </c>
      <c r="AG1111" s="47">
        <v>1</v>
      </c>
      <c r="AH1111" s="47">
        <v>1</v>
      </c>
      <c r="AI1111" s="47">
        <v>1</v>
      </c>
      <c r="AJ1111" s="47">
        <v>1</v>
      </c>
      <c r="AK1111" s="47">
        <v>1</v>
      </c>
      <c r="AL1111" s="47">
        <v>1</v>
      </c>
      <c r="AM1111" s="47">
        <v>1</v>
      </c>
      <c r="AN1111" s="46"/>
      <c r="AO1111" s="46"/>
      <c r="AP1111" s="46"/>
      <c r="AQ1111" s="46"/>
      <c r="AR1111" s="46"/>
      <c r="AS1111" s="46"/>
      <c r="AT1111" s="46"/>
      <c r="AU1111" s="46"/>
      <c r="AV1111" s="46"/>
      <c r="AW1111" s="46"/>
      <c r="AX1111" s="46"/>
      <c r="AY1111" s="46"/>
      <c r="AZ1111" s="46"/>
      <c r="BA1111" s="46"/>
      <c r="BB1111" s="47"/>
      <c r="BC1111" s="48"/>
    </row>
    <row r="1112" spans="1:55" ht="30" x14ac:dyDescent="0.2">
      <c r="A1112" s="37">
        <v>292</v>
      </c>
      <c r="B1112" s="39" t="s">
        <v>269</v>
      </c>
      <c r="C1112" s="39" t="s">
        <v>270</v>
      </c>
      <c r="D1112" s="37" t="str">
        <f>B1112&amp;"(GD"&amp;H1112&amp;"-HK2-2223)"&amp;Z1112&amp;"."&amp;Y1112</f>
        <v>PLU302(GD1-HK2-2223).2</v>
      </c>
      <c r="E1112" s="38">
        <v>3</v>
      </c>
      <c r="F1112" s="38">
        <v>45</v>
      </c>
      <c r="G1112" s="38">
        <v>6</v>
      </c>
      <c r="H1112" s="38">
        <v>1</v>
      </c>
      <c r="I1112" s="30"/>
      <c r="J1112" s="38" t="s">
        <v>1183</v>
      </c>
      <c r="K1112" s="37">
        <v>11</v>
      </c>
      <c r="L1112" s="39"/>
      <c r="M1112" s="37" t="e">
        <f>VLOOKUP(K1112,Sheet1!$A$8:$E$36,2,0)</f>
        <v>#N/A</v>
      </c>
      <c r="N1112" s="37" t="str">
        <f>IFERROR(LEFT(VLOOKUP('2223_HK2_thoikhoabieu'!$K883,Sheet1!$A$2:$E$36,4,0),2),"Không xếp lịch")</f>
        <v>10</v>
      </c>
      <c r="O1112" s="37">
        <v>100</v>
      </c>
      <c r="P1112" s="37" t="str">
        <f>VLOOKUP(K1112,Sheet1!$A$2:$E$36,3,0)</f>
        <v>Thứ 2(01-03)</v>
      </c>
      <c r="Q1112" s="37" t="s">
        <v>1234</v>
      </c>
      <c r="R1112" s="38">
        <v>2</v>
      </c>
      <c r="S1112" s="38">
        <v>59</v>
      </c>
      <c r="T1112" s="38" t="s">
        <v>977</v>
      </c>
      <c r="U1112" s="37" t="s">
        <v>228</v>
      </c>
      <c r="V1112" s="37"/>
      <c r="W1112" s="37"/>
      <c r="X1112" s="37" t="s">
        <v>1005</v>
      </c>
      <c r="Y1112" s="37">
        <v>2</v>
      </c>
      <c r="Z1112" s="40"/>
      <c r="AA1112" s="45">
        <v>1</v>
      </c>
      <c r="AB1112" s="46"/>
      <c r="AC1112" s="46"/>
      <c r="AD1112" s="46"/>
      <c r="AE1112" s="46">
        <v>1</v>
      </c>
      <c r="AF1112" s="46">
        <v>1</v>
      </c>
      <c r="AG1112" s="46">
        <v>1</v>
      </c>
      <c r="AH1112" s="46">
        <v>1</v>
      </c>
      <c r="AI1112" s="46">
        <v>1</v>
      </c>
      <c r="AJ1112" s="46">
        <v>1</v>
      </c>
      <c r="AK1112" s="46">
        <v>1</v>
      </c>
      <c r="AL1112" s="46"/>
      <c r="AM1112" s="46"/>
      <c r="AN1112" s="46"/>
      <c r="AO1112" s="46"/>
      <c r="AP1112" s="46"/>
      <c r="AQ1112" s="46"/>
      <c r="AR1112" s="46"/>
      <c r="AS1112" s="46"/>
      <c r="AT1112" s="46"/>
      <c r="AU1112" s="46"/>
      <c r="AV1112" s="46"/>
      <c r="AW1112" s="46"/>
      <c r="AX1112" s="46"/>
      <c r="AY1112" s="46"/>
      <c r="AZ1112" s="46"/>
      <c r="BA1112" s="46"/>
      <c r="BB1112" s="46"/>
      <c r="BC1112" s="67"/>
    </row>
    <row r="1113" spans="1:55" ht="30" x14ac:dyDescent="0.2">
      <c r="A1113" s="37">
        <v>292</v>
      </c>
      <c r="B1113" s="39" t="s">
        <v>269</v>
      </c>
      <c r="C1113" s="39" t="s">
        <v>270</v>
      </c>
      <c r="D1113" s="37" t="str">
        <f>B1113&amp;"(GD"&amp;H1113&amp;"-HK2-2223)"&amp;Z1113&amp;"."&amp;Y1113</f>
        <v>PLU302(GD1-HK2-2223).2</v>
      </c>
      <c r="E1113" s="38">
        <v>3</v>
      </c>
      <c r="F1113" s="38">
        <v>45</v>
      </c>
      <c r="G1113" s="38">
        <v>6</v>
      </c>
      <c r="H1113" s="38">
        <v>1</v>
      </c>
      <c r="I1113" s="30"/>
      <c r="J1113" s="38" t="s">
        <v>1183</v>
      </c>
      <c r="K1113" s="37">
        <v>12</v>
      </c>
      <c r="L1113" s="39" t="s">
        <v>988</v>
      </c>
      <c r="M1113" s="37" t="str">
        <f>VLOOKUP(K1113,Sheet1!$A$8:$E$36,2,0)</f>
        <v>4Ca2</v>
      </c>
      <c r="N1113" s="37" t="str">
        <f>IFERROR(LEFT(VLOOKUP('2223_HK2_thoikhoabieu'!$K884,Sheet1!$A$2:$E$36,4,0),2),"Không xếp lịch")</f>
        <v>7</v>
      </c>
      <c r="O1113" s="37">
        <v>100</v>
      </c>
      <c r="P1113" s="37" t="str">
        <f>VLOOKUP(K1113,Sheet1!$A$2:$E$36,3,0)</f>
        <v>Thứ 4(04-06)</v>
      </c>
      <c r="Q1113" s="37"/>
      <c r="R1113" s="38">
        <v>2</v>
      </c>
      <c r="S1113" s="38">
        <v>59</v>
      </c>
      <c r="T1113" s="38" t="s">
        <v>977</v>
      </c>
      <c r="U1113" s="37" t="s">
        <v>228</v>
      </c>
      <c r="V1113" s="37"/>
      <c r="W1113" s="37"/>
      <c r="X1113" s="37" t="s">
        <v>1005</v>
      </c>
      <c r="Y1113" s="37">
        <v>2</v>
      </c>
      <c r="Z1113" s="40"/>
      <c r="AA1113" s="45">
        <v>1</v>
      </c>
      <c r="AB1113" s="46"/>
      <c r="AC1113" s="46"/>
      <c r="AD1113" s="46"/>
      <c r="AE1113" s="46">
        <v>1</v>
      </c>
      <c r="AF1113" s="46">
        <v>1</v>
      </c>
      <c r="AG1113" s="46">
        <v>1</v>
      </c>
      <c r="AH1113" s="46">
        <v>1</v>
      </c>
      <c r="AI1113" s="46">
        <v>1</v>
      </c>
      <c r="AJ1113" s="46">
        <v>1</v>
      </c>
      <c r="AK1113" s="46"/>
      <c r="AL1113" s="46"/>
      <c r="AM1113" s="46"/>
      <c r="AN1113" s="46"/>
      <c r="AO1113" s="46"/>
      <c r="AP1113" s="46"/>
      <c r="AQ1113" s="46"/>
      <c r="AR1113" s="46"/>
      <c r="AS1113" s="46"/>
      <c r="AT1113" s="46"/>
      <c r="AU1113" s="46"/>
      <c r="AV1113" s="46"/>
      <c r="AW1113" s="46"/>
      <c r="AX1113" s="46"/>
      <c r="AY1113" s="46"/>
      <c r="AZ1113" s="46"/>
      <c r="BA1113" s="46"/>
      <c r="BB1113" s="46"/>
      <c r="BC1113" s="67"/>
    </row>
    <row r="1114" spans="1:55" ht="16" x14ac:dyDescent="0.2">
      <c r="A1114" s="37">
        <v>292</v>
      </c>
      <c r="B1114" s="39" t="s">
        <v>269</v>
      </c>
      <c r="C1114" s="39" t="s">
        <v>270</v>
      </c>
      <c r="D1114" s="37" t="str">
        <f>B1114&amp;"(GD"&amp;H1114&amp;"-HK2-2223)"&amp;Z1114&amp;"."&amp;Y1114</f>
        <v>PLU302(GD2-HK2-2223).1</v>
      </c>
      <c r="E1114" s="38">
        <v>3</v>
      </c>
      <c r="F1114" s="38">
        <v>45</v>
      </c>
      <c r="G1114" s="38">
        <v>6</v>
      </c>
      <c r="H1114" s="38">
        <v>2</v>
      </c>
      <c r="I1114" s="30"/>
      <c r="J1114" s="38" t="s">
        <v>1109</v>
      </c>
      <c r="K1114" s="37">
        <v>41</v>
      </c>
      <c r="L1114" s="39"/>
      <c r="M1114" s="37" t="str">
        <f>VLOOKUP(K1114,Sheet1!$A$8:$E$36,2,0)</f>
        <v>3Ca2</v>
      </c>
      <c r="N1114" s="37" t="str">
        <f>IFERROR(LEFT(VLOOKUP('2223_HK2_thoikhoabieu'!$K885,Sheet1!$A$2:$E$36,4,0),2),"Không xếp lịch")</f>
        <v>10</v>
      </c>
      <c r="O1114" s="37">
        <v>100</v>
      </c>
      <c r="P1114" s="37" t="str">
        <f>VLOOKUP(K1114,Sheet1!$A$2:$E$36,3,0)</f>
        <v>Thứ 3(04-06)</v>
      </c>
      <c r="Q1114" s="37"/>
      <c r="R1114" s="38">
        <v>2</v>
      </c>
      <c r="S1114" s="38">
        <v>59</v>
      </c>
      <c r="T1114" s="38" t="s">
        <v>977</v>
      </c>
      <c r="U1114" s="37" t="s">
        <v>367</v>
      </c>
      <c r="V1114" s="37"/>
      <c r="W1114" s="37"/>
      <c r="X1114" s="37" t="s">
        <v>1005</v>
      </c>
      <c r="Y1114" s="37">
        <v>1</v>
      </c>
      <c r="Z1114" s="40"/>
      <c r="AA1114" s="45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  <c r="AM1114" s="46"/>
      <c r="AN1114" s="46"/>
      <c r="AO1114" s="46">
        <v>1</v>
      </c>
      <c r="AP1114" s="46">
        <v>1</v>
      </c>
      <c r="AQ1114" s="46">
        <v>1</v>
      </c>
      <c r="AR1114" s="46">
        <v>1</v>
      </c>
      <c r="AS1114" s="46">
        <v>1</v>
      </c>
      <c r="AT1114" s="46">
        <v>1</v>
      </c>
      <c r="AU1114" s="46">
        <v>1</v>
      </c>
      <c r="AV1114" s="46">
        <v>1</v>
      </c>
      <c r="AW1114" s="46"/>
      <c r="AX1114" s="46"/>
      <c r="AY1114" s="46"/>
      <c r="AZ1114" s="46"/>
      <c r="BA1114" s="46"/>
      <c r="BB1114" s="46"/>
      <c r="BC1114" s="67"/>
    </row>
    <row r="1115" spans="1:55" ht="16" x14ac:dyDescent="0.2">
      <c r="A1115" s="37">
        <v>292</v>
      </c>
      <c r="B1115" s="39" t="s">
        <v>269</v>
      </c>
      <c r="C1115" s="39" t="s">
        <v>270</v>
      </c>
      <c r="D1115" s="37" t="str">
        <f>B1115&amp;"(GD"&amp;H1115&amp;"-HK2-2223)"&amp;Z1115&amp;"."&amp;Y1115</f>
        <v>PLU302(GD2-HK2-2223).1</v>
      </c>
      <c r="E1115" s="38">
        <v>3</v>
      </c>
      <c r="F1115" s="38">
        <v>45</v>
      </c>
      <c r="G1115" s="38">
        <v>6</v>
      </c>
      <c r="H1115" s="38">
        <v>2</v>
      </c>
      <c r="I1115" s="30"/>
      <c r="J1115" s="38" t="s">
        <v>1109</v>
      </c>
      <c r="K1115" s="37">
        <v>42</v>
      </c>
      <c r="L1115" s="39" t="s">
        <v>988</v>
      </c>
      <c r="M1115" s="37" t="str">
        <f>VLOOKUP(K1115,Sheet1!$A$8:$E$36,2,0)</f>
        <v>6Ca1</v>
      </c>
      <c r="N1115" s="37" t="str">
        <f>IFERROR(LEFT(VLOOKUP('2223_HK2_thoikhoabieu'!$K886,Sheet1!$A$2:$E$36,4,0),2),"Không xếp lịch")</f>
        <v>10</v>
      </c>
      <c r="O1115" s="37">
        <v>100</v>
      </c>
      <c r="P1115" s="37" t="str">
        <f>VLOOKUP(K1115,Sheet1!$A$2:$E$36,3,0)</f>
        <v>Thứ 6(01-03)</v>
      </c>
      <c r="Q1115" s="37"/>
      <c r="R1115" s="38">
        <v>2</v>
      </c>
      <c r="S1115" s="38">
        <v>59</v>
      </c>
      <c r="T1115" s="38" t="s">
        <v>977</v>
      </c>
      <c r="U1115" s="37" t="s">
        <v>367</v>
      </c>
      <c r="V1115" s="37"/>
      <c r="W1115" s="37"/>
      <c r="X1115" s="37" t="s">
        <v>1005</v>
      </c>
      <c r="Y1115" s="37">
        <v>1</v>
      </c>
      <c r="Z1115" s="40"/>
      <c r="AA1115" s="45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  <c r="AO1115" s="46">
        <v>1</v>
      </c>
      <c r="AP1115" s="46">
        <v>1</v>
      </c>
      <c r="AQ1115" s="46">
        <v>1</v>
      </c>
      <c r="AR1115" s="46">
        <v>1</v>
      </c>
      <c r="AS1115" s="46">
        <v>1</v>
      </c>
      <c r="AT1115" s="46">
        <v>1</v>
      </c>
      <c r="AU1115" s="46">
        <v>1</v>
      </c>
      <c r="AV1115" s="46"/>
      <c r="AW1115" s="46"/>
      <c r="AX1115" s="46"/>
      <c r="AY1115" s="46"/>
      <c r="AZ1115" s="46"/>
      <c r="BA1115" s="46"/>
      <c r="BB1115" s="46"/>
      <c r="BC1115" s="67"/>
    </row>
    <row r="1116" spans="1:55" ht="16" x14ac:dyDescent="0.2">
      <c r="A1116" s="37">
        <v>55</v>
      </c>
      <c r="B1116" s="39" t="s">
        <v>271</v>
      </c>
      <c r="C1116" s="39" t="s">
        <v>272</v>
      </c>
      <c r="D1116" s="37" t="str">
        <f>B1116&amp;"(GD"&amp;H1116&amp;"-HK2-2223)"&amp;Z1116&amp;"."&amp;Y1116</f>
        <v>PLUE217(GD2-HK2-2223).1</v>
      </c>
      <c r="E1116" s="38">
        <v>3</v>
      </c>
      <c r="F1116" s="38">
        <v>45</v>
      </c>
      <c r="G1116" s="38">
        <v>6</v>
      </c>
      <c r="H1116" s="38">
        <v>2</v>
      </c>
      <c r="I1116" s="30"/>
      <c r="J1116" s="38" t="s">
        <v>1109</v>
      </c>
      <c r="K1116" s="37">
        <v>31</v>
      </c>
      <c r="L1116" s="39"/>
      <c r="M1116" s="37" t="e">
        <f>VLOOKUP(K1116,Sheet1!$A$8:$E$36,2,0)</f>
        <v>#N/A</v>
      </c>
      <c r="N1116" s="37" t="str">
        <f>IFERROR(LEFT(VLOOKUP('2223_HK2_thoikhoabieu'!$K915,Sheet1!$A$2:$E$36,4,0),2),"Không xếp lịch")</f>
        <v>4</v>
      </c>
      <c r="O1116" s="37">
        <v>80</v>
      </c>
      <c r="P1116" s="37" t="str">
        <f>VLOOKUP(K1116,Sheet1!$A$2:$E$36,3,0)</f>
        <v>Thứ 3(01-03)</v>
      </c>
      <c r="Q1116" s="37"/>
      <c r="R1116" s="38">
        <v>1</v>
      </c>
      <c r="S1116" s="38">
        <v>60</v>
      </c>
      <c r="T1116" s="38" t="s">
        <v>976</v>
      </c>
      <c r="U1116" s="37" t="s">
        <v>146</v>
      </c>
      <c r="V1116" s="37"/>
      <c r="W1116" s="37"/>
      <c r="X1116" s="37" t="s">
        <v>1003</v>
      </c>
      <c r="Y1116" s="37">
        <v>1</v>
      </c>
      <c r="Z1116" s="40"/>
      <c r="AA1116" s="45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  <c r="AM1116" s="46"/>
      <c r="AN1116" s="46"/>
      <c r="AO1116" s="46">
        <v>1</v>
      </c>
      <c r="AP1116" s="46">
        <v>1</v>
      </c>
      <c r="AQ1116" s="46">
        <v>1</v>
      </c>
      <c r="AR1116" s="46">
        <v>1</v>
      </c>
      <c r="AS1116" s="46">
        <v>1</v>
      </c>
      <c r="AT1116" s="46">
        <v>1</v>
      </c>
      <c r="AU1116" s="46">
        <v>1</v>
      </c>
      <c r="AV1116" s="46">
        <v>1</v>
      </c>
      <c r="AW1116" s="46"/>
      <c r="AX1116" s="46"/>
      <c r="AY1116" s="46"/>
      <c r="AZ1116" s="46"/>
      <c r="BA1116" s="46"/>
      <c r="BB1116" s="46"/>
      <c r="BC1116" s="67"/>
    </row>
    <row r="1117" spans="1:55" ht="16" x14ac:dyDescent="0.2">
      <c r="A1117" s="37">
        <v>55</v>
      </c>
      <c r="B1117" s="39" t="s">
        <v>271</v>
      </c>
      <c r="C1117" s="39" t="s">
        <v>272</v>
      </c>
      <c r="D1117" s="37" t="str">
        <f>B1117&amp;"(GD"&amp;H1117&amp;"-HK2-2223)"&amp;Z1117&amp;"."&amp;Y1117</f>
        <v>PLUE217(GD2-HK2-2223).1</v>
      </c>
      <c r="E1117" s="38">
        <v>3</v>
      </c>
      <c r="F1117" s="38">
        <v>45</v>
      </c>
      <c r="G1117" s="38">
        <v>6</v>
      </c>
      <c r="H1117" s="38">
        <v>2</v>
      </c>
      <c r="I1117" s="30"/>
      <c r="J1117" s="38" t="s">
        <v>1109</v>
      </c>
      <c r="K1117" s="37">
        <v>32</v>
      </c>
      <c r="L1117" s="39" t="s">
        <v>988</v>
      </c>
      <c r="M1117" s="37" t="str">
        <f>VLOOKUP(K1117,Sheet1!$A$8:$E$36,2,0)</f>
        <v>5Ca2</v>
      </c>
      <c r="N1117" s="37" t="str">
        <f>IFERROR(LEFT(VLOOKUP('2223_HK2_thoikhoabieu'!$K916,Sheet1!$A$2:$E$36,4,0),2),"Không xếp lịch")</f>
        <v>1</v>
      </c>
      <c r="O1117" s="37">
        <v>80</v>
      </c>
      <c r="P1117" s="37" t="str">
        <f>VLOOKUP(K1117,Sheet1!$A$2:$E$36,3,0)</f>
        <v>Thứ 5(04-06)</v>
      </c>
      <c r="Q1117" s="37"/>
      <c r="R1117" s="38">
        <v>1</v>
      </c>
      <c r="S1117" s="38">
        <v>60</v>
      </c>
      <c r="T1117" s="38" t="s">
        <v>976</v>
      </c>
      <c r="U1117" s="37" t="s">
        <v>146</v>
      </c>
      <c r="V1117" s="37"/>
      <c r="W1117" s="37"/>
      <c r="X1117" s="37" t="s">
        <v>1003</v>
      </c>
      <c r="Y1117" s="37">
        <v>1</v>
      </c>
      <c r="Z1117" s="40"/>
      <c r="AA1117" s="45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  <c r="AM1117" s="46"/>
      <c r="AN1117" s="46"/>
      <c r="AO1117" s="46">
        <v>1</v>
      </c>
      <c r="AP1117" s="46">
        <v>1</v>
      </c>
      <c r="AQ1117" s="46">
        <v>1</v>
      </c>
      <c r="AR1117" s="46">
        <v>1</v>
      </c>
      <c r="AS1117" s="46">
        <v>1</v>
      </c>
      <c r="AT1117" s="46">
        <v>1</v>
      </c>
      <c r="AU1117" s="46">
        <v>1</v>
      </c>
      <c r="AV1117" s="46"/>
      <c r="AW1117" s="46"/>
      <c r="AX1117" s="46"/>
      <c r="AY1117" s="46"/>
      <c r="AZ1117" s="46"/>
      <c r="BA1117" s="46"/>
      <c r="BB1117" s="46"/>
      <c r="BC1117" s="67"/>
    </row>
    <row r="1118" spans="1:55" ht="30" x14ac:dyDescent="0.2">
      <c r="A1118" s="37">
        <v>56</v>
      </c>
      <c r="B1118" s="39" t="s">
        <v>273</v>
      </c>
      <c r="C1118" s="39" t="s">
        <v>274</v>
      </c>
      <c r="D1118" s="37" t="str">
        <f>B1118&amp;"(GD"&amp;H1118&amp;"-HK2-2223)"&amp;Z1118&amp;"."&amp;Y1118</f>
        <v>PLUE422(GD1-HK2-2223).1</v>
      </c>
      <c r="E1118" s="38">
        <v>3</v>
      </c>
      <c r="F1118" s="38">
        <v>45</v>
      </c>
      <c r="G1118" s="38">
        <v>6</v>
      </c>
      <c r="H1118" s="38">
        <v>1</v>
      </c>
      <c r="I1118" s="30"/>
      <c r="J1118" s="38" t="s">
        <v>1183</v>
      </c>
      <c r="K1118" s="37">
        <v>31</v>
      </c>
      <c r="L1118" s="39"/>
      <c r="M1118" s="37" t="e">
        <f>VLOOKUP(K1118,Sheet1!$A$8:$E$36,2,0)</f>
        <v>#N/A</v>
      </c>
      <c r="N1118" s="37" t="str">
        <f>IFERROR(LEFT(VLOOKUP('2223_HK2_thoikhoabieu'!$K919,Sheet1!$A$2:$E$36,4,0),2),"Không xếp lịch")</f>
        <v>1</v>
      </c>
      <c r="O1118" s="37">
        <v>80</v>
      </c>
      <c r="P1118" s="37" t="str">
        <f>VLOOKUP(K1118,Sheet1!$A$2:$E$36,3,0)</f>
        <v>Thứ 3(01-03)</v>
      </c>
      <c r="Q1118" s="37"/>
      <c r="R1118" s="38">
        <v>1</v>
      </c>
      <c r="S1118" s="38">
        <v>59</v>
      </c>
      <c r="T1118" s="38" t="s">
        <v>976</v>
      </c>
      <c r="U1118" s="37" t="s">
        <v>119</v>
      </c>
      <c r="V1118" s="37"/>
      <c r="W1118" s="37"/>
      <c r="X1118" s="37" t="s">
        <v>1003</v>
      </c>
      <c r="Y1118" s="37">
        <v>1</v>
      </c>
      <c r="Z1118" s="40"/>
      <c r="AA1118" s="45">
        <v>1</v>
      </c>
      <c r="AB1118" s="46"/>
      <c r="AC1118" s="46"/>
      <c r="AD1118" s="46"/>
      <c r="AE1118" s="46">
        <v>1</v>
      </c>
      <c r="AF1118" s="46">
        <v>1</v>
      </c>
      <c r="AG1118" s="46">
        <v>1</v>
      </c>
      <c r="AH1118" s="46">
        <v>1</v>
      </c>
      <c r="AI1118" s="46">
        <v>1</v>
      </c>
      <c r="AJ1118" s="46">
        <v>1</v>
      </c>
      <c r="AK1118" s="46">
        <v>1</v>
      </c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  <c r="AV1118" s="46"/>
      <c r="AW1118" s="46"/>
      <c r="AX1118" s="46"/>
      <c r="AY1118" s="46"/>
      <c r="AZ1118" s="46"/>
      <c r="BA1118" s="46"/>
      <c r="BB1118" s="46"/>
      <c r="BC1118" s="67"/>
    </row>
    <row r="1119" spans="1:55" ht="30" x14ac:dyDescent="0.2">
      <c r="A1119" s="37">
        <v>56</v>
      </c>
      <c r="B1119" s="39" t="s">
        <v>273</v>
      </c>
      <c r="C1119" s="39" t="s">
        <v>274</v>
      </c>
      <c r="D1119" s="37" t="str">
        <f>B1119&amp;"(GD"&amp;H1119&amp;"-HK2-2223)"&amp;Z1119&amp;"."&amp;Y1119</f>
        <v>PLUE422(GD1-HK2-2223).1</v>
      </c>
      <c r="E1119" s="38">
        <v>3</v>
      </c>
      <c r="F1119" s="38">
        <v>45</v>
      </c>
      <c r="G1119" s="38">
        <v>6</v>
      </c>
      <c r="H1119" s="38">
        <v>1</v>
      </c>
      <c r="I1119" s="30"/>
      <c r="J1119" s="38" t="s">
        <v>1183</v>
      </c>
      <c r="K1119" s="37">
        <v>32</v>
      </c>
      <c r="L1119" s="39" t="s">
        <v>988</v>
      </c>
      <c r="M1119" s="37" t="str">
        <f>VLOOKUP(K1119,Sheet1!$A$8:$E$36,2,0)</f>
        <v>5Ca2</v>
      </c>
      <c r="N1119" s="37" t="str">
        <f>IFERROR(LEFT(VLOOKUP('2223_HK2_thoikhoabieu'!$K920,Sheet1!$A$2:$E$36,4,0),2),"Không xếp lịch")</f>
        <v>7</v>
      </c>
      <c r="O1119" s="37">
        <v>80</v>
      </c>
      <c r="P1119" s="37" t="str">
        <f>VLOOKUP(K1119,Sheet1!$A$2:$E$36,3,0)</f>
        <v>Thứ 5(04-06)</v>
      </c>
      <c r="Q1119" s="37"/>
      <c r="R1119" s="38">
        <v>1</v>
      </c>
      <c r="S1119" s="38">
        <v>59</v>
      </c>
      <c r="T1119" s="38" t="s">
        <v>976</v>
      </c>
      <c r="U1119" s="37" t="s">
        <v>119</v>
      </c>
      <c r="V1119" s="37"/>
      <c r="W1119" s="37"/>
      <c r="X1119" s="37" t="s">
        <v>1003</v>
      </c>
      <c r="Y1119" s="37">
        <v>1</v>
      </c>
      <c r="Z1119" s="40"/>
      <c r="AA1119" s="45">
        <v>1</v>
      </c>
      <c r="AB1119" s="46"/>
      <c r="AC1119" s="46"/>
      <c r="AD1119" s="46"/>
      <c r="AE1119" s="46">
        <v>1</v>
      </c>
      <c r="AF1119" s="46">
        <v>1</v>
      </c>
      <c r="AG1119" s="46">
        <v>1</v>
      </c>
      <c r="AH1119" s="46">
        <v>1</v>
      </c>
      <c r="AI1119" s="46">
        <v>1</v>
      </c>
      <c r="AJ1119" s="46">
        <v>1</v>
      </c>
      <c r="AK1119" s="46"/>
      <c r="AL1119" s="46"/>
      <c r="AM1119" s="46"/>
      <c r="AN1119" s="46"/>
      <c r="AO1119" s="46"/>
      <c r="AP1119" s="46"/>
      <c r="AQ1119" s="46"/>
      <c r="AR1119" s="46"/>
      <c r="AS1119" s="46"/>
      <c r="AT1119" s="46"/>
      <c r="AU1119" s="46"/>
      <c r="AV1119" s="46"/>
      <c r="AW1119" s="46"/>
      <c r="AX1119" s="46"/>
      <c r="AY1119" s="46"/>
      <c r="AZ1119" s="46"/>
      <c r="BA1119" s="46"/>
      <c r="BB1119" s="46"/>
      <c r="BC1119" s="67"/>
    </row>
    <row r="1120" spans="1:55" ht="16" x14ac:dyDescent="0.2">
      <c r="A1120" s="37">
        <v>148</v>
      </c>
      <c r="B1120" s="37" t="s">
        <v>749</v>
      </c>
      <c r="C1120" s="37" t="s">
        <v>767</v>
      </c>
      <c r="D1120" s="37" t="str">
        <f>B1120&amp;"(GD"&amp;H1120&amp;"-HK2-2223)"&amp;Z1120&amp;"."&amp;Y1120</f>
        <v>PLU419(GD2-HK2-2223).1</v>
      </c>
      <c r="E1120" s="38">
        <v>3</v>
      </c>
      <c r="F1120" s="38">
        <v>45</v>
      </c>
      <c r="G1120" s="38">
        <v>6</v>
      </c>
      <c r="H1120" s="38">
        <v>2</v>
      </c>
      <c r="I1120" s="30"/>
      <c r="J1120" s="38" t="s">
        <v>1109</v>
      </c>
      <c r="K1120" s="37">
        <v>43</v>
      </c>
      <c r="L1120" s="39"/>
      <c r="M1120" s="37" t="e">
        <f>VLOOKUP(K1120,Sheet1!$A$8:$E$36,2,0)</f>
        <v>#N/A</v>
      </c>
      <c r="N1120" s="37" t="str">
        <f>IFERROR(LEFT(VLOOKUP('2223_HK2_thoikhoabieu'!$K899,Sheet1!$A$2:$E$36,4,0),2),"Không xếp lịch")</f>
        <v>7</v>
      </c>
      <c r="O1120" s="37">
        <v>100</v>
      </c>
      <c r="P1120" s="37" t="str">
        <f>VLOOKUP(K1120,Sheet1!$A$2:$E$36,3,0)</f>
        <v>Thứ 2(10-12)</v>
      </c>
      <c r="Q1120" s="37"/>
      <c r="R1120" s="38">
        <v>1</v>
      </c>
      <c r="S1120" s="38" t="s">
        <v>776</v>
      </c>
      <c r="T1120" s="38" t="s">
        <v>977</v>
      </c>
      <c r="U1120" s="37" t="s">
        <v>776</v>
      </c>
      <c r="V1120" s="37"/>
      <c r="W1120" s="37"/>
      <c r="X1120" s="37" t="s">
        <v>1005</v>
      </c>
      <c r="Y1120" s="37">
        <v>1</v>
      </c>
      <c r="Z1120" s="40"/>
      <c r="AA1120" s="45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  <c r="AM1120" s="46"/>
      <c r="AN1120" s="46"/>
      <c r="AO1120" s="46">
        <v>1</v>
      </c>
      <c r="AP1120" s="46">
        <v>1</v>
      </c>
      <c r="AQ1120" s="46">
        <v>1</v>
      </c>
      <c r="AR1120" s="46">
        <v>1</v>
      </c>
      <c r="AS1120" s="46">
        <v>1</v>
      </c>
      <c r="AT1120" s="46">
        <v>1</v>
      </c>
      <c r="AU1120" s="46">
        <v>1</v>
      </c>
      <c r="AV1120" s="46">
        <v>1</v>
      </c>
      <c r="AW1120" s="46"/>
      <c r="AX1120" s="46"/>
      <c r="AY1120" s="46"/>
      <c r="AZ1120" s="46"/>
      <c r="BA1120" s="46"/>
      <c r="BB1120" s="46"/>
      <c r="BC1120" s="67"/>
    </row>
    <row r="1121" spans="1:55" ht="16" x14ac:dyDescent="0.2">
      <c r="A1121" s="37">
        <v>148</v>
      </c>
      <c r="B1121" s="37" t="s">
        <v>749</v>
      </c>
      <c r="C1121" s="37" t="s">
        <v>767</v>
      </c>
      <c r="D1121" s="37" t="str">
        <f>B1121&amp;"(GD"&amp;H1121&amp;"-HK2-2223)"&amp;Z1121&amp;"."&amp;Y1121</f>
        <v>PLU419(GD2-HK2-2223).1</v>
      </c>
      <c r="E1121" s="38">
        <v>3</v>
      </c>
      <c r="F1121" s="38">
        <v>45</v>
      </c>
      <c r="G1121" s="38">
        <v>6</v>
      </c>
      <c r="H1121" s="38">
        <v>2</v>
      </c>
      <c r="I1121" s="30"/>
      <c r="J1121" s="38" t="s">
        <v>1109</v>
      </c>
      <c r="K1121" s="37">
        <v>44</v>
      </c>
      <c r="L1121" s="39" t="s">
        <v>988</v>
      </c>
      <c r="M1121" s="37" t="str">
        <f>VLOOKUP(K1121,Sheet1!$A$8:$E$36,2,0)</f>
        <v>5Ca3</v>
      </c>
      <c r="N1121" s="37" t="str">
        <f>IFERROR(LEFT(VLOOKUP('2223_HK2_thoikhoabieu'!$K900,Sheet1!$A$2:$E$36,4,0),2),"Không xếp lịch")</f>
        <v>7</v>
      </c>
      <c r="O1121" s="37">
        <v>100</v>
      </c>
      <c r="P1121" s="37" t="str">
        <f>VLOOKUP(K1121,Sheet1!$A$2:$E$36,3,0)</f>
        <v>Thứ 5(07-09)</v>
      </c>
      <c r="Q1121" s="37"/>
      <c r="R1121" s="38">
        <v>1</v>
      </c>
      <c r="S1121" s="38" t="s">
        <v>776</v>
      </c>
      <c r="T1121" s="38" t="s">
        <v>977</v>
      </c>
      <c r="U1121" s="37" t="s">
        <v>776</v>
      </c>
      <c r="V1121" s="37"/>
      <c r="W1121" s="37"/>
      <c r="X1121" s="37" t="s">
        <v>1005</v>
      </c>
      <c r="Y1121" s="37">
        <v>1</v>
      </c>
      <c r="Z1121" s="40"/>
      <c r="AA1121" s="45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  <c r="AM1121" s="46"/>
      <c r="AN1121" s="46"/>
      <c r="AO1121" s="46">
        <v>1</v>
      </c>
      <c r="AP1121" s="46">
        <v>1</v>
      </c>
      <c r="AQ1121" s="46">
        <v>1</v>
      </c>
      <c r="AR1121" s="46">
        <v>1</v>
      </c>
      <c r="AS1121" s="46">
        <v>1</v>
      </c>
      <c r="AT1121" s="46">
        <v>1</v>
      </c>
      <c r="AU1121" s="46">
        <v>1</v>
      </c>
      <c r="AV1121" s="46"/>
      <c r="AW1121" s="46"/>
      <c r="AX1121" s="46"/>
      <c r="AY1121" s="46"/>
      <c r="AZ1121" s="46"/>
      <c r="BA1121" s="46"/>
      <c r="BB1121" s="46"/>
      <c r="BC1121" s="67"/>
    </row>
    <row r="1122" spans="1:55" ht="30" x14ac:dyDescent="0.2">
      <c r="A1122" s="37">
        <v>463</v>
      </c>
      <c r="B1122" s="39" t="s">
        <v>749</v>
      </c>
      <c r="C1122" s="39" t="s">
        <v>767</v>
      </c>
      <c r="D1122" s="37" t="str">
        <f>B1122&amp;"(GD"&amp;H1122&amp;"-HK2-2223)"&amp;Z1122&amp;"."&amp;Y1122</f>
        <v>PLU419(GD2-HK2-2223).2</v>
      </c>
      <c r="E1122" s="38">
        <v>3</v>
      </c>
      <c r="F1122" s="38">
        <v>45</v>
      </c>
      <c r="G1122" s="38">
        <v>6</v>
      </c>
      <c r="H1122" s="38">
        <v>2</v>
      </c>
      <c r="I1122" s="30"/>
      <c r="J1122" s="38" t="s">
        <v>1183</v>
      </c>
      <c r="K1122" s="37">
        <v>51</v>
      </c>
      <c r="L1122" s="39"/>
      <c r="M1122" s="37" t="str">
        <f>VLOOKUP(K1122,Sheet1!$A$8:$E$36,2,0)</f>
        <v>4Ca1</v>
      </c>
      <c r="N1122" s="37" t="str">
        <f>IFERROR(LEFT(VLOOKUP('2223_HK2_thoikhoabieu'!$K901,Sheet1!$A$2:$E$36,4,0),2),"Không xếp lịch")</f>
        <v>10</v>
      </c>
      <c r="O1122" s="37">
        <v>100</v>
      </c>
      <c r="P1122" s="37" t="str">
        <f>VLOOKUP(K1122,Sheet1!$A$2:$E$36,3,0)</f>
        <v>Thứ 4(01-03)</v>
      </c>
      <c r="Q1122" s="37"/>
      <c r="R1122" s="38">
        <v>1</v>
      </c>
      <c r="S1122" s="38" t="s">
        <v>776</v>
      </c>
      <c r="T1122" s="38" t="s">
        <v>977</v>
      </c>
      <c r="U1122" s="37" t="s">
        <v>776</v>
      </c>
      <c r="V1122" s="37"/>
      <c r="W1122" s="37"/>
      <c r="X1122" s="37" t="s">
        <v>1005</v>
      </c>
      <c r="Y1122" s="37">
        <v>2</v>
      </c>
      <c r="Z1122" s="40"/>
      <c r="AA1122" s="45">
        <v>1</v>
      </c>
      <c r="AB1122" s="46"/>
      <c r="AC1122" s="46"/>
      <c r="AD1122" s="46"/>
      <c r="AE1122" s="46">
        <v>1</v>
      </c>
      <c r="AF1122" s="46">
        <v>1</v>
      </c>
      <c r="AG1122" s="46">
        <v>1</v>
      </c>
      <c r="AH1122" s="46">
        <v>1</v>
      </c>
      <c r="AI1122" s="46">
        <v>1</v>
      </c>
      <c r="AJ1122" s="46">
        <v>1</v>
      </c>
      <c r="AK1122" s="46">
        <v>1</v>
      </c>
      <c r="AL1122" s="46"/>
      <c r="AM1122" s="46"/>
      <c r="AN1122" s="46"/>
      <c r="AO1122" s="46"/>
      <c r="AP1122" s="46"/>
      <c r="AQ1122" s="46"/>
      <c r="AR1122" s="46"/>
      <c r="AS1122" s="46"/>
      <c r="AT1122" s="46"/>
      <c r="AU1122" s="46"/>
      <c r="AV1122" s="46"/>
      <c r="AW1122" s="46"/>
      <c r="AX1122" s="46"/>
      <c r="AY1122" s="46"/>
      <c r="AZ1122" s="46"/>
      <c r="BA1122" s="46"/>
      <c r="BB1122" s="46"/>
      <c r="BC1122" s="67"/>
    </row>
    <row r="1123" spans="1:55" ht="30" x14ac:dyDescent="0.2">
      <c r="A1123" s="37">
        <v>463</v>
      </c>
      <c r="B1123" s="39" t="s">
        <v>749</v>
      </c>
      <c r="C1123" s="39" t="s">
        <v>767</v>
      </c>
      <c r="D1123" s="37" t="str">
        <f>B1123&amp;"(GD"&amp;H1123&amp;"-HK2-2223)"&amp;Z1123&amp;"."&amp;Y1123</f>
        <v>PLU419(GD2-HK2-2223).2</v>
      </c>
      <c r="E1123" s="38">
        <v>3</v>
      </c>
      <c r="F1123" s="38">
        <v>45</v>
      </c>
      <c r="G1123" s="38">
        <v>6</v>
      </c>
      <c r="H1123" s="38">
        <v>2</v>
      </c>
      <c r="I1123" s="30"/>
      <c r="J1123" s="38" t="s">
        <v>1183</v>
      </c>
      <c r="K1123" s="37">
        <v>52</v>
      </c>
      <c r="L1123" s="39" t="s">
        <v>988</v>
      </c>
      <c r="M1123" s="37" t="str">
        <f>VLOOKUP(K1123,Sheet1!$A$8:$E$36,2,0)</f>
        <v>6Ca2</v>
      </c>
      <c r="N1123" s="37" t="str">
        <f>IFERROR(LEFT(VLOOKUP('2223_HK2_thoikhoabieu'!$K902,Sheet1!$A$2:$E$36,4,0),2),"Không xếp lịch")</f>
        <v>7</v>
      </c>
      <c r="O1123" s="37">
        <v>100</v>
      </c>
      <c r="P1123" s="37" t="str">
        <f>VLOOKUP(K1123,Sheet1!$A$2:$E$36,3,0)</f>
        <v>Thứ 6(04-06)</v>
      </c>
      <c r="Q1123" s="37"/>
      <c r="R1123" s="38">
        <v>1</v>
      </c>
      <c r="S1123" s="38" t="s">
        <v>776</v>
      </c>
      <c r="T1123" s="38" t="s">
        <v>977</v>
      </c>
      <c r="U1123" s="37" t="s">
        <v>776</v>
      </c>
      <c r="V1123" s="37"/>
      <c r="W1123" s="37"/>
      <c r="X1123" s="37" t="s">
        <v>1005</v>
      </c>
      <c r="Y1123" s="37">
        <v>2</v>
      </c>
      <c r="Z1123" s="40"/>
      <c r="AA1123" s="45">
        <v>1</v>
      </c>
      <c r="AB1123" s="46"/>
      <c r="AC1123" s="46"/>
      <c r="AD1123" s="46"/>
      <c r="AE1123" s="46">
        <v>1</v>
      </c>
      <c r="AF1123" s="46">
        <v>1</v>
      </c>
      <c r="AG1123" s="46">
        <v>1</v>
      </c>
      <c r="AH1123" s="46">
        <v>1</v>
      </c>
      <c r="AI1123" s="46">
        <v>1</v>
      </c>
      <c r="AJ1123" s="46">
        <v>1</v>
      </c>
      <c r="AK1123" s="46"/>
      <c r="AL1123" s="46"/>
      <c r="AM1123" s="46"/>
      <c r="AN1123" s="46"/>
      <c r="AO1123" s="46"/>
      <c r="AP1123" s="46"/>
      <c r="AQ1123" s="46"/>
      <c r="AR1123" s="46"/>
      <c r="AS1123" s="46"/>
      <c r="AT1123" s="46"/>
      <c r="AU1123" s="46"/>
      <c r="AV1123" s="46"/>
      <c r="AW1123" s="46"/>
      <c r="AX1123" s="46"/>
      <c r="AY1123" s="46"/>
      <c r="AZ1123" s="46"/>
      <c r="BA1123" s="46"/>
      <c r="BB1123" s="46"/>
      <c r="BC1123" s="67"/>
    </row>
    <row r="1124" spans="1:55" ht="30" x14ac:dyDescent="0.2">
      <c r="A1124" s="37">
        <v>133</v>
      </c>
      <c r="B1124" s="44" t="s">
        <v>608</v>
      </c>
      <c r="C1124" s="44" t="s">
        <v>609</v>
      </c>
      <c r="D1124" s="37" t="str">
        <f>B1124&amp;"(GD"&amp;H1124&amp;"-HK2-2223)"&amp;Z1124&amp;"."&amp;Y1124</f>
        <v>PLYE218(GD1-HK2-2223).1</v>
      </c>
      <c r="E1124" s="38">
        <v>3</v>
      </c>
      <c r="F1124" s="38">
        <v>45</v>
      </c>
      <c r="G1124" s="38">
        <v>6</v>
      </c>
      <c r="H1124" s="38">
        <v>1</v>
      </c>
      <c r="I1124" s="30"/>
      <c r="J1124" s="38" t="s">
        <v>1183</v>
      </c>
      <c r="K1124" s="37">
        <v>23</v>
      </c>
      <c r="L1124" s="39"/>
      <c r="M1124" s="37" t="str">
        <f>VLOOKUP(K1124,Sheet1!$A$8:$E$36,2,0)</f>
        <v>4Ca3</v>
      </c>
      <c r="N1124" s="37" t="str">
        <f>IFERROR(LEFT(VLOOKUP('2223_HK2_thoikhoabieu'!$K931,Sheet1!$A$2:$E$36,4,0),2),"Không xếp lịch")</f>
        <v>1</v>
      </c>
      <c r="O1124" s="37">
        <v>33</v>
      </c>
      <c r="P1124" s="37" t="str">
        <f>VLOOKUP(K1124,Sheet1!$A$2:$E$36,3,0)</f>
        <v>Thứ 4(07-09)</v>
      </c>
      <c r="Q1124" s="37"/>
      <c r="R1124" s="38">
        <v>1</v>
      </c>
      <c r="S1124" s="38">
        <v>59</v>
      </c>
      <c r="T1124" s="38" t="s">
        <v>976</v>
      </c>
      <c r="U1124" s="37" t="s">
        <v>610</v>
      </c>
      <c r="V1124" s="37"/>
      <c r="W1124" s="37"/>
      <c r="X1124" s="37" t="s">
        <v>1004</v>
      </c>
      <c r="Y1124" s="37">
        <v>1</v>
      </c>
      <c r="Z1124" s="40"/>
      <c r="AA1124" s="45">
        <v>1</v>
      </c>
      <c r="AB1124" s="46"/>
      <c r="AC1124" s="46"/>
      <c r="AD1124" s="46"/>
      <c r="AE1124" s="46">
        <v>1</v>
      </c>
      <c r="AF1124" s="46">
        <v>1</v>
      </c>
      <c r="AG1124" s="46">
        <v>1</v>
      </c>
      <c r="AH1124" s="46">
        <v>1</v>
      </c>
      <c r="AI1124" s="46">
        <v>1</v>
      </c>
      <c r="AJ1124" s="46">
        <v>1</v>
      </c>
      <c r="AK1124" s="46">
        <v>1</v>
      </c>
      <c r="AL1124" s="46"/>
      <c r="AM1124" s="46"/>
      <c r="AN1124" s="46"/>
      <c r="AO1124" s="46"/>
      <c r="AP1124" s="46"/>
      <c r="AQ1124" s="46"/>
      <c r="AR1124" s="46"/>
      <c r="AS1124" s="46"/>
      <c r="AT1124" s="46"/>
      <c r="AU1124" s="46"/>
      <c r="AV1124" s="46"/>
      <c r="AW1124" s="46"/>
      <c r="AX1124" s="46"/>
      <c r="AY1124" s="46"/>
      <c r="AZ1124" s="46"/>
      <c r="BA1124" s="46"/>
      <c r="BB1124" s="46"/>
      <c r="BC1124" s="67"/>
    </row>
    <row r="1125" spans="1:55" ht="30" x14ac:dyDescent="0.2">
      <c r="A1125" s="37">
        <v>133</v>
      </c>
      <c r="B1125" s="44" t="s">
        <v>608</v>
      </c>
      <c r="C1125" s="44" t="s">
        <v>609</v>
      </c>
      <c r="D1125" s="37" t="str">
        <f>B1125&amp;"(GD"&amp;H1125&amp;"-HK2-2223)"&amp;Z1125&amp;"."&amp;Y1125</f>
        <v>PLYE218(GD1-HK2-2223).1</v>
      </c>
      <c r="E1125" s="38">
        <v>3</v>
      </c>
      <c r="F1125" s="38">
        <v>45</v>
      </c>
      <c r="G1125" s="38">
        <v>6</v>
      </c>
      <c r="H1125" s="38">
        <v>1</v>
      </c>
      <c r="I1125" s="30"/>
      <c r="J1125" s="38" t="s">
        <v>1183</v>
      </c>
      <c r="K1125" s="37">
        <v>24</v>
      </c>
      <c r="L1125" s="39" t="s">
        <v>988</v>
      </c>
      <c r="M1125" s="37" t="str">
        <f>VLOOKUP(K1125,Sheet1!$A$8:$E$36,2,0)</f>
        <v>6Ca4</v>
      </c>
      <c r="N1125" s="37" t="str">
        <f>IFERROR(LEFT(VLOOKUP('2223_HK2_thoikhoabieu'!$K932,Sheet1!$A$2:$E$36,4,0),2),"Không xếp lịch")</f>
        <v>1</v>
      </c>
      <c r="O1125" s="37">
        <v>33</v>
      </c>
      <c r="P1125" s="37" t="str">
        <f>VLOOKUP(K1125,Sheet1!$A$2:$E$36,3,0)</f>
        <v>Thứ 6(10-12)</v>
      </c>
      <c r="Q1125" s="37"/>
      <c r="R1125" s="38">
        <v>1</v>
      </c>
      <c r="S1125" s="38">
        <v>59</v>
      </c>
      <c r="T1125" s="38" t="s">
        <v>976</v>
      </c>
      <c r="U1125" s="37" t="s">
        <v>610</v>
      </c>
      <c r="V1125" s="37"/>
      <c r="W1125" s="37"/>
      <c r="X1125" s="37" t="s">
        <v>1004</v>
      </c>
      <c r="Y1125" s="37">
        <v>1</v>
      </c>
      <c r="Z1125" s="40"/>
      <c r="AA1125" s="45">
        <v>1</v>
      </c>
      <c r="AB1125" s="46"/>
      <c r="AC1125" s="46"/>
      <c r="AD1125" s="46"/>
      <c r="AE1125" s="46">
        <v>1</v>
      </c>
      <c r="AF1125" s="46">
        <v>1</v>
      </c>
      <c r="AG1125" s="46">
        <v>1</v>
      </c>
      <c r="AH1125" s="46">
        <v>1</v>
      </c>
      <c r="AI1125" s="46">
        <v>1</v>
      </c>
      <c r="AJ1125" s="46">
        <v>1</v>
      </c>
      <c r="AK1125" s="46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47"/>
      <c r="BA1125" s="47"/>
      <c r="BB1125" s="46"/>
      <c r="BC1125" s="67"/>
    </row>
    <row r="1126" spans="1:55" ht="16" x14ac:dyDescent="0.2">
      <c r="A1126" s="37">
        <v>57</v>
      </c>
      <c r="B1126" s="39" t="s">
        <v>275</v>
      </c>
      <c r="C1126" s="39" t="s">
        <v>276</v>
      </c>
      <c r="D1126" s="37" t="str">
        <f>B1126&amp;"(GD"&amp;H1126&amp;"-HK2-2223)"&amp;Z1126&amp;"."&amp;Y1126</f>
        <v>PLU426(GD2-HK2-2223).1</v>
      </c>
      <c r="E1126" s="38">
        <v>3</v>
      </c>
      <c r="F1126" s="38">
        <v>45</v>
      </c>
      <c r="G1126" s="38">
        <v>6</v>
      </c>
      <c r="H1126" s="38">
        <v>2</v>
      </c>
      <c r="I1126" s="30"/>
      <c r="J1126" s="38" t="s">
        <v>1109</v>
      </c>
      <c r="K1126" s="37">
        <v>21</v>
      </c>
      <c r="L1126" s="39"/>
      <c r="M1126" s="37" t="e">
        <f>VLOOKUP(K1126,Sheet1!$A$8:$E$36,2,0)</f>
        <v>#N/A</v>
      </c>
      <c r="N1126" s="37" t="str">
        <f>IFERROR(LEFT(VLOOKUP('2223_HK2_thoikhoabieu'!$K903,Sheet1!$A$2:$E$36,4,0),2),"Không xếp lịch")</f>
        <v>10</v>
      </c>
      <c r="O1126" s="37">
        <v>100</v>
      </c>
      <c r="P1126" s="37" t="str">
        <f>VLOOKUP(K1126,Sheet1!$A$2:$E$36,3,0)</f>
        <v>Thứ 2(04-06)</v>
      </c>
      <c r="Q1126" s="37"/>
      <c r="R1126" s="38">
        <v>1</v>
      </c>
      <c r="S1126" s="38">
        <v>59</v>
      </c>
      <c r="T1126" s="38" t="s">
        <v>977</v>
      </c>
      <c r="U1126" s="37" t="s">
        <v>32</v>
      </c>
      <c r="V1126" s="37"/>
      <c r="W1126" s="37"/>
      <c r="X1126" s="37" t="s">
        <v>1005</v>
      </c>
      <c r="Y1126" s="37">
        <v>1</v>
      </c>
      <c r="Z1126" s="40"/>
      <c r="AA1126" s="49"/>
      <c r="AB1126" s="47"/>
      <c r="AC1126" s="47"/>
      <c r="AD1126" s="47"/>
      <c r="AE1126" s="47"/>
      <c r="AF1126" s="47"/>
      <c r="AG1126" s="47"/>
      <c r="AH1126" s="47"/>
      <c r="AI1126" s="47"/>
      <c r="AJ1126" s="47"/>
      <c r="AK1126" s="47"/>
      <c r="AL1126" s="47"/>
      <c r="AM1126" s="47"/>
      <c r="AN1126" s="47"/>
      <c r="AO1126" s="46">
        <v>1</v>
      </c>
      <c r="AP1126" s="46">
        <v>1</v>
      </c>
      <c r="AQ1126" s="46">
        <v>1</v>
      </c>
      <c r="AR1126" s="46">
        <v>1</v>
      </c>
      <c r="AS1126" s="46">
        <v>1</v>
      </c>
      <c r="AT1126" s="46">
        <v>1</v>
      </c>
      <c r="AU1126" s="46">
        <v>1</v>
      </c>
      <c r="AV1126" s="46">
        <v>1</v>
      </c>
      <c r="AW1126" s="47"/>
      <c r="AX1126" s="47"/>
      <c r="AY1126" s="47"/>
      <c r="AZ1126" s="47"/>
      <c r="BA1126" s="47"/>
      <c r="BB1126" s="46"/>
      <c r="BC1126" s="67"/>
    </row>
    <row r="1127" spans="1:55" ht="16" x14ac:dyDescent="0.2">
      <c r="A1127" s="37">
        <v>57</v>
      </c>
      <c r="B1127" s="39" t="s">
        <v>275</v>
      </c>
      <c r="C1127" s="39" t="s">
        <v>276</v>
      </c>
      <c r="D1127" s="37" t="str">
        <f>B1127&amp;"(GD"&amp;H1127&amp;"-HK2-2223)"&amp;Z1127&amp;"."&amp;Y1127</f>
        <v>PLU426(GD2-HK2-2223).1</v>
      </c>
      <c r="E1127" s="38">
        <v>3</v>
      </c>
      <c r="F1127" s="38">
        <v>45</v>
      </c>
      <c r="G1127" s="38">
        <v>6</v>
      </c>
      <c r="H1127" s="38">
        <v>2</v>
      </c>
      <c r="I1127" s="30"/>
      <c r="J1127" s="38" t="s">
        <v>1109</v>
      </c>
      <c r="K1127" s="37">
        <v>22</v>
      </c>
      <c r="L1127" s="39" t="s">
        <v>988</v>
      </c>
      <c r="M1127" s="37" t="str">
        <f>VLOOKUP(K1127,Sheet1!$A$8:$E$36,2,0)</f>
        <v>5Ca1</v>
      </c>
      <c r="N1127" s="37" t="str">
        <f>IFERROR(LEFT(VLOOKUP('2223_HK2_thoikhoabieu'!$K904,Sheet1!$A$2:$E$36,4,0),2),"Không xếp lịch")</f>
        <v>4</v>
      </c>
      <c r="O1127" s="37">
        <v>100</v>
      </c>
      <c r="P1127" s="37" t="str">
        <f>VLOOKUP(K1127,Sheet1!$A$2:$E$36,3,0)</f>
        <v>Thứ 5(01-03)</v>
      </c>
      <c r="Q1127" s="37"/>
      <c r="R1127" s="38">
        <v>1</v>
      </c>
      <c r="S1127" s="38">
        <v>59</v>
      </c>
      <c r="T1127" s="38" t="s">
        <v>977</v>
      </c>
      <c r="U1127" s="37" t="s">
        <v>32</v>
      </c>
      <c r="V1127" s="37"/>
      <c r="W1127" s="37"/>
      <c r="X1127" s="37" t="s">
        <v>1005</v>
      </c>
      <c r="Y1127" s="37">
        <v>1</v>
      </c>
      <c r="Z1127" s="40"/>
      <c r="AA1127" s="45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  <c r="AM1127" s="46"/>
      <c r="AN1127" s="46"/>
      <c r="AO1127" s="46">
        <v>1</v>
      </c>
      <c r="AP1127" s="46">
        <v>1</v>
      </c>
      <c r="AQ1127" s="46">
        <v>1</v>
      </c>
      <c r="AR1127" s="46">
        <v>1</v>
      </c>
      <c r="AS1127" s="46">
        <v>1</v>
      </c>
      <c r="AT1127" s="46">
        <v>1</v>
      </c>
      <c r="AU1127" s="46">
        <v>1</v>
      </c>
      <c r="AV1127" s="46"/>
      <c r="AW1127" s="46"/>
      <c r="AX1127" s="46"/>
      <c r="AY1127" s="46"/>
      <c r="AZ1127" s="46"/>
      <c r="BA1127" s="46"/>
      <c r="BB1127" s="46"/>
      <c r="BC1127" s="67"/>
    </row>
    <row r="1128" spans="1:55" ht="45" x14ac:dyDescent="0.2">
      <c r="A1128" s="37">
        <v>404</v>
      </c>
      <c r="B1128" s="37" t="s">
        <v>277</v>
      </c>
      <c r="C1128" s="37" t="s">
        <v>278</v>
      </c>
      <c r="D1128" s="37" t="str">
        <f>B1128&amp;"(GD"&amp;H1128&amp;"-HK2-2223)"&amp;Z1128&amp;"."&amp;Y1128</f>
        <v>PPH101(GD1-HK2-2223).1</v>
      </c>
      <c r="E1128" s="38">
        <v>3</v>
      </c>
      <c r="F1128" s="38">
        <v>45</v>
      </c>
      <c r="G1128" s="38">
        <v>6</v>
      </c>
      <c r="H1128" s="38">
        <v>1</v>
      </c>
      <c r="I1128" s="30" t="s">
        <v>985</v>
      </c>
      <c r="J1128" s="38" t="s">
        <v>1320</v>
      </c>
      <c r="K1128" s="37">
        <v>23</v>
      </c>
      <c r="L1128" s="39"/>
      <c r="M1128" s="37" t="str">
        <f>VLOOKUP(K1128,Sheet1!$A$8:$E$36,2,0)</f>
        <v>4Ca3</v>
      </c>
      <c r="N1128" s="37" t="str">
        <f>IFERROR(LEFT(VLOOKUP('2223_HK2_thoikhoabieu'!$K935,Sheet1!$A$2:$E$36,4,0),2),"Không xếp lịch")</f>
        <v>1</v>
      </c>
      <c r="O1128" s="37">
        <v>3</v>
      </c>
      <c r="P1128" s="37" t="str">
        <f>VLOOKUP(K1128,Sheet1!$A$2:$E$36,3,0)</f>
        <v>Thứ 4(07-09)</v>
      </c>
      <c r="Q1128" s="37"/>
      <c r="R1128" s="38">
        <v>4</v>
      </c>
      <c r="S1128" s="38">
        <v>61</v>
      </c>
      <c r="T1128" s="38" t="s">
        <v>977</v>
      </c>
      <c r="U1128" s="50" t="s">
        <v>948</v>
      </c>
      <c r="V1128" s="37" t="s">
        <v>1314</v>
      </c>
      <c r="W1128" s="37" t="s">
        <v>1297</v>
      </c>
      <c r="X1128" s="37" t="s">
        <v>1005</v>
      </c>
      <c r="Y1128" s="37">
        <v>1</v>
      </c>
      <c r="Z1128" s="40"/>
      <c r="AA1128" s="49">
        <v>1</v>
      </c>
      <c r="AB1128" s="47"/>
      <c r="AC1128" s="47"/>
      <c r="AD1128" s="47"/>
      <c r="AE1128" s="47">
        <v>1</v>
      </c>
      <c r="AF1128" s="47">
        <v>1</v>
      </c>
      <c r="AG1128" s="47">
        <v>1</v>
      </c>
      <c r="AH1128" s="47"/>
      <c r="AI1128" s="47"/>
      <c r="AJ1128" s="47"/>
      <c r="AK1128" s="47">
        <v>1</v>
      </c>
      <c r="AL1128" s="47">
        <v>1</v>
      </c>
      <c r="AM1128" s="47">
        <v>1</v>
      </c>
      <c r="AN1128" s="47">
        <v>1</v>
      </c>
      <c r="AO1128" s="46"/>
      <c r="AP1128" s="46"/>
      <c r="AQ1128" s="46"/>
      <c r="AR1128" s="46"/>
      <c r="AS1128" s="46"/>
      <c r="AT1128" s="46"/>
      <c r="AU1128" s="46"/>
      <c r="AV1128" s="46"/>
      <c r="AW1128" s="46"/>
      <c r="AX1128" s="46"/>
      <c r="AY1128" s="46"/>
      <c r="AZ1128" s="46"/>
      <c r="BA1128" s="46"/>
      <c r="BB1128" s="46"/>
      <c r="BC1128" s="67"/>
    </row>
    <row r="1129" spans="1:55" ht="45" x14ac:dyDescent="0.2">
      <c r="A1129" s="37">
        <v>404</v>
      </c>
      <c r="B1129" s="37" t="s">
        <v>277</v>
      </c>
      <c r="C1129" s="37" t="s">
        <v>278</v>
      </c>
      <c r="D1129" s="37" t="str">
        <f>B1129&amp;"(GD"&amp;H1129&amp;"-HK2-2223)"&amp;Z1129&amp;"."&amp;Y1129</f>
        <v>PPH101(GD1-HK2-2223).1</v>
      </c>
      <c r="E1129" s="38">
        <v>3</v>
      </c>
      <c r="F1129" s="38">
        <v>45</v>
      </c>
      <c r="G1129" s="38">
        <v>6</v>
      </c>
      <c r="H1129" s="38">
        <v>1</v>
      </c>
      <c r="I1129" s="30" t="s">
        <v>985</v>
      </c>
      <c r="J1129" s="38" t="s">
        <v>1320</v>
      </c>
      <c r="K1129" s="37">
        <v>24</v>
      </c>
      <c r="L1129" s="39" t="s">
        <v>988</v>
      </c>
      <c r="M1129" s="37" t="str">
        <f>VLOOKUP(K1129,Sheet1!$A$8:$E$36,2,0)</f>
        <v>6Ca4</v>
      </c>
      <c r="N1129" s="37" t="str">
        <f>IFERROR(LEFT(VLOOKUP('2223_HK2_thoikhoabieu'!$K936,Sheet1!$A$2:$E$36,4,0),2),"Không xếp lịch")</f>
        <v>4</v>
      </c>
      <c r="O1129" s="37">
        <v>3</v>
      </c>
      <c r="P1129" s="37" t="str">
        <f>VLOOKUP(K1129,Sheet1!$A$2:$E$36,3,0)</f>
        <v>Thứ 6(10-12)</v>
      </c>
      <c r="Q1129" s="37"/>
      <c r="R1129" s="38">
        <v>4</v>
      </c>
      <c r="S1129" s="38">
        <v>61</v>
      </c>
      <c r="T1129" s="38" t="s">
        <v>977</v>
      </c>
      <c r="U1129" s="50" t="s">
        <v>948</v>
      </c>
      <c r="V1129" s="37" t="s">
        <v>1314</v>
      </c>
      <c r="W1129" s="37" t="s">
        <v>1297</v>
      </c>
      <c r="X1129" s="37" t="s">
        <v>1005</v>
      </c>
      <c r="Y1129" s="37">
        <v>1</v>
      </c>
      <c r="Z1129" s="40"/>
      <c r="AA1129" s="49">
        <v>1</v>
      </c>
      <c r="AB1129" s="47"/>
      <c r="AC1129" s="47"/>
      <c r="AD1129" s="47"/>
      <c r="AE1129" s="47">
        <v>1</v>
      </c>
      <c r="AF1129" s="47">
        <v>1</v>
      </c>
      <c r="AG1129" s="47">
        <v>1</v>
      </c>
      <c r="AH1129" s="47"/>
      <c r="AI1129" s="47"/>
      <c r="AJ1129" s="47"/>
      <c r="AK1129" s="47">
        <v>1</v>
      </c>
      <c r="AL1129" s="47">
        <v>1</v>
      </c>
      <c r="AM1129" s="47">
        <v>1</v>
      </c>
      <c r="AN1129" s="47"/>
      <c r="AO1129" s="46"/>
      <c r="AP1129" s="46"/>
      <c r="AQ1129" s="46"/>
      <c r="AR1129" s="46"/>
      <c r="AS1129" s="46"/>
      <c r="AT1129" s="46"/>
      <c r="AU1129" s="46"/>
      <c r="AV1129" s="46"/>
      <c r="AW1129" s="46"/>
      <c r="AX1129" s="46"/>
      <c r="AY1129" s="46"/>
      <c r="AZ1129" s="46"/>
      <c r="BA1129" s="46"/>
      <c r="BB1129" s="46"/>
      <c r="BC1129" s="67"/>
    </row>
    <row r="1130" spans="1:55" ht="30" x14ac:dyDescent="0.2">
      <c r="A1130" s="37">
        <v>58</v>
      </c>
      <c r="B1130" s="39" t="s">
        <v>277</v>
      </c>
      <c r="C1130" s="39" t="s">
        <v>278</v>
      </c>
      <c r="D1130" s="37" t="str">
        <f>B1130&amp;"(GD"&amp;H1130&amp;"-HK2-2223)"&amp;Z1130&amp;"."&amp;Y1130</f>
        <v>PPH101(GD1-HK2-2223).4</v>
      </c>
      <c r="E1130" s="38">
        <v>3</v>
      </c>
      <c r="F1130" s="38">
        <v>45</v>
      </c>
      <c r="G1130" s="38">
        <v>6</v>
      </c>
      <c r="H1130" s="38">
        <v>1</v>
      </c>
      <c r="I1130" s="30"/>
      <c r="J1130" s="38" t="s">
        <v>1183</v>
      </c>
      <c r="K1130" s="37">
        <v>13</v>
      </c>
      <c r="L1130" s="39"/>
      <c r="M1130" s="37" t="str">
        <f>VLOOKUP(K1130,Sheet1!$A$8:$E$36,2,0)</f>
        <v>3Ca4</v>
      </c>
      <c r="N1130" s="37" t="str">
        <f>IFERROR(LEFT(VLOOKUP('2223_HK2_thoikhoabieu'!$K937,Sheet1!$A$2:$E$36,4,0),2),"Không xếp lịch")</f>
        <v>7</v>
      </c>
      <c r="O1130" s="37">
        <v>100</v>
      </c>
      <c r="P1130" s="37" t="str">
        <f>VLOOKUP(K1130,Sheet1!$A$2:$E$36,3,0)</f>
        <v>Thứ 3(10-12)</v>
      </c>
      <c r="Q1130" s="37"/>
      <c r="R1130" s="38">
        <v>4</v>
      </c>
      <c r="S1130" s="38">
        <v>60</v>
      </c>
      <c r="T1130" s="38" t="s">
        <v>977</v>
      </c>
      <c r="U1130" s="37" t="s">
        <v>215</v>
      </c>
      <c r="V1130" s="37"/>
      <c r="W1130" s="37"/>
      <c r="X1130" s="37" t="s">
        <v>1005</v>
      </c>
      <c r="Y1130" s="37">
        <v>4</v>
      </c>
      <c r="Z1130" s="40"/>
      <c r="AA1130" s="45">
        <v>1</v>
      </c>
      <c r="AB1130" s="46"/>
      <c r="AC1130" s="46"/>
      <c r="AD1130" s="46"/>
      <c r="AE1130" s="46">
        <v>1</v>
      </c>
      <c r="AF1130" s="46">
        <v>1</v>
      </c>
      <c r="AG1130" s="46">
        <v>1</v>
      </c>
      <c r="AH1130" s="46">
        <v>1</v>
      </c>
      <c r="AI1130" s="46">
        <v>1</v>
      </c>
      <c r="AJ1130" s="46">
        <v>1</v>
      </c>
      <c r="AK1130" s="46">
        <v>1</v>
      </c>
      <c r="AL1130" s="46"/>
      <c r="AM1130" s="46"/>
      <c r="AN1130" s="46"/>
      <c r="AO1130" s="46"/>
      <c r="AP1130" s="46"/>
      <c r="AQ1130" s="46"/>
      <c r="AR1130" s="46"/>
      <c r="AS1130" s="46"/>
      <c r="AT1130" s="46"/>
      <c r="AU1130" s="46"/>
      <c r="AV1130" s="46"/>
      <c r="AW1130" s="46"/>
      <c r="AX1130" s="46"/>
      <c r="AY1130" s="46"/>
      <c r="AZ1130" s="46"/>
      <c r="BA1130" s="46"/>
      <c r="BB1130" s="46"/>
      <c r="BC1130" s="67"/>
    </row>
    <row r="1131" spans="1:55" ht="30" x14ac:dyDescent="0.2">
      <c r="A1131" s="37">
        <v>58</v>
      </c>
      <c r="B1131" s="39" t="s">
        <v>277</v>
      </c>
      <c r="C1131" s="39" t="s">
        <v>278</v>
      </c>
      <c r="D1131" s="37" t="str">
        <f>B1131&amp;"(GD"&amp;H1131&amp;"-HK2-2223)"&amp;Z1131&amp;"."&amp;Y1131</f>
        <v>PPH101(GD1-HK2-2223).4</v>
      </c>
      <c r="E1131" s="38">
        <v>3</v>
      </c>
      <c r="F1131" s="38">
        <v>45</v>
      </c>
      <c r="G1131" s="38">
        <v>6</v>
      </c>
      <c r="H1131" s="38">
        <v>1</v>
      </c>
      <c r="I1131" s="30"/>
      <c r="J1131" s="38" t="s">
        <v>1183</v>
      </c>
      <c r="K1131" s="37">
        <v>14</v>
      </c>
      <c r="L1131" s="39" t="s">
        <v>988</v>
      </c>
      <c r="M1131" s="37" t="str">
        <f>VLOOKUP(K1131,Sheet1!$A$8:$E$36,2,0)</f>
        <v>6Ca3</v>
      </c>
      <c r="N1131" s="37" t="str">
        <f>IFERROR(LEFT(VLOOKUP('2223_HK2_thoikhoabieu'!$K938,Sheet1!$A$2:$E$36,4,0),2),"Không xếp lịch")</f>
        <v>10</v>
      </c>
      <c r="O1131" s="37">
        <v>100</v>
      </c>
      <c r="P1131" s="37" t="str">
        <f>VLOOKUP(K1131,Sheet1!$A$2:$E$36,3,0)</f>
        <v>Thứ 6(07-09)</v>
      </c>
      <c r="Q1131" s="37"/>
      <c r="R1131" s="38">
        <v>4</v>
      </c>
      <c r="S1131" s="38">
        <v>60</v>
      </c>
      <c r="T1131" s="38" t="s">
        <v>977</v>
      </c>
      <c r="U1131" s="37" t="s">
        <v>215</v>
      </c>
      <c r="V1131" s="37"/>
      <c r="W1131" s="37"/>
      <c r="X1131" s="37" t="s">
        <v>1005</v>
      </c>
      <c r="Y1131" s="37">
        <v>4</v>
      </c>
      <c r="Z1131" s="40"/>
      <c r="AA1131" s="45">
        <v>1</v>
      </c>
      <c r="AB1131" s="46"/>
      <c r="AC1131" s="46"/>
      <c r="AD1131" s="46"/>
      <c r="AE1131" s="46">
        <v>1</v>
      </c>
      <c r="AF1131" s="46">
        <v>1</v>
      </c>
      <c r="AG1131" s="46">
        <v>1</v>
      </c>
      <c r="AH1131" s="46">
        <v>1</v>
      </c>
      <c r="AI1131" s="46">
        <v>1</v>
      </c>
      <c r="AJ1131" s="46">
        <v>1</v>
      </c>
      <c r="AK1131" s="46"/>
      <c r="AL1131" s="46"/>
      <c r="AM1131" s="46"/>
      <c r="AN1131" s="46"/>
      <c r="AO1131" s="46"/>
      <c r="AP1131" s="46"/>
      <c r="AQ1131" s="46"/>
      <c r="AR1131" s="46"/>
      <c r="AS1131" s="46"/>
      <c r="AT1131" s="46"/>
      <c r="AU1131" s="46"/>
      <c r="AV1131" s="46"/>
      <c r="AW1131" s="46"/>
      <c r="AX1131" s="46"/>
      <c r="AY1131" s="46"/>
      <c r="AZ1131" s="46"/>
      <c r="BA1131" s="46"/>
      <c r="BB1131" s="46"/>
      <c r="BC1131" s="67"/>
    </row>
    <row r="1132" spans="1:55" ht="18" x14ac:dyDescent="0.2">
      <c r="A1132" s="37">
        <v>404</v>
      </c>
      <c r="B1132" s="37" t="s">
        <v>277</v>
      </c>
      <c r="C1132" s="37" t="s">
        <v>278</v>
      </c>
      <c r="D1132" s="37" t="str">
        <f>B1132&amp;"(GD"&amp;H1132&amp;"-HK2-2223)"&amp;Z1132&amp;"."&amp;Y1132</f>
        <v>PPH101(GD2-HK2-2223).2</v>
      </c>
      <c r="E1132" s="38">
        <v>3</v>
      </c>
      <c r="F1132" s="38">
        <v>45</v>
      </c>
      <c r="G1132" s="38">
        <v>6</v>
      </c>
      <c r="H1132" s="38">
        <v>2</v>
      </c>
      <c r="I1132" s="30" t="s">
        <v>985</v>
      </c>
      <c r="J1132" s="38" t="s">
        <v>1109</v>
      </c>
      <c r="K1132" s="37">
        <v>41</v>
      </c>
      <c r="L1132" s="39"/>
      <c r="M1132" s="37" t="str">
        <f>VLOOKUP(K1132,Sheet1!$A$8:$E$36,2,0)</f>
        <v>3Ca2</v>
      </c>
      <c r="N1132" s="37" t="str">
        <f>IFERROR(LEFT(VLOOKUP('2223_HK2_thoikhoabieu'!$K939,Sheet1!$A$2:$E$36,4,0),2),"Không xếp lịch")</f>
        <v>1</v>
      </c>
      <c r="O1132" s="37">
        <v>3</v>
      </c>
      <c r="P1132" s="37" t="str">
        <f>VLOOKUP(K1132,Sheet1!$A$2:$E$36,3,0)</f>
        <v>Thứ 3(04-06)</v>
      </c>
      <c r="Q1132" s="37"/>
      <c r="R1132" s="38">
        <v>4</v>
      </c>
      <c r="S1132" s="38">
        <v>61</v>
      </c>
      <c r="T1132" s="38" t="s">
        <v>977</v>
      </c>
      <c r="U1132" s="50" t="s">
        <v>949</v>
      </c>
      <c r="V1132" s="37" t="s">
        <v>1281</v>
      </c>
      <c r="W1132" s="37" t="s">
        <v>1297</v>
      </c>
      <c r="X1132" s="37" t="s">
        <v>1005</v>
      </c>
      <c r="Y1132" s="37">
        <v>2</v>
      </c>
      <c r="Z1132" s="40"/>
      <c r="AA1132" s="45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  <c r="AM1132" s="46"/>
      <c r="AN1132" s="46"/>
      <c r="AO1132" s="46">
        <v>1</v>
      </c>
      <c r="AP1132" s="46">
        <v>1</v>
      </c>
      <c r="AQ1132" s="46">
        <v>1</v>
      </c>
      <c r="AR1132" s="46">
        <v>1</v>
      </c>
      <c r="AS1132" s="46">
        <v>1</v>
      </c>
      <c r="AT1132" s="46">
        <v>1</v>
      </c>
      <c r="AU1132" s="46">
        <v>1</v>
      </c>
      <c r="AV1132" s="46">
        <v>1</v>
      </c>
      <c r="AW1132" s="46"/>
      <c r="AX1132" s="46"/>
      <c r="AY1132" s="46"/>
      <c r="AZ1132" s="46"/>
      <c r="BA1132" s="46"/>
      <c r="BB1132" s="46"/>
      <c r="BC1132" s="67"/>
    </row>
    <row r="1133" spans="1:55" ht="18" x14ac:dyDescent="0.2">
      <c r="A1133" s="37">
        <v>404</v>
      </c>
      <c r="B1133" s="37" t="s">
        <v>277</v>
      </c>
      <c r="C1133" s="37" t="s">
        <v>278</v>
      </c>
      <c r="D1133" s="37" t="str">
        <f>B1133&amp;"(GD"&amp;H1133&amp;"-HK2-2223)"&amp;Z1133&amp;"."&amp;Y1133</f>
        <v>PPH101(GD2-HK2-2223).2</v>
      </c>
      <c r="E1133" s="38">
        <v>3</v>
      </c>
      <c r="F1133" s="38">
        <v>45</v>
      </c>
      <c r="G1133" s="38">
        <v>6</v>
      </c>
      <c r="H1133" s="38">
        <v>2</v>
      </c>
      <c r="I1133" s="30" t="s">
        <v>985</v>
      </c>
      <c r="J1133" s="38" t="s">
        <v>1109</v>
      </c>
      <c r="K1133" s="37">
        <v>12</v>
      </c>
      <c r="L1133" s="39" t="s">
        <v>988</v>
      </c>
      <c r="M1133" s="37" t="str">
        <f>VLOOKUP(K1133,Sheet1!$A$8:$E$36,2,0)</f>
        <v>4Ca2</v>
      </c>
      <c r="N1133" s="37" t="str">
        <f>IFERROR(LEFT(VLOOKUP('2223_HK2_thoikhoabieu'!$K940,Sheet1!$A$2:$E$36,4,0),2),"Không xếp lịch")</f>
        <v>4</v>
      </c>
      <c r="O1133" s="37">
        <v>3</v>
      </c>
      <c r="P1133" s="37" t="str">
        <f>VLOOKUP(K1133,Sheet1!$A$2:$E$36,3,0)</f>
        <v>Thứ 4(04-06)</v>
      </c>
      <c r="Q1133" s="37"/>
      <c r="R1133" s="38">
        <v>4</v>
      </c>
      <c r="S1133" s="38">
        <v>61</v>
      </c>
      <c r="T1133" s="38" t="s">
        <v>977</v>
      </c>
      <c r="U1133" s="50" t="s">
        <v>949</v>
      </c>
      <c r="V1133" s="37" t="s">
        <v>1281</v>
      </c>
      <c r="W1133" s="37" t="s">
        <v>1297</v>
      </c>
      <c r="X1133" s="37" t="s">
        <v>1005</v>
      </c>
      <c r="Y1133" s="37">
        <v>2</v>
      </c>
      <c r="Z1133" s="40"/>
      <c r="AA1133" s="49"/>
      <c r="AB1133" s="47"/>
      <c r="AC1133" s="47"/>
      <c r="AD1133" s="47"/>
      <c r="AE1133" s="47"/>
      <c r="AF1133" s="47"/>
      <c r="AG1133" s="47"/>
      <c r="AH1133" s="47"/>
      <c r="AI1133" s="47"/>
      <c r="AJ1133" s="47"/>
      <c r="AK1133" s="47"/>
      <c r="AL1133" s="47"/>
      <c r="AM1133" s="47"/>
      <c r="AN1133" s="47"/>
      <c r="AO1133" s="46">
        <v>1</v>
      </c>
      <c r="AP1133" s="46">
        <v>1</v>
      </c>
      <c r="AQ1133" s="46">
        <v>1</v>
      </c>
      <c r="AR1133" s="46">
        <v>1</v>
      </c>
      <c r="AS1133" s="46">
        <v>1</v>
      </c>
      <c r="AT1133" s="46">
        <v>1</v>
      </c>
      <c r="AU1133" s="46">
        <v>1</v>
      </c>
      <c r="AV1133" s="46"/>
      <c r="AW1133" s="47"/>
      <c r="AX1133" s="47"/>
      <c r="AY1133" s="47"/>
      <c r="AZ1133" s="47"/>
      <c r="BA1133" s="47"/>
      <c r="BB1133" s="46"/>
      <c r="BC1133" s="67"/>
    </row>
    <row r="1134" spans="1:55" ht="18" x14ac:dyDescent="0.2">
      <c r="A1134" s="37">
        <v>404</v>
      </c>
      <c r="B1134" s="37" t="s">
        <v>277</v>
      </c>
      <c r="C1134" s="37" t="s">
        <v>278</v>
      </c>
      <c r="D1134" s="37" t="str">
        <f>B1134&amp;"(GD"&amp;H1134&amp;"-HK2-2223)"&amp;Z1134&amp;"."&amp;Y1134</f>
        <v>PPH101(GD2-HK2-2223).3</v>
      </c>
      <c r="E1134" s="38">
        <v>3</v>
      </c>
      <c r="F1134" s="38">
        <v>45</v>
      </c>
      <c r="G1134" s="38">
        <v>6</v>
      </c>
      <c r="H1134" s="38">
        <v>2</v>
      </c>
      <c r="I1134" s="30" t="s">
        <v>985</v>
      </c>
      <c r="J1134" s="38" t="s">
        <v>1109</v>
      </c>
      <c r="K1134" s="37">
        <v>41</v>
      </c>
      <c r="L1134" s="39"/>
      <c r="M1134" s="37" t="str">
        <f>VLOOKUP(K1134,Sheet1!$A$8:$E$36,2,0)</f>
        <v>3Ca2</v>
      </c>
      <c r="N1134" s="37" t="str">
        <f>IFERROR(LEFT(VLOOKUP('2223_HK2_thoikhoabieu'!$K941,Sheet1!$A$2:$E$36,4,0),2),"Không xếp lịch")</f>
        <v>10</v>
      </c>
      <c r="O1134" s="37">
        <v>3</v>
      </c>
      <c r="P1134" s="37" t="str">
        <f>VLOOKUP(K1134,Sheet1!$A$2:$E$36,3,0)</f>
        <v>Thứ 3(04-06)</v>
      </c>
      <c r="Q1134" s="37"/>
      <c r="R1134" s="38">
        <v>4</v>
      </c>
      <c r="S1134" s="38">
        <v>61</v>
      </c>
      <c r="T1134" s="38" t="s">
        <v>977</v>
      </c>
      <c r="U1134" s="50" t="s">
        <v>947</v>
      </c>
      <c r="V1134" s="37"/>
      <c r="W1134" s="37" t="s">
        <v>1296</v>
      </c>
      <c r="X1134" s="37" t="s">
        <v>1005</v>
      </c>
      <c r="Y1134" s="37">
        <v>3</v>
      </c>
      <c r="Z1134" s="40"/>
      <c r="AA1134" s="49"/>
      <c r="AB1134" s="47"/>
      <c r="AC1134" s="47"/>
      <c r="AD1134" s="47"/>
      <c r="AE1134" s="47"/>
      <c r="AF1134" s="47"/>
      <c r="AG1134" s="47"/>
      <c r="AH1134" s="47"/>
      <c r="AI1134" s="47"/>
      <c r="AJ1134" s="47"/>
      <c r="AK1134" s="47"/>
      <c r="AL1134" s="47"/>
      <c r="AM1134" s="47"/>
      <c r="AN1134" s="47"/>
      <c r="AO1134" s="46">
        <v>1</v>
      </c>
      <c r="AP1134" s="46">
        <v>1</v>
      </c>
      <c r="AQ1134" s="46">
        <v>1</v>
      </c>
      <c r="AR1134" s="46">
        <v>1</v>
      </c>
      <c r="AS1134" s="46">
        <v>1</v>
      </c>
      <c r="AT1134" s="46">
        <v>1</v>
      </c>
      <c r="AU1134" s="46">
        <v>1</v>
      </c>
      <c r="AV1134" s="46">
        <v>1</v>
      </c>
      <c r="AW1134" s="47"/>
      <c r="AX1134" s="47"/>
      <c r="AY1134" s="47"/>
      <c r="AZ1134" s="47"/>
      <c r="BA1134" s="47"/>
      <c r="BB1134" s="46"/>
      <c r="BC1134" s="67"/>
    </row>
    <row r="1135" spans="1:55" ht="18" x14ac:dyDescent="0.2">
      <c r="A1135" s="37">
        <v>404</v>
      </c>
      <c r="B1135" s="37" t="s">
        <v>277</v>
      </c>
      <c r="C1135" s="37" t="s">
        <v>278</v>
      </c>
      <c r="D1135" s="37" t="str">
        <f>B1135&amp;"(GD"&amp;H1135&amp;"-HK2-2223)"&amp;Z1135&amp;"."&amp;Y1135</f>
        <v>PPH101(GD2-HK2-2223).3</v>
      </c>
      <c r="E1135" s="38">
        <v>3</v>
      </c>
      <c r="F1135" s="38">
        <v>45</v>
      </c>
      <c r="G1135" s="38">
        <v>6</v>
      </c>
      <c r="H1135" s="38">
        <v>2</v>
      </c>
      <c r="I1135" s="30" t="s">
        <v>985</v>
      </c>
      <c r="J1135" s="38" t="s">
        <v>1109</v>
      </c>
      <c r="K1135" s="37">
        <v>42</v>
      </c>
      <c r="L1135" s="39" t="s">
        <v>988</v>
      </c>
      <c r="M1135" s="37" t="str">
        <f>VLOOKUP(K1135,Sheet1!$A$8:$E$36,2,0)</f>
        <v>6Ca1</v>
      </c>
      <c r="N1135" s="37" t="str">
        <f>IFERROR(LEFT(VLOOKUP('2223_HK2_thoikhoabieu'!$K942,Sheet1!$A$2:$E$36,4,0),2),"Không xếp lịch")</f>
        <v>7</v>
      </c>
      <c r="O1135" s="37">
        <v>3</v>
      </c>
      <c r="P1135" s="37" t="str">
        <f>VLOOKUP(K1135,Sheet1!$A$2:$E$36,3,0)</f>
        <v>Thứ 6(01-03)</v>
      </c>
      <c r="Q1135" s="37"/>
      <c r="R1135" s="38">
        <v>4</v>
      </c>
      <c r="S1135" s="38">
        <v>61</v>
      </c>
      <c r="T1135" s="38" t="s">
        <v>977</v>
      </c>
      <c r="U1135" s="50" t="s">
        <v>947</v>
      </c>
      <c r="V1135" s="37"/>
      <c r="W1135" s="37" t="s">
        <v>1296</v>
      </c>
      <c r="X1135" s="37" t="s">
        <v>1005</v>
      </c>
      <c r="Y1135" s="37">
        <v>3</v>
      </c>
      <c r="Z1135" s="40"/>
      <c r="AA1135" s="45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  <c r="AM1135" s="46"/>
      <c r="AN1135" s="46"/>
      <c r="AO1135" s="46">
        <v>1</v>
      </c>
      <c r="AP1135" s="46">
        <v>1</v>
      </c>
      <c r="AQ1135" s="46">
        <v>1</v>
      </c>
      <c r="AR1135" s="46">
        <v>1</v>
      </c>
      <c r="AS1135" s="46">
        <v>1</v>
      </c>
      <c r="AT1135" s="46">
        <v>1</v>
      </c>
      <c r="AU1135" s="46">
        <v>1</v>
      </c>
      <c r="AV1135" s="46"/>
      <c r="AW1135" s="46"/>
      <c r="AX1135" s="46"/>
      <c r="AY1135" s="46"/>
      <c r="AZ1135" s="46"/>
      <c r="BA1135" s="46"/>
      <c r="BB1135" s="46"/>
      <c r="BC1135" s="67"/>
    </row>
    <row r="1136" spans="1:55" ht="45" x14ac:dyDescent="0.2">
      <c r="A1136" s="37">
        <v>384</v>
      </c>
      <c r="B1136" s="37" t="s">
        <v>674</v>
      </c>
      <c r="C1136" s="37" t="s">
        <v>278</v>
      </c>
      <c r="D1136" s="37" t="str">
        <f>B1136&amp;"(GD"&amp;H1136&amp;"-HK2-2223)"&amp;Z1136&amp;"."&amp;Y1136</f>
        <v>PPHE101(GD1-HK2-2223).1</v>
      </c>
      <c r="E1136" s="38">
        <v>3</v>
      </c>
      <c r="F1136" s="38">
        <v>45</v>
      </c>
      <c r="G1136" s="38">
        <v>6</v>
      </c>
      <c r="H1136" s="38">
        <v>1</v>
      </c>
      <c r="I1136" s="30" t="s">
        <v>984</v>
      </c>
      <c r="J1136" s="38" t="s">
        <v>1313</v>
      </c>
      <c r="K1136" s="37">
        <v>43</v>
      </c>
      <c r="L1136" s="39"/>
      <c r="M1136" s="37" t="e">
        <f>VLOOKUP(K1136,Sheet1!$A$8:$E$36,2,0)</f>
        <v>#N/A</v>
      </c>
      <c r="N1136" s="37" t="str">
        <f>IFERROR(LEFT(VLOOKUP('2223_HK2_thoikhoabieu'!$K949,Sheet1!$A$2:$E$36,4,0),2),"Không xếp lịch")</f>
        <v>10</v>
      </c>
      <c r="O1136" s="37">
        <v>3</v>
      </c>
      <c r="P1136" s="37" t="str">
        <f>VLOOKUP(K1136,Sheet1!$A$2:$E$36,3,0)</f>
        <v>Thứ 2(10-12)</v>
      </c>
      <c r="Q1136" s="37"/>
      <c r="R1136" s="38">
        <v>3</v>
      </c>
      <c r="S1136" s="38">
        <v>61</v>
      </c>
      <c r="T1136" s="38" t="s">
        <v>976</v>
      </c>
      <c r="U1136" s="50" t="s">
        <v>924</v>
      </c>
      <c r="V1136" s="37" t="s">
        <v>1314</v>
      </c>
      <c r="W1136" s="37" t="s">
        <v>1296</v>
      </c>
      <c r="X1136" s="37" t="s">
        <v>1003</v>
      </c>
      <c r="Y1136" s="37">
        <v>1</v>
      </c>
      <c r="Z1136" s="40"/>
      <c r="AA1136" s="49"/>
      <c r="AB1136" s="47"/>
      <c r="AC1136" s="47"/>
      <c r="AD1136" s="47"/>
      <c r="AE1136" s="47"/>
      <c r="AF1136" s="47"/>
      <c r="AG1136" s="47"/>
      <c r="AH1136" s="47">
        <v>1</v>
      </c>
      <c r="AI1136" s="47">
        <v>1</v>
      </c>
      <c r="AJ1136" s="47">
        <v>1</v>
      </c>
      <c r="AK1136" s="47">
        <v>1</v>
      </c>
      <c r="AL1136" s="47">
        <v>1</v>
      </c>
      <c r="AM1136" s="47">
        <v>1</v>
      </c>
      <c r="AN1136" s="47">
        <v>1</v>
      </c>
      <c r="AO1136" s="46"/>
      <c r="AP1136" s="46"/>
      <c r="AQ1136" s="46"/>
      <c r="AR1136" s="46"/>
      <c r="AS1136" s="46"/>
      <c r="AT1136" s="46"/>
      <c r="AU1136" s="46"/>
      <c r="AV1136" s="46"/>
      <c r="AW1136" s="46"/>
      <c r="AX1136" s="46"/>
      <c r="AY1136" s="46"/>
      <c r="AZ1136" s="46"/>
      <c r="BA1136" s="46"/>
      <c r="BB1136" s="46"/>
      <c r="BC1136" s="67"/>
    </row>
    <row r="1137" spans="1:55" ht="45" x14ac:dyDescent="0.2">
      <c r="A1137" s="37">
        <v>384</v>
      </c>
      <c r="B1137" s="37" t="s">
        <v>674</v>
      </c>
      <c r="C1137" s="37" t="s">
        <v>278</v>
      </c>
      <c r="D1137" s="37" t="str">
        <f>B1137&amp;"(GD"&amp;H1137&amp;"-HK2-2223)"&amp;Z1137&amp;"."&amp;Y1137</f>
        <v>PPHE101(GD1-HK2-2223).1</v>
      </c>
      <c r="E1137" s="38">
        <v>3</v>
      </c>
      <c r="F1137" s="38">
        <v>45</v>
      </c>
      <c r="G1137" s="38">
        <v>6</v>
      </c>
      <c r="H1137" s="38">
        <v>1</v>
      </c>
      <c r="I1137" s="30" t="s">
        <v>984</v>
      </c>
      <c r="J1137" s="38" t="s">
        <v>1313</v>
      </c>
      <c r="K1137" s="37">
        <v>44</v>
      </c>
      <c r="L1137" s="39" t="s">
        <v>988</v>
      </c>
      <c r="M1137" s="37" t="str">
        <f>VLOOKUP(K1137,Sheet1!$A$8:$E$36,2,0)</f>
        <v>5Ca3</v>
      </c>
      <c r="N1137" s="37" t="str">
        <f>IFERROR(LEFT(VLOOKUP('2223_HK2_thoikhoabieu'!$K950,Sheet1!$A$2:$E$36,4,0),2),"Không xếp lịch")</f>
        <v>7</v>
      </c>
      <c r="O1137" s="37">
        <v>3</v>
      </c>
      <c r="P1137" s="37" t="str">
        <f>VLOOKUP(K1137,Sheet1!$A$2:$E$36,3,0)</f>
        <v>Thứ 5(07-09)</v>
      </c>
      <c r="Q1137" s="37"/>
      <c r="R1137" s="38">
        <v>3</v>
      </c>
      <c r="S1137" s="38">
        <v>61</v>
      </c>
      <c r="T1137" s="38" t="s">
        <v>976</v>
      </c>
      <c r="U1137" s="50" t="s">
        <v>924</v>
      </c>
      <c r="V1137" s="37" t="s">
        <v>1314</v>
      </c>
      <c r="W1137" s="37" t="s">
        <v>1296</v>
      </c>
      <c r="X1137" s="37" t="s">
        <v>1003</v>
      </c>
      <c r="Y1137" s="37">
        <v>1</v>
      </c>
      <c r="Z1137" s="40"/>
      <c r="AA1137" s="49"/>
      <c r="AB1137" s="47"/>
      <c r="AC1137" s="47"/>
      <c r="AD1137" s="47"/>
      <c r="AE1137" s="47"/>
      <c r="AF1137" s="47"/>
      <c r="AG1137" s="47"/>
      <c r="AH1137" s="47">
        <v>1</v>
      </c>
      <c r="AI1137" s="47">
        <v>1</v>
      </c>
      <c r="AJ1137" s="47">
        <v>1</v>
      </c>
      <c r="AK1137" s="47">
        <v>1</v>
      </c>
      <c r="AL1137" s="47">
        <v>1</v>
      </c>
      <c r="AM1137" s="47">
        <v>1</v>
      </c>
      <c r="AN1137" s="47"/>
      <c r="AO1137" s="46"/>
      <c r="AP1137" s="46"/>
      <c r="AQ1137" s="46"/>
      <c r="AR1137" s="46"/>
      <c r="AS1137" s="46"/>
      <c r="AT1137" s="46"/>
      <c r="AU1137" s="46"/>
      <c r="AV1137" s="46"/>
      <c r="AW1137" s="46"/>
      <c r="AX1137" s="46"/>
      <c r="AY1137" s="46"/>
      <c r="AZ1137" s="46"/>
      <c r="BA1137" s="46"/>
      <c r="BB1137" s="46"/>
      <c r="BC1137" s="67"/>
    </row>
    <row r="1138" spans="1:55" ht="45" x14ac:dyDescent="0.2">
      <c r="A1138" s="37">
        <v>384</v>
      </c>
      <c r="B1138" s="37" t="s">
        <v>674</v>
      </c>
      <c r="C1138" s="37" t="s">
        <v>278</v>
      </c>
      <c r="D1138" s="37" t="str">
        <f>B1138&amp;"(GD"&amp;H1138&amp;"-HK2-2223)"&amp;Z1138&amp;"."&amp;Y1138</f>
        <v>PPHE101(GD1-HK2-2223).3</v>
      </c>
      <c r="E1138" s="38">
        <v>3</v>
      </c>
      <c r="F1138" s="38">
        <v>45</v>
      </c>
      <c r="G1138" s="38">
        <v>6</v>
      </c>
      <c r="H1138" s="38">
        <v>1</v>
      </c>
      <c r="I1138" s="30" t="s">
        <v>984</v>
      </c>
      <c r="J1138" s="38" t="s">
        <v>1313</v>
      </c>
      <c r="K1138" s="37">
        <v>53</v>
      </c>
      <c r="L1138" s="39"/>
      <c r="M1138" s="37" t="str">
        <f>VLOOKUP(K1138,Sheet1!$A$8:$E$36,2,0)</f>
        <v>3Ca3</v>
      </c>
      <c r="N1138" s="37" t="str">
        <f>IFERROR(LEFT(VLOOKUP('2223_HK2_thoikhoabieu'!$K951,Sheet1!$A$2:$E$36,4,0),2),"Không xếp lịch")</f>
        <v>Không xếp lịch</v>
      </c>
      <c r="O1138" s="37">
        <v>3</v>
      </c>
      <c r="P1138" s="37" t="str">
        <f>VLOOKUP(K1138,Sheet1!$A$2:$E$36,3,0)</f>
        <v>Thứ 3(07-09)</v>
      </c>
      <c r="Q1138" s="37"/>
      <c r="R1138" s="38">
        <v>3</v>
      </c>
      <c r="S1138" s="38">
        <v>61</v>
      </c>
      <c r="T1138" s="38" t="s">
        <v>976</v>
      </c>
      <c r="U1138" s="50" t="s">
        <v>926</v>
      </c>
      <c r="V1138" s="37" t="s">
        <v>1314</v>
      </c>
      <c r="W1138" s="37" t="s">
        <v>1296</v>
      </c>
      <c r="X1138" s="37" t="s">
        <v>1003</v>
      </c>
      <c r="Y1138" s="37">
        <v>3</v>
      </c>
      <c r="Z1138" s="40"/>
      <c r="AA1138" s="49"/>
      <c r="AB1138" s="47"/>
      <c r="AC1138" s="47"/>
      <c r="AD1138" s="47"/>
      <c r="AE1138" s="47"/>
      <c r="AF1138" s="47"/>
      <c r="AG1138" s="47"/>
      <c r="AH1138" s="47">
        <v>1</v>
      </c>
      <c r="AI1138" s="47">
        <v>1</v>
      </c>
      <c r="AJ1138" s="47">
        <v>1</v>
      </c>
      <c r="AK1138" s="47">
        <v>1</v>
      </c>
      <c r="AL1138" s="47">
        <v>1</v>
      </c>
      <c r="AM1138" s="47">
        <v>1</v>
      </c>
      <c r="AN1138" s="47">
        <v>1</v>
      </c>
      <c r="AO1138" s="46"/>
      <c r="AP1138" s="46"/>
      <c r="AQ1138" s="46"/>
      <c r="AR1138" s="46"/>
      <c r="AS1138" s="46"/>
      <c r="AT1138" s="46"/>
      <c r="AU1138" s="46"/>
      <c r="AV1138" s="46"/>
      <c r="AW1138" s="46"/>
      <c r="AX1138" s="46"/>
      <c r="AY1138" s="46"/>
      <c r="AZ1138" s="46"/>
      <c r="BA1138" s="46"/>
      <c r="BB1138" s="46"/>
      <c r="BC1138" s="67"/>
    </row>
    <row r="1139" spans="1:55" ht="45" x14ac:dyDescent="0.2">
      <c r="A1139" s="37">
        <v>384</v>
      </c>
      <c r="B1139" s="37" t="s">
        <v>674</v>
      </c>
      <c r="C1139" s="37" t="s">
        <v>278</v>
      </c>
      <c r="D1139" s="37" t="str">
        <f>B1139&amp;"(GD"&amp;H1139&amp;"-HK2-2223)"&amp;Z1139&amp;"."&amp;Y1139</f>
        <v>PPHE101(GD1-HK2-2223).3</v>
      </c>
      <c r="E1139" s="38">
        <v>3</v>
      </c>
      <c r="F1139" s="38">
        <v>45</v>
      </c>
      <c r="G1139" s="38">
        <v>6</v>
      </c>
      <c r="H1139" s="38">
        <v>1</v>
      </c>
      <c r="I1139" s="30" t="s">
        <v>984</v>
      </c>
      <c r="J1139" s="38" t="s">
        <v>1313</v>
      </c>
      <c r="K1139" s="37">
        <v>54</v>
      </c>
      <c r="L1139" s="39" t="s">
        <v>988</v>
      </c>
      <c r="M1139" s="37" t="str">
        <f>VLOOKUP(K1139,Sheet1!$A$8:$E$36,2,0)</f>
        <v>5Ca4</v>
      </c>
      <c r="N1139" s="37" t="str">
        <f>IFERROR(LEFT(VLOOKUP('2223_HK2_thoikhoabieu'!$K952,Sheet1!$A$2:$E$36,4,0),2),"Không xếp lịch")</f>
        <v>1</v>
      </c>
      <c r="O1139" s="37">
        <v>3</v>
      </c>
      <c r="P1139" s="37" t="str">
        <f>VLOOKUP(K1139,Sheet1!$A$2:$E$36,3,0)</f>
        <v>Thứ 5(10-12)</v>
      </c>
      <c r="Q1139" s="37"/>
      <c r="R1139" s="38">
        <v>3</v>
      </c>
      <c r="S1139" s="38">
        <v>61</v>
      </c>
      <c r="T1139" s="38" t="s">
        <v>976</v>
      </c>
      <c r="U1139" s="50" t="s">
        <v>926</v>
      </c>
      <c r="V1139" s="37" t="s">
        <v>1314</v>
      </c>
      <c r="W1139" s="37" t="s">
        <v>1296</v>
      </c>
      <c r="X1139" s="37" t="s">
        <v>1003</v>
      </c>
      <c r="Y1139" s="37">
        <v>3</v>
      </c>
      <c r="Z1139" s="40"/>
      <c r="AA1139" s="49"/>
      <c r="AB1139" s="47"/>
      <c r="AC1139" s="47"/>
      <c r="AD1139" s="47"/>
      <c r="AE1139" s="47"/>
      <c r="AF1139" s="47"/>
      <c r="AG1139" s="47"/>
      <c r="AH1139" s="47">
        <v>1</v>
      </c>
      <c r="AI1139" s="47">
        <v>1</v>
      </c>
      <c r="AJ1139" s="47">
        <v>1</v>
      </c>
      <c r="AK1139" s="47">
        <v>1</v>
      </c>
      <c r="AL1139" s="47">
        <v>1</v>
      </c>
      <c r="AM1139" s="47">
        <v>1</v>
      </c>
      <c r="AN1139" s="47"/>
      <c r="AO1139" s="46"/>
      <c r="AP1139" s="46"/>
      <c r="AQ1139" s="46"/>
      <c r="AR1139" s="46"/>
      <c r="AS1139" s="46"/>
      <c r="AT1139" s="46"/>
      <c r="AU1139" s="46"/>
      <c r="AV1139" s="46"/>
      <c r="AW1139" s="46"/>
      <c r="AX1139" s="46"/>
      <c r="AY1139" s="46"/>
      <c r="AZ1139" s="46"/>
      <c r="BA1139" s="46"/>
      <c r="BB1139" s="46"/>
      <c r="BC1139" s="67"/>
    </row>
    <row r="1140" spans="1:55" ht="54" x14ac:dyDescent="0.2">
      <c r="A1140" s="37">
        <v>330</v>
      </c>
      <c r="B1140" s="37" t="s">
        <v>675</v>
      </c>
      <c r="C1140" s="37" t="s">
        <v>278</v>
      </c>
      <c r="D1140" s="37" t="str">
        <f>B1140&amp;"(GD"&amp;H1140&amp;"-HK2-2223)"&amp;Z1140&amp;"."&amp;Y1140</f>
        <v>PPHH101(GD1-HK2-2223).1</v>
      </c>
      <c r="E1140" s="38">
        <v>3</v>
      </c>
      <c r="F1140" s="38">
        <v>45</v>
      </c>
      <c r="G1140" s="38">
        <v>6</v>
      </c>
      <c r="H1140" s="38">
        <v>1</v>
      </c>
      <c r="I1140" s="30" t="s">
        <v>984</v>
      </c>
      <c r="J1140" s="38" t="s">
        <v>1313</v>
      </c>
      <c r="K1140" s="37">
        <v>31</v>
      </c>
      <c r="L1140" s="39"/>
      <c r="M1140" s="37" t="e">
        <f>VLOOKUP(K1140,Sheet1!$A$8:$E$36,2,0)</f>
        <v>#N/A</v>
      </c>
      <c r="N1140" s="37" t="str">
        <f>IFERROR(LEFT(VLOOKUP('2223_HK2_thoikhoabieu'!$K955,Sheet1!$A$2:$E$36,4,0),2),"Không xếp lịch")</f>
        <v>4</v>
      </c>
      <c r="O1140" s="37">
        <v>3</v>
      </c>
      <c r="P1140" s="37" t="str">
        <f>VLOOKUP(K1140,Sheet1!$A$2:$E$36,3,0)</f>
        <v>Thứ 3(01-03)</v>
      </c>
      <c r="Q1140" s="37"/>
      <c r="R1140" s="38">
        <v>2</v>
      </c>
      <c r="S1140" s="38">
        <v>61</v>
      </c>
      <c r="T1140" s="38" t="s">
        <v>976</v>
      </c>
      <c r="U1140" s="50" t="s">
        <v>911</v>
      </c>
      <c r="V1140" s="37" t="s">
        <v>1314</v>
      </c>
      <c r="W1140" s="37" t="s">
        <v>1296</v>
      </c>
      <c r="X1140" s="37" t="s">
        <v>1003</v>
      </c>
      <c r="Y1140" s="37">
        <v>1</v>
      </c>
      <c r="Z1140" s="40"/>
      <c r="AA1140" s="49"/>
      <c r="AB1140" s="47"/>
      <c r="AC1140" s="47"/>
      <c r="AD1140" s="47"/>
      <c r="AE1140" s="47"/>
      <c r="AF1140" s="47"/>
      <c r="AG1140" s="47"/>
      <c r="AH1140" s="47">
        <v>1</v>
      </c>
      <c r="AI1140" s="47">
        <v>1</v>
      </c>
      <c r="AJ1140" s="47">
        <v>1</v>
      </c>
      <c r="AK1140" s="47">
        <v>1</v>
      </c>
      <c r="AL1140" s="47">
        <v>1</v>
      </c>
      <c r="AM1140" s="47">
        <v>1</v>
      </c>
      <c r="AN1140" s="47">
        <v>1</v>
      </c>
      <c r="AO1140" s="47"/>
      <c r="AP1140" s="47"/>
      <c r="AQ1140" s="47"/>
      <c r="AR1140" s="47"/>
      <c r="AS1140" s="47"/>
      <c r="AT1140" s="47"/>
      <c r="AU1140" s="47"/>
      <c r="AV1140" s="47"/>
      <c r="AW1140" s="47"/>
      <c r="AX1140" s="47"/>
      <c r="AY1140" s="47"/>
      <c r="AZ1140" s="47"/>
      <c r="BA1140" s="47"/>
      <c r="BB1140" s="46"/>
      <c r="BC1140" s="67"/>
    </row>
    <row r="1141" spans="1:55" ht="54" x14ac:dyDescent="0.2">
      <c r="A1141" s="37">
        <v>330</v>
      </c>
      <c r="B1141" s="37" t="s">
        <v>675</v>
      </c>
      <c r="C1141" s="37" t="s">
        <v>278</v>
      </c>
      <c r="D1141" s="37" t="str">
        <f>B1141&amp;"(GD"&amp;H1141&amp;"-HK2-2223)"&amp;Z1141&amp;"."&amp;Y1141</f>
        <v>PPHH101(GD1-HK2-2223).1</v>
      </c>
      <c r="E1141" s="38">
        <v>3</v>
      </c>
      <c r="F1141" s="38">
        <v>45</v>
      </c>
      <c r="G1141" s="38">
        <v>6</v>
      </c>
      <c r="H1141" s="38">
        <v>1</v>
      </c>
      <c r="I1141" s="30" t="s">
        <v>984</v>
      </c>
      <c r="J1141" s="38" t="s">
        <v>1313</v>
      </c>
      <c r="K1141" s="37">
        <v>32</v>
      </c>
      <c r="L1141" s="39" t="s">
        <v>988</v>
      </c>
      <c r="M1141" s="37" t="str">
        <f>VLOOKUP(K1141,Sheet1!$A$8:$E$36,2,0)</f>
        <v>5Ca2</v>
      </c>
      <c r="N1141" s="37" t="str">
        <f>IFERROR(LEFT(VLOOKUP('2223_HK2_thoikhoabieu'!$K956,Sheet1!$A$2:$E$36,4,0),2),"Không xếp lịch")</f>
        <v>4</v>
      </c>
      <c r="O1141" s="37">
        <v>3</v>
      </c>
      <c r="P1141" s="37" t="str">
        <f>VLOOKUP(K1141,Sheet1!$A$2:$E$36,3,0)</f>
        <v>Thứ 5(04-06)</v>
      </c>
      <c r="Q1141" s="37"/>
      <c r="R1141" s="38">
        <v>2</v>
      </c>
      <c r="S1141" s="38">
        <v>61</v>
      </c>
      <c r="T1141" s="38" t="s">
        <v>976</v>
      </c>
      <c r="U1141" s="50" t="s">
        <v>911</v>
      </c>
      <c r="V1141" s="37" t="s">
        <v>1314</v>
      </c>
      <c r="W1141" s="37" t="s">
        <v>1296</v>
      </c>
      <c r="X1141" s="37" t="s">
        <v>1003</v>
      </c>
      <c r="Y1141" s="37">
        <v>1</v>
      </c>
      <c r="Z1141" s="40"/>
      <c r="AA1141" s="49"/>
      <c r="AB1141" s="47"/>
      <c r="AC1141" s="47"/>
      <c r="AD1141" s="47"/>
      <c r="AE1141" s="47"/>
      <c r="AF1141" s="47"/>
      <c r="AG1141" s="47"/>
      <c r="AH1141" s="47">
        <v>1</v>
      </c>
      <c r="AI1141" s="47">
        <v>1</v>
      </c>
      <c r="AJ1141" s="47">
        <v>1</v>
      </c>
      <c r="AK1141" s="47">
        <v>1</v>
      </c>
      <c r="AL1141" s="47">
        <v>1</v>
      </c>
      <c r="AM1141" s="47">
        <v>1</v>
      </c>
      <c r="AN1141" s="47"/>
      <c r="AO1141" s="46"/>
      <c r="AP1141" s="46"/>
      <c r="AQ1141" s="46"/>
      <c r="AR1141" s="46"/>
      <c r="AS1141" s="46"/>
      <c r="AT1141" s="46"/>
      <c r="AU1141" s="46"/>
      <c r="AV1141" s="46"/>
      <c r="AW1141" s="46"/>
      <c r="AX1141" s="46"/>
      <c r="AY1141" s="46"/>
      <c r="AZ1141" s="46"/>
      <c r="BA1141" s="46"/>
      <c r="BB1141" s="46"/>
      <c r="BC1141" s="67"/>
    </row>
    <row r="1142" spans="1:55" ht="18" x14ac:dyDescent="0.2">
      <c r="A1142" s="37">
        <v>330</v>
      </c>
      <c r="B1142" s="37" t="s">
        <v>675</v>
      </c>
      <c r="C1142" s="37" t="s">
        <v>278</v>
      </c>
      <c r="D1142" s="37" t="str">
        <f>B1142&amp;"(GD"&amp;H1142&amp;"-HK2-2223)"&amp;Z1142&amp;"."&amp;Y1142</f>
        <v>PPHH101(GD2-HK2-2223).2</v>
      </c>
      <c r="E1142" s="38">
        <v>3</v>
      </c>
      <c r="F1142" s="38">
        <v>45</v>
      </c>
      <c r="G1142" s="38">
        <v>6</v>
      </c>
      <c r="H1142" s="38">
        <v>2</v>
      </c>
      <c r="I1142" s="30" t="s">
        <v>984</v>
      </c>
      <c r="J1142" s="38" t="s">
        <v>1109</v>
      </c>
      <c r="K1142" s="37">
        <v>31</v>
      </c>
      <c r="L1142" s="39"/>
      <c r="M1142" s="37" t="e">
        <f>VLOOKUP(K1142,Sheet1!$A$8:$E$36,2,0)</f>
        <v>#N/A</v>
      </c>
      <c r="N1142" s="37" t="str">
        <f>IFERROR(LEFT(VLOOKUP('2223_HK2_thoikhoabieu'!$K957,Sheet1!$A$2:$E$36,4,0),2),"Không xếp lịch")</f>
        <v>1</v>
      </c>
      <c r="O1142" s="37">
        <v>3</v>
      </c>
      <c r="P1142" s="37" t="str">
        <f>VLOOKUP(K1142,Sheet1!$A$2:$E$36,3,0)</f>
        <v>Thứ 3(01-03)</v>
      </c>
      <c r="Q1142" s="37"/>
      <c r="R1142" s="38">
        <v>2</v>
      </c>
      <c r="S1142" s="38">
        <v>61</v>
      </c>
      <c r="T1142" s="38" t="s">
        <v>976</v>
      </c>
      <c r="U1142" s="50" t="s">
        <v>910</v>
      </c>
      <c r="V1142" s="37"/>
      <c r="W1142" s="37" t="s">
        <v>1296</v>
      </c>
      <c r="X1142" s="37" t="s">
        <v>1003</v>
      </c>
      <c r="Y1142" s="37">
        <v>2</v>
      </c>
      <c r="Z1142" s="40"/>
      <c r="AA1142" s="45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  <c r="AM1142" s="46"/>
      <c r="AN1142" s="46"/>
      <c r="AO1142" s="46">
        <v>1</v>
      </c>
      <c r="AP1142" s="46">
        <v>1</v>
      </c>
      <c r="AQ1142" s="46">
        <v>1</v>
      </c>
      <c r="AR1142" s="46">
        <v>1</v>
      </c>
      <c r="AS1142" s="46">
        <v>1</v>
      </c>
      <c r="AT1142" s="46">
        <v>1</v>
      </c>
      <c r="AU1142" s="46">
        <v>1</v>
      </c>
      <c r="AV1142" s="46">
        <v>1</v>
      </c>
      <c r="AW1142" s="46"/>
      <c r="AX1142" s="46"/>
      <c r="AY1142" s="46"/>
      <c r="AZ1142" s="46"/>
      <c r="BA1142" s="46"/>
      <c r="BB1142" s="46"/>
      <c r="BC1142" s="67"/>
    </row>
    <row r="1143" spans="1:55" ht="18" x14ac:dyDescent="0.2">
      <c r="A1143" s="37">
        <v>330</v>
      </c>
      <c r="B1143" s="37" t="s">
        <v>675</v>
      </c>
      <c r="C1143" s="37" t="s">
        <v>278</v>
      </c>
      <c r="D1143" s="37" t="str">
        <f>B1143&amp;"(GD"&amp;H1143&amp;"-HK2-2223)"&amp;Z1143&amp;"."&amp;Y1143</f>
        <v>PPHH101(GD2-HK2-2223).2</v>
      </c>
      <c r="E1143" s="38">
        <v>3</v>
      </c>
      <c r="F1143" s="38">
        <v>45</v>
      </c>
      <c r="G1143" s="38">
        <v>6</v>
      </c>
      <c r="H1143" s="38">
        <v>2</v>
      </c>
      <c r="I1143" s="30" t="s">
        <v>984</v>
      </c>
      <c r="J1143" s="38" t="s">
        <v>1109</v>
      </c>
      <c r="K1143" s="37">
        <v>32</v>
      </c>
      <c r="L1143" s="39" t="s">
        <v>988</v>
      </c>
      <c r="M1143" s="37" t="str">
        <f>VLOOKUP(K1143,Sheet1!$A$8:$E$36,2,0)</f>
        <v>5Ca2</v>
      </c>
      <c r="N1143" s="37" t="str">
        <f>IFERROR(LEFT(VLOOKUP('2223_HK2_thoikhoabieu'!$K958,Sheet1!$A$2:$E$36,4,0),2),"Không xếp lịch")</f>
        <v>4</v>
      </c>
      <c r="O1143" s="37">
        <v>3</v>
      </c>
      <c r="P1143" s="37" t="str">
        <f>VLOOKUP(K1143,Sheet1!$A$2:$E$36,3,0)</f>
        <v>Thứ 5(04-06)</v>
      </c>
      <c r="Q1143" s="37"/>
      <c r="R1143" s="38">
        <v>2</v>
      </c>
      <c r="S1143" s="38">
        <v>61</v>
      </c>
      <c r="T1143" s="38" t="s">
        <v>976</v>
      </c>
      <c r="U1143" s="50" t="s">
        <v>910</v>
      </c>
      <c r="V1143" s="37"/>
      <c r="W1143" s="37" t="s">
        <v>1296</v>
      </c>
      <c r="X1143" s="37" t="s">
        <v>1003</v>
      </c>
      <c r="Y1143" s="37">
        <v>2</v>
      </c>
      <c r="Z1143" s="40"/>
      <c r="AA1143" s="49"/>
      <c r="AB1143" s="47"/>
      <c r="AC1143" s="47"/>
      <c r="AD1143" s="47"/>
      <c r="AE1143" s="47"/>
      <c r="AF1143" s="47"/>
      <c r="AG1143" s="47"/>
      <c r="AH1143" s="47"/>
      <c r="AI1143" s="47"/>
      <c r="AJ1143" s="47"/>
      <c r="AK1143" s="47"/>
      <c r="AL1143" s="47"/>
      <c r="AM1143" s="47"/>
      <c r="AN1143" s="47"/>
      <c r="AO1143" s="46">
        <v>1</v>
      </c>
      <c r="AP1143" s="46">
        <v>1</v>
      </c>
      <c r="AQ1143" s="46">
        <v>1</v>
      </c>
      <c r="AR1143" s="46">
        <v>1</v>
      </c>
      <c r="AS1143" s="46">
        <v>1</v>
      </c>
      <c r="AT1143" s="46">
        <v>1</v>
      </c>
      <c r="AU1143" s="46">
        <v>1</v>
      </c>
      <c r="AV1143" s="46"/>
      <c r="AW1143" s="47"/>
      <c r="AX1143" s="47"/>
      <c r="AY1143" s="47"/>
      <c r="AZ1143" s="47"/>
      <c r="BA1143" s="47"/>
      <c r="BB1143" s="46"/>
      <c r="BC1143" s="67"/>
    </row>
    <row r="1144" spans="1:55" ht="45" x14ac:dyDescent="0.2">
      <c r="A1144" s="37">
        <v>247</v>
      </c>
      <c r="B1144" s="37" t="s">
        <v>676</v>
      </c>
      <c r="C1144" s="37" t="s">
        <v>677</v>
      </c>
      <c r="D1144" s="37" t="str">
        <f>B1144&amp;"(GD"&amp;H1144&amp;"-HK2-2223)"&amp;Z1144&amp;"."&amp;Y1144</f>
        <v>MKTH204(GD1-HK2-2223).1</v>
      </c>
      <c r="E1144" s="38">
        <v>3</v>
      </c>
      <c r="F1144" s="38">
        <v>45</v>
      </c>
      <c r="G1144" s="38">
        <v>6</v>
      </c>
      <c r="H1144" s="38">
        <v>1</v>
      </c>
      <c r="I1144" s="30" t="s">
        <v>984</v>
      </c>
      <c r="J1144" s="38" t="s">
        <v>1313</v>
      </c>
      <c r="K1144" s="37">
        <v>33</v>
      </c>
      <c r="L1144" s="39"/>
      <c r="M1144" s="37" t="e">
        <f>VLOOKUP(K1144,Sheet1!$A$8:$E$36,2,0)</f>
        <v>#N/A</v>
      </c>
      <c r="N1144" s="37" t="str">
        <f>IFERROR(LEFT(VLOOKUP('2223_HK2_thoikhoabieu'!$K811,Sheet1!$A$2:$E$36,4,0),2),"Không xếp lịch")</f>
        <v>7</v>
      </c>
      <c r="O1144" s="37">
        <v>3</v>
      </c>
      <c r="P1144" s="37" t="str">
        <f>VLOOKUP(K1144,Sheet1!$A$2:$E$36,3,0)</f>
        <v>Thứ 2(07-09)</v>
      </c>
      <c r="Q1144" s="37"/>
      <c r="R1144" s="38">
        <v>1</v>
      </c>
      <c r="S1144" s="38">
        <v>61</v>
      </c>
      <c r="T1144" s="38" t="s">
        <v>976</v>
      </c>
      <c r="U1144" s="50" t="s">
        <v>915</v>
      </c>
      <c r="V1144" s="37" t="s">
        <v>1314</v>
      </c>
      <c r="W1144" s="37" t="s">
        <v>1299</v>
      </c>
      <c r="X1144" s="37" t="s">
        <v>1003</v>
      </c>
      <c r="Y1144" s="37">
        <v>1</v>
      </c>
      <c r="Z1144" s="40"/>
      <c r="AA1144" s="49"/>
      <c r="AB1144" s="47"/>
      <c r="AC1144" s="47"/>
      <c r="AD1144" s="47"/>
      <c r="AE1144" s="47"/>
      <c r="AF1144" s="47"/>
      <c r="AG1144" s="47"/>
      <c r="AH1144" s="47">
        <v>1</v>
      </c>
      <c r="AI1144" s="47">
        <v>1</v>
      </c>
      <c r="AJ1144" s="47">
        <v>1</v>
      </c>
      <c r="AK1144" s="47">
        <v>1</v>
      </c>
      <c r="AL1144" s="47">
        <v>1</v>
      </c>
      <c r="AM1144" s="47">
        <v>1</v>
      </c>
      <c r="AN1144" s="47">
        <v>1</v>
      </c>
      <c r="AO1144" s="46"/>
      <c r="AP1144" s="46"/>
      <c r="AQ1144" s="46"/>
      <c r="AR1144" s="46"/>
      <c r="AS1144" s="46"/>
      <c r="AT1144" s="46"/>
      <c r="AU1144" s="46"/>
      <c r="AV1144" s="46"/>
      <c r="AW1144" s="46"/>
      <c r="AX1144" s="46"/>
      <c r="AY1144" s="46"/>
      <c r="AZ1144" s="46"/>
      <c r="BA1144" s="46"/>
      <c r="BB1144" s="46"/>
      <c r="BC1144" s="67"/>
    </row>
    <row r="1145" spans="1:55" ht="45" x14ac:dyDescent="0.2">
      <c r="A1145" s="37">
        <v>247</v>
      </c>
      <c r="B1145" s="37" t="s">
        <v>676</v>
      </c>
      <c r="C1145" s="37" t="s">
        <v>677</v>
      </c>
      <c r="D1145" s="37" t="str">
        <f>B1145&amp;"(GD"&amp;H1145&amp;"-HK2-2223)"&amp;Z1145&amp;"."&amp;Y1145</f>
        <v>MKTH204(GD1-HK2-2223).1</v>
      </c>
      <c r="E1145" s="38">
        <v>3</v>
      </c>
      <c r="F1145" s="38">
        <v>45</v>
      </c>
      <c r="G1145" s="38">
        <v>6</v>
      </c>
      <c r="H1145" s="38">
        <v>1</v>
      </c>
      <c r="I1145" s="30" t="s">
        <v>984</v>
      </c>
      <c r="J1145" s="38" t="s">
        <v>1313</v>
      </c>
      <c r="K1145" s="37">
        <v>34</v>
      </c>
      <c r="L1145" s="39" t="s">
        <v>988</v>
      </c>
      <c r="M1145" s="37" t="str">
        <f>VLOOKUP(K1145,Sheet1!$A$8:$E$36,2,0)</f>
        <v>4Ca4</v>
      </c>
      <c r="N1145" s="37" t="str">
        <f>IFERROR(LEFT(VLOOKUP('2223_HK2_thoikhoabieu'!$K812,Sheet1!$A$2:$E$36,4,0),2),"Không xếp lịch")</f>
        <v>10</v>
      </c>
      <c r="O1145" s="37">
        <v>3</v>
      </c>
      <c r="P1145" s="37" t="str">
        <f>VLOOKUP(K1145,Sheet1!$A$2:$E$36,3,0)</f>
        <v>Thứ 4(10-12)</v>
      </c>
      <c r="Q1145" s="37"/>
      <c r="R1145" s="38">
        <v>1</v>
      </c>
      <c r="S1145" s="38">
        <v>61</v>
      </c>
      <c r="T1145" s="38" t="s">
        <v>976</v>
      </c>
      <c r="U1145" s="50" t="s">
        <v>915</v>
      </c>
      <c r="V1145" s="37" t="s">
        <v>1314</v>
      </c>
      <c r="W1145" s="37" t="s">
        <v>1299</v>
      </c>
      <c r="X1145" s="37" t="s">
        <v>1003</v>
      </c>
      <c r="Y1145" s="37">
        <v>1</v>
      </c>
      <c r="Z1145" s="40"/>
      <c r="AA1145" s="49"/>
      <c r="AB1145" s="47"/>
      <c r="AC1145" s="47"/>
      <c r="AD1145" s="47"/>
      <c r="AE1145" s="47"/>
      <c r="AF1145" s="47"/>
      <c r="AG1145" s="47"/>
      <c r="AH1145" s="47">
        <v>1</v>
      </c>
      <c r="AI1145" s="47">
        <v>1</v>
      </c>
      <c r="AJ1145" s="47">
        <v>1</v>
      </c>
      <c r="AK1145" s="47">
        <v>1</v>
      </c>
      <c r="AL1145" s="47">
        <v>1</v>
      </c>
      <c r="AM1145" s="47">
        <v>1</v>
      </c>
      <c r="AN1145" s="47"/>
      <c r="AO1145" s="46"/>
      <c r="AP1145" s="46"/>
      <c r="AQ1145" s="46"/>
      <c r="AR1145" s="46"/>
      <c r="AS1145" s="46"/>
      <c r="AT1145" s="46"/>
      <c r="AU1145" s="46"/>
      <c r="AV1145" s="46"/>
      <c r="AW1145" s="46"/>
      <c r="AX1145" s="46"/>
      <c r="AY1145" s="46"/>
      <c r="AZ1145" s="46"/>
      <c r="BA1145" s="46"/>
      <c r="BB1145" s="46"/>
      <c r="BC1145" s="67"/>
    </row>
    <row r="1146" spans="1:55" ht="16" x14ac:dyDescent="0.2">
      <c r="A1146" s="37">
        <v>165</v>
      </c>
      <c r="B1146" s="37" t="s">
        <v>778</v>
      </c>
      <c r="C1146" s="37" t="s">
        <v>245</v>
      </c>
      <c r="D1146" s="37" t="str">
        <f>B1146&amp;"(GD"&amp;H1146&amp;"-HK2-2223)"&amp;Z1146&amp;"."&amp;Y1146</f>
        <v>TCH424E(GD2-HK2-2223)60CTTTC.1</v>
      </c>
      <c r="E1146" s="38">
        <v>3</v>
      </c>
      <c r="F1146" s="38">
        <v>45</v>
      </c>
      <c r="G1146" s="38">
        <v>6</v>
      </c>
      <c r="H1146" s="38">
        <v>2</v>
      </c>
      <c r="I1146" s="30"/>
      <c r="J1146" s="38" t="s">
        <v>1109</v>
      </c>
      <c r="K1146" s="37">
        <v>43</v>
      </c>
      <c r="L1146" s="39"/>
      <c r="M1146" s="37" t="e">
        <f>VLOOKUP(K1146,Sheet1!$A$8:$E$36,2,0)</f>
        <v>#N/A</v>
      </c>
      <c r="N1146" s="37" t="str">
        <f>IFERROR(LEFT(VLOOKUP('2223_HK2_thoikhoabieu'!$K1328,Sheet1!$A$2:$E$36,4,0),2),"Không xếp lịch")</f>
        <v>10</v>
      </c>
      <c r="O1146" s="37">
        <v>100</v>
      </c>
      <c r="P1146" s="37" t="str">
        <f>VLOOKUP(K1146,Sheet1!$A$2:$E$36,3,0)</f>
        <v>Thứ 2(10-12)</v>
      </c>
      <c r="Q1146" s="37"/>
      <c r="R1146" s="38">
        <v>1</v>
      </c>
      <c r="S1146" s="38">
        <v>60</v>
      </c>
      <c r="T1146" s="38" t="s">
        <v>975</v>
      </c>
      <c r="U1146" s="37" t="s">
        <v>835</v>
      </c>
      <c r="V1146" s="37" t="s">
        <v>551</v>
      </c>
      <c r="W1146" s="37"/>
      <c r="X1146" s="37" t="s">
        <v>1005</v>
      </c>
      <c r="Y1146" s="37">
        <v>1</v>
      </c>
      <c r="Z1146" s="40" t="s">
        <v>835</v>
      </c>
      <c r="AA1146" s="45"/>
      <c r="AB1146" s="46"/>
      <c r="AC1146" s="46"/>
      <c r="AD1146" s="46"/>
      <c r="AE1146" s="46"/>
      <c r="AF1146" s="46"/>
      <c r="AG1146" s="46"/>
      <c r="AH1146" s="46"/>
      <c r="AI1146" s="46"/>
      <c r="AJ1146" s="46"/>
      <c r="AK1146" s="46"/>
      <c r="AL1146" s="46"/>
      <c r="AM1146" s="46"/>
      <c r="AN1146" s="46"/>
      <c r="AO1146" s="46">
        <v>1</v>
      </c>
      <c r="AP1146" s="46">
        <v>1</v>
      </c>
      <c r="AQ1146" s="46">
        <v>1</v>
      </c>
      <c r="AR1146" s="46">
        <v>1</v>
      </c>
      <c r="AS1146" s="46">
        <v>1</v>
      </c>
      <c r="AT1146" s="46">
        <v>1</v>
      </c>
      <c r="AU1146" s="46">
        <v>1</v>
      </c>
      <c r="AV1146" s="46">
        <v>1</v>
      </c>
      <c r="AW1146" s="46"/>
      <c r="AX1146" s="46"/>
      <c r="AY1146" s="46"/>
      <c r="AZ1146" s="46"/>
      <c r="BA1146" s="46"/>
      <c r="BB1146" s="46"/>
      <c r="BC1146" s="67"/>
    </row>
    <row r="1147" spans="1:55" ht="16" x14ac:dyDescent="0.2">
      <c r="A1147" s="37">
        <v>165</v>
      </c>
      <c r="B1147" s="37" t="s">
        <v>778</v>
      </c>
      <c r="C1147" s="37" t="s">
        <v>245</v>
      </c>
      <c r="D1147" s="37" t="str">
        <f>B1147&amp;"(GD"&amp;H1147&amp;"-HK2-2223)"&amp;Z1147&amp;"."&amp;Y1147</f>
        <v>TCH424E(GD2-HK2-2223)60CTTTC.1</v>
      </c>
      <c r="E1147" s="38">
        <v>3</v>
      </c>
      <c r="F1147" s="38">
        <v>45</v>
      </c>
      <c r="G1147" s="38">
        <v>6</v>
      </c>
      <c r="H1147" s="38">
        <v>2</v>
      </c>
      <c r="I1147" s="30"/>
      <c r="J1147" s="38" t="s">
        <v>1109</v>
      </c>
      <c r="K1147" s="37">
        <v>44</v>
      </c>
      <c r="L1147" s="39" t="s">
        <v>988</v>
      </c>
      <c r="M1147" s="37" t="str">
        <f>VLOOKUP(K1147,Sheet1!$A$8:$E$36,2,0)</f>
        <v>5Ca3</v>
      </c>
      <c r="N1147" s="37" t="str">
        <f>IFERROR(LEFT(VLOOKUP('2223_HK2_thoikhoabieu'!$K1329,Sheet1!$A$2:$E$36,4,0),2),"Không xếp lịch")</f>
        <v>7</v>
      </c>
      <c r="O1147" s="37">
        <v>100</v>
      </c>
      <c r="P1147" s="37" t="str">
        <f>VLOOKUP(K1147,Sheet1!$A$2:$E$36,3,0)</f>
        <v>Thứ 5(07-09)</v>
      </c>
      <c r="Q1147" s="37"/>
      <c r="R1147" s="38">
        <v>1</v>
      </c>
      <c r="S1147" s="38">
        <v>60</v>
      </c>
      <c r="T1147" s="38" t="s">
        <v>975</v>
      </c>
      <c r="U1147" s="37" t="s">
        <v>835</v>
      </c>
      <c r="V1147" s="37" t="s">
        <v>551</v>
      </c>
      <c r="W1147" s="37"/>
      <c r="X1147" s="37" t="s">
        <v>1005</v>
      </c>
      <c r="Y1147" s="37">
        <v>1</v>
      </c>
      <c r="Z1147" s="40" t="s">
        <v>835</v>
      </c>
      <c r="AA1147" s="45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  <c r="AM1147" s="46"/>
      <c r="AN1147" s="46"/>
      <c r="AO1147" s="46">
        <v>1</v>
      </c>
      <c r="AP1147" s="46">
        <v>1</v>
      </c>
      <c r="AQ1147" s="46">
        <v>1</v>
      </c>
      <c r="AR1147" s="46">
        <v>1</v>
      </c>
      <c r="AS1147" s="46">
        <v>1</v>
      </c>
      <c r="AT1147" s="46">
        <v>1</v>
      </c>
      <c r="AU1147" s="46">
        <v>1</v>
      </c>
      <c r="AV1147" s="46"/>
      <c r="AW1147" s="46"/>
      <c r="AX1147" s="46"/>
      <c r="AY1147" s="46"/>
      <c r="AZ1147" s="46"/>
      <c r="BA1147" s="46"/>
      <c r="BB1147" s="46"/>
      <c r="BC1147" s="67"/>
    </row>
    <row r="1148" spans="1:55" ht="16" x14ac:dyDescent="0.2">
      <c r="A1148" s="37">
        <v>47</v>
      </c>
      <c r="B1148" s="39" t="s">
        <v>244</v>
      </c>
      <c r="C1148" s="39" t="s">
        <v>245</v>
      </c>
      <c r="D1148" s="37" t="str">
        <f>B1148&amp;"(GD"&amp;H1148&amp;"-HK2-2223)"&amp;Z1148&amp;"."&amp;Y1148</f>
        <v>TCHE424(GD2-HK2-2223).1</v>
      </c>
      <c r="E1148" s="38">
        <v>3</v>
      </c>
      <c r="F1148" s="38">
        <v>45</v>
      </c>
      <c r="G1148" s="38">
        <v>6</v>
      </c>
      <c r="H1148" s="38">
        <v>2</v>
      </c>
      <c r="I1148" s="30"/>
      <c r="J1148" s="38" t="s">
        <v>1109</v>
      </c>
      <c r="K1148" s="37">
        <v>21</v>
      </c>
      <c r="L1148" s="39"/>
      <c r="M1148" s="37" t="e">
        <f>VLOOKUP(K1148,Sheet1!$A$8:$E$36,2,0)</f>
        <v>#N/A</v>
      </c>
      <c r="N1148" s="37" t="str">
        <f>IFERROR(LEFT(VLOOKUP('2223_HK2_thoikhoabieu'!$K1358,Sheet1!$A$2:$E$36,4,0),2),"Không xếp lịch")</f>
        <v>1</v>
      </c>
      <c r="O1148" s="37">
        <v>80</v>
      </c>
      <c r="P1148" s="37" t="str">
        <f>VLOOKUP(K1148,Sheet1!$A$2:$E$36,3,0)</f>
        <v>Thứ 2(04-06)</v>
      </c>
      <c r="Q1148" s="37"/>
      <c r="R1148" s="38">
        <v>1</v>
      </c>
      <c r="S1148" s="38">
        <v>59</v>
      </c>
      <c r="T1148" s="38" t="s">
        <v>976</v>
      </c>
      <c r="U1148" s="37" t="s">
        <v>109</v>
      </c>
      <c r="V1148" s="37"/>
      <c r="W1148" s="37"/>
      <c r="X1148" s="37" t="s">
        <v>1003</v>
      </c>
      <c r="Y1148" s="37">
        <v>1</v>
      </c>
      <c r="Z1148" s="40"/>
      <c r="AA1148" s="45"/>
      <c r="AB1148" s="46"/>
      <c r="AC1148" s="46"/>
      <c r="AD1148" s="46"/>
      <c r="AE1148" s="46"/>
      <c r="AF1148" s="46"/>
      <c r="AG1148" s="46"/>
      <c r="AH1148" s="46"/>
      <c r="AI1148" s="46"/>
      <c r="AJ1148" s="46"/>
      <c r="AK1148" s="46"/>
      <c r="AL1148" s="46"/>
      <c r="AM1148" s="46"/>
      <c r="AN1148" s="46"/>
      <c r="AO1148" s="46">
        <v>1</v>
      </c>
      <c r="AP1148" s="46">
        <v>1</v>
      </c>
      <c r="AQ1148" s="46">
        <v>1</v>
      </c>
      <c r="AR1148" s="46">
        <v>1</v>
      </c>
      <c r="AS1148" s="46">
        <v>1</v>
      </c>
      <c r="AT1148" s="46">
        <v>1</v>
      </c>
      <c r="AU1148" s="46">
        <v>1</v>
      </c>
      <c r="AV1148" s="46">
        <v>1</v>
      </c>
      <c r="AW1148" s="46"/>
      <c r="AX1148" s="46"/>
      <c r="AY1148" s="46"/>
      <c r="AZ1148" s="46"/>
      <c r="BA1148" s="46"/>
      <c r="BB1148" s="46"/>
      <c r="BC1148" s="67"/>
    </row>
    <row r="1149" spans="1:55" ht="16" x14ac:dyDescent="0.2">
      <c r="A1149" s="37">
        <v>47</v>
      </c>
      <c r="B1149" s="39" t="s">
        <v>244</v>
      </c>
      <c r="C1149" s="39" t="s">
        <v>245</v>
      </c>
      <c r="D1149" s="37" t="str">
        <f>B1149&amp;"(GD"&amp;H1149&amp;"-HK2-2223)"&amp;Z1149&amp;"."&amp;Y1149</f>
        <v>TCHE424(GD2-HK2-2223).1</v>
      </c>
      <c r="E1149" s="38">
        <v>3</v>
      </c>
      <c r="F1149" s="38">
        <v>45</v>
      </c>
      <c r="G1149" s="38">
        <v>6</v>
      </c>
      <c r="H1149" s="38">
        <v>2</v>
      </c>
      <c r="I1149" s="30"/>
      <c r="J1149" s="38" t="s">
        <v>1109</v>
      </c>
      <c r="K1149" s="37">
        <v>22</v>
      </c>
      <c r="L1149" s="39" t="s">
        <v>988</v>
      </c>
      <c r="M1149" s="37" t="str">
        <f>VLOOKUP(K1149,Sheet1!$A$8:$E$36,2,0)</f>
        <v>5Ca1</v>
      </c>
      <c r="N1149" s="37" t="str">
        <f>IFERROR(LEFT(VLOOKUP('2223_HK2_thoikhoabieu'!$K1359,Sheet1!$A$2:$E$36,4,0),2),"Không xếp lịch")</f>
        <v>4</v>
      </c>
      <c r="O1149" s="37">
        <v>80</v>
      </c>
      <c r="P1149" s="37" t="str">
        <f>VLOOKUP(K1149,Sheet1!$A$2:$E$36,3,0)</f>
        <v>Thứ 5(01-03)</v>
      </c>
      <c r="Q1149" s="37"/>
      <c r="R1149" s="38">
        <v>1</v>
      </c>
      <c r="S1149" s="38">
        <v>59</v>
      </c>
      <c r="T1149" s="38" t="s">
        <v>976</v>
      </c>
      <c r="U1149" s="37" t="s">
        <v>109</v>
      </c>
      <c r="V1149" s="37"/>
      <c r="W1149" s="37"/>
      <c r="X1149" s="37" t="s">
        <v>1003</v>
      </c>
      <c r="Y1149" s="37">
        <v>1</v>
      </c>
      <c r="Z1149" s="40"/>
      <c r="AA1149" s="49"/>
      <c r="AB1149" s="47"/>
      <c r="AC1149" s="47"/>
      <c r="AD1149" s="47"/>
      <c r="AE1149" s="47"/>
      <c r="AF1149" s="47"/>
      <c r="AG1149" s="47"/>
      <c r="AH1149" s="47"/>
      <c r="AI1149" s="47"/>
      <c r="AJ1149" s="47"/>
      <c r="AK1149" s="47"/>
      <c r="AL1149" s="47"/>
      <c r="AM1149" s="47"/>
      <c r="AN1149" s="47"/>
      <c r="AO1149" s="46">
        <v>1</v>
      </c>
      <c r="AP1149" s="46">
        <v>1</v>
      </c>
      <c r="AQ1149" s="46">
        <v>1</v>
      </c>
      <c r="AR1149" s="46">
        <v>1</v>
      </c>
      <c r="AS1149" s="46">
        <v>1</v>
      </c>
      <c r="AT1149" s="46">
        <v>1</v>
      </c>
      <c r="AU1149" s="46">
        <v>1</v>
      </c>
      <c r="AV1149" s="46"/>
      <c r="AW1149" s="47"/>
      <c r="AX1149" s="47"/>
      <c r="AY1149" s="47"/>
      <c r="AZ1149" s="47"/>
      <c r="BA1149" s="47"/>
      <c r="BB1149" s="46"/>
      <c r="BC1149" s="67"/>
    </row>
    <row r="1150" spans="1:55" ht="30" x14ac:dyDescent="0.2">
      <c r="A1150" s="37">
        <v>290</v>
      </c>
      <c r="B1150" s="39" t="s">
        <v>246</v>
      </c>
      <c r="C1150" s="39" t="s">
        <v>247</v>
      </c>
      <c r="D1150" s="37" t="str">
        <f>B1150&amp;"(GD"&amp;H1150&amp;"-HK2-2223)"&amp;Z1150&amp;"."&amp;Y1150</f>
        <v>KTE314(GD1-HK2-2223).1</v>
      </c>
      <c r="E1150" s="38">
        <v>3</v>
      </c>
      <c r="F1150" s="38">
        <v>45</v>
      </c>
      <c r="G1150" s="38">
        <v>6</v>
      </c>
      <c r="H1150" s="38">
        <v>1</v>
      </c>
      <c r="I1150" s="30"/>
      <c r="J1150" s="38" t="s">
        <v>1183</v>
      </c>
      <c r="K1150" s="37">
        <v>51</v>
      </c>
      <c r="L1150" s="39"/>
      <c r="M1150" s="37" t="str">
        <f>VLOOKUP(K1150,Sheet1!$A$8:$E$36,2,0)</f>
        <v>4Ca1</v>
      </c>
      <c r="N1150" s="37" t="str">
        <f>IFERROR(LEFT(VLOOKUP('2223_HK2_thoikhoabieu'!$K637,Sheet1!$A$2:$E$36,4,0),2),"Không xếp lịch")</f>
        <v>1</v>
      </c>
      <c r="O1150" s="37">
        <v>100</v>
      </c>
      <c r="P1150" s="37" t="str">
        <f>VLOOKUP(K1150,Sheet1!$A$2:$E$36,3,0)</f>
        <v>Thứ 4(01-03)</v>
      </c>
      <c r="Q1150" s="37"/>
      <c r="R1150" s="38">
        <v>2</v>
      </c>
      <c r="S1150" s="38">
        <v>59</v>
      </c>
      <c r="T1150" s="38" t="s">
        <v>977</v>
      </c>
      <c r="U1150" s="37" t="s">
        <v>59</v>
      </c>
      <c r="V1150" s="37"/>
      <c r="W1150" s="37"/>
      <c r="X1150" s="37" t="s">
        <v>1005</v>
      </c>
      <c r="Y1150" s="37">
        <v>1</v>
      </c>
      <c r="Z1150" s="40"/>
      <c r="AA1150" s="45">
        <v>1</v>
      </c>
      <c r="AB1150" s="46"/>
      <c r="AC1150" s="46"/>
      <c r="AD1150" s="46"/>
      <c r="AE1150" s="46">
        <v>1</v>
      </c>
      <c r="AF1150" s="46">
        <v>1</v>
      </c>
      <c r="AG1150" s="46">
        <v>1</v>
      </c>
      <c r="AH1150" s="46">
        <v>1</v>
      </c>
      <c r="AI1150" s="46">
        <v>1</v>
      </c>
      <c r="AJ1150" s="46">
        <v>1</v>
      </c>
      <c r="AK1150" s="46">
        <v>1</v>
      </c>
      <c r="AL1150" s="47"/>
      <c r="AM1150" s="47"/>
      <c r="AN1150" s="47"/>
      <c r="AO1150" s="47"/>
      <c r="AP1150" s="47"/>
      <c r="AQ1150" s="47"/>
      <c r="AR1150" s="47"/>
      <c r="AS1150" s="47"/>
      <c r="AT1150" s="47"/>
      <c r="AU1150" s="47"/>
      <c r="AV1150" s="47"/>
      <c r="AW1150" s="47"/>
      <c r="AX1150" s="47"/>
      <c r="AY1150" s="47"/>
      <c r="AZ1150" s="47"/>
      <c r="BA1150" s="47"/>
      <c r="BB1150" s="47"/>
      <c r="BC1150" s="48"/>
    </row>
    <row r="1151" spans="1:55" ht="30" x14ac:dyDescent="0.2">
      <c r="A1151" s="37">
        <v>290</v>
      </c>
      <c r="B1151" s="39" t="s">
        <v>246</v>
      </c>
      <c r="C1151" s="39" t="s">
        <v>247</v>
      </c>
      <c r="D1151" s="37" t="str">
        <f>B1151&amp;"(GD"&amp;H1151&amp;"-HK2-2223)"&amp;Z1151&amp;"."&amp;Y1151</f>
        <v>KTE314(GD1-HK2-2223).1</v>
      </c>
      <c r="E1151" s="38">
        <v>3</v>
      </c>
      <c r="F1151" s="38">
        <v>45</v>
      </c>
      <c r="G1151" s="38">
        <v>6</v>
      </c>
      <c r="H1151" s="38">
        <v>1</v>
      </c>
      <c r="I1151" s="30"/>
      <c r="J1151" s="38" t="s">
        <v>1183</v>
      </c>
      <c r="K1151" s="37">
        <v>52</v>
      </c>
      <c r="L1151" s="39" t="s">
        <v>988</v>
      </c>
      <c r="M1151" s="37" t="str">
        <f>VLOOKUP(K1151,Sheet1!$A$8:$E$36,2,0)</f>
        <v>6Ca2</v>
      </c>
      <c r="N1151" s="37" t="str">
        <f>IFERROR(LEFT(VLOOKUP('2223_HK2_thoikhoabieu'!$K638,Sheet1!$A$2:$E$36,4,0),2),"Không xếp lịch")</f>
        <v>10</v>
      </c>
      <c r="O1151" s="37">
        <v>100</v>
      </c>
      <c r="P1151" s="37" t="str">
        <f>VLOOKUP(K1151,Sheet1!$A$2:$E$36,3,0)</f>
        <v>Thứ 6(04-06)</v>
      </c>
      <c r="Q1151" s="37"/>
      <c r="R1151" s="38">
        <v>2</v>
      </c>
      <c r="S1151" s="38">
        <v>59</v>
      </c>
      <c r="T1151" s="38" t="s">
        <v>977</v>
      </c>
      <c r="U1151" s="37" t="s">
        <v>59</v>
      </c>
      <c r="V1151" s="37"/>
      <c r="W1151" s="37"/>
      <c r="X1151" s="37" t="s">
        <v>1005</v>
      </c>
      <c r="Y1151" s="37">
        <v>1</v>
      </c>
      <c r="Z1151" s="40"/>
      <c r="AA1151" s="45">
        <v>1</v>
      </c>
      <c r="AB1151" s="46"/>
      <c r="AC1151" s="46"/>
      <c r="AD1151" s="46"/>
      <c r="AE1151" s="46">
        <v>1</v>
      </c>
      <c r="AF1151" s="46">
        <v>1</v>
      </c>
      <c r="AG1151" s="46">
        <v>1</v>
      </c>
      <c r="AH1151" s="46">
        <v>1</v>
      </c>
      <c r="AI1151" s="46">
        <v>1</v>
      </c>
      <c r="AJ1151" s="46">
        <v>1</v>
      </c>
      <c r="AK1151" s="46"/>
      <c r="AL1151" s="46"/>
      <c r="AM1151" s="46"/>
      <c r="AN1151" s="46"/>
      <c r="AO1151" s="46"/>
      <c r="AP1151" s="46"/>
      <c r="AQ1151" s="46"/>
      <c r="AR1151" s="46"/>
      <c r="AS1151" s="46"/>
      <c r="AT1151" s="46"/>
      <c r="AU1151" s="46"/>
      <c r="AV1151" s="46"/>
      <c r="AW1151" s="46"/>
      <c r="AX1151" s="46"/>
      <c r="AY1151" s="46"/>
      <c r="AZ1151" s="46"/>
      <c r="BA1151" s="46"/>
      <c r="BB1151" s="47"/>
      <c r="BC1151" s="48"/>
    </row>
    <row r="1152" spans="1:55" ht="16" x14ac:dyDescent="0.2">
      <c r="A1152" s="37">
        <v>290</v>
      </c>
      <c r="B1152" s="39" t="s">
        <v>246</v>
      </c>
      <c r="C1152" s="39" t="s">
        <v>247</v>
      </c>
      <c r="D1152" s="37" t="str">
        <f>B1152&amp;"(GD"&amp;H1152&amp;"-HK2-2223)"&amp;Z1152&amp;"."&amp;Y1152</f>
        <v>KTE314(GD2-HK2-2223).2</v>
      </c>
      <c r="E1152" s="38">
        <v>3</v>
      </c>
      <c r="F1152" s="38">
        <v>45</v>
      </c>
      <c r="G1152" s="38">
        <v>6</v>
      </c>
      <c r="H1152" s="38">
        <v>2</v>
      </c>
      <c r="I1152" s="30"/>
      <c r="J1152" s="38" t="s">
        <v>1109</v>
      </c>
      <c r="K1152" s="37">
        <v>53</v>
      </c>
      <c r="L1152" s="39"/>
      <c r="M1152" s="37" t="str">
        <f>VLOOKUP(K1152,Sheet1!$A$8:$E$36,2,0)</f>
        <v>3Ca3</v>
      </c>
      <c r="N1152" s="37" t="str">
        <f>IFERROR(LEFT(VLOOKUP('2223_HK2_thoikhoabieu'!$K639,Sheet1!$A$2:$E$36,4,0),2),"Không xếp lịch")</f>
        <v>7</v>
      </c>
      <c r="O1152" s="37">
        <v>100</v>
      </c>
      <c r="P1152" s="37" t="str">
        <f>VLOOKUP(K1152,Sheet1!$A$2:$E$36,3,0)</f>
        <v>Thứ 3(07-09)</v>
      </c>
      <c r="Q1152" s="37"/>
      <c r="R1152" s="38">
        <v>2</v>
      </c>
      <c r="S1152" s="38">
        <v>59</v>
      </c>
      <c r="T1152" s="38" t="s">
        <v>977</v>
      </c>
      <c r="U1152" s="37" t="s">
        <v>59</v>
      </c>
      <c r="V1152" s="37"/>
      <c r="W1152" s="37"/>
      <c r="X1152" s="37" t="s">
        <v>1005</v>
      </c>
      <c r="Y1152" s="37">
        <v>2</v>
      </c>
      <c r="Z1152" s="40"/>
      <c r="AA1152" s="45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  <c r="AM1152" s="46"/>
      <c r="AN1152" s="46"/>
      <c r="AO1152" s="46">
        <v>1</v>
      </c>
      <c r="AP1152" s="46">
        <v>1</v>
      </c>
      <c r="AQ1152" s="46">
        <v>1</v>
      </c>
      <c r="AR1152" s="46">
        <v>1</v>
      </c>
      <c r="AS1152" s="46">
        <v>1</v>
      </c>
      <c r="AT1152" s="46">
        <v>1</v>
      </c>
      <c r="AU1152" s="46">
        <v>1</v>
      </c>
      <c r="AV1152" s="46">
        <v>1</v>
      </c>
      <c r="AW1152" s="46"/>
      <c r="AX1152" s="46"/>
      <c r="AY1152" s="46"/>
      <c r="AZ1152" s="46"/>
      <c r="BA1152" s="46"/>
      <c r="BB1152" s="47"/>
      <c r="BC1152" s="48"/>
    </row>
    <row r="1153" spans="1:55" ht="16" x14ac:dyDescent="0.2">
      <c r="A1153" s="37">
        <v>290</v>
      </c>
      <c r="B1153" s="39" t="s">
        <v>246</v>
      </c>
      <c r="C1153" s="39" t="s">
        <v>247</v>
      </c>
      <c r="D1153" s="37" t="str">
        <f>B1153&amp;"(GD"&amp;H1153&amp;"-HK2-2223)"&amp;Z1153&amp;"."&amp;Y1153</f>
        <v>KTE314(GD2-HK2-2223).2</v>
      </c>
      <c r="E1153" s="38">
        <v>3</v>
      </c>
      <c r="F1153" s="38">
        <v>45</v>
      </c>
      <c r="G1153" s="38">
        <v>6</v>
      </c>
      <c r="H1153" s="38">
        <v>2</v>
      </c>
      <c r="I1153" s="30"/>
      <c r="J1153" s="38" t="s">
        <v>1109</v>
      </c>
      <c r="K1153" s="37">
        <v>54</v>
      </c>
      <c r="L1153" s="39" t="s">
        <v>988</v>
      </c>
      <c r="M1153" s="37" t="str">
        <f>VLOOKUP(K1153,Sheet1!$A$8:$E$36,2,0)</f>
        <v>5Ca4</v>
      </c>
      <c r="N1153" s="37" t="str">
        <f>IFERROR(LEFT(VLOOKUP('2223_HK2_thoikhoabieu'!$K640,Sheet1!$A$2:$E$36,4,0),2),"Không xếp lịch")</f>
        <v>1</v>
      </c>
      <c r="O1153" s="37">
        <v>100</v>
      </c>
      <c r="P1153" s="37" t="str">
        <f>VLOOKUP(K1153,Sheet1!$A$2:$E$36,3,0)</f>
        <v>Thứ 5(10-12)</v>
      </c>
      <c r="Q1153" s="37"/>
      <c r="R1153" s="38">
        <v>2</v>
      </c>
      <c r="S1153" s="38">
        <v>59</v>
      </c>
      <c r="T1153" s="38" t="s">
        <v>977</v>
      </c>
      <c r="U1153" s="37" t="s">
        <v>59</v>
      </c>
      <c r="V1153" s="37"/>
      <c r="W1153" s="37"/>
      <c r="X1153" s="37" t="s">
        <v>1005</v>
      </c>
      <c r="Y1153" s="37">
        <v>2</v>
      </c>
      <c r="Z1153" s="40"/>
      <c r="AA1153" s="45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  <c r="AM1153" s="46"/>
      <c r="AN1153" s="46"/>
      <c r="AO1153" s="46">
        <v>1</v>
      </c>
      <c r="AP1153" s="46">
        <v>1</v>
      </c>
      <c r="AQ1153" s="46">
        <v>1</v>
      </c>
      <c r="AR1153" s="46">
        <v>1</v>
      </c>
      <c r="AS1153" s="46">
        <v>1</v>
      </c>
      <c r="AT1153" s="46">
        <v>1</v>
      </c>
      <c r="AU1153" s="46">
        <v>1</v>
      </c>
      <c r="AV1153" s="46"/>
      <c r="AW1153" s="46"/>
      <c r="AX1153" s="46"/>
      <c r="AY1153" s="46"/>
      <c r="AZ1153" s="46"/>
      <c r="BA1153" s="46"/>
      <c r="BB1153" s="47"/>
      <c r="BC1153" s="48"/>
    </row>
    <row r="1154" spans="1:55" ht="30" x14ac:dyDescent="0.2">
      <c r="A1154" s="37">
        <v>48</v>
      </c>
      <c r="B1154" s="39" t="s">
        <v>248</v>
      </c>
      <c r="C1154" s="39" t="s">
        <v>249</v>
      </c>
      <c r="D1154" s="37" t="str">
        <f>B1154&amp;"(GD"&amp;H1154&amp;"-HK2-2223)"&amp;Z1154&amp;"."&amp;Y1154</f>
        <v>QTRE311(GD1-HK2-2223).1</v>
      </c>
      <c r="E1154" s="38">
        <v>3</v>
      </c>
      <c r="F1154" s="38">
        <v>45</v>
      </c>
      <c r="G1154" s="38">
        <v>6</v>
      </c>
      <c r="H1154" s="38">
        <v>1</v>
      </c>
      <c r="I1154" s="30"/>
      <c r="J1154" s="38" t="s">
        <v>1183</v>
      </c>
      <c r="K1154" s="37">
        <v>31</v>
      </c>
      <c r="L1154" s="39"/>
      <c r="M1154" s="37" t="e">
        <f>VLOOKUP(K1154,Sheet1!$A$8:$E$36,2,0)</f>
        <v>#N/A</v>
      </c>
      <c r="N1154" s="37" t="str">
        <f>IFERROR(LEFT(VLOOKUP('2223_HK2_thoikhoabieu'!$K1055,Sheet1!$A$2:$E$36,4,0),2),"Không xếp lịch")</f>
        <v>7</v>
      </c>
      <c r="O1154" s="37">
        <v>80</v>
      </c>
      <c r="P1154" s="37" t="str">
        <f>VLOOKUP(K1154,Sheet1!$A$2:$E$36,3,0)</f>
        <v>Thứ 3(01-03)</v>
      </c>
      <c r="Q1154" s="37"/>
      <c r="R1154" s="38">
        <v>1</v>
      </c>
      <c r="S1154" s="38">
        <v>60</v>
      </c>
      <c r="T1154" s="38" t="s">
        <v>976</v>
      </c>
      <c r="U1154" s="37" t="s">
        <v>66</v>
      </c>
      <c r="V1154" s="37"/>
      <c r="W1154" s="37"/>
      <c r="X1154" s="37" t="s">
        <v>1006</v>
      </c>
      <c r="Y1154" s="37">
        <v>1</v>
      </c>
      <c r="Z1154" s="40"/>
      <c r="AA1154" s="45">
        <v>1</v>
      </c>
      <c r="AB1154" s="46"/>
      <c r="AC1154" s="46"/>
      <c r="AD1154" s="46"/>
      <c r="AE1154" s="46">
        <v>1</v>
      </c>
      <c r="AF1154" s="46">
        <v>1</v>
      </c>
      <c r="AG1154" s="46">
        <v>1</v>
      </c>
      <c r="AH1154" s="46">
        <v>1</v>
      </c>
      <c r="AI1154" s="46">
        <v>1</v>
      </c>
      <c r="AJ1154" s="46">
        <v>1</v>
      </c>
      <c r="AK1154" s="46">
        <v>1</v>
      </c>
      <c r="AL1154" s="46"/>
      <c r="AM1154" s="46"/>
      <c r="AN1154" s="46"/>
      <c r="AO1154" s="46"/>
      <c r="AP1154" s="46"/>
      <c r="AQ1154" s="46"/>
      <c r="AR1154" s="46"/>
      <c r="AS1154" s="46"/>
      <c r="AT1154" s="46"/>
      <c r="AU1154" s="46"/>
      <c r="AV1154" s="46"/>
      <c r="AW1154" s="46"/>
      <c r="AX1154" s="46"/>
      <c r="AY1154" s="46"/>
      <c r="AZ1154" s="46"/>
      <c r="BA1154" s="46"/>
      <c r="BB1154" s="46"/>
      <c r="BC1154" s="67"/>
    </row>
    <row r="1155" spans="1:55" s="2" customFormat="1" ht="30" x14ac:dyDescent="0.2">
      <c r="A1155" s="37">
        <v>48</v>
      </c>
      <c r="B1155" s="39" t="s">
        <v>248</v>
      </c>
      <c r="C1155" s="39" t="s">
        <v>249</v>
      </c>
      <c r="D1155" s="37" t="str">
        <f>B1155&amp;"(GD"&amp;H1155&amp;"-HK2-2223)"&amp;Z1155&amp;"."&amp;Y1155</f>
        <v>QTRE311(GD1-HK2-2223).1</v>
      </c>
      <c r="E1155" s="38">
        <v>3</v>
      </c>
      <c r="F1155" s="38">
        <v>45</v>
      </c>
      <c r="G1155" s="38">
        <v>6</v>
      </c>
      <c r="H1155" s="38">
        <v>1</v>
      </c>
      <c r="I1155" s="30"/>
      <c r="J1155" s="38" t="s">
        <v>1183</v>
      </c>
      <c r="K1155" s="37">
        <v>32</v>
      </c>
      <c r="L1155" s="39" t="s">
        <v>988</v>
      </c>
      <c r="M1155" s="37" t="str">
        <f>VLOOKUP(K1155,Sheet1!$A$8:$E$36,2,0)</f>
        <v>5Ca2</v>
      </c>
      <c r="N1155" s="37" t="str">
        <f>IFERROR(LEFT(VLOOKUP('2223_HK2_thoikhoabieu'!$K1056,Sheet1!$A$2:$E$36,4,0),2),"Không xếp lịch")</f>
        <v>7</v>
      </c>
      <c r="O1155" s="37">
        <v>80</v>
      </c>
      <c r="P1155" s="37" t="str">
        <f>VLOOKUP(K1155,Sheet1!$A$2:$E$36,3,0)</f>
        <v>Thứ 5(04-06)</v>
      </c>
      <c r="Q1155" s="37"/>
      <c r="R1155" s="38">
        <v>1</v>
      </c>
      <c r="S1155" s="38">
        <v>60</v>
      </c>
      <c r="T1155" s="38" t="s">
        <v>976</v>
      </c>
      <c r="U1155" s="37" t="s">
        <v>66</v>
      </c>
      <c r="V1155" s="37"/>
      <c r="W1155" s="37"/>
      <c r="X1155" s="37" t="s">
        <v>1006</v>
      </c>
      <c r="Y1155" s="37">
        <v>1</v>
      </c>
      <c r="Z1155" s="40"/>
      <c r="AA1155" s="45">
        <v>1</v>
      </c>
      <c r="AB1155" s="46"/>
      <c r="AC1155" s="46"/>
      <c r="AD1155" s="46"/>
      <c r="AE1155" s="46">
        <v>1</v>
      </c>
      <c r="AF1155" s="46">
        <v>1</v>
      </c>
      <c r="AG1155" s="46">
        <v>1</v>
      </c>
      <c r="AH1155" s="46">
        <v>1</v>
      </c>
      <c r="AI1155" s="46">
        <v>1</v>
      </c>
      <c r="AJ1155" s="46">
        <v>1</v>
      </c>
      <c r="AK1155" s="46"/>
      <c r="AL1155" s="46"/>
      <c r="AM1155" s="46"/>
      <c r="AN1155" s="46"/>
      <c r="AO1155" s="46"/>
      <c r="AP1155" s="46"/>
      <c r="AQ1155" s="46"/>
      <c r="AR1155" s="46"/>
      <c r="AS1155" s="46"/>
      <c r="AT1155" s="46"/>
      <c r="AU1155" s="46"/>
      <c r="AV1155" s="46"/>
      <c r="AW1155" s="46"/>
      <c r="AX1155" s="46"/>
      <c r="AY1155" s="46"/>
      <c r="AZ1155" s="46"/>
      <c r="BA1155" s="46"/>
      <c r="BB1155" s="46"/>
      <c r="BC1155" s="67"/>
    </row>
    <row r="1156" spans="1:55" s="2" customFormat="1" ht="30" x14ac:dyDescent="0.2">
      <c r="A1156" s="37">
        <v>49</v>
      </c>
      <c r="B1156" s="39" t="s">
        <v>250</v>
      </c>
      <c r="C1156" s="39" t="s">
        <v>251</v>
      </c>
      <c r="D1156" s="37" t="str">
        <f>B1156&amp;"(GD"&amp;H1156&amp;"-HK2-2223)"&amp;Z1156&amp;"."&amp;Y1156</f>
        <v>DTUE401(GD1-HK2-2223).1</v>
      </c>
      <c r="E1156" s="38">
        <v>3</v>
      </c>
      <c r="F1156" s="38">
        <v>45</v>
      </c>
      <c r="G1156" s="38">
        <v>6</v>
      </c>
      <c r="H1156" s="38">
        <v>1</v>
      </c>
      <c r="I1156" s="30"/>
      <c r="J1156" s="38" t="s">
        <v>1183</v>
      </c>
      <c r="K1156" s="37">
        <v>31</v>
      </c>
      <c r="L1156" s="39"/>
      <c r="M1156" s="37" t="e">
        <f>VLOOKUP(K1156,Sheet1!$A$8:$E$36,2,0)</f>
        <v>#N/A</v>
      </c>
      <c r="N1156" s="37" t="str">
        <f>IFERROR(LEFT(VLOOKUP('2223_HK2_thoikhoabieu'!$K215,Sheet1!$A$2:$E$36,4,0),2),"Không xếp lịch")</f>
        <v>4</v>
      </c>
      <c r="O1156" s="37">
        <v>80</v>
      </c>
      <c r="P1156" s="37" t="str">
        <f>VLOOKUP(K1156,Sheet1!$A$2:$E$36,3,0)</f>
        <v>Thứ 3(01-03)</v>
      </c>
      <c r="Q1156" s="37"/>
      <c r="R1156" s="38">
        <v>1</v>
      </c>
      <c r="S1156" s="38">
        <v>59</v>
      </c>
      <c r="T1156" s="38" t="s">
        <v>976</v>
      </c>
      <c r="U1156" s="37" t="s">
        <v>109</v>
      </c>
      <c r="V1156" s="37"/>
      <c r="W1156" s="37"/>
      <c r="X1156" s="37" t="s">
        <v>1003</v>
      </c>
      <c r="Y1156" s="37">
        <v>1</v>
      </c>
      <c r="Z1156" s="40"/>
      <c r="AA1156" s="45">
        <v>1</v>
      </c>
      <c r="AB1156" s="46"/>
      <c r="AC1156" s="46"/>
      <c r="AD1156" s="46"/>
      <c r="AE1156" s="46">
        <v>1</v>
      </c>
      <c r="AF1156" s="46">
        <v>1</v>
      </c>
      <c r="AG1156" s="46">
        <v>1</v>
      </c>
      <c r="AH1156" s="46">
        <v>1</v>
      </c>
      <c r="AI1156" s="46">
        <v>1</v>
      </c>
      <c r="AJ1156" s="46">
        <v>1</v>
      </c>
      <c r="AK1156" s="46">
        <v>1</v>
      </c>
      <c r="AL1156" s="46"/>
      <c r="AM1156" s="46"/>
      <c r="AN1156" s="46"/>
      <c r="AO1156" s="46"/>
      <c r="AP1156" s="46"/>
      <c r="AQ1156" s="46"/>
      <c r="AR1156" s="46"/>
      <c r="AS1156" s="46"/>
      <c r="AT1156" s="46"/>
      <c r="AU1156" s="46"/>
      <c r="AV1156" s="46"/>
      <c r="AW1156" s="46"/>
      <c r="AX1156" s="46"/>
      <c r="AY1156" s="46"/>
      <c r="AZ1156" s="46"/>
      <c r="BA1156" s="46"/>
      <c r="BB1156" s="47"/>
      <c r="BC1156" s="48"/>
    </row>
    <row r="1157" spans="1:55" ht="30" x14ac:dyDescent="0.2">
      <c r="A1157" s="37">
        <v>49</v>
      </c>
      <c r="B1157" s="39" t="s">
        <v>250</v>
      </c>
      <c r="C1157" s="39" t="s">
        <v>251</v>
      </c>
      <c r="D1157" s="37" t="str">
        <f>B1157&amp;"(GD"&amp;H1157&amp;"-HK2-2223)"&amp;Z1157&amp;"."&amp;Y1157</f>
        <v>DTUE401(GD1-HK2-2223).1</v>
      </c>
      <c r="E1157" s="38">
        <v>3</v>
      </c>
      <c r="F1157" s="38">
        <v>45</v>
      </c>
      <c r="G1157" s="38">
        <v>6</v>
      </c>
      <c r="H1157" s="38">
        <v>1</v>
      </c>
      <c r="I1157" s="30"/>
      <c r="J1157" s="38" t="s">
        <v>1183</v>
      </c>
      <c r="K1157" s="37">
        <v>32</v>
      </c>
      <c r="L1157" s="39" t="s">
        <v>988</v>
      </c>
      <c r="M1157" s="37" t="str">
        <f>VLOOKUP(K1157,Sheet1!$A$8:$E$36,2,0)</f>
        <v>5Ca2</v>
      </c>
      <c r="N1157" s="37" t="str">
        <f>IFERROR(LEFT(VLOOKUP('2223_HK2_thoikhoabieu'!$K216,Sheet1!$A$2:$E$36,4,0),2),"Không xếp lịch")</f>
        <v>7</v>
      </c>
      <c r="O1157" s="37">
        <v>80</v>
      </c>
      <c r="P1157" s="37" t="str">
        <f>VLOOKUP(K1157,Sheet1!$A$2:$E$36,3,0)</f>
        <v>Thứ 5(04-06)</v>
      </c>
      <c r="Q1157" s="37"/>
      <c r="R1157" s="38">
        <v>1</v>
      </c>
      <c r="S1157" s="38">
        <v>59</v>
      </c>
      <c r="T1157" s="38" t="s">
        <v>976</v>
      </c>
      <c r="U1157" s="37" t="s">
        <v>109</v>
      </c>
      <c r="V1157" s="37"/>
      <c r="W1157" s="37"/>
      <c r="X1157" s="37" t="s">
        <v>1003</v>
      </c>
      <c r="Y1157" s="37">
        <v>1</v>
      </c>
      <c r="Z1157" s="40"/>
      <c r="AA1157" s="45">
        <v>1</v>
      </c>
      <c r="AB1157" s="46"/>
      <c r="AC1157" s="46"/>
      <c r="AD1157" s="46"/>
      <c r="AE1157" s="46">
        <v>1</v>
      </c>
      <c r="AF1157" s="46">
        <v>1</v>
      </c>
      <c r="AG1157" s="46">
        <v>1</v>
      </c>
      <c r="AH1157" s="46">
        <v>1</v>
      </c>
      <c r="AI1157" s="46">
        <v>1</v>
      </c>
      <c r="AJ1157" s="46">
        <v>1</v>
      </c>
      <c r="AK1157" s="46"/>
      <c r="AL1157" s="46"/>
      <c r="AM1157" s="46"/>
      <c r="AN1157" s="46"/>
      <c r="AO1157" s="46"/>
      <c r="AP1157" s="46"/>
      <c r="AQ1157" s="46"/>
      <c r="AR1157" s="46"/>
      <c r="AS1157" s="46"/>
      <c r="AT1157" s="46"/>
      <c r="AU1157" s="46"/>
      <c r="AV1157" s="46"/>
      <c r="AW1157" s="46"/>
      <c r="AX1157" s="46"/>
      <c r="AY1157" s="46"/>
      <c r="AZ1157" s="46"/>
      <c r="BA1157" s="46"/>
      <c r="BB1157" s="47"/>
      <c r="BC1157" s="48"/>
    </row>
    <row r="1158" spans="1:55" ht="30" x14ac:dyDescent="0.2">
      <c r="A1158" s="37">
        <v>293</v>
      </c>
      <c r="B1158" s="39" t="s">
        <v>279</v>
      </c>
      <c r="C1158" s="39" t="s">
        <v>280</v>
      </c>
      <c r="D1158" s="37" t="str">
        <f>B1158&amp;"(GD"&amp;H1158&amp;"-HK2-2223)"&amp;Z1158&amp;"."&amp;Y1158</f>
        <v>TTRH120(GD1-HK2-2223).1</v>
      </c>
      <c r="E1158" s="38">
        <v>3</v>
      </c>
      <c r="F1158" s="38">
        <v>54</v>
      </c>
      <c r="G1158" s="38">
        <v>6</v>
      </c>
      <c r="H1158" s="38">
        <v>1</v>
      </c>
      <c r="I1158" s="30"/>
      <c r="J1158" s="38" t="s">
        <v>1200</v>
      </c>
      <c r="K1158" s="37">
        <v>51</v>
      </c>
      <c r="L1158" s="39"/>
      <c r="M1158" s="37" t="str">
        <f>VLOOKUP(K1158,Sheet1!$A$8:$E$36,2,0)</f>
        <v>4Ca1</v>
      </c>
      <c r="N1158" s="37" t="str">
        <f>IFERROR(LEFT(VLOOKUP('2223_HK2_thoikhoabieu'!$K1844,Sheet1!$A$2:$E$36,4,0),2),"Không xếp lịch")</f>
        <v>1</v>
      </c>
      <c r="O1158" s="37">
        <v>33</v>
      </c>
      <c r="P1158" s="37" t="str">
        <f>VLOOKUP(K1158,Sheet1!$A$2:$E$36,3,0)</f>
        <v>Thứ 4(01-03)</v>
      </c>
      <c r="Q1158" s="37"/>
      <c r="R1158" s="38">
        <v>2</v>
      </c>
      <c r="S1158" s="38">
        <v>60</v>
      </c>
      <c r="T1158" s="38" t="s">
        <v>976</v>
      </c>
      <c r="U1158" s="37" t="s">
        <v>979</v>
      </c>
      <c r="V1158" s="37"/>
      <c r="W1158" s="37"/>
      <c r="X1158" s="37" t="s">
        <v>1006</v>
      </c>
      <c r="Y1158" s="37">
        <v>1</v>
      </c>
      <c r="Z1158" s="40"/>
      <c r="AA1158" s="45">
        <v>1</v>
      </c>
      <c r="AB1158" s="46"/>
      <c r="AC1158" s="46"/>
      <c r="AD1158" s="46"/>
      <c r="AE1158" s="46">
        <v>1</v>
      </c>
      <c r="AF1158" s="46">
        <v>1</v>
      </c>
      <c r="AG1158" s="46">
        <v>1</v>
      </c>
      <c r="AH1158" s="46">
        <v>1</v>
      </c>
      <c r="AI1158" s="46">
        <v>1</v>
      </c>
      <c r="AJ1158" s="46">
        <v>1</v>
      </c>
      <c r="AK1158" s="46">
        <v>1</v>
      </c>
      <c r="AL1158" s="46">
        <v>1</v>
      </c>
      <c r="AM1158" s="46"/>
      <c r="AN1158" s="46"/>
      <c r="AO1158" s="46"/>
      <c r="AP1158" s="46"/>
      <c r="AQ1158" s="46"/>
      <c r="AR1158" s="46"/>
      <c r="AS1158" s="46"/>
      <c r="AT1158" s="46"/>
      <c r="AU1158" s="46"/>
      <c r="AV1158" s="46"/>
      <c r="AW1158" s="46"/>
      <c r="AX1158" s="46"/>
      <c r="AY1158" s="46"/>
      <c r="AZ1158" s="46"/>
      <c r="BA1158" s="46"/>
      <c r="BB1158" s="46"/>
      <c r="BC1158" s="67"/>
    </row>
    <row r="1159" spans="1:55" ht="30" x14ac:dyDescent="0.2">
      <c r="A1159" s="37">
        <v>293</v>
      </c>
      <c r="B1159" s="39" t="s">
        <v>279</v>
      </c>
      <c r="C1159" s="39" t="s">
        <v>280</v>
      </c>
      <c r="D1159" s="37" t="str">
        <f>B1159&amp;"(GD"&amp;H1159&amp;"-HK2-2223)"&amp;Z1159&amp;"."&amp;Y1159</f>
        <v>TTRH120(GD1-HK2-2223).1</v>
      </c>
      <c r="E1159" s="38">
        <v>3</v>
      </c>
      <c r="F1159" s="38">
        <v>54</v>
      </c>
      <c r="G1159" s="38">
        <v>6</v>
      </c>
      <c r="H1159" s="38">
        <v>1</v>
      </c>
      <c r="I1159" s="30"/>
      <c r="J1159" s="38" t="s">
        <v>1200</v>
      </c>
      <c r="K1159" s="37">
        <v>52</v>
      </c>
      <c r="L1159" s="39" t="s">
        <v>988</v>
      </c>
      <c r="M1159" s="37" t="str">
        <f>VLOOKUP(K1159,Sheet1!$A$8:$E$36,2,0)</f>
        <v>6Ca2</v>
      </c>
      <c r="N1159" s="37" t="str">
        <f>IFERROR(LEFT(VLOOKUP('2223_HK2_thoikhoabieu'!$K1845,Sheet1!$A$2:$E$36,4,0),2),"Không xếp lịch")</f>
        <v>4</v>
      </c>
      <c r="O1159" s="37">
        <v>33</v>
      </c>
      <c r="P1159" s="37" t="str">
        <f>VLOOKUP(K1159,Sheet1!$A$2:$E$36,3,0)</f>
        <v>Thứ 6(04-06)</v>
      </c>
      <c r="Q1159" s="37"/>
      <c r="R1159" s="38">
        <v>2</v>
      </c>
      <c r="S1159" s="38">
        <v>60</v>
      </c>
      <c r="T1159" s="38" t="s">
        <v>976</v>
      </c>
      <c r="U1159" s="37" t="s">
        <v>979</v>
      </c>
      <c r="V1159" s="37"/>
      <c r="W1159" s="37"/>
      <c r="X1159" s="37" t="s">
        <v>1006</v>
      </c>
      <c r="Y1159" s="37">
        <v>1</v>
      </c>
      <c r="Z1159" s="40"/>
      <c r="AA1159" s="45">
        <v>1</v>
      </c>
      <c r="AB1159" s="46"/>
      <c r="AC1159" s="46"/>
      <c r="AD1159" s="46"/>
      <c r="AE1159" s="46">
        <v>1</v>
      </c>
      <c r="AF1159" s="46">
        <v>1</v>
      </c>
      <c r="AG1159" s="46">
        <v>1</v>
      </c>
      <c r="AH1159" s="46">
        <v>1</v>
      </c>
      <c r="AI1159" s="46">
        <v>1</v>
      </c>
      <c r="AJ1159" s="46">
        <v>1</v>
      </c>
      <c r="AK1159" s="46">
        <v>1</v>
      </c>
      <c r="AL1159" s="46">
        <v>1</v>
      </c>
      <c r="AM1159" s="46"/>
      <c r="AN1159" s="46"/>
      <c r="AO1159" s="46"/>
      <c r="AP1159" s="46"/>
      <c r="AQ1159" s="46"/>
      <c r="AR1159" s="46"/>
      <c r="AS1159" s="46"/>
      <c r="AT1159" s="46"/>
      <c r="AU1159" s="46"/>
      <c r="AV1159" s="46"/>
      <c r="AW1159" s="46"/>
      <c r="AX1159" s="46"/>
      <c r="AY1159" s="46"/>
      <c r="AZ1159" s="46"/>
      <c r="BA1159" s="46"/>
      <c r="BB1159" s="46"/>
      <c r="BC1159" s="67"/>
    </row>
    <row r="1160" spans="1:55" ht="16" x14ac:dyDescent="0.2">
      <c r="A1160" s="37">
        <v>293</v>
      </c>
      <c r="B1160" s="39" t="s">
        <v>279</v>
      </c>
      <c r="C1160" s="39" t="s">
        <v>280</v>
      </c>
      <c r="D1160" s="37" t="str">
        <f>B1160&amp;"(GD"&amp;H1160&amp;"-HK2-2223)"&amp;Z1160&amp;"."&amp;Y1160</f>
        <v>TTRH120(GD2-HK2-2223).2</v>
      </c>
      <c r="E1160" s="38">
        <v>3</v>
      </c>
      <c r="F1160" s="38">
        <v>54</v>
      </c>
      <c r="G1160" s="38">
        <v>6</v>
      </c>
      <c r="H1160" s="38">
        <v>2</v>
      </c>
      <c r="I1160" s="30"/>
      <c r="J1160" s="38" t="s">
        <v>1201</v>
      </c>
      <c r="K1160" s="37">
        <v>51</v>
      </c>
      <c r="L1160" s="39"/>
      <c r="M1160" s="37" t="str">
        <f>VLOOKUP(K1160,Sheet1!$A$8:$E$36,2,0)</f>
        <v>4Ca1</v>
      </c>
      <c r="N1160" s="37" t="str">
        <f>IFERROR(LEFT(VLOOKUP('2223_HK2_thoikhoabieu'!$K1846,Sheet1!$A$2:$E$36,4,0),2),"Không xếp lịch")</f>
        <v>4</v>
      </c>
      <c r="O1160" s="37">
        <v>33</v>
      </c>
      <c r="P1160" s="37" t="str">
        <f>VLOOKUP(K1160,Sheet1!$A$2:$E$36,3,0)</f>
        <v>Thứ 4(01-03)</v>
      </c>
      <c r="Q1160" s="37"/>
      <c r="R1160" s="38">
        <v>2</v>
      </c>
      <c r="S1160" s="38">
        <v>60</v>
      </c>
      <c r="T1160" s="38" t="s">
        <v>976</v>
      </c>
      <c r="U1160" s="37" t="s">
        <v>979</v>
      </c>
      <c r="V1160" s="37"/>
      <c r="W1160" s="37"/>
      <c r="X1160" s="37" t="s">
        <v>1006</v>
      </c>
      <c r="Y1160" s="37">
        <v>2</v>
      </c>
      <c r="Z1160" s="40"/>
      <c r="AA1160" s="45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  <c r="AM1160" s="46"/>
      <c r="AN1160" s="46"/>
      <c r="AO1160" s="46">
        <v>1</v>
      </c>
      <c r="AP1160" s="46">
        <v>1</v>
      </c>
      <c r="AQ1160" s="46">
        <v>1</v>
      </c>
      <c r="AR1160" s="46">
        <v>1</v>
      </c>
      <c r="AS1160" s="46">
        <v>1</v>
      </c>
      <c r="AT1160" s="46">
        <v>1</v>
      </c>
      <c r="AU1160" s="46">
        <v>1</v>
      </c>
      <c r="AV1160" s="46">
        <v>1</v>
      </c>
      <c r="AW1160" s="46">
        <v>1</v>
      </c>
      <c r="AX1160" s="46"/>
      <c r="AY1160" s="46"/>
      <c r="AZ1160" s="46"/>
      <c r="BA1160" s="46"/>
      <c r="BB1160" s="46"/>
      <c r="BC1160" s="67"/>
    </row>
    <row r="1161" spans="1:55" ht="16" x14ac:dyDescent="0.2">
      <c r="A1161" s="37">
        <v>293</v>
      </c>
      <c r="B1161" s="39" t="s">
        <v>279</v>
      </c>
      <c r="C1161" s="39" t="s">
        <v>280</v>
      </c>
      <c r="D1161" s="37" t="str">
        <f>B1161&amp;"(GD"&amp;H1161&amp;"-HK2-2223)"&amp;Z1161&amp;"."&amp;Y1161</f>
        <v>TTRH120(GD2-HK2-2223).2</v>
      </c>
      <c r="E1161" s="38">
        <v>3</v>
      </c>
      <c r="F1161" s="38">
        <v>54</v>
      </c>
      <c r="G1161" s="38">
        <v>6</v>
      </c>
      <c r="H1161" s="38">
        <v>2</v>
      </c>
      <c r="I1161" s="30"/>
      <c r="J1161" s="38" t="s">
        <v>1201</v>
      </c>
      <c r="K1161" s="37">
        <v>52</v>
      </c>
      <c r="L1161" s="39" t="s">
        <v>988</v>
      </c>
      <c r="M1161" s="37" t="str">
        <f>VLOOKUP(K1161,Sheet1!$A$8:$E$36,2,0)</f>
        <v>6Ca2</v>
      </c>
      <c r="N1161" s="37" t="str">
        <f>IFERROR(LEFT(VLOOKUP('2223_HK2_thoikhoabieu'!$K1847,Sheet1!$A$2:$E$36,4,0),2),"Không xếp lịch")</f>
        <v>1</v>
      </c>
      <c r="O1161" s="37">
        <v>33</v>
      </c>
      <c r="P1161" s="37" t="str">
        <f>VLOOKUP(K1161,Sheet1!$A$2:$E$36,3,0)</f>
        <v>Thứ 6(04-06)</v>
      </c>
      <c r="Q1161" s="37"/>
      <c r="R1161" s="38">
        <v>2</v>
      </c>
      <c r="S1161" s="38">
        <v>60</v>
      </c>
      <c r="T1161" s="38" t="s">
        <v>976</v>
      </c>
      <c r="U1161" s="37" t="s">
        <v>979</v>
      </c>
      <c r="V1161" s="37"/>
      <c r="W1161" s="37"/>
      <c r="X1161" s="37" t="s">
        <v>1006</v>
      </c>
      <c r="Y1161" s="37">
        <v>2</v>
      </c>
      <c r="Z1161" s="40"/>
      <c r="AA1161" s="45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  <c r="AM1161" s="46"/>
      <c r="AN1161" s="46"/>
      <c r="AO1161" s="46">
        <v>1</v>
      </c>
      <c r="AP1161" s="46">
        <v>1</v>
      </c>
      <c r="AQ1161" s="46">
        <v>1</v>
      </c>
      <c r="AR1161" s="46">
        <v>1</v>
      </c>
      <c r="AS1161" s="46">
        <v>1</v>
      </c>
      <c r="AT1161" s="46">
        <v>1</v>
      </c>
      <c r="AU1161" s="46">
        <v>1</v>
      </c>
      <c r="AV1161" s="46">
        <v>1</v>
      </c>
      <c r="AW1161" s="46">
        <v>1</v>
      </c>
      <c r="AX1161" s="46"/>
      <c r="AY1161" s="46"/>
      <c r="AZ1161" s="46"/>
      <c r="BA1161" s="46"/>
      <c r="BB1161" s="46"/>
      <c r="BC1161" s="67"/>
    </row>
    <row r="1162" spans="1:55" ht="30" x14ac:dyDescent="0.2">
      <c r="A1162" s="37">
        <v>294</v>
      </c>
      <c r="B1162" s="39" t="s">
        <v>281</v>
      </c>
      <c r="C1162" s="39" t="s">
        <v>282</v>
      </c>
      <c r="D1162" s="37" t="str">
        <f>B1162&amp;"(GD"&amp;H1162&amp;"-HK2-2223)"&amp;Z1162&amp;"."&amp;Y1162</f>
        <v>TANE414(GD1+2-HK2-2223).1</v>
      </c>
      <c r="E1162" s="38">
        <v>3</v>
      </c>
      <c r="F1162" s="38">
        <v>54</v>
      </c>
      <c r="G1162" s="38">
        <v>3</v>
      </c>
      <c r="H1162" s="38" t="s">
        <v>734</v>
      </c>
      <c r="I1162" s="30"/>
      <c r="J1162" s="38" t="s">
        <v>1199</v>
      </c>
      <c r="K1162" s="37">
        <v>51</v>
      </c>
      <c r="L1162" s="39"/>
      <c r="M1162" s="37" t="str">
        <f>VLOOKUP(K1162,Sheet1!$A$8:$E$36,2,0)</f>
        <v>4Ca1</v>
      </c>
      <c r="N1162" s="37" t="str">
        <f>IFERROR(LEFT(VLOOKUP('2223_HK2_thoikhoabieu'!$K1244,Sheet1!$A$2:$E$36,4,0),2),"Không xếp lịch")</f>
        <v>10</v>
      </c>
      <c r="O1162" s="37">
        <v>33</v>
      </c>
      <c r="P1162" s="37" t="str">
        <f>VLOOKUP(K1162,Sheet1!$A$2:$E$36,3,0)</f>
        <v>Thứ 4(01-03)</v>
      </c>
      <c r="Q1162" s="37"/>
      <c r="R1162" s="38">
        <v>2</v>
      </c>
      <c r="S1162" s="38">
        <v>60</v>
      </c>
      <c r="T1162" s="38" t="s">
        <v>976</v>
      </c>
      <c r="U1162" s="37" t="s">
        <v>980</v>
      </c>
      <c r="V1162" s="37"/>
      <c r="W1162" s="37"/>
      <c r="X1162" s="37" t="s">
        <v>1006</v>
      </c>
      <c r="Y1162" s="37">
        <v>1</v>
      </c>
      <c r="Z1162" s="40"/>
      <c r="AA1162" s="45">
        <v>1</v>
      </c>
      <c r="AB1162" s="46"/>
      <c r="AC1162" s="46"/>
      <c r="AD1162" s="46"/>
      <c r="AE1162" s="46">
        <v>1</v>
      </c>
      <c r="AF1162" s="46">
        <v>1</v>
      </c>
      <c r="AG1162" s="46">
        <v>1</v>
      </c>
      <c r="AH1162" s="46">
        <v>1</v>
      </c>
      <c r="AI1162" s="46">
        <v>1</v>
      </c>
      <c r="AJ1162" s="46">
        <v>1</v>
      </c>
      <c r="AK1162" s="46">
        <v>1</v>
      </c>
      <c r="AL1162" s="46">
        <v>1</v>
      </c>
      <c r="AM1162" s="46">
        <v>1</v>
      </c>
      <c r="AN1162" s="46">
        <v>1</v>
      </c>
      <c r="AO1162" s="46">
        <v>1</v>
      </c>
      <c r="AP1162" s="46">
        <v>1</v>
      </c>
      <c r="AQ1162" s="46">
        <v>1</v>
      </c>
      <c r="AR1162" s="46">
        <v>1</v>
      </c>
      <c r="AS1162" s="46">
        <v>1</v>
      </c>
      <c r="AT1162" s="46">
        <v>1</v>
      </c>
      <c r="AU1162" s="46">
        <v>1</v>
      </c>
      <c r="AV1162" s="46"/>
      <c r="AW1162" s="46"/>
      <c r="AX1162" s="46"/>
      <c r="AY1162" s="46"/>
      <c r="AZ1162" s="46"/>
      <c r="BA1162" s="46"/>
      <c r="BB1162" s="46"/>
      <c r="BC1162" s="67"/>
    </row>
    <row r="1163" spans="1:55" ht="16" x14ac:dyDescent="0.2">
      <c r="A1163" s="37">
        <v>294</v>
      </c>
      <c r="B1163" s="39" t="s">
        <v>281</v>
      </c>
      <c r="C1163" s="39" t="s">
        <v>282</v>
      </c>
      <c r="D1163" s="37" t="str">
        <f>B1163&amp;"(GD"&amp;H1163&amp;"-HK2-2223)"&amp;Z1163&amp;"."&amp;Y1163</f>
        <v>TANE414(GD2-HK2-2223).2</v>
      </c>
      <c r="E1163" s="38">
        <v>3</v>
      </c>
      <c r="F1163" s="38">
        <v>54</v>
      </c>
      <c r="G1163" s="38">
        <v>6</v>
      </c>
      <c r="H1163" s="38">
        <v>2</v>
      </c>
      <c r="I1163" s="30"/>
      <c r="J1163" s="38" t="s">
        <v>1201</v>
      </c>
      <c r="K1163" s="37">
        <v>23</v>
      </c>
      <c r="L1163" s="39"/>
      <c r="M1163" s="37" t="str">
        <f>VLOOKUP(K1163,Sheet1!$A$8:$E$36,2,0)</f>
        <v>4Ca3</v>
      </c>
      <c r="N1163" s="37" t="str">
        <f>IFERROR(LEFT(VLOOKUP('2223_HK2_thoikhoabieu'!$K1245,Sheet1!$A$2:$E$36,4,0),2),"Không xếp lịch")</f>
        <v>1</v>
      </c>
      <c r="O1163" s="37">
        <v>33</v>
      </c>
      <c r="P1163" s="37" t="str">
        <f>VLOOKUP(K1163,Sheet1!$A$2:$E$36,3,0)</f>
        <v>Thứ 4(07-09)</v>
      </c>
      <c r="Q1163" s="37"/>
      <c r="R1163" s="38">
        <v>2</v>
      </c>
      <c r="S1163" s="38">
        <v>60</v>
      </c>
      <c r="T1163" s="38" t="s">
        <v>976</v>
      </c>
      <c r="U1163" s="37" t="s">
        <v>980</v>
      </c>
      <c r="V1163" s="37"/>
      <c r="W1163" s="37"/>
      <c r="X1163" s="37" t="s">
        <v>1006</v>
      </c>
      <c r="Y1163" s="37">
        <v>2</v>
      </c>
      <c r="Z1163" s="40"/>
      <c r="AA1163" s="45"/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  <c r="AM1163" s="46"/>
      <c r="AN1163" s="46"/>
      <c r="AO1163" s="46">
        <v>1</v>
      </c>
      <c r="AP1163" s="46">
        <v>1</v>
      </c>
      <c r="AQ1163" s="46">
        <v>1</v>
      </c>
      <c r="AR1163" s="46">
        <v>1</v>
      </c>
      <c r="AS1163" s="46">
        <v>1</v>
      </c>
      <c r="AT1163" s="46">
        <v>1</v>
      </c>
      <c r="AU1163" s="46">
        <v>1</v>
      </c>
      <c r="AV1163" s="46">
        <v>1</v>
      </c>
      <c r="AW1163" s="46">
        <v>1</v>
      </c>
      <c r="AX1163" s="46"/>
      <c r="AY1163" s="46"/>
      <c r="AZ1163" s="46"/>
      <c r="BA1163" s="46"/>
      <c r="BB1163" s="46"/>
      <c r="BC1163" s="67"/>
    </row>
    <row r="1164" spans="1:55" ht="16" x14ac:dyDescent="0.2">
      <c r="A1164" s="37">
        <v>294</v>
      </c>
      <c r="B1164" s="39" t="s">
        <v>281</v>
      </c>
      <c r="C1164" s="39" t="s">
        <v>282</v>
      </c>
      <c r="D1164" s="37" t="str">
        <f>B1164&amp;"(GD"&amp;H1164&amp;"-HK2-2223)"&amp;Z1164&amp;"."&amp;Y1164</f>
        <v>TANE414(GD2-HK2-2223).2</v>
      </c>
      <c r="E1164" s="38">
        <v>3</v>
      </c>
      <c r="F1164" s="38">
        <v>54</v>
      </c>
      <c r="G1164" s="38">
        <v>6</v>
      </c>
      <c r="H1164" s="38">
        <v>2</v>
      </c>
      <c r="I1164" s="30"/>
      <c r="J1164" s="38" t="s">
        <v>1201</v>
      </c>
      <c r="K1164" s="37">
        <v>24</v>
      </c>
      <c r="L1164" s="39" t="s">
        <v>988</v>
      </c>
      <c r="M1164" s="37" t="str">
        <f>VLOOKUP(K1164,Sheet1!$A$8:$E$36,2,0)</f>
        <v>6Ca4</v>
      </c>
      <c r="N1164" s="37" t="str">
        <f>IFERROR(LEFT(VLOOKUP('2223_HK2_thoikhoabieu'!$K1246,Sheet1!$A$2:$E$36,4,0),2),"Không xếp lịch")</f>
        <v>4</v>
      </c>
      <c r="O1164" s="37">
        <v>33</v>
      </c>
      <c r="P1164" s="37" t="str">
        <f>VLOOKUP(K1164,Sheet1!$A$2:$E$36,3,0)</f>
        <v>Thứ 6(10-12)</v>
      </c>
      <c r="Q1164" s="37"/>
      <c r="R1164" s="38">
        <v>2</v>
      </c>
      <c r="S1164" s="38">
        <v>60</v>
      </c>
      <c r="T1164" s="38" t="s">
        <v>976</v>
      </c>
      <c r="U1164" s="37" t="s">
        <v>980</v>
      </c>
      <c r="V1164" s="37"/>
      <c r="W1164" s="37"/>
      <c r="X1164" s="37" t="s">
        <v>1006</v>
      </c>
      <c r="Y1164" s="37">
        <v>2</v>
      </c>
      <c r="Z1164" s="40"/>
      <c r="AA1164" s="45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  <c r="AM1164" s="46"/>
      <c r="AN1164" s="46"/>
      <c r="AO1164" s="46">
        <v>1</v>
      </c>
      <c r="AP1164" s="46">
        <v>1</v>
      </c>
      <c r="AQ1164" s="46">
        <v>1</v>
      </c>
      <c r="AR1164" s="46">
        <v>1</v>
      </c>
      <c r="AS1164" s="46">
        <v>1</v>
      </c>
      <c r="AT1164" s="46">
        <v>1</v>
      </c>
      <c r="AU1164" s="46">
        <v>1</v>
      </c>
      <c r="AV1164" s="46">
        <v>1</v>
      </c>
      <c r="AW1164" s="46">
        <v>1</v>
      </c>
      <c r="AX1164" s="46"/>
      <c r="AY1164" s="46"/>
      <c r="AZ1164" s="46"/>
      <c r="BA1164" s="46"/>
      <c r="BB1164" s="46"/>
      <c r="BC1164" s="67"/>
    </row>
    <row r="1165" spans="1:55" ht="30" x14ac:dyDescent="0.2">
      <c r="A1165" s="37">
        <v>421</v>
      </c>
      <c r="B1165" s="39" t="s">
        <v>283</v>
      </c>
      <c r="C1165" s="39" t="s">
        <v>284</v>
      </c>
      <c r="D1165" s="37" t="str">
        <f>B1165&amp;"(GD"&amp;H1165&amp;"-HK2-2223)"&amp;Z1165&amp;"."&amp;Y1165</f>
        <v>TAN308(GD1+2-HK2-2223).2</v>
      </c>
      <c r="E1165" s="38">
        <v>3</v>
      </c>
      <c r="F1165" s="38">
        <v>54</v>
      </c>
      <c r="G1165" s="38">
        <v>3</v>
      </c>
      <c r="H1165" s="38" t="s">
        <v>734</v>
      </c>
      <c r="I1165" s="30"/>
      <c r="J1165" s="38" t="s">
        <v>1199</v>
      </c>
      <c r="K1165" s="37">
        <v>21</v>
      </c>
      <c r="L1165" s="39"/>
      <c r="M1165" s="37" t="e">
        <f>VLOOKUP(K1165,Sheet1!$A$8:$E$36,2,0)</f>
        <v>#N/A</v>
      </c>
      <c r="N1165" s="37" t="str">
        <f>IFERROR(LEFT(VLOOKUP('2223_HK2_thoikhoabieu'!$K1148,Sheet1!$A$2:$E$36,4,0),2),"Không xếp lịch")</f>
        <v>4</v>
      </c>
      <c r="O1165" s="37">
        <v>52</v>
      </c>
      <c r="P1165" s="37" t="str">
        <f>VLOOKUP(K1165,Sheet1!$A$2:$E$36,3,0)</f>
        <v>Thứ 2(04-06)</v>
      </c>
      <c r="Q1165" s="37"/>
      <c r="R1165" s="38">
        <v>6</v>
      </c>
      <c r="S1165" s="38">
        <v>59</v>
      </c>
      <c r="T1165" s="38" t="s">
        <v>977</v>
      </c>
      <c r="U1165" s="37" t="s">
        <v>15</v>
      </c>
      <c r="V1165" s="37" t="s">
        <v>1247</v>
      </c>
      <c r="W1165" s="37"/>
      <c r="X1165" s="37" t="s">
        <v>1001</v>
      </c>
      <c r="Y1165" s="37">
        <v>2</v>
      </c>
      <c r="Z1165" s="40"/>
      <c r="AA1165" s="45">
        <v>1</v>
      </c>
      <c r="AB1165" s="46"/>
      <c r="AC1165" s="46"/>
      <c r="AD1165" s="46"/>
      <c r="AE1165" s="46">
        <v>1</v>
      </c>
      <c r="AF1165" s="46">
        <v>1</v>
      </c>
      <c r="AG1165" s="46">
        <v>1</v>
      </c>
      <c r="AH1165" s="46">
        <v>1</v>
      </c>
      <c r="AI1165" s="46">
        <v>1</v>
      </c>
      <c r="AJ1165" s="46">
        <v>1</v>
      </c>
      <c r="AK1165" s="46">
        <v>1</v>
      </c>
      <c r="AL1165" s="46">
        <v>1</v>
      </c>
      <c r="AM1165" s="47">
        <v>1</v>
      </c>
      <c r="AN1165" s="47">
        <v>1</v>
      </c>
      <c r="AO1165" s="47">
        <v>1</v>
      </c>
      <c r="AP1165" s="47">
        <v>1</v>
      </c>
      <c r="AQ1165" s="47">
        <v>1</v>
      </c>
      <c r="AR1165" s="47">
        <v>1</v>
      </c>
      <c r="AS1165" s="47">
        <v>1</v>
      </c>
      <c r="AT1165" s="47">
        <v>1</v>
      </c>
      <c r="AU1165" s="47">
        <v>1</v>
      </c>
      <c r="AV1165" s="47"/>
      <c r="AW1165" s="47"/>
      <c r="AX1165" s="47"/>
      <c r="AY1165" s="47"/>
      <c r="AZ1165" s="47"/>
      <c r="BA1165" s="47"/>
      <c r="BB1165" s="46"/>
      <c r="BC1165" s="67"/>
    </row>
    <row r="1166" spans="1:55" s="2" customFormat="1" ht="30" x14ac:dyDescent="0.2">
      <c r="A1166" s="37">
        <v>421</v>
      </c>
      <c r="B1166" s="39" t="s">
        <v>283</v>
      </c>
      <c r="C1166" s="39" t="s">
        <v>284</v>
      </c>
      <c r="D1166" s="37" t="str">
        <f>B1166&amp;"(GD"&amp;H1166&amp;"-HK2-2223)"&amp;Z1166&amp;"."&amp;Y1166</f>
        <v>TAN308(GD1+2-HK2-2223).4</v>
      </c>
      <c r="E1166" s="38">
        <v>3</v>
      </c>
      <c r="F1166" s="38">
        <v>54</v>
      </c>
      <c r="G1166" s="38">
        <v>3</v>
      </c>
      <c r="H1166" s="38" t="s">
        <v>734</v>
      </c>
      <c r="I1166" s="30"/>
      <c r="J1166" s="38" t="s">
        <v>1199</v>
      </c>
      <c r="K1166" s="37">
        <v>42</v>
      </c>
      <c r="L1166" s="39"/>
      <c r="M1166" s="37" t="str">
        <f>VLOOKUP(K1166,Sheet1!$A$8:$E$36,2,0)</f>
        <v>6Ca1</v>
      </c>
      <c r="N1166" s="37" t="str">
        <f>IFERROR(LEFT(VLOOKUP('2223_HK2_thoikhoabieu'!$K1149,Sheet1!$A$2:$E$36,4,0),2),"Không xếp lịch")</f>
        <v>1</v>
      </c>
      <c r="O1166" s="37">
        <v>52</v>
      </c>
      <c r="P1166" s="37" t="str">
        <f>VLOOKUP(K1166,Sheet1!$A$2:$E$36,3,0)</f>
        <v>Thứ 6(01-03)</v>
      </c>
      <c r="Q1166" s="37"/>
      <c r="R1166" s="38">
        <v>6</v>
      </c>
      <c r="S1166" s="38">
        <v>59</v>
      </c>
      <c r="T1166" s="38" t="s">
        <v>977</v>
      </c>
      <c r="U1166" s="37" t="s">
        <v>15</v>
      </c>
      <c r="V1166" s="37" t="s">
        <v>1247</v>
      </c>
      <c r="W1166" s="37"/>
      <c r="X1166" s="37" t="s">
        <v>1001</v>
      </c>
      <c r="Y1166" s="37">
        <v>4</v>
      </c>
      <c r="Z1166" s="40"/>
      <c r="AA1166" s="45">
        <v>1</v>
      </c>
      <c r="AB1166" s="46"/>
      <c r="AC1166" s="46"/>
      <c r="AD1166" s="46"/>
      <c r="AE1166" s="46">
        <v>1</v>
      </c>
      <c r="AF1166" s="46">
        <v>1</v>
      </c>
      <c r="AG1166" s="46">
        <v>1</v>
      </c>
      <c r="AH1166" s="46">
        <v>1</v>
      </c>
      <c r="AI1166" s="46">
        <v>1</v>
      </c>
      <c r="AJ1166" s="46">
        <v>1</v>
      </c>
      <c r="AK1166" s="46">
        <v>1</v>
      </c>
      <c r="AL1166" s="46">
        <v>1</v>
      </c>
      <c r="AM1166" s="47">
        <v>1</v>
      </c>
      <c r="AN1166" s="47">
        <v>1</v>
      </c>
      <c r="AO1166" s="47">
        <v>1</v>
      </c>
      <c r="AP1166" s="47">
        <v>1</v>
      </c>
      <c r="AQ1166" s="47">
        <v>1</v>
      </c>
      <c r="AR1166" s="47">
        <v>1</v>
      </c>
      <c r="AS1166" s="47">
        <v>1</v>
      </c>
      <c r="AT1166" s="47">
        <v>1</v>
      </c>
      <c r="AU1166" s="47">
        <v>1</v>
      </c>
      <c r="AV1166" s="47"/>
      <c r="AW1166" s="47"/>
      <c r="AX1166" s="47"/>
      <c r="AY1166" s="47"/>
      <c r="AZ1166" s="47"/>
      <c r="BA1166" s="47"/>
      <c r="BB1166" s="46"/>
      <c r="BC1166" s="67"/>
    </row>
    <row r="1167" spans="1:55" s="2" customFormat="1" ht="30" x14ac:dyDescent="0.2">
      <c r="A1167" s="37">
        <v>421</v>
      </c>
      <c r="B1167" s="39" t="s">
        <v>283</v>
      </c>
      <c r="C1167" s="39" t="s">
        <v>284</v>
      </c>
      <c r="D1167" s="37" t="str">
        <f>B1167&amp;"(GD"&amp;H1167&amp;"-HK2-2223)"&amp;Z1167&amp;"."&amp;Y1167</f>
        <v>TAN308(GD1+2-HK2-2223).6</v>
      </c>
      <c r="E1167" s="38">
        <v>3</v>
      </c>
      <c r="F1167" s="38">
        <v>54</v>
      </c>
      <c r="G1167" s="38">
        <v>3</v>
      </c>
      <c r="H1167" s="38" t="s">
        <v>734</v>
      </c>
      <c r="I1167" s="30"/>
      <c r="J1167" s="38" t="s">
        <v>1199</v>
      </c>
      <c r="K1167" s="37">
        <v>14</v>
      </c>
      <c r="L1167" s="39"/>
      <c r="M1167" s="37" t="str">
        <f>VLOOKUP(K1167,Sheet1!$A$8:$E$36,2,0)</f>
        <v>6Ca3</v>
      </c>
      <c r="N1167" s="37" t="str">
        <f>IFERROR(LEFT(VLOOKUP('2223_HK2_thoikhoabieu'!$K1150,Sheet1!$A$2:$E$36,4,0),2),"Không xếp lịch")</f>
        <v>1</v>
      </c>
      <c r="O1167" s="37">
        <v>52</v>
      </c>
      <c r="P1167" s="37" t="str">
        <f>VLOOKUP(K1167,Sheet1!$A$2:$E$36,3,0)</f>
        <v>Thứ 6(07-09)</v>
      </c>
      <c r="Q1167" s="37"/>
      <c r="R1167" s="38">
        <v>6</v>
      </c>
      <c r="S1167" s="38">
        <v>59</v>
      </c>
      <c r="T1167" s="38" t="s">
        <v>977</v>
      </c>
      <c r="U1167" s="37" t="s">
        <v>15</v>
      </c>
      <c r="V1167" s="37" t="s">
        <v>1247</v>
      </c>
      <c r="W1167" s="37"/>
      <c r="X1167" s="37" t="s">
        <v>1001</v>
      </c>
      <c r="Y1167" s="37">
        <v>6</v>
      </c>
      <c r="Z1167" s="40"/>
      <c r="AA1167" s="45">
        <v>1</v>
      </c>
      <c r="AB1167" s="46"/>
      <c r="AC1167" s="46"/>
      <c r="AD1167" s="46"/>
      <c r="AE1167" s="46">
        <v>1</v>
      </c>
      <c r="AF1167" s="46">
        <v>1</v>
      </c>
      <c r="AG1167" s="46">
        <v>1</v>
      </c>
      <c r="AH1167" s="46">
        <v>1</v>
      </c>
      <c r="AI1167" s="46">
        <v>1</v>
      </c>
      <c r="AJ1167" s="46">
        <v>1</v>
      </c>
      <c r="AK1167" s="46">
        <v>1</v>
      </c>
      <c r="AL1167" s="46">
        <v>1</v>
      </c>
      <c r="AM1167" s="47">
        <v>1</v>
      </c>
      <c r="AN1167" s="47">
        <v>1</v>
      </c>
      <c r="AO1167" s="47">
        <v>1</v>
      </c>
      <c r="AP1167" s="47">
        <v>1</v>
      </c>
      <c r="AQ1167" s="47">
        <v>1</v>
      </c>
      <c r="AR1167" s="47">
        <v>1</v>
      </c>
      <c r="AS1167" s="47">
        <v>1</v>
      </c>
      <c r="AT1167" s="47">
        <v>1</v>
      </c>
      <c r="AU1167" s="47">
        <v>1</v>
      </c>
      <c r="AV1167" s="47"/>
      <c r="AW1167" s="47"/>
      <c r="AX1167" s="47"/>
      <c r="AY1167" s="47"/>
      <c r="AZ1167" s="47"/>
      <c r="BA1167" s="47"/>
      <c r="BB1167" s="46"/>
      <c r="BC1167" s="67"/>
    </row>
    <row r="1168" spans="1:55" ht="30" x14ac:dyDescent="0.2">
      <c r="A1168" s="37">
        <v>421</v>
      </c>
      <c r="B1168" s="39" t="s">
        <v>283</v>
      </c>
      <c r="C1168" s="39" t="s">
        <v>284</v>
      </c>
      <c r="D1168" s="37" t="str">
        <f>B1168&amp;"(GD"&amp;H1168&amp;"-HK2-2223)"&amp;Z1168&amp;"."&amp;Y1168</f>
        <v>TAN308(GD2-HK2-2223).1</v>
      </c>
      <c r="E1168" s="38">
        <v>3</v>
      </c>
      <c r="F1168" s="38">
        <v>54</v>
      </c>
      <c r="G1168" s="38">
        <v>3</v>
      </c>
      <c r="H1168" s="38">
        <v>2</v>
      </c>
      <c r="I1168" s="30"/>
      <c r="J1168" s="38" t="s">
        <v>1199</v>
      </c>
      <c r="K1168" s="37">
        <v>11</v>
      </c>
      <c r="L1168" s="39"/>
      <c r="M1168" s="37" t="e">
        <f>VLOOKUP(K1168,Sheet1!$A$8:$E$36,2,0)</f>
        <v>#N/A</v>
      </c>
      <c r="N1168" s="37" t="str">
        <f>IFERROR(LEFT(VLOOKUP('2223_HK2_thoikhoabieu'!$K1151,Sheet1!$A$2:$E$36,4,0),2),"Không xếp lịch")</f>
        <v>4</v>
      </c>
      <c r="O1168" s="37">
        <v>52</v>
      </c>
      <c r="P1168" s="37" t="str">
        <f>VLOOKUP(K1168,Sheet1!$A$2:$E$36,3,0)</f>
        <v>Thứ 2(01-03)</v>
      </c>
      <c r="Q1168" s="37"/>
      <c r="R1168" s="38">
        <v>6</v>
      </c>
      <c r="S1168" s="38">
        <v>59</v>
      </c>
      <c r="T1168" s="38" t="s">
        <v>977</v>
      </c>
      <c r="U1168" s="37" t="s">
        <v>15</v>
      </c>
      <c r="V1168" s="37" t="s">
        <v>1247</v>
      </c>
      <c r="W1168" s="37"/>
      <c r="X1168" s="37" t="s">
        <v>1001</v>
      </c>
      <c r="Y1168" s="37">
        <v>1</v>
      </c>
      <c r="Z1168" s="40"/>
      <c r="AA1168" s="45">
        <v>1</v>
      </c>
      <c r="AB1168" s="46"/>
      <c r="AC1168" s="46"/>
      <c r="AD1168" s="46"/>
      <c r="AE1168" s="46">
        <v>1</v>
      </c>
      <c r="AF1168" s="46">
        <v>1</v>
      </c>
      <c r="AG1168" s="46">
        <v>1</v>
      </c>
      <c r="AH1168" s="46">
        <v>1</v>
      </c>
      <c r="AI1168" s="46">
        <v>1</v>
      </c>
      <c r="AJ1168" s="46">
        <v>1</v>
      </c>
      <c r="AK1168" s="46">
        <v>1</v>
      </c>
      <c r="AL1168" s="46">
        <v>1</v>
      </c>
      <c r="AM1168" s="47">
        <v>1</v>
      </c>
      <c r="AN1168" s="47">
        <v>1</v>
      </c>
      <c r="AO1168" s="47">
        <v>1</v>
      </c>
      <c r="AP1168" s="47">
        <v>1</v>
      </c>
      <c r="AQ1168" s="47">
        <v>1</v>
      </c>
      <c r="AR1168" s="47">
        <v>1</v>
      </c>
      <c r="AS1168" s="47">
        <v>1</v>
      </c>
      <c r="AT1168" s="47">
        <v>1</v>
      </c>
      <c r="AU1168" s="47">
        <v>1</v>
      </c>
      <c r="AV1168" s="47"/>
      <c r="AW1168" s="47"/>
      <c r="AX1168" s="47"/>
      <c r="AY1168" s="47"/>
      <c r="AZ1168" s="47"/>
      <c r="BA1168" s="47"/>
      <c r="BB1168" s="46"/>
      <c r="BC1168" s="67"/>
    </row>
    <row r="1169" spans="1:55" ht="30" x14ac:dyDescent="0.2">
      <c r="A1169" s="37">
        <v>421</v>
      </c>
      <c r="B1169" s="39" t="s">
        <v>283</v>
      </c>
      <c r="C1169" s="39" t="s">
        <v>284</v>
      </c>
      <c r="D1169" s="37" t="str">
        <f>B1169&amp;"(GD"&amp;H1169&amp;"-HK2-2223)"&amp;Z1169&amp;"."&amp;Y1169</f>
        <v>TAN308(GD2-HK2-2223).3</v>
      </c>
      <c r="E1169" s="38">
        <v>3</v>
      </c>
      <c r="F1169" s="38">
        <v>54</v>
      </c>
      <c r="G1169" s="38">
        <v>3</v>
      </c>
      <c r="H1169" s="38">
        <v>2</v>
      </c>
      <c r="I1169" s="30"/>
      <c r="J1169" s="38" t="s">
        <v>1199</v>
      </c>
      <c r="K1169" s="37">
        <v>44</v>
      </c>
      <c r="L1169" s="39"/>
      <c r="M1169" s="37" t="str">
        <f>VLOOKUP(K1169,Sheet1!$A$8:$E$36,2,0)</f>
        <v>5Ca3</v>
      </c>
      <c r="N1169" s="37" t="str">
        <f>IFERROR(LEFT(VLOOKUP('2223_HK2_thoikhoabieu'!$K1152,Sheet1!$A$2:$E$36,4,0),2),"Không xếp lịch")</f>
        <v>7</v>
      </c>
      <c r="O1169" s="37">
        <v>52</v>
      </c>
      <c r="P1169" s="37" t="str">
        <f>VLOOKUP(K1169,Sheet1!$A$2:$E$36,3,0)</f>
        <v>Thứ 5(07-09)</v>
      </c>
      <c r="Q1169" s="37"/>
      <c r="R1169" s="38">
        <v>6</v>
      </c>
      <c r="S1169" s="38">
        <v>59</v>
      </c>
      <c r="T1169" s="38" t="s">
        <v>977</v>
      </c>
      <c r="U1169" s="37" t="s">
        <v>15</v>
      </c>
      <c r="V1169" s="37" t="s">
        <v>1247</v>
      </c>
      <c r="W1169" s="37"/>
      <c r="X1169" s="37" t="s">
        <v>1001</v>
      </c>
      <c r="Y1169" s="37">
        <v>3</v>
      </c>
      <c r="Z1169" s="40"/>
      <c r="AA1169" s="45">
        <v>1</v>
      </c>
      <c r="AB1169" s="46"/>
      <c r="AC1169" s="46"/>
      <c r="AD1169" s="46"/>
      <c r="AE1169" s="46">
        <v>1</v>
      </c>
      <c r="AF1169" s="46">
        <v>1</v>
      </c>
      <c r="AG1169" s="46">
        <v>1</v>
      </c>
      <c r="AH1169" s="46">
        <v>1</v>
      </c>
      <c r="AI1169" s="46">
        <v>1</v>
      </c>
      <c r="AJ1169" s="46">
        <v>1</v>
      </c>
      <c r="AK1169" s="46">
        <v>1</v>
      </c>
      <c r="AL1169" s="46">
        <v>1</v>
      </c>
      <c r="AM1169" s="47">
        <v>1</v>
      </c>
      <c r="AN1169" s="47">
        <v>1</v>
      </c>
      <c r="AO1169" s="47">
        <v>1</v>
      </c>
      <c r="AP1169" s="47">
        <v>1</v>
      </c>
      <c r="AQ1169" s="47">
        <v>1</v>
      </c>
      <c r="AR1169" s="47">
        <v>1</v>
      </c>
      <c r="AS1169" s="47">
        <v>1</v>
      </c>
      <c r="AT1169" s="47">
        <v>1</v>
      </c>
      <c r="AU1169" s="47">
        <v>1</v>
      </c>
      <c r="AV1169" s="47"/>
      <c r="AW1169" s="47"/>
      <c r="AX1169" s="47"/>
      <c r="AY1169" s="47"/>
      <c r="AZ1169" s="47"/>
      <c r="BA1169" s="47"/>
      <c r="BB1169" s="46"/>
      <c r="BC1169" s="67"/>
    </row>
    <row r="1170" spans="1:55" s="2" customFormat="1" ht="30" x14ac:dyDescent="0.2">
      <c r="A1170" s="37">
        <v>421</v>
      </c>
      <c r="B1170" s="39" t="s">
        <v>283</v>
      </c>
      <c r="C1170" s="39" t="s">
        <v>284</v>
      </c>
      <c r="D1170" s="37" t="str">
        <f>B1170&amp;"(GD"&amp;H1170&amp;"-HK2-2223)"&amp;Z1170&amp;"."&amp;Y1170</f>
        <v>TAN308(GD2-HK2-2223).5</v>
      </c>
      <c r="E1170" s="38">
        <v>3</v>
      </c>
      <c r="F1170" s="38">
        <v>54</v>
      </c>
      <c r="G1170" s="38">
        <v>3</v>
      </c>
      <c r="H1170" s="38">
        <v>2</v>
      </c>
      <c r="I1170" s="30"/>
      <c r="J1170" s="38" t="s">
        <v>1199</v>
      </c>
      <c r="K1170" s="37">
        <v>52</v>
      </c>
      <c r="L1170" s="39"/>
      <c r="M1170" s="37" t="str">
        <f>VLOOKUP(K1170,Sheet1!$A$8:$E$36,2,0)</f>
        <v>6Ca2</v>
      </c>
      <c r="N1170" s="37" t="str">
        <f>IFERROR(LEFT(VLOOKUP('2223_HK2_thoikhoabieu'!$K1153,Sheet1!$A$2:$E$36,4,0),2),"Không xếp lịch")</f>
        <v>10</v>
      </c>
      <c r="O1170" s="37">
        <v>52</v>
      </c>
      <c r="P1170" s="37" t="str">
        <f>VLOOKUP(K1170,Sheet1!$A$2:$E$36,3,0)</f>
        <v>Thứ 6(04-06)</v>
      </c>
      <c r="Q1170" s="37"/>
      <c r="R1170" s="38">
        <v>6</v>
      </c>
      <c r="S1170" s="38">
        <v>59</v>
      </c>
      <c r="T1170" s="38" t="s">
        <v>977</v>
      </c>
      <c r="U1170" s="37" t="s">
        <v>15</v>
      </c>
      <c r="V1170" s="37" t="s">
        <v>1247</v>
      </c>
      <c r="W1170" s="37"/>
      <c r="X1170" s="37" t="s">
        <v>1001</v>
      </c>
      <c r="Y1170" s="37">
        <v>5</v>
      </c>
      <c r="Z1170" s="40"/>
      <c r="AA1170" s="45">
        <v>1</v>
      </c>
      <c r="AB1170" s="46"/>
      <c r="AC1170" s="46"/>
      <c r="AD1170" s="46"/>
      <c r="AE1170" s="46">
        <v>1</v>
      </c>
      <c r="AF1170" s="46">
        <v>1</v>
      </c>
      <c r="AG1170" s="46">
        <v>1</v>
      </c>
      <c r="AH1170" s="46">
        <v>1</v>
      </c>
      <c r="AI1170" s="46">
        <v>1</v>
      </c>
      <c r="AJ1170" s="46">
        <v>1</v>
      </c>
      <c r="AK1170" s="46">
        <v>1</v>
      </c>
      <c r="AL1170" s="46">
        <v>1</v>
      </c>
      <c r="AM1170" s="47">
        <v>1</v>
      </c>
      <c r="AN1170" s="47">
        <v>1</v>
      </c>
      <c r="AO1170" s="47">
        <v>1</v>
      </c>
      <c r="AP1170" s="47">
        <v>1</v>
      </c>
      <c r="AQ1170" s="47">
        <v>1</v>
      </c>
      <c r="AR1170" s="47">
        <v>1</v>
      </c>
      <c r="AS1170" s="47">
        <v>1</v>
      </c>
      <c r="AT1170" s="47">
        <v>1</v>
      </c>
      <c r="AU1170" s="47">
        <v>1</v>
      </c>
      <c r="AV1170" s="47"/>
      <c r="AW1170" s="47"/>
      <c r="AX1170" s="47"/>
      <c r="AY1170" s="47"/>
      <c r="AZ1170" s="47"/>
      <c r="BA1170" s="47"/>
      <c r="BB1170" s="46"/>
      <c r="BC1170" s="67"/>
    </row>
    <row r="1171" spans="1:55" ht="16" x14ac:dyDescent="0.2">
      <c r="A1171" s="37">
        <v>59</v>
      </c>
      <c r="B1171" s="39" t="s">
        <v>285</v>
      </c>
      <c r="C1171" s="39" t="s">
        <v>286</v>
      </c>
      <c r="D1171" s="37" t="str">
        <f>B1171&amp;"(GD"&amp;H1171&amp;"-HK2-2223)"&amp;Z1171&amp;"."&amp;Y1171</f>
        <v>TTRH426(GD2-HK2-2223).1</v>
      </c>
      <c r="E1171" s="38">
        <v>3</v>
      </c>
      <c r="F1171" s="38">
        <v>54</v>
      </c>
      <c r="G1171" s="38">
        <v>6</v>
      </c>
      <c r="H1171" s="38">
        <v>2</v>
      </c>
      <c r="I1171" s="30"/>
      <c r="J1171" s="38" t="s">
        <v>1201</v>
      </c>
      <c r="K1171" s="37">
        <v>41</v>
      </c>
      <c r="L1171" s="39"/>
      <c r="M1171" s="37" t="str">
        <f>VLOOKUP(K1171,Sheet1!$A$8:$E$36,2,0)</f>
        <v>3Ca2</v>
      </c>
      <c r="N1171" s="37" t="str">
        <f>IFERROR(LEFT(VLOOKUP('2223_HK2_thoikhoabieu'!$K1866,Sheet1!$A$2:$E$36,4,0),2),"Không xếp lịch")</f>
        <v>10</v>
      </c>
      <c r="O1171" s="37">
        <v>30</v>
      </c>
      <c r="P1171" s="37" t="str">
        <f>VLOOKUP(K1171,Sheet1!$A$2:$E$36,3,0)</f>
        <v>Thứ 3(04-06)</v>
      </c>
      <c r="Q1171" s="37"/>
      <c r="R1171" s="38">
        <v>1</v>
      </c>
      <c r="S1171" s="38">
        <v>59</v>
      </c>
      <c r="T1171" s="38" t="s">
        <v>976</v>
      </c>
      <c r="U1171" s="37" t="s">
        <v>972</v>
      </c>
      <c r="V1171" s="37"/>
      <c r="W1171" s="37"/>
      <c r="X1171" s="37" t="s">
        <v>1002</v>
      </c>
      <c r="Y1171" s="37">
        <v>1</v>
      </c>
      <c r="Z1171" s="40"/>
      <c r="AA1171" s="45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  <c r="AO1171" s="46">
        <v>1</v>
      </c>
      <c r="AP1171" s="46">
        <v>1</v>
      </c>
      <c r="AQ1171" s="46">
        <v>1</v>
      </c>
      <c r="AR1171" s="46">
        <v>1</v>
      </c>
      <c r="AS1171" s="46">
        <v>1</v>
      </c>
      <c r="AT1171" s="46">
        <v>1</v>
      </c>
      <c r="AU1171" s="46">
        <v>1</v>
      </c>
      <c r="AV1171" s="46">
        <v>1</v>
      </c>
      <c r="AW1171" s="46">
        <v>1</v>
      </c>
      <c r="AX1171" s="46"/>
      <c r="AY1171" s="46"/>
      <c r="AZ1171" s="46"/>
      <c r="BA1171" s="46"/>
      <c r="BB1171" s="46"/>
      <c r="BC1171" s="67"/>
    </row>
    <row r="1172" spans="1:55" ht="16" x14ac:dyDescent="0.2">
      <c r="A1172" s="37">
        <v>59</v>
      </c>
      <c r="B1172" s="39" t="s">
        <v>285</v>
      </c>
      <c r="C1172" s="39" t="s">
        <v>286</v>
      </c>
      <c r="D1172" s="37" t="str">
        <f>B1172&amp;"(GD"&amp;H1172&amp;"-HK2-2223)"&amp;Z1172&amp;"."&amp;Y1172</f>
        <v>TTRH426(GD2-HK2-2223).1</v>
      </c>
      <c r="E1172" s="38">
        <v>3</v>
      </c>
      <c r="F1172" s="38">
        <v>54</v>
      </c>
      <c r="G1172" s="38">
        <v>6</v>
      </c>
      <c r="H1172" s="38">
        <v>2</v>
      </c>
      <c r="I1172" s="30"/>
      <c r="J1172" s="38" t="s">
        <v>1201</v>
      </c>
      <c r="K1172" s="37">
        <v>42</v>
      </c>
      <c r="L1172" s="39" t="s">
        <v>988</v>
      </c>
      <c r="M1172" s="37" t="str">
        <f>VLOOKUP(K1172,Sheet1!$A$8:$E$36,2,0)</f>
        <v>6Ca1</v>
      </c>
      <c r="N1172" s="37" t="str">
        <f>IFERROR(LEFT(VLOOKUP('2223_HK2_thoikhoabieu'!$K1867,Sheet1!$A$2:$E$36,4,0),2),"Không xếp lịch")</f>
        <v>4</v>
      </c>
      <c r="O1172" s="37">
        <v>30</v>
      </c>
      <c r="P1172" s="37" t="str">
        <f>VLOOKUP(K1172,Sheet1!$A$2:$E$36,3,0)</f>
        <v>Thứ 6(01-03)</v>
      </c>
      <c r="Q1172" s="37"/>
      <c r="R1172" s="38">
        <v>1</v>
      </c>
      <c r="S1172" s="38">
        <v>59</v>
      </c>
      <c r="T1172" s="38" t="s">
        <v>976</v>
      </c>
      <c r="U1172" s="37" t="s">
        <v>972</v>
      </c>
      <c r="V1172" s="37"/>
      <c r="W1172" s="37"/>
      <c r="X1172" s="37" t="s">
        <v>1002</v>
      </c>
      <c r="Y1172" s="37">
        <v>1</v>
      </c>
      <c r="Z1172" s="40"/>
      <c r="AA1172" s="45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  <c r="AO1172" s="46">
        <v>1</v>
      </c>
      <c r="AP1172" s="46">
        <v>1</v>
      </c>
      <c r="AQ1172" s="46">
        <v>1</v>
      </c>
      <c r="AR1172" s="46">
        <v>1</v>
      </c>
      <c r="AS1172" s="46">
        <v>1</v>
      </c>
      <c r="AT1172" s="46">
        <v>1</v>
      </c>
      <c r="AU1172" s="46">
        <v>1</v>
      </c>
      <c r="AV1172" s="46">
        <v>1</v>
      </c>
      <c r="AW1172" s="46">
        <v>1</v>
      </c>
      <c r="AX1172" s="46"/>
      <c r="AY1172" s="46"/>
      <c r="AZ1172" s="46"/>
      <c r="BA1172" s="46"/>
      <c r="BB1172" s="46"/>
      <c r="BC1172" s="67"/>
    </row>
    <row r="1173" spans="1:55" ht="30" x14ac:dyDescent="0.2">
      <c r="A1173" s="37">
        <v>363</v>
      </c>
      <c r="B1173" s="39" t="s">
        <v>290</v>
      </c>
      <c r="C1173" s="39" t="s">
        <v>288</v>
      </c>
      <c r="D1173" s="37" t="str">
        <f>B1173&amp;"(GD"&amp;H1173&amp;"-HK2-2223)"&amp;Z1173&amp;"."&amp;Y1173</f>
        <v>KTE206(GD1-HK2-2223).1</v>
      </c>
      <c r="E1173" s="38">
        <v>3</v>
      </c>
      <c r="F1173" s="38">
        <v>45</v>
      </c>
      <c r="G1173" s="38">
        <v>6</v>
      </c>
      <c r="H1173" s="38">
        <v>1</v>
      </c>
      <c r="I1173" s="30"/>
      <c r="J1173" s="38" t="s">
        <v>1183</v>
      </c>
      <c r="K1173" s="37">
        <v>43</v>
      </c>
      <c r="L1173" s="39"/>
      <c r="M1173" s="37" t="e">
        <f>VLOOKUP(K1173,Sheet1!$A$8:$E$36,2,0)</f>
        <v>#N/A</v>
      </c>
      <c r="N1173" s="37" t="str">
        <f>IFERROR(LEFT(VLOOKUP('2223_HK2_thoikhoabieu'!$K564,Sheet1!$A$2:$E$36,4,0),2),"Không xếp lịch")</f>
        <v>7</v>
      </c>
      <c r="O1173" s="37">
        <v>100</v>
      </c>
      <c r="P1173" s="37" t="str">
        <f>VLOOKUP(K1173,Sheet1!$A$2:$E$36,3,0)</f>
        <v>Thứ 2(10-12)</v>
      </c>
      <c r="Q1173" s="37"/>
      <c r="R1173" s="38">
        <v>12</v>
      </c>
      <c r="S1173" s="38">
        <v>60</v>
      </c>
      <c r="T1173" s="38" t="s">
        <v>977</v>
      </c>
      <c r="U1173" s="37" t="s">
        <v>860</v>
      </c>
      <c r="V1173" s="37"/>
      <c r="W1173" s="37"/>
      <c r="X1173" s="37" t="s">
        <v>1005</v>
      </c>
      <c r="Y1173" s="37">
        <v>1</v>
      </c>
      <c r="Z1173" s="40"/>
      <c r="AA1173" s="45">
        <v>1</v>
      </c>
      <c r="AB1173" s="46"/>
      <c r="AC1173" s="46"/>
      <c r="AD1173" s="46"/>
      <c r="AE1173" s="46">
        <v>1</v>
      </c>
      <c r="AF1173" s="46">
        <v>1</v>
      </c>
      <c r="AG1173" s="46">
        <v>1</v>
      </c>
      <c r="AH1173" s="46">
        <v>1</v>
      </c>
      <c r="AI1173" s="46">
        <v>1</v>
      </c>
      <c r="AJ1173" s="46">
        <v>1</v>
      </c>
      <c r="AK1173" s="46">
        <v>1</v>
      </c>
      <c r="AL1173" s="46"/>
      <c r="AM1173" s="46"/>
      <c r="AN1173" s="46"/>
      <c r="AO1173" s="46"/>
      <c r="AP1173" s="46"/>
      <c r="AQ1173" s="46"/>
      <c r="AR1173" s="46"/>
      <c r="AS1173" s="46"/>
      <c r="AT1173" s="46"/>
      <c r="AU1173" s="46"/>
      <c r="AV1173" s="46"/>
      <c r="AW1173" s="46"/>
      <c r="AX1173" s="46"/>
      <c r="AY1173" s="46"/>
      <c r="AZ1173" s="46"/>
      <c r="BA1173" s="46"/>
      <c r="BB1173" s="47"/>
      <c r="BC1173" s="48"/>
    </row>
    <row r="1174" spans="1:55" ht="30" x14ac:dyDescent="0.2">
      <c r="A1174" s="37">
        <v>363</v>
      </c>
      <c r="B1174" s="39" t="s">
        <v>290</v>
      </c>
      <c r="C1174" s="39" t="s">
        <v>288</v>
      </c>
      <c r="D1174" s="37" t="str">
        <f>B1174&amp;"(GD"&amp;H1174&amp;"-HK2-2223)"&amp;Z1174&amp;"."&amp;Y1174</f>
        <v>KTE206(GD1-HK2-2223).1</v>
      </c>
      <c r="E1174" s="38">
        <v>3</v>
      </c>
      <c r="F1174" s="38">
        <v>45</v>
      </c>
      <c r="G1174" s="38">
        <v>6</v>
      </c>
      <c r="H1174" s="38">
        <v>1</v>
      </c>
      <c r="I1174" s="30"/>
      <c r="J1174" s="38" t="s">
        <v>1183</v>
      </c>
      <c r="K1174" s="37">
        <v>44</v>
      </c>
      <c r="L1174" s="39" t="s">
        <v>988</v>
      </c>
      <c r="M1174" s="37" t="str">
        <f>VLOOKUP(K1174,Sheet1!$A$8:$E$36,2,0)</f>
        <v>5Ca3</v>
      </c>
      <c r="N1174" s="37" t="str">
        <f>IFERROR(LEFT(VLOOKUP('2223_HK2_thoikhoabieu'!$K565,Sheet1!$A$2:$E$36,4,0),2),"Không xếp lịch")</f>
        <v>10</v>
      </c>
      <c r="O1174" s="37">
        <v>100</v>
      </c>
      <c r="P1174" s="37" t="str">
        <f>VLOOKUP(K1174,Sheet1!$A$2:$E$36,3,0)</f>
        <v>Thứ 5(07-09)</v>
      </c>
      <c r="Q1174" s="37"/>
      <c r="R1174" s="38">
        <v>12</v>
      </c>
      <c r="S1174" s="38">
        <v>60</v>
      </c>
      <c r="T1174" s="38" t="s">
        <v>977</v>
      </c>
      <c r="U1174" s="37" t="s">
        <v>860</v>
      </c>
      <c r="V1174" s="37"/>
      <c r="W1174" s="37"/>
      <c r="X1174" s="37" t="s">
        <v>1005</v>
      </c>
      <c r="Y1174" s="37">
        <v>1</v>
      </c>
      <c r="Z1174" s="40"/>
      <c r="AA1174" s="45">
        <v>1</v>
      </c>
      <c r="AB1174" s="46"/>
      <c r="AC1174" s="46"/>
      <c r="AD1174" s="46"/>
      <c r="AE1174" s="46">
        <v>1</v>
      </c>
      <c r="AF1174" s="46">
        <v>1</v>
      </c>
      <c r="AG1174" s="46">
        <v>1</v>
      </c>
      <c r="AH1174" s="46">
        <v>1</v>
      </c>
      <c r="AI1174" s="46">
        <v>1</v>
      </c>
      <c r="AJ1174" s="46">
        <v>1</v>
      </c>
      <c r="AK1174" s="46"/>
      <c r="AL1174" s="46"/>
      <c r="AM1174" s="46"/>
      <c r="AN1174" s="46"/>
      <c r="AO1174" s="46"/>
      <c r="AP1174" s="46"/>
      <c r="AQ1174" s="46"/>
      <c r="AR1174" s="46"/>
      <c r="AS1174" s="46"/>
      <c r="AT1174" s="46"/>
      <c r="AU1174" s="46"/>
      <c r="AV1174" s="46"/>
      <c r="AW1174" s="46"/>
      <c r="AX1174" s="46"/>
      <c r="AY1174" s="46"/>
      <c r="AZ1174" s="46"/>
      <c r="BA1174" s="46"/>
      <c r="BB1174" s="46"/>
      <c r="BC1174" s="67"/>
    </row>
    <row r="1175" spans="1:55" ht="45" x14ac:dyDescent="0.2">
      <c r="A1175" s="37">
        <v>441</v>
      </c>
      <c r="B1175" s="37" t="s">
        <v>290</v>
      </c>
      <c r="C1175" s="37" t="s">
        <v>288</v>
      </c>
      <c r="D1175" s="37" t="str">
        <f>B1175&amp;"(GD"&amp;H1175&amp;"-HK2-2223)"&amp;Z1175&amp;"."&amp;Y1175</f>
        <v>KTE206(GD1-HK2-2223).10</v>
      </c>
      <c r="E1175" s="38">
        <v>3</v>
      </c>
      <c r="F1175" s="38">
        <v>45</v>
      </c>
      <c r="G1175" s="38">
        <v>6</v>
      </c>
      <c r="H1175" s="38">
        <v>1</v>
      </c>
      <c r="I1175" s="30" t="s">
        <v>985</v>
      </c>
      <c r="J1175" s="38" t="s">
        <v>1320</v>
      </c>
      <c r="K1175" s="37">
        <v>21</v>
      </c>
      <c r="L1175" s="39"/>
      <c r="M1175" s="37" t="e">
        <f>VLOOKUP(K1175,Sheet1!$A$8:$E$36,2,0)</f>
        <v>#N/A</v>
      </c>
      <c r="N1175" s="37" t="str">
        <f>IFERROR(LEFT(VLOOKUP('2223_HK2_thoikhoabieu'!$K566,Sheet1!$A$2:$E$36,4,0),2),"Không xếp lịch")</f>
        <v>1</v>
      </c>
      <c r="O1175" s="37">
        <v>3</v>
      </c>
      <c r="P1175" s="37" t="str">
        <f>VLOOKUP(K1175,Sheet1!$A$2:$E$36,3,0)</f>
        <v>Thứ 2(04-06)</v>
      </c>
      <c r="Q1175" s="37"/>
      <c r="R1175" s="38">
        <v>12</v>
      </c>
      <c r="S1175" s="38">
        <v>61</v>
      </c>
      <c r="T1175" s="38" t="s">
        <v>977</v>
      </c>
      <c r="U1175" s="50" t="s">
        <v>949</v>
      </c>
      <c r="V1175" s="37" t="s">
        <v>1314</v>
      </c>
      <c r="W1175" s="37" t="s">
        <v>1297</v>
      </c>
      <c r="X1175" s="37" t="s">
        <v>1005</v>
      </c>
      <c r="Y1175" s="37">
        <v>10</v>
      </c>
      <c r="Z1175" s="40"/>
      <c r="AA1175" s="49">
        <v>1</v>
      </c>
      <c r="AB1175" s="47"/>
      <c r="AC1175" s="47"/>
      <c r="AD1175" s="47"/>
      <c r="AE1175" s="47">
        <v>1</v>
      </c>
      <c r="AF1175" s="47">
        <v>1</v>
      </c>
      <c r="AG1175" s="47">
        <v>1</v>
      </c>
      <c r="AH1175" s="47"/>
      <c r="AI1175" s="47"/>
      <c r="AJ1175" s="47"/>
      <c r="AK1175" s="47">
        <v>1</v>
      </c>
      <c r="AL1175" s="47">
        <v>1</v>
      </c>
      <c r="AM1175" s="47">
        <v>1</v>
      </c>
      <c r="AN1175" s="47">
        <v>1</v>
      </c>
      <c r="AO1175" s="46"/>
      <c r="AP1175" s="46"/>
      <c r="AQ1175" s="46"/>
      <c r="AR1175" s="46"/>
      <c r="AS1175" s="46"/>
      <c r="AT1175" s="46"/>
      <c r="AU1175" s="46"/>
      <c r="AV1175" s="46"/>
      <c r="AW1175" s="46"/>
      <c r="AX1175" s="46"/>
      <c r="AY1175" s="46"/>
      <c r="AZ1175" s="46"/>
      <c r="BA1175" s="46"/>
      <c r="BB1175" s="46"/>
      <c r="BC1175" s="67"/>
    </row>
    <row r="1176" spans="1:55" s="2" customFormat="1" ht="45" x14ac:dyDescent="0.2">
      <c r="A1176" s="37">
        <v>441</v>
      </c>
      <c r="B1176" s="37" t="s">
        <v>290</v>
      </c>
      <c r="C1176" s="37" t="s">
        <v>288</v>
      </c>
      <c r="D1176" s="37" t="str">
        <f>B1176&amp;"(GD"&amp;H1176&amp;"-HK2-2223)"&amp;Z1176&amp;"."&amp;Y1176</f>
        <v>KTE206(GD1-HK2-2223).10</v>
      </c>
      <c r="E1176" s="38">
        <v>3</v>
      </c>
      <c r="F1176" s="38">
        <v>45</v>
      </c>
      <c r="G1176" s="38">
        <v>6</v>
      </c>
      <c r="H1176" s="38">
        <v>1</v>
      </c>
      <c r="I1176" s="30" t="s">
        <v>985</v>
      </c>
      <c r="J1176" s="38" t="s">
        <v>1320</v>
      </c>
      <c r="K1176" s="37">
        <v>22</v>
      </c>
      <c r="L1176" s="39" t="s">
        <v>988</v>
      </c>
      <c r="M1176" s="37" t="str">
        <f>VLOOKUP(K1176,Sheet1!$A$8:$E$36,2,0)</f>
        <v>5Ca1</v>
      </c>
      <c r="N1176" s="37" t="str">
        <f>IFERROR(LEFT(VLOOKUP('2223_HK2_thoikhoabieu'!$K567,Sheet1!$A$2:$E$36,4,0),2),"Không xếp lịch")</f>
        <v>4</v>
      </c>
      <c r="O1176" s="37">
        <v>3</v>
      </c>
      <c r="P1176" s="37" t="str">
        <f>VLOOKUP(K1176,Sheet1!$A$2:$E$36,3,0)</f>
        <v>Thứ 5(01-03)</v>
      </c>
      <c r="Q1176" s="37"/>
      <c r="R1176" s="38">
        <v>12</v>
      </c>
      <c r="S1176" s="38">
        <v>61</v>
      </c>
      <c r="T1176" s="38" t="s">
        <v>977</v>
      </c>
      <c r="U1176" s="50" t="s">
        <v>949</v>
      </c>
      <c r="V1176" s="37" t="s">
        <v>1314</v>
      </c>
      <c r="W1176" s="37" t="s">
        <v>1297</v>
      </c>
      <c r="X1176" s="37" t="s">
        <v>1005</v>
      </c>
      <c r="Y1176" s="37">
        <v>10</v>
      </c>
      <c r="Z1176" s="40"/>
      <c r="AA1176" s="49">
        <v>1</v>
      </c>
      <c r="AB1176" s="47"/>
      <c r="AC1176" s="47"/>
      <c r="AD1176" s="47"/>
      <c r="AE1176" s="47">
        <v>1</v>
      </c>
      <c r="AF1176" s="47">
        <v>1</v>
      </c>
      <c r="AG1176" s="47">
        <v>1</v>
      </c>
      <c r="AH1176" s="47"/>
      <c r="AI1176" s="47"/>
      <c r="AJ1176" s="47"/>
      <c r="AK1176" s="47">
        <v>1</v>
      </c>
      <c r="AL1176" s="47">
        <v>1</v>
      </c>
      <c r="AM1176" s="47">
        <v>1</v>
      </c>
      <c r="AN1176" s="47"/>
      <c r="AO1176" s="46"/>
      <c r="AP1176" s="46"/>
      <c r="AQ1176" s="46"/>
      <c r="AR1176" s="46"/>
      <c r="AS1176" s="46"/>
      <c r="AT1176" s="46"/>
      <c r="AU1176" s="46"/>
      <c r="AV1176" s="46"/>
      <c r="AW1176" s="46"/>
      <c r="AX1176" s="46"/>
      <c r="AY1176" s="46"/>
      <c r="AZ1176" s="46"/>
      <c r="BA1176" s="46"/>
      <c r="BB1176" s="47"/>
      <c r="BC1176" s="48"/>
    </row>
    <row r="1177" spans="1:55" s="2" customFormat="1" ht="45" x14ac:dyDescent="0.2">
      <c r="A1177" s="37">
        <v>441</v>
      </c>
      <c r="B1177" s="37" t="s">
        <v>290</v>
      </c>
      <c r="C1177" s="37" t="s">
        <v>288</v>
      </c>
      <c r="D1177" s="37" t="str">
        <f>B1177&amp;"(GD"&amp;H1177&amp;"-HK2-2223)"&amp;Z1177&amp;"."&amp;Y1177</f>
        <v>KTE206(GD1-HK2-2223).12</v>
      </c>
      <c r="E1177" s="38">
        <v>3</v>
      </c>
      <c r="F1177" s="38">
        <v>45</v>
      </c>
      <c r="G1177" s="38">
        <v>6</v>
      </c>
      <c r="H1177" s="38">
        <v>1</v>
      </c>
      <c r="I1177" s="30" t="s">
        <v>985</v>
      </c>
      <c r="J1177" s="38" t="s">
        <v>1320</v>
      </c>
      <c r="K1177" s="37">
        <v>23</v>
      </c>
      <c r="L1177" s="39"/>
      <c r="M1177" s="37" t="str">
        <f>VLOOKUP(K1177,Sheet1!$A$8:$E$36,2,0)</f>
        <v>4Ca3</v>
      </c>
      <c r="N1177" s="37" t="str">
        <f>IFERROR(LEFT(VLOOKUP('2223_HK2_thoikhoabieu'!$K568,Sheet1!$A$2:$E$36,4,0),2),"Không xếp lịch")</f>
        <v>7</v>
      </c>
      <c r="O1177" s="37">
        <v>3</v>
      </c>
      <c r="P1177" s="37" t="str">
        <f>VLOOKUP(K1177,Sheet1!$A$2:$E$36,3,0)</f>
        <v>Thứ 4(07-09)</v>
      </c>
      <c r="Q1177" s="37"/>
      <c r="R1177" s="38">
        <v>12</v>
      </c>
      <c r="S1177" s="38">
        <v>61</v>
      </c>
      <c r="T1177" s="38" t="s">
        <v>977</v>
      </c>
      <c r="U1177" s="50" t="s">
        <v>941</v>
      </c>
      <c r="V1177" s="37" t="s">
        <v>1314</v>
      </c>
      <c r="W1177" s="37" t="s">
        <v>1295</v>
      </c>
      <c r="X1177" s="37" t="s">
        <v>1005</v>
      </c>
      <c r="Y1177" s="37">
        <v>12</v>
      </c>
      <c r="Z1177" s="40"/>
      <c r="AA1177" s="49">
        <v>1</v>
      </c>
      <c r="AB1177" s="47"/>
      <c r="AC1177" s="47"/>
      <c r="AD1177" s="47"/>
      <c r="AE1177" s="47">
        <v>1</v>
      </c>
      <c r="AF1177" s="47">
        <v>1</v>
      </c>
      <c r="AG1177" s="47">
        <v>1</v>
      </c>
      <c r="AH1177" s="47"/>
      <c r="AI1177" s="47"/>
      <c r="AJ1177" s="47"/>
      <c r="AK1177" s="47">
        <v>1</v>
      </c>
      <c r="AL1177" s="47">
        <v>1</v>
      </c>
      <c r="AM1177" s="47">
        <v>1</v>
      </c>
      <c r="AN1177" s="47">
        <v>1</v>
      </c>
      <c r="AO1177" s="46"/>
      <c r="AP1177" s="46"/>
      <c r="AQ1177" s="46"/>
      <c r="AR1177" s="46"/>
      <c r="AS1177" s="46"/>
      <c r="AT1177" s="46"/>
      <c r="AU1177" s="46"/>
      <c r="AV1177" s="46"/>
      <c r="AW1177" s="46"/>
      <c r="AX1177" s="46"/>
      <c r="AY1177" s="46"/>
      <c r="AZ1177" s="46"/>
      <c r="BA1177" s="46"/>
      <c r="BB1177" s="47"/>
      <c r="BC1177" s="48"/>
    </row>
    <row r="1178" spans="1:55" ht="45" x14ac:dyDescent="0.2">
      <c r="A1178" s="37">
        <v>441</v>
      </c>
      <c r="B1178" s="37" t="s">
        <v>290</v>
      </c>
      <c r="C1178" s="37" t="s">
        <v>288</v>
      </c>
      <c r="D1178" s="37" t="str">
        <f>B1178&amp;"(GD"&amp;H1178&amp;"-HK2-2223)"&amp;Z1178&amp;"."&amp;Y1178</f>
        <v>KTE206(GD1-HK2-2223).12</v>
      </c>
      <c r="E1178" s="38">
        <v>3</v>
      </c>
      <c r="F1178" s="38">
        <v>45</v>
      </c>
      <c r="G1178" s="38">
        <v>6</v>
      </c>
      <c r="H1178" s="38">
        <v>1</v>
      </c>
      <c r="I1178" s="30" t="s">
        <v>985</v>
      </c>
      <c r="J1178" s="38" t="s">
        <v>1320</v>
      </c>
      <c r="K1178" s="37">
        <v>24</v>
      </c>
      <c r="L1178" s="39" t="s">
        <v>988</v>
      </c>
      <c r="M1178" s="37" t="str">
        <f>VLOOKUP(K1178,Sheet1!$A$8:$E$36,2,0)</f>
        <v>6Ca4</v>
      </c>
      <c r="N1178" s="37" t="str">
        <f>IFERROR(LEFT(VLOOKUP('2223_HK2_thoikhoabieu'!$K569,Sheet1!$A$2:$E$36,4,0),2),"Không xếp lịch")</f>
        <v>10</v>
      </c>
      <c r="O1178" s="37">
        <v>3</v>
      </c>
      <c r="P1178" s="37" t="str">
        <f>VLOOKUP(K1178,Sheet1!$A$2:$E$36,3,0)</f>
        <v>Thứ 6(10-12)</v>
      </c>
      <c r="Q1178" s="37"/>
      <c r="R1178" s="38">
        <v>12</v>
      </c>
      <c r="S1178" s="38">
        <v>61</v>
      </c>
      <c r="T1178" s="38" t="s">
        <v>977</v>
      </c>
      <c r="U1178" s="50" t="s">
        <v>941</v>
      </c>
      <c r="V1178" s="37" t="s">
        <v>1314</v>
      </c>
      <c r="W1178" s="37" t="s">
        <v>1295</v>
      </c>
      <c r="X1178" s="37" t="s">
        <v>1005</v>
      </c>
      <c r="Y1178" s="37">
        <v>12</v>
      </c>
      <c r="Z1178" s="40"/>
      <c r="AA1178" s="49">
        <v>1</v>
      </c>
      <c r="AB1178" s="47"/>
      <c r="AC1178" s="47"/>
      <c r="AD1178" s="47"/>
      <c r="AE1178" s="47">
        <v>1</v>
      </c>
      <c r="AF1178" s="47">
        <v>1</v>
      </c>
      <c r="AG1178" s="47">
        <v>1</v>
      </c>
      <c r="AH1178" s="47"/>
      <c r="AI1178" s="47"/>
      <c r="AJ1178" s="47"/>
      <c r="AK1178" s="47">
        <v>1</v>
      </c>
      <c r="AL1178" s="47">
        <v>1</v>
      </c>
      <c r="AM1178" s="47">
        <v>1</v>
      </c>
      <c r="AN1178" s="47"/>
      <c r="AO1178" s="46"/>
      <c r="AP1178" s="46"/>
      <c r="AQ1178" s="46"/>
      <c r="AR1178" s="46"/>
      <c r="AS1178" s="46"/>
      <c r="AT1178" s="46"/>
      <c r="AU1178" s="46"/>
      <c r="AV1178" s="46"/>
      <c r="AW1178" s="46"/>
      <c r="AX1178" s="46"/>
      <c r="AY1178" s="46"/>
      <c r="AZ1178" s="46"/>
      <c r="BA1178" s="46"/>
      <c r="BB1178" s="47"/>
      <c r="BC1178" s="48"/>
    </row>
    <row r="1179" spans="1:55" ht="30" x14ac:dyDescent="0.2">
      <c r="A1179" s="37">
        <v>363</v>
      </c>
      <c r="B1179" s="39" t="s">
        <v>290</v>
      </c>
      <c r="C1179" s="39" t="s">
        <v>288</v>
      </c>
      <c r="D1179" s="37" t="str">
        <f>B1179&amp;"(GD"&amp;H1179&amp;"-HK2-2223)"&amp;Z1179&amp;"."&amp;Y1179</f>
        <v>KTE206(GD1-HK2-2223).2</v>
      </c>
      <c r="E1179" s="38">
        <v>3</v>
      </c>
      <c r="F1179" s="38">
        <v>45</v>
      </c>
      <c r="G1179" s="38">
        <v>6</v>
      </c>
      <c r="H1179" s="38">
        <v>1</v>
      </c>
      <c r="I1179" s="30"/>
      <c r="J1179" s="38" t="s">
        <v>1183</v>
      </c>
      <c r="K1179" s="37">
        <v>51</v>
      </c>
      <c r="L1179" s="39"/>
      <c r="M1179" s="37" t="str">
        <f>VLOOKUP(K1179,Sheet1!$A$8:$E$36,2,0)</f>
        <v>4Ca1</v>
      </c>
      <c r="N1179" s="37" t="str">
        <f>IFERROR(LEFT(VLOOKUP('2223_HK2_thoikhoabieu'!$K570,Sheet1!$A$2:$E$36,4,0),2),"Không xếp lịch")</f>
        <v>4</v>
      </c>
      <c r="O1179" s="37">
        <v>100</v>
      </c>
      <c r="P1179" s="37" t="str">
        <f>VLOOKUP(K1179,Sheet1!$A$2:$E$36,3,0)</f>
        <v>Thứ 4(01-03)</v>
      </c>
      <c r="Q1179" s="37"/>
      <c r="R1179" s="38">
        <v>12</v>
      </c>
      <c r="S1179" s="38">
        <v>60</v>
      </c>
      <c r="T1179" s="38" t="s">
        <v>977</v>
      </c>
      <c r="U1179" s="37" t="s">
        <v>861</v>
      </c>
      <c r="V1179" s="37"/>
      <c r="W1179" s="37"/>
      <c r="X1179" s="37" t="s">
        <v>1005</v>
      </c>
      <c r="Y1179" s="37">
        <v>2</v>
      </c>
      <c r="Z1179" s="40"/>
      <c r="AA1179" s="45">
        <v>1</v>
      </c>
      <c r="AB1179" s="46"/>
      <c r="AC1179" s="46"/>
      <c r="AD1179" s="46"/>
      <c r="AE1179" s="46">
        <v>1</v>
      </c>
      <c r="AF1179" s="46">
        <v>1</v>
      </c>
      <c r="AG1179" s="46">
        <v>1</v>
      </c>
      <c r="AH1179" s="46">
        <v>1</v>
      </c>
      <c r="AI1179" s="46">
        <v>1</v>
      </c>
      <c r="AJ1179" s="46">
        <v>1</v>
      </c>
      <c r="AK1179" s="46">
        <v>1</v>
      </c>
      <c r="AL1179" s="46"/>
      <c r="AM1179" s="46"/>
      <c r="AN1179" s="46"/>
      <c r="AO1179" s="46"/>
      <c r="AP1179" s="46"/>
      <c r="AQ1179" s="46"/>
      <c r="AR1179" s="46"/>
      <c r="AS1179" s="46"/>
      <c r="AT1179" s="46"/>
      <c r="AU1179" s="46"/>
      <c r="AV1179" s="46"/>
      <c r="AW1179" s="46"/>
      <c r="AX1179" s="46"/>
      <c r="AY1179" s="46"/>
      <c r="AZ1179" s="46"/>
      <c r="BA1179" s="46"/>
      <c r="BB1179" s="47"/>
      <c r="BC1179" s="48"/>
    </row>
    <row r="1180" spans="1:55" ht="30" x14ac:dyDescent="0.2">
      <c r="A1180" s="37">
        <v>363</v>
      </c>
      <c r="B1180" s="39" t="s">
        <v>290</v>
      </c>
      <c r="C1180" s="39" t="s">
        <v>288</v>
      </c>
      <c r="D1180" s="37" t="str">
        <f>B1180&amp;"(GD"&amp;H1180&amp;"-HK2-2223)"&amp;Z1180&amp;"."&amp;Y1180</f>
        <v>KTE206(GD1-HK2-2223).2</v>
      </c>
      <c r="E1180" s="38">
        <v>3</v>
      </c>
      <c r="F1180" s="38">
        <v>45</v>
      </c>
      <c r="G1180" s="38">
        <v>6</v>
      </c>
      <c r="H1180" s="38">
        <v>1</v>
      </c>
      <c r="I1180" s="30"/>
      <c r="J1180" s="38" t="s">
        <v>1183</v>
      </c>
      <c r="K1180" s="37">
        <v>52</v>
      </c>
      <c r="L1180" s="39" t="s">
        <v>988</v>
      </c>
      <c r="M1180" s="37" t="str">
        <f>VLOOKUP(K1180,Sheet1!$A$8:$E$36,2,0)</f>
        <v>6Ca2</v>
      </c>
      <c r="N1180" s="37" t="str">
        <f>IFERROR(LEFT(VLOOKUP('2223_HK2_thoikhoabieu'!$K571,Sheet1!$A$2:$E$36,4,0),2),"Không xếp lịch")</f>
        <v>1</v>
      </c>
      <c r="O1180" s="37">
        <v>100</v>
      </c>
      <c r="P1180" s="37" t="str">
        <f>VLOOKUP(K1180,Sheet1!$A$2:$E$36,3,0)</f>
        <v>Thứ 6(04-06)</v>
      </c>
      <c r="Q1180" s="37"/>
      <c r="R1180" s="38">
        <v>12</v>
      </c>
      <c r="S1180" s="38">
        <v>60</v>
      </c>
      <c r="T1180" s="38" t="s">
        <v>977</v>
      </c>
      <c r="U1180" s="37" t="s">
        <v>861</v>
      </c>
      <c r="V1180" s="37"/>
      <c r="W1180" s="37"/>
      <c r="X1180" s="37" t="s">
        <v>1005</v>
      </c>
      <c r="Y1180" s="37">
        <v>2</v>
      </c>
      <c r="Z1180" s="40"/>
      <c r="AA1180" s="45">
        <v>1</v>
      </c>
      <c r="AB1180" s="46"/>
      <c r="AC1180" s="46"/>
      <c r="AD1180" s="46"/>
      <c r="AE1180" s="46">
        <v>1</v>
      </c>
      <c r="AF1180" s="46">
        <v>1</v>
      </c>
      <c r="AG1180" s="46">
        <v>1</v>
      </c>
      <c r="AH1180" s="46">
        <v>1</v>
      </c>
      <c r="AI1180" s="46">
        <v>1</v>
      </c>
      <c r="AJ1180" s="46">
        <v>1</v>
      </c>
      <c r="AK1180" s="46"/>
      <c r="AL1180" s="46"/>
      <c r="AM1180" s="46"/>
      <c r="AN1180" s="46"/>
      <c r="AO1180" s="46"/>
      <c r="AP1180" s="46"/>
      <c r="AQ1180" s="46"/>
      <c r="AR1180" s="46"/>
      <c r="AS1180" s="46"/>
      <c r="AT1180" s="46"/>
      <c r="AU1180" s="46"/>
      <c r="AV1180" s="46"/>
      <c r="AW1180" s="46"/>
      <c r="AX1180" s="46"/>
      <c r="AY1180" s="46"/>
      <c r="AZ1180" s="46"/>
      <c r="BA1180" s="46"/>
      <c r="BB1180" s="47"/>
      <c r="BC1180" s="48"/>
    </row>
    <row r="1181" spans="1:55" ht="45" x14ac:dyDescent="0.2">
      <c r="A1181" s="37">
        <v>441</v>
      </c>
      <c r="B1181" s="37" t="s">
        <v>290</v>
      </c>
      <c r="C1181" s="37" t="s">
        <v>288</v>
      </c>
      <c r="D1181" s="37" t="str">
        <f>B1181&amp;"(GD"&amp;H1181&amp;"-HK2-2223)"&amp;Z1181&amp;"."&amp;Y1181</f>
        <v>KTE206(GD1-HK2-2223).6</v>
      </c>
      <c r="E1181" s="38">
        <v>3</v>
      </c>
      <c r="F1181" s="38">
        <v>45</v>
      </c>
      <c r="G1181" s="38">
        <v>6</v>
      </c>
      <c r="H1181" s="38">
        <v>1</v>
      </c>
      <c r="I1181" s="30" t="s">
        <v>984</v>
      </c>
      <c r="J1181" s="38" t="s">
        <v>1313</v>
      </c>
      <c r="K1181" s="37">
        <v>41</v>
      </c>
      <c r="L1181" s="39"/>
      <c r="M1181" s="37" t="str">
        <f>VLOOKUP(K1181,Sheet1!$A$8:$E$36,2,0)</f>
        <v>3Ca2</v>
      </c>
      <c r="N1181" s="37" t="str">
        <f>IFERROR(LEFT(VLOOKUP('2223_HK2_thoikhoabieu'!$K572,Sheet1!$A$2:$E$36,4,0),2),"Không xếp lịch")</f>
        <v>7</v>
      </c>
      <c r="O1181" s="37">
        <v>3</v>
      </c>
      <c r="P1181" s="37" t="str">
        <f>VLOOKUP(K1181,Sheet1!$A$2:$E$36,3,0)</f>
        <v>Thứ 3(04-06)</v>
      </c>
      <c r="Q1181" s="37"/>
      <c r="R1181" s="38">
        <v>12</v>
      </c>
      <c r="S1181" s="38">
        <v>61</v>
      </c>
      <c r="T1181" s="38" t="s">
        <v>977</v>
      </c>
      <c r="U1181" s="50" t="s">
        <v>944</v>
      </c>
      <c r="V1181" s="37" t="s">
        <v>1314</v>
      </c>
      <c r="W1181" s="37" t="s">
        <v>1298</v>
      </c>
      <c r="X1181" s="37" t="s">
        <v>1005</v>
      </c>
      <c r="Y1181" s="37">
        <v>6</v>
      </c>
      <c r="Z1181" s="40"/>
      <c r="AA1181" s="49"/>
      <c r="AB1181" s="47"/>
      <c r="AC1181" s="47"/>
      <c r="AD1181" s="47"/>
      <c r="AE1181" s="47"/>
      <c r="AF1181" s="47"/>
      <c r="AG1181" s="47"/>
      <c r="AH1181" s="47">
        <v>1</v>
      </c>
      <c r="AI1181" s="47">
        <v>1</v>
      </c>
      <c r="AJ1181" s="47">
        <v>1</v>
      </c>
      <c r="AK1181" s="47">
        <v>1</v>
      </c>
      <c r="AL1181" s="47">
        <v>1</v>
      </c>
      <c r="AM1181" s="47">
        <v>1</v>
      </c>
      <c r="AN1181" s="47">
        <v>1</v>
      </c>
      <c r="AO1181" s="46"/>
      <c r="AP1181" s="46"/>
      <c r="AQ1181" s="46"/>
      <c r="AR1181" s="46"/>
      <c r="AS1181" s="46"/>
      <c r="AT1181" s="46"/>
      <c r="AU1181" s="46"/>
      <c r="AV1181" s="46"/>
      <c r="AW1181" s="46"/>
      <c r="AX1181" s="46"/>
      <c r="AY1181" s="46"/>
      <c r="AZ1181" s="46"/>
      <c r="BA1181" s="46"/>
      <c r="BB1181" s="47"/>
      <c r="BC1181" s="48"/>
    </row>
    <row r="1182" spans="1:55" ht="45" x14ac:dyDescent="0.2">
      <c r="A1182" s="37">
        <v>441</v>
      </c>
      <c r="B1182" s="37" t="s">
        <v>290</v>
      </c>
      <c r="C1182" s="37" t="s">
        <v>288</v>
      </c>
      <c r="D1182" s="37" t="str">
        <f>B1182&amp;"(GD"&amp;H1182&amp;"-HK2-2223)"&amp;Z1182&amp;"."&amp;Y1182</f>
        <v>KTE206(GD1-HK2-2223).6</v>
      </c>
      <c r="E1182" s="38">
        <v>3</v>
      </c>
      <c r="F1182" s="38">
        <v>45</v>
      </c>
      <c r="G1182" s="38">
        <v>6</v>
      </c>
      <c r="H1182" s="38">
        <v>1</v>
      </c>
      <c r="I1182" s="30" t="s">
        <v>984</v>
      </c>
      <c r="J1182" s="38" t="s">
        <v>1313</v>
      </c>
      <c r="K1182" s="37">
        <v>42</v>
      </c>
      <c r="L1182" s="39" t="s">
        <v>988</v>
      </c>
      <c r="M1182" s="37" t="str">
        <f>VLOOKUP(K1182,Sheet1!$A$8:$E$36,2,0)</f>
        <v>6Ca1</v>
      </c>
      <c r="N1182" s="37" t="str">
        <f>IFERROR(LEFT(VLOOKUP('2223_HK2_thoikhoabieu'!$K573,Sheet1!$A$2:$E$36,4,0),2),"Không xếp lịch")</f>
        <v>10</v>
      </c>
      <c r="O1182" s="37">
        <v>3</v>
      </c>
      <c r="P1182" s="37" t="str">
        <f>VLOOKUP(K1182,Sheet1!$A$2:$E$36,3,0)</f>
        <v>Thứ 6(01-03)</v>
      </c>
      <c r="Q1182" s="37"/>
      <c r="R1182" s="38">
        <v>12</v>
      </c>
      <c r="S1182" s="38">
        <v>61</v>
      </c>
      <c r="T1182" s="38" t="s">
        <v>977</v>
      </c>
      <c r="U1182" s="50" t="s">
        <v>944</v>
      </c>
      <c r="V1182" s="37" t="s">
        <v>1314</v>
      </c>
      <c r="W1182" s="37" t="s">
        <v>1298</v>
      </c>
      <c r="X1182" s="37" t="s">
        <v>1005</v>
      </c>
      <c r="Y1182" s="37">
        <v>6</v>
      </c>
      <c r="Z1182" s="40"/>
      <c r="AA1182" s="49"/>
      <c r="AB1182" s="47"/>
      <c r="AC1182" s="47"/>
      <c r="AD1182" s="47"/>
      <c r="AE1182" s="47"/>
      <c r="AF1182" s="47"/>
      <c r="AG1182" s="47"/>
      <c r="AH1182" s="47">
        <v>1</v>
      </c>
      <c r="AI1182" s="47">
        <v>1</v>
      </c>
      <c r="AJ1182" s="47">
        <v>1</v>
      </c>
      <c r="AK1182" s="47">
        <v>1</v>
      </c>
      <c r="AL1182" s="47">
        <v>1</v>
      </c>
      <c r="AM1182" s="47">
        <v>1</v>
      </c>
      <c r="AN1182" s="47"/>
      <c r="AO1182" s="46"/>
      <c r="AP1182" s="46"/>
      <c r="AQ1182" s="46"/>
      <c r="AR1182" s="46"/>
      <c r="AS1182" s="46"/>
      <c r="AT1182" s="46"/>
      <c r="AU1182" s="46"/>
      <c r="AV1182" s="46"/>
      <c r="AW1182" s="46"/>
      <c r="AX1182" s="46"/>
      <c r="AY1182" s="46"/>
      <c r="AZ1182" s="46"/>
      <c r="BA1182" s="46"/>
      <c r="BB1182" s="47"/>
      <c r="BC1182" s="48"/>
    </row>
    <row r="1183" spans="1:55" ht="45" x14ac:dyDescent="0.2">
      <c r="A1183" s="37">
        <v>441</v>
      </c>
      <c r="B1183" s="37" t="s">
        <v>290</v>
      </c>
      <c r="C1183" s="37" t="s">
        <v>288</v>
      </c>
      <c r="D1183" s="37" t="str">
        <f>B1183&amp;"(GD"&amp;H1183&amp;"-HK2-2223)"&amp;Z1183&amp;"."&amp;Y1183</f>
        <v>KTE206(GD1-HK2-2223).9</v>
      </c>
      <c r="E1183" s="38">
        <v>3</v>
      </c>
      <c r="F1183" s="38">
        <v>45</v>
      </c>
      <c r="G1183" s="38">
        <v>6</v>
      </c>
      <c r="H1183" s="38">
        <v>1</v>
      </c>
      <c r="I1183" s="30" t="s">
        <v>985</v>
      </c>
      <c r="J1183" s="38" t="s">
        <v>1320</v>
      </c>
      <c r="K1183" s="37">
        <v>33</v>
      </c>
      <c r="L1183" s="39"/>
      <c r="M1183" s="37" t="e">
        <f>VLOOKUP(K1183,Sheet1!$A$8:$E$36,2,0)</f>
        <v>#N/A</v>
      </c>
      <c r="N1183" s="37" t="str">
        <f>IFERROR(LEFT(VLOOKUP('2223_HK2_thoikhoabieu'!$K574,Sheet1!$A$2:$E$36,4,0),2),"Không xếp lịch")</f>
        <v>1</v>
      </c>
      <c r="O1183" s="37">
        <v>3</v>
      </c>
      <c r="P1183" s="37" t="str">
        <f>VLOOKUP(K1183,Sheet1!$A$2:$E$36,3,0)</f>
        <v>Thứ 2(07-09)</v>
      </c>
      <c r="Q1183" s="37"/>
      <c r="R1183" s="38">
        <v>12</v>
      </c>
      <c r="S1183" s="38">
        <v>61</v>
      </c>
      <c r="T1183" s="38" t="s">
        <v>977</v>
      </c>
      <c r="U1183" s="50" t="s">
        <v>948</v>
      </c>
      <c r="V1183" s="37" t="s">
        <v>1314</v>
      </c>
      <c r="W1183" s="37" t="s">
        <v>1297</v>
      </c>
      <c r="X1183" s="37" t="s">
        <v>1005</v>
      </c>
      <c r="Y1183" s="37">
        <v>9</v>
      </c>
      <c r="Z1183" s="40"/>
      <c r="AA1183" s="49">
        <v>1</v>
      </c>
      <c r="AB1183" s="47"/>
      <c r="AC1183" s="47"/>
      <c r="AD1183" s="47"/>
      <c r="AE1183" s="47">
        <v>1</v>
      </c>
      <c r="AF1183" s="47">
        <v>1</v>
      </c>
      <c r="AG1183" s="47">
        <v>1</v>
      </c>
      <c r="AH1183" s="47"/>
      <c r="AI1183" s="47"/>
      <c r="AJ1183" s="47"/>
      <c r="AK1183" s="47">
        <v>1</v>
      </c>
      <c r="AL1183" s="47">
        <v>1</v>
      </c>
      <c r="AM1183" s="47">
        <v>1</v>
      </c>
      <c r="AN1183" s="47">
        <v>1</v>
      </c>
      <c r="AO1183" s="46"/>
      <c r="AP1183" s="46"/>
      <c r="AQ1183" s="46"/>
      <c r="AR1183" s="46"/>
      <c r="AS1183" s="46"/>
      <c r="AT1183" s="46"/>
      <c r="AU1183" s="46"/>
      <c r="AV1183" s="46"/>
      <c r="AW1183" s="46"/>
      <c r="AX1183" s="46"/>
      <c r="AY1183" s="46"/>
      <c r="AZ1183" s="46"/>
      <c r="BA1183" s="46"/>
      <c r="BB1183" s="47"/>
      <c r="BC1183" s="48"/>
    </row>
    <row r="1184" spans="1:55" s="2" customFormat="1" ht="45" x14ac:dyDescent="0.2">
      <c r="A1184" s="37">
        <v>441</v>
      </c>
      <c r="B1184" s="37" t="s">
        <v>290</v>
      </c>
      <c r="C1184" s="37" t="s">
        <v>288</v>
      </c>
      <c r="D1184" s="37" t="str">
        <f>B1184&amp;"(GD"&amp;H1184&amp;"-HK2-2223)"&amp;Z1184&amp;"."&amp;Y1184</f>
        <v>KTE206(GD1-HK2-2223).9</v>
      </c>
      <c r="E1184" s="38">
        <v>3</v>
      </c>
      <c r="F1184" s="38">
        <v>45</v>
      </c>
      <c r="G1184" s="38">
        <v>6</v>
      </c>
      <c r="H1184" s="38">
        <v>1</v>
      </c>
      <c r="I1184" s="30" t="s">
        <v>985</v>
      </c>
      <c r="J1184" s="38" t="s">
        <v>1320</v>
      </c>
      <c r="K1184" s="37">
        <v>34</v>
      </c>
      <c r="L1184" s="39" t="s">
        <v>988</v>
      </c>
      <c r="M1184" s="37" t="str">
        <f>VLOOKUP(K1184,Sheet1!$A$8:$E$36,2,0)</f>
        <v>4Ca4</v>
      </c>
      <c r="N1184" s="37" t="str">
        <f>IFERROR(LEFT(VLOOKUP('2223_HK2_thoikhoabieu'!$K575,Sheet1!$A$2:$E$36,4,0),2),"Không xếp lịch")</f>
        <v>4</v>
      </c>
      <c r="O1184" s="37">
        <v>3</v>
      </c>
      <c r="P1184" s="37" t="str">
        <f>VLOOKUP(K1184,Sheet1!$A$2:$E$36,3,0)</f>
        <v>Thứ 4(10-12)</v>
      </c>
      <c r="Q1184" s="37"/>
      <c r="R1184" s="38">
        <v>12</v>
      </c>
      <c r="S1184" s="38">
        <v>61</v>
      </c>
      <c r="T1184" s="38" t="s">
        <v>977</v>
      </c>
      <c r="U1184" s="50" t="s">
        <v>948</v>
      </c>
      <c r="V1184" s="37" t="s">
        <v>1314</v>
      </c>
      <c r="W1184" s="37" t="s">
        <v>1297</v>
      </c>
      <c r="X1184" s="37" t="s">
        <v>1005</v>
      </c>
      <c r="Y1184" s="37">
        <v>9</v>
      </c>
      <c r="Z1184" s="40"/>
      <c r="AA1184" s="49">
        <v>1</v>
      </c>
      <c r="AB1184" s="47"/>
      <c r="AC1184" s="47"/>
      <c r="AD1184" s="47"/>
      <c r="AE1184" s="47">
        <v>1</v>
      </c>
      <c r="AF1184" s="47">
        <v>1</v>
      </c>
      <c r="AG1184" s="47">
        <v>1</v>
      </c>
      <c r="AH1184" s="47"/>
      <c r="AI1184" s="47"/>
      <c r="AJ1184" s="47"/>
      <c r="AK1184" s="47">
        <v>1</v>
      </c>
      <c r="AL1184" s="47">
        <v>1</v>
      </c>
      <c r="AM1184" s="47">
        <v>1</v>
      </c>
      <c r="AN1184" s="47"/>
      <c r="AO1184" s="46"/>
      <c r="AP1184" s="46"/>
      <c r="AQ1184" s="46"/>
      <c r="AR1184" s="46"/>
      <c r="AS1184" s="46"/>
      <c r="AT1184" s="46"/>
      <c r="AU1184" s="46"/>
      <c r="AV1184" s="46"/>
      <c r="AW1184" s="46"/>
      <c r="AX1184" s="46"/>
      <c r="AY1184" s="46"/>
      <c r="AZ1184" s="46"/>
      <c r="BA1184" s="46"/>
      <c r="BB1184" s="47"/>
      <c r="BC1184" s="48"/>
    </row>
    <row r="1185" spans="1:55" s="2" customFormat="1" ht="30" x14ac:dyDescent="0.2">
      <c r="A1185" s="37">
        <v>441</v>
      </c>
      <c r="B1185" s="37" t="s">
        <v>290</v>
      </c>
      <c r="C1185" s="37" t="s">
        <v>288</v>
      </c>
      <c r="D1185" s="37" t="str">
        <f>B1185&amp;"(GD"&amp;H1185&amp;"-HK2-2223)"&amp;Z1185&amp;"."&amp;Y1185</f>
        <v>KTE206(GD2-HK2-2223).11</v>
      </c>
      <c r="E1185" s="38">
        <v>3</v>
      </c>
      <c r="F1185" s="38">
        <v>45</v>
      </c>
      <c r="G1185" s="38">
        <v>6</v>
      </c>
      <c r="H1185" s="38">
        <v>2</v>
      </c>
      <c r="I1185" s="30" t="s">
        <v>985</v>
      </c>
      <c r="J1185" s="38" t="s">
        <v>1109</v>
      </c>
      <c r="K1185" s="37">
        <v>21</v>
      </c>
      <c r="L1185" s="39"/>
      <c r="M1185" s="37" t="e">
        <f>VLOOKUP(K1185,Sheet1!$A$8:$E$36,2,0)</f>
        <v>#N/A</v>
      </c>
      <c r="N1185" s="37" t="str">
        <f>IFERROR(LEFT(VLOOKUP('2223_HK2_thoikhoabieu'!$K576,Sheet1!$A$2:$E$36,4,0),2),"Không xếp lịch")</f>
        <v>7</v>
      </c>
      <c r="O1185" s="37">
        <v>3</v>
      </c>
      <c r="P1185" s="37" t="str">
        <f>VLOOKUP(K1185,Sheet1!$A$2:$E$36,3,0)</f>
        <v>Thứ 2(04-06)</v>
      </c>
      <c r="Q1185" s="37"/>
      <c r="R1185" s="38">
        <v>12</v>
      </c>
      <c r="S1185" s="38">
        <v>61</v>
      </c>
      <c r="T1185" s="38" t="s">
        <v>977</v>
      </c>
      <c r="U1185" s="50" t="s">
        <v>940</v>
      </c>
      <c r="V1185" s="37"/>
      <c r="W1185" s="37" t="s">
        <v>1295</v>
      </c>
      <c r="X1185" s="37" t="s">
        <v>1005</v>
      </c>
      <c r="Y1185" s="37">
        <v>11</v>
      </c>
      <c r="Z1185" s="40"/>
      <c r="AA1185" s="45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  <c r="AM1185" s="46"/>
      <c r="AN1185" s="46"/>
      <c r="AO1185" s="46">
        <v>1</v>
      </c>
      <c r="AP1185" s="46">
        <v>1</v>
      </c>
      <c r="AQ1185" s="46">
        <v>1</v>
      </c>
      <c r="AR1185" s="46">
        <v>1</v>
      </c>
      <c r="AS1185" s="46">
        <v>1</v>
      </c>
      <c r="AT1185" s="46">
        <v>1</v>
      </c>
      <c r="AU1185" s="46">
        <v>1</v>
      </c>
      <c r="AV1185" s="46">
        <v>1</v>
      </c>
      <c r="AW1185" s="46"/>
      <c r="AX1185" s="46"/>
      <c r="AY1185" s="46"/>
      <c r="AZ1185" s="46"/>
      <c r="BA1185" s="46"/>
      <c r="BB1185" s="47"/>
      <c r="BC1185" s="48"/>
    </row>
    <row r="1186" spans="1:55" ht="30" x14ac:dyDescent="0.2">
      <c r="A1186" s="37">
        <v>441</v>
      </c>
      <c r="B1186" s="37" t="s">
        <v>290</v>
      </c>
      <c r="C1186" s="37" t="s">
        <v>288</v>
      </c>
      <c r="D1186" s="37" t="str">
        <f>B1186&amp;"(GD"&amp;H1186&amp;"-HK2-2223)"&amp;Z1186&amp;"."&amp;Y1186</f>
        <v>KTE206(GD2-HK2-2223).11</v>
      </c>
      <c r="E1186" s="38">
        <v>3</v>
      </c>
      <c r="F1186" s="38">
        <v>45</v>
      </c>
      <c r="G1186" s="38">
        <v>6</v>
      </c>
      <c r="H1186" s="38">
        <v>2</v>
      </c>
      <c r="I1186" s="30" t="s">
        <v>985</v>
      </c>
      <c r="J1186" s="38" t="s">
        <v>1109</v>
      </c>
      <c r="K1186" s="37">
        <v>22</v>
      </c>
      <c r="L1186" s="39" t="s">
        <v>988</v>
      </c>
      <c r="M1186" s="37" t="str">
        <f>VLOOKUP(K1186,Sheet1!$A$8:$E$36,2,0)</f>
        <v>5Ca1</v>
      </c>
      <c r="N1186" s="37" t="str">
        <f>IFERROR(LEFT(VLOOKUP('2223_HK2_thoikhoabieu'!$K577,Sheet1!$A$2:$E$36,4,0),2),"Không xếp lịch")</f>
        <v>10</v>
      </c>
      <c r="O1186" s="37">
        <v>3</v>
      </c>
      <c r="P1186" s="37" t="str">
        <f>VLOOKUP(K1186,Sheet1!$A$2:$E$36,3,0)</f>
        <v>Thứ 5(01-03)</v>
      </c>
      <c r="Q1186" s="37"/>
      <c r="R1186" s="38">
        <v>12</v>
      </c>
      <c r="S1186" s="38">
        <v>61</v>
      </c>
      <c r="T1186" s="38" t="s">
        <v>977</v>
      </c>
      <c r="U1186" s="50" t="s">
        <v>940</v>
      </c>
      <c r="V1186" s="37"/>
      <c r="W1186" s="37" t="s">
        <v>1295</v>
      </c>
      <c r="X1186" s="37" t="s">
        <v>1005</v>
      </c>
      <c r="Y1186" s="37">
        <v>11</v>
      </c>
      <c r="Z1186" s="40"/>
      <c r="AA1186" s="45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  <c r="AO1186" s="46">
        <v>1</v>
      </c>
      <c r="AP1186" s="46">
        <v>1</v>
      </c>
      <c r="AQ1186" s="46">
        <v>1</v>
      </c>
      <c r="AR1186" s="46">
        <v>1</v>
      </c>
      <c r="AS1186" s="46">
        <v>1</v>
      </c>
      <c r="AT1186" s="46">
        <v>1</v>
      </c>
      <c r="AU1186" s="46">
        <v>1</v>
      </c>
      <c r="AV1186" s="46"/>
      <c r="AW1186" s="46"/>
      <c r="AX1186" s="46"/>
      <c r="AY1186" s="46"/>
      <c r="AZ1186" s="46"/>
      <c r="BA1186" s="46"/>
      <c r="BB1186" s="47"/>
      <c r="BC1186" s="48"/>
    </row>
    <row r="1187" spans="1:55" ht="30" x14ac:dyDescent="0.2">
      <c r="A1187" s="37">
        <v>363</v>
      </c>
      <c r="B1187" s="39" t="s">
        <v>290</v>
      </c>
      <c r="C1187" s="39" t="s">
        <v>288</v>
      </c>
      <c r="D1187" s="37" t="str">
        <f>B1187&amp;"(GD"&amp;H1187&amp;"-HK2-2223)"&amp;Z1187&amp;"."&amp;Y1187</f>
        <v>KTE206(GD2-HK2-2223).3</v>
      </c>
      <c r="E1187" s="38">
        <v>3</v>
      </c>
      <c r="F1187" s="38">
        <v>45</v>
      </c>
      <c r="G1187" s="38">
        <v>6</v>
      </c>
      <c r="H1187" s="38">
        <v>2</v>
      </c>
      <c r="I1187" s="30"/>
      <c r="J1187" s="38" t="s">
        <v>1109</v>
      </c>
      <c r="K1187" s="37">
        <v>53</v>
      </c>
      <c r="L1187" s="39"/>
      <c r="M1187" s="37" t="str">
        <f>VLOOKUP(K1187,Sheet1!$A$8:$E$36,2,0)</f>
        <v>3Ca3</v>
      </c>
      <c r="N1187" s="37" t="str">
        <f>IFERROR(LEFT(VLOOKUP('2223_HK2_thoikhoabieu'!$K578,Sheet1!$A$2:$E$36,4,0),2),"Không xếp lịch")</f>
        <v>7</v>
      </c>
      <c r="O1187" s="37">
        <v>100</v>
      </c>
      <c r="P1187" s="37" t="str">
        <f>VLOOKUP(K1187,Sheet1!$A$2:$E$36,3,0)</f>
        <v>Thứ 3(07-09)</v>
      </c>
      <c r="Q1187" s="37"/>
      <c r="R1187" s="38">
        <v>12</v>
      </c>
      <c r="S1187" s="38">
        <v>60</v>
      </c>
      <c r="T1187" s="38" t="s">
        <v>977</v>
      </c>
      <c r="U1187" s="37" t="s">
        <v>861</v>
      </c>
      <c r="V1187" s="37"/>
      <c r="W1187" s="37"/>
      <c r="X1187" s="37" t="s">
        <v>1005</v>
      </c>
      <c r="Y1187" s="37">
        <v>3</v>
      </c>
      <c r="Z1187" s="40"/>
      <c r="AA1187" s="45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6">
        <v>1</v>
      </c>
      <c r="AP1187" s="46">
        <v>1</v>
      </c>
      <c r="AQ1187" s="46">
        <v>1</v>
      </c>
      <c r="AR1187" s="46">
        <v>1</v>
      </c>
      <c r="AS1187" s="46">
        <v>1</v>
      </c>
      <c r="AT1187" s="46">
        <v>1</v>
      </c>
      <c r="AU1187" s="46">
        <v>1</v>
      </c>
      <c r="AV1187" s="46">
        <v>1</v>
      </c>
      <c r="AW1187" s="46"/>
      <c r="AX1187" s="46"/>
      <c r="AY1187" s="46"/>
      <c r="AZ1187" s="46"/>
      <c r="BA1187" s="46"/>
      <c r="BB1187" s="47"/>
      <c r="BC1187" s="48"/>
    </row>
    <row r="1188" spans="1:55" ht="30" x14ac:dyDescent="0.2">
      <c r="A1188" s="37">
        <v>363</v>
      </c>
      <c r="B1188" s="39" t="s">
        <v>290</v>
      </c>
      <c r="C1188" s="39" t="s">
        <v>288</v>
      </c>
      <c r="D1188" s="37" t="str">
        <f>B1188&amp;"(GD"&amp;H1188&amp;"-HK2-2223)"&amp;Z1188&amp;"."&amp;Y1188</f>
        <v>KTE206(GD2-HK2-2223).3</v>
      </c>
      <c r="E1188" s="38">
        <v>3</v>
      </c>
      <c r="F1188" s="38">
        <v>45</v>
      </c>
      <c r="G1188" s="38">
        <v>6</v>
      </c>
      <c r="H1188" s="38">
        <v>2</v>
      </c>
      <c r="I1188" s="30"/>
      <c r="J1188" s="38" t="s">
        <v>1109</v>
      </c>
      <c r="K1188" s="37">
        <v>54</v>
      </c>
      <c r="L1188" s="39" t="s">
        <v>988</v>
      </c>
      <c r="M1188" s="37" t="str">
        <f>VLOOKUP(K1188,Sheet1!$A$8:$E$36,2,0)</f>
        <v>5Ca4</v>
      </c>
      <c r="N1188" s="37" t="str">
        <f>IFERROR(LEFT(VLOOKUP('2223_HK2_thoikhoabieu'!$K579,Sheet1!$A$2:$E$36,4,0),2),"Không xếp lịch")</f>
        <v>10</v>
      </c>
      <c r="O1188" s="37">
        <v>100</v>
      </c>
      <c r="P1188" s="37" t="str">
        <f>VLOOKUP(K1188,Sheet1!$A$2:$E$36,3,0)</f>
        <v>Thứ 5(10-12)</v>
      </c>
      <c r="Q1188" s="37"/>
      <c r="R1188" s="38">
        <v>12</v>
      </c>
      <c r="S1188" s="38">
        <v>60</v>
      </c>
      <c r="T1188" s="38" t="s">
        <v>977</v>
      </c>
      <c r="U1188" s="37" t="s">
        <v>861</v>
      </c>
      <c r="V1188" s="37"/>
      <c r="W1188" s="37"/>
      <c r="X1188" s="37" t="s">
        <v>1005</v>
      </c>
      <c r="Y1188" s="37">
        <v>3</v>
      </c>
      <c r="Z1188" s="40"/>
      <c r="AA1188" s="45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  <c r="AO1188" s="46">
        <v>1</v>
      </c>
      <c r="AP1188" s="46">
        <v>1</v>
      </c>
      <c r="AQ1188" s="46">
        <v>1</v>
      </c>
      <c r="AR1188" s="46">
        <v>1</v>
      </c>
      <c r="AS1188" s="46">
        <v>1</v>
      </c>
      <c r="AT1188" s="46">
        <v>1</v>
      </c>
      <c r="AU1188" s="46">
        <v>1</v>
      </c>
      <c r="AV1188" s="46"/>
      <c r="AW1188" s="46"/>
      <c r="AX1188" s="46"/>
      <c r="AY1188" s="46"/>
      <c r="AZ1188" s="46"/>
      <c r="BA1188" s="46"/>
      <c r="BB1188" s="47"/>
      <c r="BC1188" s="48"/>
    </row>
    <row r="1189" spans="1:55" ht="30" x14ac:dyDescent="0.2">
      <c r="A1189" s="37">
        <v>441</v>
      </c>
      <c r="B1189" s="37" t="s">
        <v>290</v>
      </c>
      <c r="C1189" s="37" t="s">
        <v>288</v>
      </c>
      <c r="D1189" s="37" t="str">
        <f>B1189&amp;"(GD"&amp;H1189&amp;"-HK2-2223)"&amp;Z1189&amp;"."&amp;Y1189</f>
        <v>KTE206(GD2-HK2-2223).4</v>
      </c>
      <c r="E1189" s="38">
        <v>3</v>
      </c>
      <c r="F1189" s="38">
        <v>45</v>
      </c>
      <c r="G1189" s="38">
        <v>6</v>
      </c>
      <c r="H1189" s="38">
        <v>2</v>
      </c>
      <c r="I1189" s="30" t="s">
        <v>984</v>
      </c>
      <c r="J1189" s="38" t="s">
        <v>1109</v>
      </c>
      <c r="K1189" s="37">
        <v>51</v>
      </c>
      <c r="L1189" s="39"/>
      <c r="M1189" s="37" t="str">
        <f>VLOOKUP(K1189,Sheet1!$A$8:$E$36,2,0)</f>
        <v>4Ca1</v>
      </c>
      <c r="N1189" s="37" t="str">
        <f>IFERROR(LEFT(VLOOKUP('2223_HK2_thoikhoabieu'!$K580,Sheet1!$A$2:$E$36,4,0),2),"Không xếp lịch")</f>
        <v>1</v>
      </c>
      <c r="O1189" s="37">
        <v>3</v>
      </c>
      <c r="P1189" s="37" t="str">
        <f>VLOOKUP(K1189,Sheet1!$A$2:$E$36,3,0)</f>
        <v>Thứ 4(01-03)</v>
      </c>
      <c r="Q1189" s="37"/>
      <c r="R1189" s="38">
        <v>12</v>
      </c>
      <c r="S1189" s="38">
        <v>61</v>
      </c>
      <c r="T1189" s="38" t="s">
        <v>977</v>
      </c>
      <c r="U1189" s="50" t="s">
        <v>942</v>
      </c>
      <c r="V1189" s="37"/>
      <c r="W1189" s="37" t="s">
        <v>1298</v>
      </c>
      <c r="X1189" s="37" t="s">
        <v>1005</v>
      </c>
      <c r="Y1189" s="37">
        <v>4</v>
      </c>
      <c r="Z1189" s="40"/>
      <c r="AA1189" s="45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  <c r="AO1189" s="46">
        <v>1</v>
      </c>
      <c r="AP1189" s="46">
        <v>1</v>
      </c>
      <c r="AQ1189" s="46">
        <v>1</v>
      </c>
      <c r="AR1189" s="46">
        <v>1</v>
      </c>
      <c r="AS1189" s="46">
        <v>1</v>
      </c>
      <c r="AT1189" s="46">
        <v>1</v>
      </c>
      <c r="AU1189" s="46">
        <v>1</v>
      </c>
      <c r="AV1189" s="46">
        <v>1</v>
      </c>
      <c r="AW1189" s="46"/>
      <c r="AX1189" s="46"/>
      <c r="AY1189" s="46"/>
      <c r="AZ1189" s="46"/>
      <c r="BA1189" s="46"/>
      <c r="BB1189" s="47"/>
      <c r="BC1189" s="48"/>
    </row>
    <row r="1190" spans="1:55" ht="30" x14ac:dyDescent="0.2">
      <c r="A1190" s="37">
        <v>441</v>
      </c>
      <c r="B1190" s="37" t="s">
        <v>290</v>
      </c>
      <c r="C1190" s="37" t="s">
        <v>288</v>
      </c>
      <c r="D1190" s="37" t="str">
        <f>B1190&amp;"(GD"&amp;H1190&amp;"-HK2-2223)"&amp;Z1190&amp;"."&amp;Y1190</f>
        <v>KTE206(GD2-HK2-2223).4</v>
      </c>
      <c r="E1190" s="38">
        <v>3</v>
      </c>
      <c r="F1190" s="38">
        <v>45</v>
      </c>
      <c r="G1190" s="38">
        <v>6</v>
      </c>
      <c r="H1190" s="38">
        <v>2</v>
      </c>
      <c r="I1190" s="30" t="s">
        <v>984</v>
      </c>
      <c r="J1190" s="38" t="s">
        <v>1109</v>
      </c>
      <c r="K1190" s="37">
        <v>52</v>
      </c>
      <c r="L1190" s="39" t="s">
        <v>988</v>
      </c>
      <c r="M1190" s="37" t="str">
        <f>VLOOKUP(K1190,Sheet1!$A$8:$E$36,2,0)</f>
        <v>6Ca2</v>
      </c>
      <c r="N1190" s="37" t="str">
        <f>IFERROR(LEFT(VLOOKUP('2223_HK2_thoikhoabieu'!$K581,Sheet1!$A$2:$E$36,4,0),2),"Không xếp lịch")</f>
        <v>4</v>
      </c>
      <c r="O1190" s="37">
        <v>3</v>
      </c>
      <c r="P1190" s="37" t="str">
        <f>VLOOKUP(K1190,Sheet1!$A$2:$E$36,3,0)</f>
        <v>Thứ 6(04-06)</v>
      </c>
      <c r="Q1190" s="37"/>
      <c r="R1190" s="38">
        <v>12</v>
      </c>
      <c r="S1190" s="38">
        <v>61</v>
      </c>
      <c r="T1190" s="38" t="s">
        <v>977</v>
      </c>
      <c r="U1190" s="50" t="s">
        <v>942</v>
      </c>
      <c r="V1190" s="37"/>
      <c r="W1190" s="37" t="s">
        <v>1298</v>
      </c>
      <c r="X1190" s="37" t="s">
        <v>1005</v>
      </c>
      <c r="Y1190" s="37">
        <v>4</v>
      </c>
      <c r="Z1190" s="40"/>
      <c r="AA1190" s="45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  <c r="AM1190" s="46"/>
      <c r="AN1190" s="46"/>
      <c r="AO1190" s="46">
        <v>1</v>
      </c>
      <c r="AP1190" s="46">
        <v>1</v>
      </c>
      <c r="AQ1190" s="46">
        <v>1</v>
      </c>
      <c r="AR1190" s="46">
        <v>1</v>
      </c>
      <c r="AS1190" s="46">
        <v>1</v>
      </c>
      <c r="AT1190" s="46">
        <v>1</v>
      </c>
      <c r="AU1190" s="46">
        <v>1</v>
      </c>
      <c r="AV1190" s="46"/>
      <c r="AW1190" s="46"/>
      <c r="AX1190" s="46"/>
      <c r="AY1190" s="46"/>
      <c r="AZ1190" s="46"/>
      <c r="BA1190" s="46"/>
      <c r="BB1190" s="47"/>
      <c r="BC1190" s="48"/>
    </row>
    <row r="1191" spans="1:55" ht="30" x14ac:dyDescent="0.2">
      <c r="A1191" s="37">
        <v>441</v>
      </c>
      <c r="B1191" s="37" t="s">
        <v>290</v>
      </c>
      <c r="C1191" s="37" t="s">
        <v>288</v>
      </c>
      <c r="D1191" s="37" t="str">
        <f>B1191&amp;"(GD"&amp;H1191&amp;"-HK2-2223)"&amp;Z1191&amp;"."&amp;Y1191</f>
        <v>KTE206(GD2-HK2-2223).5</v>
      </c>
      <c r="E1191" s="38">
        <v>3</v>
      </c>
      <c r="F1191" s="38">
        <v>45</v>
      </c>
      <c r="G1191" s="38">
        <v>6</v>
      </c>
      <c r="H1191" s="38">
        <v>2</v>
      </c>
      <c r="I1191" s="30" t="s">
        <v>984</v>
      </c>
      <c r="J1191" s="38" t="s">
        <v>1109</v>
      </c>
      <c r="K1191" s="37">
        <v>53</v>
      </c>
      <c r="L1191" s="39"/>
      <c r="M1191" s="37" t="str">
        <f>VLOOKUP(K1191,Sheet1!$A$8:$E$36,2,0)</f>
        <v>3Ca3</v>
      </c>
      <c r="N1191" s="37" t="str">
        <f>IFERROR(LEFT(VLOOKUP('2223_HK2_thoikhoabieu'!$K582,Sheet1!$A$2:$E$36,4,0),2),"Không xếp lịch")</f>
        <v>10</v>
      </c>
      <c r="O1191" s="37">
        <v>3</v>
      </c>
      <c r="P1191" s="37" t="str">
        <f>VLOOKUP(K1191,Sheet1!$A$2:$E$36,3,0)</f>
        <v>Thứ 3(07-09)</v>
      </c>
      <c r="Q1191" s="37"/>
      <c r="R1191" s="38">
        <v>12</v>
      </c>
      <c r="S1191" s="38">
        <v>61</v>
      </c>
      <c r="T1191" s="38" t="s">
        <v>977</v>
      </c>
      <c r="U1191" s="50" t="s">
        <v>943</v>
      </c>
      <c r="V1191" s="37"/>
      <c r="W1191" s="37" t="s">
        <v>1298</v>
      </c>
      <c r="X1191" s="37" t="s">
        <v>1005</v>
      </c>
      <c r="Y1191" s="37">
        <v>5</v>
      </c>
      <c r="Z1191" s="40"/>
      <c r="AA1191" s="45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  <c r="AM1191" s="46"/>
      <c r="AN1191" s="46"/>
      <c r="AO1191" s="46">
        <v>1</v>
      </c>
      <c r="AP1191" s="46">
        <v>1</v>
      </c>
      <c r="AQ1191" s="46">
        <v>1</v>
      </c>
      <c r="AR1191" s="46">
        <v>1</v>
      </c>
      <c r="AS1191" s="46">
        <v>1</v>
      </c>
      <c r="AT1191" s="46">
        <v>1</v>
      </c>
      <c r="AU1191" s="46">
        <v>1</v>
      </c>
      <c r="AV1191" s="46">
        <v>1</v>
      </c>
      <c r="AW1191" s="46"/>
      <c r="AX1191" s="46"/>
      <c r="AY1191" s="46"/>
      <c r="AZ1191" s="46"/>
      <c r="BA1191" s="46"/>
      <c r="BB1191" s="47"/>
      <c r="BC1191" s="48"/>
    </row>
    <row r="1192" spans="1:55" ht="30" x14ac:dyDescent="0.2">
      <c r="A1192" s="37">
        <v>441</v>
      </c>
      <c r="B1192" s="37" t="s">
        <v>290</v>
      </c>
      <c r="C1192" s="37" t="s">
        <v>288</v>
      </c>
      <c r="D1192" s="37" t="str">
        <f>B1192&amp;"(GD"&amp;H1192&amp;"-HK2-2223)"&amp;Z1192&amp;"."&amp;Y1192</f>
        <v>KTE206(GD2-HK2-2223).5</v>
      </c>
      <c r="E1192" s="38">
        <v>3</v>
      </c>
      <c r="F1192" s="38">
        <v>45</v>
      </c>
      <c r="G1192" s="38">
        <v>6</v>
      </c>
      <c r="H1192" s="38">
        <v>2</v>
      </c>
      <c r="I1192" s="30" t="s">
        <v>984</v>
      </c>
      <c r="J1192" s="38" t="s">
        <v>1109</v>
      </c>
      <c r="K1192" s="37">
        <v>54</v>
      </c>
      <c r="L1192" s="39" t="s">
        <v>988</v>
      </c>
      <c r="M1192" s="37" t="str">
        <f>VLOOKUP(K1192,Sheet1!$A$8:$E$36,2,0)</f>
        <v>5Ca4</v>
      </c>
      <c r="N1192" s="37" t="str">
        <f>IFERROR(LEFT(VLOOKUP('2223_HK2_thoikhoabieu'!$K583,Sheet1!$A$2:$E$36,4,0),2),"Không xếp lịch")</f>
        <v>7</v>
      </c>
      <c r="O1192" s="37">
        <v>3</v>
      </c>
      <c r="P1192" s="37" t="str">
        <f>VLOOKUP(K1192,Sheet1!$A$2:$E$36,3,0)</f>
        <v>Thứ 5(10-12)</v>
      </c>
      <c r="Q1192" s="37"/>
      <c r="R1192" s="38">
        <v>12</v>
      </c>
      <c r="S1192" s="38">
        <v>61</v>
      </c>
      <c r="T1192" s="38" t="s">
        <v>977</v>
      </c>
      <c r="U1192" s="50" t="s">
        <v>943</v>
      </c>
      <c r="V1192" s="37"/>
      <c r="W1192" s="37" t="s">
        <v>1298</v>
      </c>
      <c r="X1192" s="37" t="s">
        <v>1005</v>
      </c>
      <c r="Y1192" s="37">
        <v>5</v>
      </c>
      <c r="Z1192" s="40"/>
      <c r="AA1192" s="45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  <c r="AO1192" s="46">
        <v>1</v>
      </c>
      <c r="AP1192" s="46">
        <v>1</v>
      </c>
      <c r="AQ1192" s="46">
        <v>1</v>
      </c>
      <c r="AR1192" s="46">
        <v>1</v>
      </c>
      <c r="AS1192" s="46">
        <v>1</v>
      </c>
      <c r="AT1192" s="46">
        <v>1</v>
      </c>
      <c r="AU1192" s="46">
        <v>1</v>
      </c>
      <c r="AV1192" s="46"/>
      <c r="AW1192" s="46"/>
      <c r="AX1192" s="46"/>
      <c r="AY1192" s="46"/>
      <c r="AZ1192" s="46"/>
      <c r="BA1192" s="46"/>
      <c r="BB1192" s="46"/>
      <c r="BC1192" s="67"/>
    </row>
    <row r="1193" spans="1:55" ht="30" x14ac:dyDescent="0.2">
      <c r="A1193" s="37">
        <v>441</v>
      </c>
      <c r="B1193" s="37" t="s">
        <v>290</v>
      </c>
      <c r="C1193" s="37" t="s">
        <v>288</v>
      </c>
      <c r="D1193" s="37" t="str">
        <f>B1193&amp;"(GD"&amp;H1193&amp;"-HK2-2223)"&amp;Z1193&amp;"."&amp;Y1193</f>
        <v>KTE206(GD2-HK2-2223).7</v>
      </c>
      <c r="E1193" s="38">
        <v>3</v>
      </c>
      <c r="F1193" s="38">
        <v>45</v>
      </c>
      <c r="G1193" s="38">
        <v>6</v>
      </c>
      <c r="H1193" s="38">
        <v>2</v>
      </c>
      <c r="I1193" s="30" t="s">
        <v>984</v>
      </c>
      <c r="J1193" s="38" t="s">
        <v>1109</v>
      </c>
      <c r="K1193" s="37">
        <v>23</v>
      </c>
      <c r="L1193" s="39"/>
      <c r="M1193" s="37" t="str">
        <f>VLOOKUP(K1193,Sheet1!$A$8:$E$36,2,0)</f>
        <v>4Ca3</v>
      </c>
      <c r="N1193" s="37" t="str">
        <f>IFERROR(LEFT(VLOOKUP('2223_HK2_thoikhoabieu'!$K584,Sheet1!$A$2:$E$36,4,0),2),"Không xếp lịch")</f>
        <v>7</v>
      </c>
      <c r="O1193" s="37">
        <v>3</v>
      </c>
      <c r="P1193" s="37" t="str">
        <f>VLOOKUP(K1193,Sheet1!$A$2:$E$36,3,0)</f>
        <v>Thứ 4(07-09)</v>
      </c>
      <c r="Q1193" s="37"/>
      <c r="R1193" s="38">
        <v>12</v>
      </c>
      <c r="S1193" s="38">
        <v>61</v>
      </c>
      <c r="T1193" s="38" t="s">
        <v>977</v>
      </c>
      <c r="U1193" s="50" t="s">
        <v>945</v>
      </c>
      <c r="V1193" s="37"/>
      <c r="W1193" s="37" t="s">
        <v>1298</v>
      </c>
      <c r="X1193" s="37" t="s">
        <v>1005</v>
      </c>
      <c r="Y1193" s="37">
        <v>7</v>
      </c>
      <c r="Z1193" s="40"/>
      <c r="AA1193" s="45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  <c r="AO1193" s="46">
        <v>1</v>
      </c>
      <c r="AP1193" s="46">
        <v>1</v>
      </c>
      <c r="AQ1193" s="46">
        <v>1</v>
      </c>
      <c r="AR1193" s="46">
        <v>1</v>
      </c>
      <c r="AS1193" s="46">
        <v>1</v>
      </c>
      <c r="AT1193" s="46">
        <v>1</v>
      </c>
      <c r="AU1193" s="46">
        <v>1</v>
      </c>
      <c r="AV1193" s="46">
        <v>1</v>
      </c>
      <c r="AW1193" s="46"/>
      <c r="AX1193" s="46"/>
      <c r="AY1193" s="46"/>
      <c r="AZ1193" s="46"/>
      <c r="BA1193" s="46"/>
      <c r="BB1193" s="46"/>
      <c r="BC1193" s="67"/>
    </row>
    <row r="1194" spans="1:55" ht="30" x14ac:dyDescent="0.2">
      <c r="A1194" s="37">
        <v>441</v>
      </c>
      <c r="B1194" s="37" t="s">
        <v>290</v>
      </c>
      <c r="C1194" s="37" t="s">
        <v>288</v>
      </c>
      <c r="D1194" s="37" t="str">
        <f>B1194&amp;"(GD"&amp;H1194&amp;"-HK2-2223)"&amp;Z1194&amp;"."&amp;Y1194</f>
        <v>KTE206(GD2-HK2-2223).7</v>
      </c>
      <c r="E1194" s="38">
        <v>3</v>
      </c>
      <c r="F1194" s="38">
        <v>45</v>
      </c>
      <c r="G1194" s="38">
        <v>6</v>
      </c>
      <c r="H1194" s="38">
        <v>2</v>
      </c>
      <c r="I1194" s="30" t="s">
        <v>984</v>
      </c>
      <c r="J1194" s="38" t="s">
        <v>1109</v>
      </c>
      <c r="K1194" s="37">
        <v>24</v>
      </c>
      <c r="L1194" s="39" t="s">
        <v>988</v>
      </c>
      <c r="M1194" s="37" t="str">
        <f>VLOOKUP(K1194,Sheet1!$A$8:$E$36,2,0)</f>
        <v>6Ca4</v>
      </c>
      <c r="N1194" s="37" t="str">
        <f>IFERROR(LEFT(VLOOKUP('2223_HK2_thoikhoabieu'!$K585,Sheet1!$A$2:$E$36,4,0),2),"Không xếp lịch")</f>
        <v>10</v>
      </c>
      <c r="O1194" s="37">
        <v>3</v>
      </c>
      <c r="P1194" s="37" t="str">
        <f>VLOOKUP(K1194,Sheet1!$A$2:$E$36,3,0)</f>
        <v>Thứ 6(10-12)</v>
      </c>
      <c r="Q1194" s="37"/>
      <c r="R1194" s="38">
        <v>12</v>
      </c>
      <c r="S1194" s="38">
        <v>61</v>
      </c>
      <c r="T1194" s="38" t="s">
        <v>977</v>
      </c>
      <c r="U1194" s="50" t="s">
        <v>945</v>
      </c>
      <c r="V1194" s="37"/>
      <c r="W1194" s="37" t="s">
        <v>1298</v>
      </c>
      <c r="X1194" s="37" t="s">
        <v>1005</v>
      </c>
      <c r="Y1194" s="37">
        <v>7</v>
      </c>
      <c r="Z1194" s="40"/>
      <c r="AA1194" s="45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  <c r="AM1194" s="46"/>
      <c r="AN1194" s="46"/>
      <c r="AO1194" s="46">
        <v>1</v>
      </c>
      <c r="AP1194" s="46">
        <v>1</v>
      </c>
      <c r="AQ1194" s="46">
        <v>1</v>
      </c>
      <c r="AR1194" s="46">
        <v>1</v>
      </c>
      <c r="AS1194" s="46">
        <v>1</v>
      </c>
      <c r="AT1194" s="46">
        <v>1</v>
      </c>
      <c r="AU1194" s="46">
        <v>1</v>
      </c>
      <c r="AV1194" s="46"/>
      <c r="AW1194" s="46"/>
      <c r="AX1194" s="46"/>
      <c r="AY1194" s="46"/>
      <c r="AZ1194" s="46"/>
      <c r="BA1194" s="46"/>
      <c r="BB1194" s="47"/>
      <c r="BC1194" s="48"/>
    </row>
    <row r="1195" spans="1:55" ht="30" x14ac:dyDescent="0.2">
      <c r="A1195" s="37">
        <v>441</v>
      </c>
      <c r="B1195" s="37" t="s">
        <v>290</v>
      </c>
      <c r="C1195" s="37" t="s">
        <v>288</v>
      </c>
      <c r="D1195" s="37" t="str">
        <f>B1195&amp;"(GD"&amp;H1195&amp;"-HK2-2223)"&amp;Z1195&amp;"."&amp;Y1195</f>
        <v>KTE206(GD2-HK2-2223).8</v>
      </c>
      <c r="E1195" s="38">
        <v>3</v>
      </c>
      <c r="F1195" s="38">
        <v>45</v>
      </c>
      <c r="G1195" s="38">
        <v>6</v>
      </c>
      <c r="H1195" s="38">
        <v>2</v>
      </c>
      <c r="I1195" s="30" t="s">
        <v>984</v>
      </c>
      <c r="J1195" s="38" t="s">
        <v>1109</v>
      </c>
      <c r="K1195" s="37">
        <v>11</v>
      </c>
      <c r="L1195" s="39"/>
      <c r="M1195" s="37" t="e">
        <f>VLOOKUP(K1195,Sheet1!$A$8:$E$36,2,0)</f>
        <v>#N/A</v>
      </c>
      <c r="N1195" s="37" t="str">
        <f>IFERROR(LEFT(VLOOKUP('2223_HK2_thoikhoabieu'!$K586,Sheet1!$A$2:$E$36,4,0),2),"Không xếp lịch")</f>
        <v>7</v>
      </c>
      <c r="O1195" s="37">
        <v>3</v>
      </c>
      <c r="P1195" s="37" t="str">
        <f>VLOOKUP(K1195,Sheet1!$A$2:$E$36,3,0)</f>
        <v>Thứ 2(01-03)</v>
      </c>
      <c r="Q1195" s="37"/>
      <c r="R1195" s="38">
        <v>12</v>
      </c>
      <c r="S1195" s="38">
        <v>61</v>
      </c>
      <c r="T1195" s="38" t="s">
        <v>977</v>
      </c>
      <c r="U1195" s="50" t="s">
        <v>946</v>
      </c>
      <c r="V1195" s="37"/>
      <c r="W1195" s="37" t="s">
        <v>1298</v>
      </c>
      <c r="X1195" s="37" t="s">
        <v>1005</v>
      </c>
      <c r="Y1195" s="37">
        <v>8</v>
      </c>
      <c r="Z1195" s="40"/>
      <c r="AA1195" s="45"/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  <c r="AM1195" s="46"/>
      <c r="AN1195" s="46"/>
      <c r="AO1195" s="46">
        <v>1</v>
      </c>
      <c r="AP1195" s="46">
        <v>1</v>
      </c>
      <c r="AQ1195" s="46">
        <v>1</v>
      </c>
      <c r="AR1195" s="46">
        <v>1</v>
      </c>
      <c r="AS1195" s="46">
        <v>1</v>
      </c>
      <c r="AT1195" s="46">
        <v>1</v>
      </c>
      <c r="AU1195" s="46">
        <v>1</v>
      </c>
      <c r="AV1195" s="46">
        <v>1</v>
      </c>
      <c r="AW1195" s="46"/>
      <c r="AX1195" s="46"/>
      <c r="AY1195" s="46"/>
      <c r="AZ1195" s="46"/>
      <c r="BA1195" s="46"/>
      <c r="BB1195" s="47"/>
      <c r="BC1195" s="48"/>
    </row>
    <row r="1196" spans="1:55" ht="30" x14ac:dyDescent="0.2">
      <c r="A1196" s="37">
        <v>441</v>
      </c>
      <c r="B1196" s="37" t="s">
        <v>290</v>
      </c>
      <c r="C1196" s="37" t="s">
        <v>288</v>
      </c>
      <c r="D1196" s="37" t="str">
        <f>B1196&amp;"(GD"&amp;H1196&amp;"-HK2-2223)"&amp;Z1196&amp;"."&amp;Y1196</f>
        <v>KTE206(GD2-HK2-2223).8</v>
      </c>
      <c r="E1196" s="38">
        <v>3</v>
      </c>
      <c r="F1196" s="38">
        <v>45</v>
      </c>
      <c r="G1196" s="38">
        <v>6</v>
      </c>
      <c r="H1196" s="38">
        <v>2</v>
      </c>
      <c r="I1196" s="30" t="s">
        <v>984</v>
      </c>
      <c r="J1196" s="38" t="s">
        <v>1109</v>
      </c>
      <c r="K1196" s="37">
        <v>12</v>
      </c>
      <c r="L1196" s="39" t="s">
        <v>988</v>
      </c>
      <c r="M1196" s="37" t="str">
        <f>VLOOKUP(K1196,Sheet1!$A$8:$E$36,2,0)</f>
        <v>4Ca2</v>
      </c>
      <c r="N1196" s="37" t="str">
        <f>IFERROR(LEFT(VLOOKUP('2223_HK2_thoikhoabieu'!$K587,Sheet1!$A$2:$E$36,4,0),2),"Không xếp lịch")</f>
        <v>10</v>
      </c>
      <c r="O1196" s="37">
        <v>3</v>
      </c>
      <c r="P1196" s="37" t="str">
        <f>VLOOKUP(K1196,Sheet1!$A$2:$E$36,3,0)</f>
        <v>Thứ 4(04-06)</v>
      </c>
      <c r="Q1196" s="37"/>
      <c r="R1196" s="38">
        <v>12</v>
      </c>
      <c r="S1196" s="38">
        <v>61</v>
      </c>
      <c r="T1196" s="38" t="s">
        <v>977</v>
      </c>
      <c r="U1196" s="50" t="s">
        <v>946</v>
      </c>
      <c r="V1196" s="37"/>
      <c r="W1196" s="37" t="s">
        <v>1298</v>
      </c>
      <c r="X1196" s="37" t="s">
        <v>1005</v>
      </c>
      <c r="Y1196" s="37">
        <v>8</v>
      </c>
      <c r="Z1196" s="40"/>
      <c r="AA1196" s="45"/>
      <c r="AB1196" s="46"/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  <c r="AM1196" s="46"/>
      <c r="AN1196" s="46"/>
      <c r="AO1196" s="46">
        <v>1</v>
      </c>
      <c r="AP1196" s="46">
        <v>1</v>
      </c>
      <c r="AQ1196" s="46">
        <v>1</v>
      </c>
      <c r="AR1196" s="46">
        <v>1</v>
      </c>
      <c r="AS1196" s="46">
        <v>1</v>
      </c>
      <c r="AT1196" s="46">
        <v>1</v>
      </c>
      <c r="AU1196" s="46">
        <v>1</v>
      </c>
      <c r="AV1196" s="46"/>
      <c r="AW1196" s="46"/>
      <c r="AX1196" s="46"/>
      <c r="AY1196" s="46"/>
      <c r="AZ1196" s="46"/>
      <c r="BA1196" s="46"/>
      <c r="BB1196" s="46"/>
      <c r="BC1196" s="67"/>
    </row>
    <row r="1197" spans="1:55" ht="45" x14ac:dyDescent="0.2">
      <c r="A1197" s="37">
        <v>432</v>
      </c>
      <c r="B1197" s="37" t="s">
        <v>287</v>
      </c>
      <c r="C1197" s="37" t="s">
        <v>288</v>
      </c>
      <c r="D1197" s="37" t="str">
        <f>B1197&amp;"(GD"&amp;H1197&amp;"-HK2-2223)"&amp;Z1197&amp;"."&amp;Y1197</f>
        <v>KTEE206(GD1-HK2-2223).2</v>
      </c>
      <c r="E1197" s="38">
        <v>3</v>
      </c>
      <c r="F1197" s="38">
        <v>45</v>
      </c>
      <c r="G1197" s="38">
        <v>6</v>
      </c>
      <c r="H1197" s="38">
        <v>1</v>
      </c>
      <c r="I1197" s="30" t="s">
        <v>984</v>
      </c>
      <c r="J1197" s="38" t="s">
        <v>1313</v>
      </c>
      <c r="K1197" s="37">
        <v>41</v>
      </c>
      <c r="L1197" s="39"/>
      <c r="M1197" s="37" t="str">
        <f>VLOOKUP(K1197,Sheet1!$A$8:$E$36,2,0)</f>
        <v>3Ca2</v>
      </c>
      <c r="N1197" s="37" t="str">
        <f>IFERROR(LEFT(VLOOKUP('2223_HK2_thoikhoabieu'!$K702,Sheet1!$A$2:$E$36,4,0),2),"Không xếp lịch")</f>
        <v>1</v>
      </c>
      <c r="O1197" s="37">
        <v>3</v>
      </c>
      <c r="P1197" s="37" t="str">
        <f>VLOOKUP(K1197,Sheet1!$A$2:$E$36,3,0)</f>
        <v>Thứ 3(04-06)</v>
      </c>
      <c r="Q1197" s="37"/>
      <c r="R1197" s="38">
        <v>9</v>
      </c>
      <c r="S1197" s="38">
        <v>61</v>
      </c>
      <c r="T1197" s="38" t="s">
        <v>976</v>
      </c>
      <c r="U1197" s="50" t="s">
        <v>922</v>
      </c>
      <c r="V1197" s="37" t="s">
        <v>1314</v>
      </c>
      <c r="W1197" s="37" t="s">
        <v>1296</v>
      </c>
      <c r="X1197" s="37" t="s">
        <v>1003</v>
      </c>
      <c r="Y1197" s="37">
        <v>2</v>
      </c>
      <c r="Z1197" s="40"/>
      <c r="AA1197" s="49"/>
      <c r="AB1197" s="47"/>
      <c r="AC1197" s="47"/>
      <c r="AD1197" s="47"/>
      <c r="AE1197" s="47"/>
      <c r="AF1197" s="47"/>
      <c r="AG1197" s="47"/>
      <c r="AH1197" s="47">
        <v>1</v>
      </c>
      <c r="AI1197" s="47">
        <v>1</v>
      </c>
      <c r="AJ1197" s="47">
        <v>1</v>
      </c>
      <c r="AK1197" s="47">
        <v>1</v>
      </c>
      <c r="AL1197" s="47">
        <v>1</v>
      </c>
      <c r="AM1197" s="47">
        <v>1</v>
      </c>
      <c r="AN1197" s="47">
        <v>1</v>
      </c>
      <c r="AO1197" s="46"/>
      <c r="AP1197" s="46"/>
      <c r="AQ1197" s="46"/>
      <c r="AR1197" s="46"/>
      <c r="AS1197" s="46"/>
      <c r="AT1197" s="46"/>
      <c r="AU1197" s="46"/>
      <c r="AV1197" s="46"/>
      <c r="AW1197" s="46"/>
      <c r="AX1197" s="46"/>
      <c r="AY1197" s="46"/>
      <c r="AZ1197" s="46"/>
      <c r="BA1197" s="46"/>
      <c r="BB1197" s="47"/>
      <c r="BC1197" s="48"/>
    </row>
    <row r="1198" spans="1:55" ht="45" x14ac:dyDescent="0.2">
      <c r="A1198" s="37">
        <v>432</v>
      </c>
      <c r="B1198" s="37" t="s">
        <v>287</v>
      </c>
      <c r="C1198" s="37" t="s">
        <v>288</v>
      </c>
      <c r="D1198" s="37" t="str">
        <f>B1198&amp;"(GD"&amp;H1198&amp;"-HK2-2223)"&amp;Z1198&amp;"."&amp;Y1198</f>
        <v>KTEE206(GD1-HK2-2223).2</v>
      </c>
      <c r="E1198" s="38">
        <v>3</v>
      </c>
      <c r="F1198" s="38">
        <v>45</v>
      </c>
      <c r="G1198" s="38">
        <v>6</v>
      </c>
      <c r="H1198" s="38">
        <v>1</v>
      </c>
      <c r="I1198" s="30" t="s">
        <v>984</v>
      </c>
      <c r="J1198" s="38" t="s">
        <v>1313</v>
      </c>
      <c r="K1198" s="37">
        <v>42</v>
      </c>
      <c r="L1198" s="39" t="s">
        <v>988</v>
      </c>
      <c r="M1198" s="37" t="str">
        <f>VLOOKUP(K1198,Sheet1!$A$8:$E$36,2,0)</f>
        <v>6Ca1</v>
      </c>
      <c r="N1198" s="37" t="str">
        <f>IFERROR(LEFT(VLOOKUP('2223_HK2_thoikhoabieu'!$K703,Sheet1!$A$2:$E$36,4,0),2),"Không xếp lịch")</f>
        <v>4</v>
      </c>
      <c r="O1198" s="37">
        <v>3</v>
      </c>
      <c r="P1198" s="37" t="str">
        <f>VLOOKUP(K1198,Sheet1!$A$2:$E$36,3,0)</f>
        <v>Thứ 6(01-03)</v>
      </c>
      <c r="Q1198" s="37"/>
      <c r="R1198" s="38">
        <v>9</v>
      </c>
      <c r="S1198" s="38">
        <v>61</v>
      </c>
      <c r="T1198" s="38" t="s">
        <v>976</v>
      </c>
      <c r="U1198" s="50" t="s">
        <v>922</v>
      </c>
      <c r="V1198" s="37" t="s">
        <v>1314</v>
      </c>
      <c r="W1198" s="37" t="s">
        <v>1296</v>
      </c>
      <c r="X1198" s="37" t="s">
        <v>1003</v>
      </c>
      <c r="Y1198" s="37">
        <v>2</v>
      </c>
      <c r="Z1198" s="40"/>
      <c r="AA1198" s="49"/>
      <c r="AB1198" s="47"/>
      <c r="AC1198" s="47"/>
      <c r="AD1198" s="47"/>
      <c r="AE1198" s="47"/>
      <c r="AF1198" s="47"/>
      <c r="AG1198" s="47"/>
      <c r="AH1198" s="47">
        <v>1</v>
      </c>
      <c r="AI1198" s="47">
        <v>1</v>
      </c>
      <c r="AJ1198" s="47">
        <v>1</v>
      </c>
      <c r="AK1198" s="47">
        <v>1</v>
      </c>
      <c r="AL1198" s="47">
        <v>1</v>
      </c>
      <c r="AM1198" s="47">
        <v>1</v>
      </c>
      <c r="AN1198" s="47"/>
      <c r="AO1198" s="46"/>
      <c r="AP1198" s="46"/>
      <c r="AQ1198" s="46"/>
      <c r="AR1198" s="46"/>
      <c r="AS1198" s="46"/>
      <c r="AT1198" s="46"/>
      <c r="AU1198" s="46"/>
      <c r="AV1198" s="46"/>
      <c r="AW1198" s="46"/>
      <c r="AX1198" s="46"/>
      <c r="AY1198" s="46"/>
      <c r="AZ1198" s="46"/>
      <c r="BA1198" s="46"/>
      <c r="BB1198" s="47"/>
      <c r="BC1198" s="48"/>
    </row>
    <row r="1199" spans="1:55" ht="45" x14ac:dyDescent="0.2">
      <c r="A1199" s="37">
        <v>432</v>
      </c>
      <c r="B1199" s="37" t="s">
        <v>287</v>
      </c>
      <c r="C1199" s="37" t="s">
        <v>288</v>
      </c>
      <c r="D1199" s="37" t="str">
        <f>B1199&amp;"(GD"&amp;H1199&amp;"-HK2-2223)"&amp;Z1199&amp;"."&amp;Y1199</f>
        <v>KTEE206(GD1-HK2-2223).3</v>
      </c>
      <c r="E1199" s="38">
        <v>3</v>
      </c>
      <c r="F1199" s="38">
        <v>45</v>
      </c>
      <c r="G1199" s="38">
        <v>6</v>
      </c>
      <c r="H1199" s="38">
        <v>1</v>
      </c>
      <c r="I1199" s="30" t="s">
        <v>984</v>
      </c>
      <c r="J1199" s="38" t="s">
        <v>1313</v>
      </c>
      <c r="K1199" s="37">
        <v>13</v>
      </c>
      <c r="L1199" s="39"/>
      <c r="M1199" s="37" t="str">
        <f>VLOOKUP(K1199,Sheet1!$A$8:$E$36,2,0)</f>
        <v>3Ca4</v>
      </c>
      <c r="N1199" s="37" t="str">
        <f>IFERROR(LEFT(VLOOKUP('2223_HK2_thoikhoabieu'!$K704,Sheet1!$A$2:$E$36,4,0),2),"Không xếp lịch")</f>
        <v>1</v>
      </c>
      <c r="O1199" s="37">
        <v>3</v>
      </c>
      <c r="P1199" s="37" t="str">
        <f>VLOOKUP(K1199,Sheet1!$A$2:$E$36,3,0)</f>
        <v>Thứ 3(10-12)</v>
      </c>
      <c r="Q1199" s="37"/>
      <c r="R1199" s="38">
        <v>9</v>
      </c>
      <c r="S1199" s="38">
        <v>61</v>
      </c>
      <c r="T1199" s="38" t="s">
        <v>976</v>
      </c>
      <c r="U1199" s="50" t="s">
        <v>925</v>
      </c>
      <c r="V1199" s="37" t="s">
        <v>1314</v>
      </c>
      <c r="W1199" s="37" t="s">
        <v>1296</v>
      </c>
      <c r="X1199" s="37" t="s">
        <v>1003</v>
      </c>
      <c r="Y1199" s="37">
        <v>3</v>
      </c>
      <c r="Z1199" s="40"/>
      <c r="AA1199" s="49"/>
      <c r="AB1199" s="47"/>
      <c r="AC1199" s="47"/>
      <c r="AD1199" s="47"/>
      <c r="AE1199" s="47"/>
      <c r="AF1199" s="47"/>
      <c r="AG1199" s="47"/>
      <c r="AH1199" s="47">
        <v>1</v>
      </c>
      <c r="AI1199" s="47">
        <v>1</v>
      </c>
      <c r="AJ1199" s="47">
        <v>1</v>
      </c>
      <c r="AK1199" s="47">
        <v>1</v>
      </c>
      <c r="AL1199" s="47">
        <v>1</v>
      </c>
      <c r="AM1199" s="47">
        <v>1</v>
      </c>
      <c r="AN1199" s="47">
        <v>1</v>
      </c>
      <c r="AO1199" s="46"/>
      <c r="AP1199" s="46"/>
      <c r="AQ1199" s="46"/>
      <c r="AR1199" s="46"/>
      <c r="AS1199" s="46"/>
      <c r="AT1199" s="46"/>
      <c r="AU1199" s="46"/>
      <c r="AV1199" s="46"/>
      <c r="AW1199" s="46"/>
      <c r="AX1199" s="46"/>
      <c r="AY1199" s="46"/>
      <c r="AZ1199" s="46"/>
      <c r="BA1199" s="46"/>
      <c r="BB1199" s="46"/>
      <c r="BC1199" s="67"/>
    </row>
    <row r="1200" spans="1:55" ht="45" x14ac:dyDescent="0.2">
      <c r="A1200" s="37">
        <v>432</v>
      </c>
      <c r="B1200" s="37" t="s">
        <v>287</v>
      </c>
      <c r="C1200" s="37" t="s">
        <v>288</v>
      </c>
      <c r="D1200" s="37" t="str">
        <f>B1200&amp;"(GD"&amp;H1200&amp;"-HK2-2223)"&amp;Z1200&amp;"."&amp;Y1200</f>
        <v>KTEE206(GD1-HK2-2223).3</v>
      </c>
      <c r="E1200" s="38">
        <v>3</v>
      </c>
      <c r="F1200" s="38">
        <v>45</v>
      </c>
      <c r="G1200" s="38">
        <v>6</v>
      </c>
      <c r="H1200" s="38">
        <v>1</v>
      </c>
      <c r="I1200" s="30" t="s">
        <v>984</v>
      </c>
      <c r="J1200" s="38" t="s">
        <v>1313</v>
      </c>
      <c r="K1200" s="37">
        <v>14</v>
      </c>
      <c r="L1200" s="39" t="s">
        <v>988</v>
      </c>
      <c r="M1200" s="37" t="str">
        <f>VLOOKUP(K1200,Sheet1!$A$8:$E$36,2,0)</f>
        <v>6Ca3</v>
      </c>
      <c r="N1200" s="37" t="str">
        <f>IFERROR(LEFT(VLOOKUP('2223_HK2_thoikhoabieu'!$K705,Sheet1!$A$2:$E$36,4,0),2),"Không xếp lịch")</f>
        <v>4</v>
      </c>
      <c r="O1200" s="37">
        <v>3</v>
      </c>
      <c r="P1200" s="37" t="str">
        <f>VLOOKUP(K1200,Sheet1!$A$2:$E$36,3,0)</f>
        <v>Thứ 6(07-09)</v>
      </c>
      <c r="Q1200" s="37"/>
      <c r="R1200" s="38">
        <v>9</v>
      </c>
      <c r="S1200" s="38">
        <v>61</v>
      </c>
      <c r="T1200" s="38" t="s">
        <v>976</v>
      </c>
      <c r="U1200" s="50" t="s">
        <v>925</v>
      </c>
      <c r="V1200" s="37" t="s">
        <v>1314</v>
      </c>
      <c r="W1200" s="37" t="s">
        <v>1296</v>
      </c>
      <c r="X1200" s="37" t="s">
        <v>1003</v>
      </c>
      <c r="Y1200" s="37">
        <v>3</v>
      </c>
      <c r="Z1200" s="40"/>
      <c r="AA1200" s="49"/>
      <c r="AB1200" s="47"/>
      <c r="AC1200" s="47"/>
      <c r="AD1200" s="47"/>
      <c r="AE1200" s="47"/>
      <c r="AF1200" s="47"/>
      <c r="AG1200" s="47"/>
      <c r="AH1200" s="47">
        <v>1</v>
      </c>
      <c r="AI1200" s="47">
        <v>1</v>
      </c>
      <c r="AJ1200" s="47">
        <v>1</v>
      </c>
      <c r="AK1200" s="47">
        <v>1</v>
      </c>
      <c r="AL1200" s="47">
        <v>1</v>
      </c>
      <c r="AM1200" s="47">
        <v>1</v>
      </c>
      <c r="AN1200" s="47"/>
      <c r="AO1200" s="46"/>
      <c r="AP1200" s="46"/>
      <c r="AQ1200" s="46"/>
      <c r="AR1200" s="46"/>
      <c r="AS1200" s="46"/>
      <c r="AT1200" s="46"/>
      <c r="AU1200" s="46"/>
      <c r="AV1200" s="46"/>
      <c r="AW1200" s="46"/>
      <c r="AX1200" s="46"/>
      <c r="AY1200" s="46"/>
      <c r="AZ1200" s="46"/>
      <c r="BA1200" s="46"/>
      <c r="BB1200" s="46"/>
      <c r="BC1200" s="67"/>
    </row>
    <row r="1201" spans="1:55" ht="45" x14ac:dyDescent="0.2">
      <c r="A1201" s="37">
        <v>432</v>
      </c>
      <c r="B1201" s="37" t="s">
        <v>287</v>
      </c>
      <c r="C1201" s="37" t="s">
        <v>288</v>
      </c>
      <c r="D1201" s="37" t="str">
        <f>B1201&amp;"(GD"&amp;H1201&amp;"-HK2-2223)"&amp;Z1201&amp;"."&amp;Y1201</f>
        <v>KTEE206(GD1-HK2-2223).6</v>
      </c>
      <c r="E1201" s="38">
        <v>3</v>
      </c>
      <c r="F1201" s="38">
        <v>45</v>
      </c>
      <c r="G1201" s="38">
        <v>6</v>
      </c>
      <c r="H1201" s="38">
        <v>1</v>
      </c>
      <c r="I1201" s="30" t="s">
        <v>984</v>
      </c>
      <c r="J1201" s="38" t="s">
        <v>1313</v>
      </c>
      <c r="K1201" s="37">
        <v>23</v>
      </c>
      <c r="L1201" s="39"/>
      <c r="M1201" s="37" t="str">
        <f>VLOOKUP(K1201,Sheet1!$A$8:$E$36,2,0)</f>
        <v>4Ca3</v>
      </c>
      <c r="N1201" s="37" t="str">
        <f>IFERROR(LEFT(VLOOKUP('2223_HK2_thoikhoabieu'!$K706,Sheet1!$A$2:$E$36,4,0),2),"Không xếp lịch")</f>
        <v>1</v>
      </c>
      <c r="O1201" s="37">
        <v>3</v>
      </c>
      <c r="P1201" s="37" t="str">
        <f>VLOOKUP(K1201,Sheet1!$A$2:$E$36,3,0)</f>
        <v>Thứ 4(07-09)</v>
      </c>
      <c r="Q1201" s="37"/>
      <c r="R1201" s="38">
        <v>9</v>
      </c>
      <c r="S1201" s="38">
        <v>61</v>
      </c>
      <c r="T1201" s="38" t="s">
        <v>976</v>
      </c>
      <c r="U1201" s="50" t="s">
        <v>923</v>
      </c>
      <c r="V1201" s="37" t="s">
        <v>1314</v>
      </c>
      <c r="W1201" s="37" t="s">
        <v>1296</v>
      </c>
      <c r="X1201" s="37" t="s">
        <v>1003</v>
      </c>
      <c r="Y1201" s="37">
        <v>6</v>
      </c>
      <c r="Z1201" s="40"/>
      <c r="AA1201" s="49"/>
      <c r="AB1201" s="47"/>
      <c r="AC1201" s="47"/>
      <c r="AD1201" s="47"/>
      <c r="AE1201" s="47"/>
      <c r="AF1201" s="47"/>
      <c r="AG1201" s="47"/>
      <c r="AH1201" s="47">
        <v>1</v>
      </c>
      <c r="AI1201" s="47">
        <v>1</v>
      </c>
      <c r="AJ1201" s="47">
        <v>1</v>
      </c>
      <c r="AK1201" s="47">
        <v>1</v>
      </c>
      <c r="AL1201" s="47">
        <v>1</v>
      </c>
      <c r="AM1201" s="47">
        <v>1</v>
      </c>
      <c r="AN1201" s="47">
        <v>1</v>
      </c>
      <c r="AO1201" s="46"/>
      <c r="AP1201" s="46"/>
      <c r="AQ1201" s="46"/>
      <c r="AR1201" s="46"/>
      <c r="AS1201" s="46"/>
      <c r="AT1201" s="46"/>
      <c r="AU1201" s="46"/>
      <c r="AV1201" s="46"/>
      <c r="AW1201" s="46"/>
      <c r="AX1201" s="46"/>
      <c r="AY1201" s="46"/>
      <c r="AZ1201" s="46"/>
      <c r="BA1201" s="46"/>
      <c r="BB1201" s="47"/>
      <c r="BC1201" s="48"/>
    </row>
    <row r="1202" spans="1:55" ht="45" x14ac:dyDescent="0.2">
      <c r="A1202" s="37">
        <v>432</v>
      </c>
      <c r="B1202" s="37" t="s">
        <v>287</v>
      </c>
      <c r="C1202" s="37" t="s">
        <v>288</v>
      </c>
      <c r="D1202" s="37" t="str">
        <f>B1202&amp;"(GD"&amp;H1202&amp;"-HK2-2223)"&amp;Z1202&amp;"."&amp;Y1202</f>
        <v>KTEE206(GD1-HK2-2223).6</v>
      </c>
      <c r="E1202" s="38">
        <v>3</v>
      </c>
      <c r="F1202" s="38">
        <v>45</v>
      </c>
      <c r="G1202" s="38">
        <v>6</v>
      </c>
      <c r="H1202" s="38">
        <v>1</v>
      </c>
      <c r="I1202" s="30" t="s">
        <v>984</v>
      </c>
      <c r="J1202" s="38" t="s">
        <v>1313</v>
      </c>
      <c r="K1202" s="37">
        <v>24</v>
      </c>
      <c r="L1202" s="39" t="s">
        <v>988</v>
      </c>
      <c r="M1202" s="37" t="str">
        <f>VLOOKUP(K1202,Sheet1!$A$8:$E$36,2,0)</f>
        <v>6Ca4</v>
      </c>
      <c r="N1202" s="37" t="str">
        <f>IFERROR(LEFT(VLOOKUP('2223_HK2_thoikhoabieu'!$K707,Sheet1!$A$2:$E$36,4,0),2),"Không xếp lịch")</f>
        <v>4</v>
      </c>
      <c r="O1202" s="37">
        <v>3</v>
      </c>
      <c r="P1202" s="37" t="str">
        <f>VLOOKUP(K1202,Sheet1!$A$2:$E$36,3,0)</f>
        <v>Thứ 6(10-12)</v>
      </c>
      <c r="Q1202" s="37"/>
      <c r="R1202" s="38">
        <v>9</v>
      </c>
      <c r="S1202" s="38">
        <v>61</v>
      </c>
      <c r="T1202" s="38" t="s">
        <v>976</v>
      </c>
      <c r="U1202" s="50" t="s">
        <v>923</v>
      </c>
      <c r="V1202" s="37" t="s">
        <v>1314</v>
      </c>
      <c r="W1202" s="37" t="s">
        <v>1296</v>
      </c>
      <c r="X1202" s="37" t="s">
        <v>1003</v>
      </c>
      <c r="Y1202" s="37">
        <v>6</v>
      </c>
      <c r="Z1202" s="40"/>
      <c r="AA1202" s="49"/>
      <c r="AB1202" s="47"/>
      <c r="AC1202" s="47"/>
      <c r="AD1202" s="47"/>
      <c r="AE1202" s="47"/>
      <c r="AF1202" s="47"/>
      <c r="AG1202" s="47"/>
      <c r="AH1202" s="47">
        <v>1</v>
      </c>
      <c r="AI1202" s="47">
        <v>1</v>
      </c>
      <c r="AJ1202" s="47">
        <v>1</v>
      </c>
      <c r="AK1202" s="47">
        <v>1</v>
      </c>
      <c r="AL1202" s="47">
        <v>1</v>
      </c>
      <c r="AM1202" s="47">
        <v>1</v>
      </c>
      <c r="AN1202" s="47"/>
      <c r="AO1202" s="46"/>
      <c r="AP1202" s="46"/>
      <c r="AQ1202" s="46"/>
      <c r="AR1202" s="46"/>
      <c r="AS1202" s="46"/>
      <c r="AT1202" s="46"/>
      <c r="AU1202" s="46"/>
      <c r="AV1202" s="46"/>
      <c r="AW1202" s="46"/>
      <c r="AX1202" s="46"/>
      <c r="AY1202" s="46"/>
      <c r="AZ1202" s="46"/>
      <c r="BA1202" s="46"/>
      <c r="BB1202" s="47"/>
      <c r="BC1202" s="48"/>
    </row>
    <row r="1203" spans="1:55" ht="45" x14ac:dyDescent="0.2">
      <c r="A1203" s="37">
        <v>432</v>
      </c>
      <c r="B1203" s="37" t="s">
        <v>287</v>
      </c>
      <c r="C1203" s="37" t="s">
        <v>288</v>
      </c>
      <c r="D1203" s="37" t="str">
        <f>B1203&amp;"(GD"&amp;H1203&amp;"-HK2-2223)"&amp;Z1203&amp;"."&amp;Y1203</f>
        <v>KTEE206(GD1-HK2-2223).7</v>
      </c>
      <c r="E1203" s="38">
        <v>3</v>
      </c>
      <c r="F1203" s="38">
        <v>45</v>
      </c>
      <c r="G1203" s="38">
        <v>6</v>
      </c>
      <c r="H1203" s="38">
        <v>1</v>
      </c>
      <c r="I1203" s="30" t="s">
        <v>984</v>
      </c>
      <c r="J1203" s="38" t="s">
        <v>1313</v>
      </c>
      <c r="K1203" s="37">
        <v>51</v>
      </c>
      <c r="L1203" s="39"/>
      <c r="M1203" s="37" t="str">
        <f>VLOOKUP(K1203,Sheet1!$A$8:$E$36,2,0)</f>
        <v>4Ca1</v>
      </c>
      <c r="N1203" s="37" t="str">
        <f>IFERROR(LEFT(VLOOKUP('2223_HK2_thoikhoabieu'!$K708,Sheet1!$A$2:$E$36,4,0),2),"Không xếp lịch")</f>
        <v>10</v>
      </c>
      <c r="O1203" s="37">
        <v>3</v>
      </c>
      <c r="P1203" s="37" t="str">
        <f>VLOOKUP(K1203,Sheet1!$A$2:$E$36,3,0)</f>
        <v>Thứ 4(01-03)</v>
      </c>
      <c r="Q1203" s="37"/>
      <c r="R1203" s="38">
        <v>9</v>
      </c>
      <c r="S1203" s="38">
        <v>61</v>
      </c>
      <c r="T1203" s="38" t="s">
        <v>976</v>
      </c>
      <c r="U1203" s="50" t="s">
        <v>873</v>
      </c>
      <c r="V1203" s="37" t="s">
        <v>1314</v>
      </c>
      <c r="W1203" s="37" t="s">
        <v>1296</v>
      </c>
      <c r="X1203" s="37" t="s">
        <v>1003</v>
      </c>
      <c r="Y1203" s="37">
        <v>7</v>
      </c>
      <c r="Z1203" s="40"/>
      <c r="AA1203" s="49"/>
      <c r="AB1203" s="47"/>
      <c r="AC1203" s="47"/>
      <c r="AD1203" s="47"/>
      <c r="AE1203" s="47"/>
      <c r="AF1203" s="47"/>
      <c r="AG1203" s="47"/>
      <c r="AH1203" s="47">
        <v>1</v>
      </c>
      <c r="AI1203" s="47">
        <v>1</v>
      </c>
      <c r="AJ1203" s="47">
        <v>1</v>
      </c>
      <c r="AK1203" s="47">
        <v>1</v>
      </c>
      <c r="AL1203" s="47">
        <v>1</v>
      </c>
      <c r="AM1203" s="47">
        <v>1</v>
      </c>
      <c r="AN1203" s="47">
        <v>1</v>
      </c>
      <c r="AO1203" s="46"/>
      <c r="AP1203" s="46"/>
      <c r="AQ1203" s="46"/>
      <c r="AR1203" s="46"/>
      <c r="AS1203" s="46"/>
      <c r="AT1203" s="46"/>
      <c r="AU1203" s="46"/>
      <c r="AV1203" s="46"/>
      <c r="AW1203" s="46"/>
      <c r="AX1203" s="46"/>
      <c r="AY1203" s="46"/>
      <c r="AZ1203" s="46"/>
      <c r="BA1203" s="46"/>
      <c r="BB1203" s="46"/>
      <c r="BC1203" s="67"/>
    </row>
    <row r="1204" spans="1:55" ht="45" x14ac:dyDescent="0.2">
      <c r="A1204" s="37">
        <v>432</v>
      </c>
      <c r="B1204" s="37" t="s">
        <v>287</v>
      </c>
      <c r="C1204" s="37" t="s">
        <v>288</v>
      </c>
      <c r="D1204" s="37" t="str">
        <f>B1204&amp;"(GD"&amp;H1204&amp;"-HK2-2223)"&amp;Z1204&amp;"."&amp;Y1204</f>
        <v>KTEE206(GD1-HK2-2223).7</v>
      </c>
      <c r="E1204" s="38">
        <v>3</v>
      </c>
      <c r="F1204" s="38">
        <v>45</v>
      </c>
      <c r="G1204" s="38">
        <v>6</v>
      </c>
      <c r="H1204" s="38">
        <v>1</v>
      </c>
      <c r="I1204" s="30" t="s">
        <v>984</v>
      </c>
      <c r="J1204" s="38" t="s">
        <v>1313</v>
      </c>
      <c r="K1204" s="37">
        <v>52</v>
      </c>
      <c r="L1204" s="39" t="s">
        <v>988</v>
      </c>
      <c r="M1204" s="37" t="str">
        <f>VLOOKUP(K1204,Sheet1!$A$8:$E$36,2,0)</f>
        <v>6Ca2</v>
      </c>
      <c r="N1204" s="37" t="str">
        <f>IFERROR(LEFT(VLOOKUP('2223_HK2_thoikhoabieu'!$K709,Sheet1!$A$2:$E$36,4,0),2),"Không xếp lịch")</f>
        <v>7</v>
      </c>
      <c r="O1204" s="37">
        <v>3</v>
      </c>
      <c r="P1204" s="37" t="str">
        <f>VLOOKUP(K1204,Sheet1!$A$2:$E$36,3,0)</f>
        <v>Thứ 6(04-06)</v>
      </c>
      <c r="Q1204" s="37"/>
      <c r="R1204" s="38">
        <v>9</v>
      </c>
      <c r="S1204" s="38">
        <v>61</v>
      </c>
      <c r="T1204" s="38" t="s">
        <v>976</v>
      </c>
      <c r="U1204" s="50" t="s">
        <v>873</v>
      </c>
      <c r="V1204" s="37" t="s">
        <v>1314</v>
      </c>
      <c r="W1204" s="37" t="s">
        <v>1296</v>
      </c>
      <c r="X1204" s="37" t="s">
        <v>1003</v>
      </c>
      <c r="Y1204" s="37">
        <v>7</v>
      </c>
      <c r="Z1204" s="40"/>
      <c r="AA1204" s="49"/>
      <c r="AB1204" s="47"/>
      <c r="AC1204" s="47"/>
      <c r="AD1204" s="47"/>
      <c r="AE1204" s="47"/>
      <c r="AF1204" s="47"/>
      <c r="AG1204" s="47"/>
      <c r="AH1204" s="47">
        <v>1</v>
      </c>
      <c r="AI1204" s="47">
        <v>1</v>
      </c>
      <c r="AJ1204" s="47">
        <v>1</v>
      </c>
      <c r="AK1204" s="47">
        <v>1</v>
      </c>
      <c r="AL1204" s="47">
        <v>1</v>
      </c>
      <c r="AM1204" s="47">
        <v>1</v>
      </c>
      <c r="AN1204" s="47"/>
      <c r="AO1204" s="46"/>
      <c r="AP1204" s="46"/>
      <c r="AQ1204" s="46"/>
      <c r="AR1204" s="46"/>
      <c r="AS1204" s="46"/>
      <c r="AT1204" s="46"/>
      <c r="AU1204" s="46"/>
      <c r="AV1204" s="46"/>
      <c r="AW1204" s="46"/>
      <c r="AX1204" s="46"/>
      <c r="AY1204" s="46"/>
      <c r="AZ1204" s="46"/>
      <c r="BA1204" s="46"/>
      <c r="BB1204" s="46"/>
      <c r="BC1204" s="67"/>
    </row>
    <row r="1205" spans="1:55" ht="45" x14ac:dyDescent="0.2">
      <c r="A1205" s="37">
        <v>432</v>
      </c>
      <c r="B1205" s="37" t="s">
        <v>287</v>
      </c>
      <c r="C1205" s="37" t="s">
        <v>288</v>
      </c>
      <c r="D1205" s="37" t="str">
        <f>B1205&amp;"(GD"&amp;H1205&amp;"-HK2-2223)"&amp;Z1205&amp;"."&amp;Y1205</f>
        <v>KTEE206(GD1-HK2-2223).8</v>
      </c>
      <c r="E1205" s="38">
        <v>3</v>
      </c>
      <c r="F1205" s="38">
        <v>45</v>
      </c>
      <c r="G1205" s="38">
        <v>6</v>
      </c>
      <c r="H1205" s="38">
        <v>1</v>
      </c>
      <c r="I1205" s="30" t="s">
        <v>984</v>
      </c>
      <c r="J1205" s="38" t="s">
        <v>1313</v>
      </c>
      <c r="K1205" s="37">
        <v>13</v>
      </c>
      <c r="L1205" s="39"/>
      <c r="M1205" s="37" t="str">
        <f>VLOOKUP(K1205,Sheet1!$A$8:$E$36,2,0)</f>
        <v>3Ca4</v>
      </c>
      <c r="N1205" s="37" t="str">
        <f>IFERROR(LEFT(VLOOKUP('2223_HK2_thoikhoabieu'!$K710,Sheet1!$A$2:$E$36,4,0),2),"Không xếp lịch")</f>
        <v>10</v>
      </c>
      <c r="O1205" s="37">
        <v>3</v>
      </c>
      <c r="P1205" s="37" t="str">
        <f>VLOOKUP(K1205,Sheet1!$A$2:$E$36,3,0)</f>
        <v>Thứ 3(10-12)</v>
      </c>
      <c r="Q1205" s="37"/>
      <c r="R1205" s="38">
        <v>9</v>
      </c>
      <c r="S1205" s="38">
        <v>61</v>
      </c>
      <c r="T1205" s="38" t="s">
        <v>976</v>
      </c>
      <c r="U1205" s="50" t="s">
        <v>926</v>
      </c>
      <c r="V1205" s="37" t="s">
        <v>1314</v>
      </c>
      <c r="W1205" s="37" t="s">
        <v>1296</v>
      </c>
      <c r="X1205" s="37" t="s">
        <v>1003</v>
      </c>
      <c r="Y1205" s="37">
        <v>8</v>
      </c>
      <c r="Z1205" s="40"/>
      <c r="AA1205" s="49"/>
      <c r="AB1205" s="47"/>
      <c r="AC1205" s="47"/>
      <c r="AD1205" s="47"/>
      <c r="AE1205" s="47"/>
      <c r="AF1205" s="47"/>
      <c r="AG1205" s="47"/>
      <c r="AH1205" s="47">
        <v>1</v>
      </c>
      <c r="AI1205" s="47">
        <v>1</v>
      </c>
      <c r="AJ1205" s="47">
        <v>1</v>
      </c>
      <c r="AK1205" s="47">
        <v>1</v>
      </c>
      <c r="AL1205" s="47">
        <v>1</v>
      </c>
      <c r="AM1205" s="47">
        <v>1</v>
      </c>
      <c r="AN1205" s="47">
        <v>1</v>
      </c>
      <c r="AO1205" s="46"/>
      <c r="AP1205" s="46"/>
      <c r="AQ1205" s="46"/>
      <c r="AR1205" s="46"/>
      <c r="AS1205" s="46"/>
      <c r="AT1205" s="46"/>
      <c r="AU1205" s="46"/>
      <c r="AV1205" s="46"/>
      <c r="AW1205" s="46"/>
      <c r="AX1205" s="46"/>
      <c r="AY1205" s="46"/>
      <c r="AZ1205" s="46"/>
      <c r="BA1205" s="46"/>
      <c r="BB1205" s="47"/>
      <c r="BC1205" s="48"/>
    </row>
    <row r="1206" spans="1:55" ht="45" x14ac:dyDescent="0.2">
      <c r="A1206" s="37">
        <v>432</v>
      </c>
      <c r="B1206" s="37" t="s">
        <v>287</v>
      </c>
      <c r="C1206" s="37" t="s">
        <v>288</v>
      </c>
      <c r="D1206" s="37" t="str">
        <f>B1206&amp;"(GD"&amp;H1206&amp;"-HK2-2223)"&amp;Z1206&amp;"."&amp;Y1206</f>
        <v>KTEE206(GD1-HK2-2223).8</v>
      </c>
      <c r="E1206" s="38">
        <v>3</v>
      </c>
      <c r="F1206" s="38">
        <v>45</v>
      </c>
      <c r="G1206" s="38">
        <v>6</v>
      </c>
      <c r="H1206" s="38">
        <v>1</v>
      </c>
      <c r="I1206" s="30" t="s">
        <v>984</v>
      </c>
      <c r="J1206" s="38" t="s">
        <v>1313</v>
      </c>
      <c r="K1206" s="37">
        <v>14</v>
      </c>
      <c r="L1206" s="39" t="s">
        <v>988</v>
      </c>
      <c r="M1206" s="37" t="str">
        <f>VLOOKUP(K1206,Sheet1!$A$8:$E$36,2,0)</f>
        <v>6Ca3</v>
      </c>
      <c r="N1206" s="37" t="str">
        <f>IFERROR(LEFT(VLOOKUP('2223_HK2_thoikhoabieu'!$K711,Sheet1!$A$2:$E$36,4,0),2),"Không xếp lịch")</f>
        <v>7</v>
      </c>
      <c r="O1206" s="37">
        <v>3</v>
      </c>
      <c r="P1206" s="37" t="str">
        <f>VLOOKUP(K1206,Sheet1!$A$2:$E$36,3,0)</f>
        <v>Thứ 6(07-09)</v>
      </c>
      <c r="Q1206" s="37"/>
      <c r="R1206" s="38">
        <v>9</v>
      </c>
      <c r="S1206" s="38">
        <v>61</v>
      </c>
      <c r="T1206" s="38" t="s">
        <v>976</v>
      </c>
      <c r="U1206" s="50" t="s">
        <v>926</v>
      </c>
      <c r="V1206" s="37" t="s">
        <v>1314</v>
      </c>
      <c r="W1206" s="37" t="s">
        <v>1296</v>
      </c>
      <c r="X1206" s="37" t="s">
        <v>1003</v>
      </c>
      <c r="Y1206" s="37">
        <v>8</v>
      </c>
      <c r="Z1206" s="40"/>
      <c r="AA1206" s="49"/>
      <c r="AB1206" s="47"/>
      <c r="AC1206" s="47"/>
      <c r="AD1206" s="47"/>
      <c r="AE1206" s="47"/>
      <c r="AF1206" s="47"/>
      <c r="AG1206" s="47"/>
      <c r="AH1206" s="47">
        <v>1</v>
      </c>
      <c r="AI1206" s="47">
        <v>1</v>
      </c>
      <c r="AJ1206" s="47">
        <v>1</v>
      </c>
      <c r="AK1206" s="47">
        <v>1</v>
      </c>
      <c r="AL1206" s="47">
        <v>1</v>
      </c>
      <c r="AM1206" s="47">
        <v>1</v>
      </c>
      <c r="AN1206" s="47"/>
      <c r="AO1206" s="46"/>
      <c r="AP1206" s="46"/>
      <c r="AQ1206" s="46"/>
      <c r="AR1206" s="46"/>
      <c r="AS1206" s="46"/>
      <c r="AT1206" s="46"/>
      <c r="AU1206" s="46"/>
      <c r="AV1206" s="46"/>
      <c r="AW1206" s="46"/>
      <c r="AX1206" s="46"/>
      <c r="AY1206" s="46"/>
      <c r="AZ1206" s="46"/>
      <c r="BA1206" s="46"/>
      <c r="BB1206" s="47"/>
      <c r="BC1206" s="48"/>
    </row>
    <row r="1207" spans="1:55" ht="30" x14ac:dyDescent="0.2">
      <c r="A1207" s="37">
        <v>432</v>
      </c>
      <c r="B1207" s="37" t="s">
        <v>287</v>
      </c>
      <c r="C1207" s="37" t="s">
        <v>288</v>
      </c>
      <c r="D1207" s="37" t="str">
        <f>B1207&amp;"(GD"&amp;H1207&amp;"-HK2-2223)"&amp;Z1207&amp;"."&amp;Y1207</f>
        <v>KTEE206(GD2-HK2-2223).1</v>
      </c>
      <c r="E1207" s="38">
        <v>3</v>
      </c>
      <c r="F1207" s="38">
        <v>45</v>
      </c>
      <c r="G1207" s="38">
        <v>6</v>
      </c>
      <c r="H1207" s="38">
        <v>2</v>
      </c>
      <c r="I1207" s="30" t="s">
        <v>984</v>
      </c>
      <c r="J1207" s="38" t="s">
        <v>1109</v>
      </c>
      <c r="K1207" s="37">
        <v>43</v>
      </c>
      <c r="L1207" s="39"/>
      <c r="M1207" s="37" t="e">
        <f>VLOOKUP(K1207,Sheet1!$A$8:$E$36,2,0)</f>
        <v>#N/A</v>
      </c>
      <c r="N1207" s="37" t="str">
        <f>IFERROR(LEFT(VLOOKUP('2223_HK2_thoikhoabieu'!$K712,Sheet1!$A$2:$E$36,4,0),2),"Không xếp lịch")</f>
        <v>10</v>
      </c>
      <c r="O1207" s="37">
        <v>3</v>
      </c>
      <c r="P1207" s="37" t="str">
        <f>VLOOKUP(K1207,Sheet1!$A$2:$E$36,3,0)</f>
        <v>Thứ 2(10-12)</v>
      </c>
      <c r="Q1207" s="37"/>
      <c r="R1207" s="38">
        <v>9</v>
      </c>
      <c r="S1207" s="38">
        <v>61</v>
      </c>
      <c r="T1207" s="38" t="s">
        <v>976</v>
      </c>
      <c r="U1207" s="50" t="s">
        <v>921</v>
      </c>
      <c r="V1207" s="37"/>
      <c r="W1207" s="37" t="s">
        <v>1296</v>
      </c>
      <c r="X1207" s="37" t="s">
        <v>1003</v>
      </c>
      <c r="Y1207" s="37">
        <v>1</v>
      </c>
      <c r="Z1207" s="40"/>
      <c r="AA1207" s="45"/>
      <c r="AB1207" s="46"/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  <c r="AM1207" s="46"/>
      <c r="AN1207" s="46"/>
      <c r="AO1207" s="46">
        <v>1</v>
      </c>
      <c r="AP1207" s="46">
        <v>1</v>
      </c>
      <c r="AQ1207" s="46">
        <v>1</v>
      </c>
      <c r="AR1207" s="46">
        <v>1</v>
      </c>
      <c r="AS1207" s="46">
        <v>1</v>
      </c>
      <c r="AT1207" s="46">
        <v>1</v>
      </c>
      <c r="AU1207" s="46">
        <v>1</v>
      </c>
      <c r="AV1207" s="46">
        <v>1</v>
      </c>
      <c r="AW1207" s="46"/>
      <c r="AX1207" s="46"/>
      <c r="AY1207" s="46"/>
      <c r="AZ1207" s="46"/>
      <c r="BA1207" s="46"/>
      <c r="BB1207" s="46"/>
      <c r="BC1207" s="67"/>
    </row>
    <row r="1208" spans="1:55" ht="30" x14ac:dyDescent="0.2">
      <c r="A1208" s="37">
        <v>432</v>
      </c>
      <c r="B1208" s="37" t="s">
        <v>287</v>
      </c>
      <c r="C1208" s="37" t="s">
        <v>288</v>
      </c>
      <c r="D1208" s="37" t="str">
        <f>B1208&amp;"(GD"&amp;H1208&amp;"-HK2-2223)"&amp;Z1208&amp;"."&amp;Y1208</f>
        <v>KTEE206(GD2-HK2-2223).1</v>
      </c>
      <c r="E1208" s="38">
        <v>3</v>
      </c>
      <c r="F1208" s="38">
        <v>45</v>
      </c>
      <c r="G1208" s="38">
        <v>6</v>
      </c>
      <c r="H1208" s="38">
        <v>2</v>
      </c>
      <c r="I1208" s="30" t="s">
        <v>984</v>
      </c>
      <c r="J1208" s="38" t="s">
        <v>1109</v>
      </c>
      <c r="K1208" s="37">
        <v>44</v>
      </c>
      <c r="L1208" s="39" t="s">
        <v>988</v>
      </c>
      <c r="M1208" s="37" t="str">
        <f>VLOOKUP(K1208,Sheet1!$A$8:$E$36,2,0)</f>
        <v>5Ca3</v>
      </c>
      <c r="N1208" s="37" t="str">
        <f>IFERROR(LEFT(VLOOKUP('2223_HK2_thoikhoabieu'!$K713,Sheet1!$A$2:$E$36,4,0),2),"Không xếp lịch")</f>
        <v>10</v>
      </c>
      <c r="O1208" s="37">
        <v>3</v>
      </c>
      <c r="P1208" s="37" t="str">
        <f>VLOOKUP(K1208,Sheet1!$A$2:$E$36,3,0)</f>
        <v>Thứ 5(07-09)</v>
      </c>
      <c r="Q1208" s="37"/>
      <c r="R1208" s="38">
        <v>9</v>
      </c>
      <c r="S1208" s="38">
        <v>61</v>
      </c>
      <c r="T1208" s="38" t="s">
        <v>976</v>
      </c>
      <c r="U1208" s="50" t="s">
        <v>921</v>
      </c>
      <c r="V1208" s="37"/>
      <c r="W1208" s="37" t="s">
        <v>1296</v>
      </c>
      <c r="X1208" s="37" t="s">
        <v>1003</v>
      </c>
      <c r="Y1208" s="37">
        <v>1</v>
      </c>
      <c r="Z1208" s="40"/>
      <c r="AA1208" s="45"/>
      <c r="AB1208" s="46"/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  <c r="AM1208" s="46"/>
      <c r="AN1208" s="46"/>
      <c r="AO1208" s="46">
        <v>1</v>
      </c>
      <c r="AP1208" s="46">
        <v>1</v>
      </c>
      <c r="AQ1208" s="46">
        <v>1</v>
      </c>
      <c r="AR1208" s="46">
        <v>1</v>
      </c>
      <c r="AS1208" s="46">
        <v>1</v>
      </c>
      <c r="AT1208" s="46">
        <v>1</v>
      </c>
      <c r="AU1208" s="46">
        <v>1</v>
      </c>
      <c r="AV1208" s="46"/>
      <c r="AW1208" s="46"/>
      <c r="AX1208" s="46"/>
      <c r="AY1208" s="46"/>
      <c r="AZ1208" s="46"/>
      <c r="BA1208" s="46"/>
      <c r="BB1208" s="46"/>
      <c r="BC1208" s="67"/>
    </row>
    <row r="1209" spans="1:55" ht="30" x14ac:dyDescent="0.2">
      <c r="A1209" s="37">
        <v>432</v>
      </c>
      <c r="B1209" s="37" t="s">
        <v>287</v>
      </c>
      <c r="C1209" s="37" t="s">
        <v>288</v>
      </c>
      <c r="D1209" s="37" t="str">
        <f>B1209&amp;"(GD"&amp;H1209&amp;"-HK2-2223)"&amp;Z1209&amp;"."&amp;Y1209</f>
        <v>KTEE206(GD2-HK2-2223).4</v>
      </c>
      <c r="E1209" s="38">
        <v>3</v>
      </c>
      <c r="F1209" s="38">
        <v>45</v>
      </c>
      <c r="G1209" s="38">
        <v>6</v>
      </c>
      <c r="H1209" s="38">
        <v>2</v>
      </c>
      <c r="I1209" s="30" t="s">
        <v>984</v>
      </c>
      <c r="J1209" s="38" t="s">
        <v>1109</v>
      </c>
      <c r="K1209" s="37">
        <v>43</v>
      </c>
      <c r="L1209" s="39"/>
      <c r="M1209" s="37" t="e">
        <f>VLOOKUP(K1209,Sheet1!$A$8:$E$36,2,0)</f>
        <v>#N/A</v>
      </c>
      <c r="N1209" s="37" t="str">
        <f>IFERROR(LEFT(VLOOKUP('2223_HK2_thoikhoabieu'!$K714,Sheet1!$A$2:$E$36,4,0),2),"Không xếp lịch")</f>
        <v>7</v>
      </c>
      <c r="O1209" s="37">
        <v>3</v>
      </c>
      <c r="P1209" s="37" t="str">
        <f>VLOOKUP(K1209,Sheet1!$A$2:$E$36,3,0)</f>
        <v>Thứ 2(10-12)</v>
      </c>
      <c r="Q1209" s="37"/>
      <c r="R1209" s="38">
        <v>9</v>
      </c>
      <c r="S1209" s="38">
        <v>61</v>
      </c>
      <c r="T1209" s="38" t="s">
        <v>976</v>
      </c>
      <c r="U1209" s="50" t="s">
        <v>924</v>
      </c>
      <c r="V1209" s="37"/>
      <c r="W1209" s="37" t="s">
        <v>1296</v>
      </c>
      <c r="X1209" s="37" t="s">
        <v>1003</v>
      </c>
      <c r="Y1209" s="37">
        <v>4</v>
      </c>
      <c r="Z1209" s="40"/>
      <c r="AA1209" s="45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  <c r="AM1209" s="46"/>
      <c r="AN1209" s="46"/>
      <c r="AO1209" s="46">
        <v>1</v>
      </c>
      <c r="AP1209" s="46">
        <v>1</v>
      </c>
      <c r="AQ1209" s="46">
        <v>1</v>
      </c>
      <c r="AR1209" s="46">
        <v>1</v>
      </c>
      <c r="AS1209" s="46">
        <v>1</v>
      </c>
      <c r="AT1209" s="46">
        <v>1</v>
      </c>
      <c r="AU1209" s="46">
        <v>1</v>
      </c>
      <c r="AV1209" s="46">
        <v>1</v>
      </c>
      <c r="AW1209" s="46"/>
      <c r="AX1209" s="46"/>
      <c r="AY1209" s="46"/>
      <c r="AZ1209" s="46"/>
      <c r="BA1209" s="46"/>
      <c r="BB1209" s="47"/>
      <c r="BC1209" s="48"/>
    </row>
    <row r="1210" spans="1:55" ht="30" x14ac:dyDescent="0.2">
      <c r="A1210" s="37">
        <v>432</v>
      </c>
      <c r="B1210" s="37" t="s">
        <v>287</v>
      </c>
      <c r="C1210" s="37" t="s">
        <v>288</v>
      </c>
      <c r="D1210" s="37" t="str">
        <f>B1210&amp;"(GD"&amp;H1210&amp;"-HK2-2223)"&amp;Z1210&amp;"."&amp;Y1210</f>
        <v>KTEE206(GD2-HK2-2223).4</v>
      </c>
      <c r="E1210" s="38">
        <v>3</v>
      </c>
      <c r="F1210" s="38">
        <v>45</v>
      </c>
      <c r="G1210" s="38">
        <v>6</v>
      </c>
      <c r="H1210" s="38">
        <v>2</v>
      </c>
      <c r="I1210" s="30" t="s">
        <v>984</v>
      </c>
      <c r="J1210" s="38" t="s">
        <v>1109</v>
      </c>
      <c r="K1210" s="37">
        <v>44</v>
      </c>
      <c r="L1210" s="39" t="s">
        <v>988</v>
      </c>
      <c r="M1210" s="37" t="str">
        <f>VLOOKUP(K1210,Sheet1!$A$8:$E$36,2,0)</f>
        <v>5Ca3</v>
      </c>
      <c r="N1210" s="37" t="str">
        <f>IFERROR(LEFT(VLOOKUP('2223_HK2_thoikhoabieu'!$K715,Sheet1!$A$2:$E$36,4,0),2),"Không xếp lịch")</f>
        <v>4</v>
      </c>
      <c r="O1210" s="37">
        <v>3</v>
      </c>
      <c r="P1210" s="37" t="str">
        <f>VLOOKUP(K1210,Sheet1!$A$2:$E$36,3,0)</f>
        <v>Thứ 5(07-09)</v>
      </c>
      <c r="Q1210" s="37"/>
      <c r="R1210" s="38">
        <v>9</v>
      </c>
      <c r="S1210" s="38">
        <v>61</v>
      </c>
      <c r="T1210" s="38" t="s">
        <v>976</v>
      </c>
      <c r="U1210" s="50" t="s">
        <v>924</v>
      </c>
      <c r="V1210" s="37"/>
      <c r="W1210" s="37" t="s">
        <v>1296</v>
      </c>
      <c r="X1210" s="37" t="s">
        <v>1003</v>
      </c>
      <c r="Y1210" s="37">
        <v>4</v>
      </c>
      <c r="Z1210" s="40"/>
      <c r="AA1210" s="45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  <c r="AO1210" s="46">
        <v>1</v>
      </c>
      <c r="AP1210" s="46">
        <v>1</v>
      </c>
      <c r="AQ1210" s="46">
        <v>1</v>
      </c>
      <c r="AR1210" s="46">
        <v>1</v>
      </c>
      <c r="AS1210" s="46">
        <v>1</v>
      </c>
      <c r="AT1210" s="46">
        <v>1</v>
      </c>
      <c r="AU1210" s="46">
        <v>1</v>
      </c>
      <c r="AV1210" s="46"/>
      <c r="AW1210" s="46"/>
      <c r="AX1210" s="46"/>
      <c r="AY1210" s="46"/>
      <c r="AZ1210" s="46"/>
      <c r="BA1210" s="46"/>
      <c r="BB1210" s="47"/>
      <c r="BC1210" s="48"/>
    </row>
    <row r="1211" spans="1:55" ht="30" x14ac:dyDescent="0.2">
      <c r="A1211" s="37">
        <v>432</v>
      </c>
      <c r="B1211" s="37" t="s">
        <v>287</v>
      </c>
      <c r="C1211" s="37" t="s">
        <v>288</v>
      </c>
      <c r="D1211" s="37" t="str">
        <f>B1211&amp;"(GD"&amp;H1211&amp;"-HK2-2223)"&amp;Z1211&amp;"."&amp;Y1211</f>
        <v>KTEE206(GD2-HK2-2223).5</v>
      </c>
      <c r="E1211" s="38">
        <v>3</v>
      </c>
      <c r="F1211" s="38">
        <v>45</v>
      </c>
      <c r="G1211" s="38">
        <v>6</v>
      </c>
      <c r="H1211" s="38">
        <v>2</v>
      </c>
      <c r="I1211" s="30" t="s">
        <v>984</v>
      </c>
      <c r="J1211" s="38" t="s">
        <v>1109</v>
      </c>
      <c r="K1211" s="37">
        <v>31</v>
      </c>
      <c r="L1211" s="39"/>
      <c r="M1211" s="37" t="e">
        <f>VLOOKUP(K1211,Sheet1!$A$8:$E$36,2,0)</f>
        <v>#N/A</v>
      </c>
      <c r="N1211" s="37" t="str">
        <f>IFERROR(LEFT(VLOOKUP('2223_HK2_thoikhoabieu'!$K716,Sheet1!$A$2:$E$36,4,0),2),"Không xếp lịch")</f>
        <v>1</v>
      </c>
      <c r="O1211" s="37">
        <v>3</v>
      </c>
      <c r="P1211" s="37" t="str">
        <f>VLOOKUP(K1211,Sheet1!$A$2:$E$36,3,0)</f>
        <v>Thứ 3(01-03)</v>
      </c>
      <c r="Q1211" s="37"/>
      <c r="R1211" s="38">
        <v>9</v>
      </c>
      <c r="S1211" s="38">
        <v>61</v>
      </c>
      <c r="T1211" s="38" t="s">
        <v>976</v>
      </c>
      <c r="U1211" s="50" t="s">
        <v>865</v>
      </c>
      <c r="V1211" s="37"/>
      <c r="W1211" s="37" t="s">
        <v>1296</v>
      </c>
      <c r="X1211" s="37" t="s">
        <v>1003</v>
      </c>
      <c r="Y1211" s="37">
        <v>5</v>
      </c>
      <c r="Z1211" s="40"/>
      <c r="AA1211" s="45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  <c r="AM1211" s="46"/>
      <c r="AN1211" s="46"/>
      <c r="AO1211" s="46">
        <v>1</v>
      </c>
      <c r="AP1211" s="46">
        <v>1</v>
      </c>
      <c r="AQ1211" s="46">
        <v>1</v>
      </c>
      <c r="AR1211" s="46">
        <v>1</v>
      </c>
      <c r="AS1211" s="46">
        <v>1</v>
      </c>
      <c r="AT1211" s="46">
        <v>1</v>
      </c>
      <c r="AU1211" s="46">
        <v>1</v>
      </c>
      <c r="AV1211" s="46">
        <v>1</v>
      </c>
      <c r="AW1211" s="46"/>
      <c r="AX1211" s="46"/>
      <c r="AY1211" s="46"/>
      <c r="AZ1211" s="46"/>
      <c r="BA1211" s="46"/>
      <c r="BB1211" s="46"/>
      <c r="BC1211" s="67"/>
    </row>
    <row r="1212" spans="1:55" ht="30" x14ac:dyDescent="0.2">
      <c r="A1212" s="37">
        <v>432</v>
      </c>
      <c r="B1212" s="37" t="s">
        <v>287</v>
      </c>
      <c r="C1212" s="37" t="s">
        <v>288</v>
      </c>
      <c r="D1212" s="37" t="str">
        <f>B1212&amp;"(GD"&amp;H1212&amp;"-HK2-2223)"&amp;Z1212&amp;"."&amp;Y1212</f>
        <v>KTEE206(GD2-HK2-2223).5</v>
      </c>
      <c r="E1212" s="38">
        <v>3</v>
      </c>
      <c r="F1212" s="38">
        <v>45</v>
      </c>
      <c r="G1212" s="38">
        <v>6</v>
      </c>
      <c r="H1212" s="38">
        <v>2</v>
      </c>
      <c r="I1212" s="30" t="s">
        <v>984</v>
      </c>
      <c r="J1212" s="38" t="s">
        <v>1109</v>
      </c>
      <c r="K1212" s="37">
        <v>32</v>
      </c>
      <c r="L1212" s="39" t="s">
        <v>988</v>
      </c>
      <c r="M1212" s="37" t="str">
        <f>VLOOKUP(K1212,Sheet1!$A$8:$E$36,2,0)</f>
        <v>5Ca2</v>
      </c>
      <c r="N1212" s="37" t="str">
        <f>IFERROR(LEFT(VLOOKUP('2223_HK2_thoikhoabieu'!$K717,Sheet1!$A$2:$E$36,4,0),2),"Không xếp lịch")</f>
        <v>10</v>
      </c>
      <c r="O1212" s="37">
        <v>3</v>
      </c>
      <c r="P1212" s="37" t="str">
        <f>VLOOKUP(K1212,Sheet1!$A$2:$E$36,3,0)</f>
        <v>Thứ 5(04-06)</v>
      </c>
      <c r="Q1212" s="37"/>
      <c r="R1212" s="38">
        <v>9</v>
      </c>
      <c r="S1212" s="38">
        <v>61</v>
      </c>
      <c r="T1212" s="38" t="s">
        <v>976</v>
      </c>
      <c r="U1212" s="50" t="s">
        <v>865</v>
      </c>
      <c r="V1212" s="37"/>
      <c r="W1212" s="37" t="s">
        <v>1296</v>
      </c>
      <c r="X1212" s="37" t="s">
        <v>1003</v>
      </c>
      <c r="Y1212" s="37">
        <v>5</v>
      </c>
      <c r="Z1212" s="40"/>
      <c r="AA1212" s="45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  <c r="AM1212" s="46"/>
      <c r="AN1212" s="46"/>
      <c r="AO1212" s="46">
        <v>1</v>
      </c>
      <c r="AP1212" s="46">
        <v>1</v>
      </c>
      <c r="AQ1212" s="46">
        <v>1</v>
      </c>
      <c r="AR1212" s="46">
        <v>1</v>
      </c>
      <c r="AS1212" s="46">
        <v>1</v>
      </c>
      <c r="AT1212" s="46">
        <v>1</v>
      </c>
      <c r="AU1212" s="46">
        <v>1</v>
      </c>
      <c r="AV1212" s="46"/>
      <c r="AW1212" s="46"/>
      <c r="AX1212" s="46"/>
      <c r="AY1212" s="46"/>
      <c r="AZ1212" s="46"/>
      <c r="BA1212" s="46"/>
      <c r="BB1212" s="46"/>
      <c r="BC1212" s="67"/>
    </row>
    <row r="1213" spans="1:55" ht="30" x14ac:dyDescent="0.2">
      <c r="A1213" s="37">
        <v>60</v>
      </c>
      <c r="B1213" s="39" t="s">
        <v>287</v>
      </c>
      <c r="C1213" s="39" t="s">
        <v>288</v>
      </c>
      <c r="D1213" s="37" t="str">
        <f>B1213&amp;"(GD"&amp;H1213&amp;"-HK2-2223)"&amp;Z1213&amp;"."&amp;Y1213</f>
        <v>KTEE206(GD2-HK2-2223).9</v>
      </c>
      <c r="E1213" s="38">
        <v>3</v>
      </c>
      <c r="F1213" s="38">
        <v>45</v>
      </c>
      <c r="G1213" s="38">
        <v>6</v>
      </c>
      <c r="H1213" s="38">
        <v>2</v>
      </c>
      <c r="I1213" s="30"/>
      <c r="J1213" s="38" t="s">
        <v>1109</v>
      </c>
      <c r="K1213" s="37">
        <v>41</v>
      </c>
      <c r="L1213" s="39"/>
      <c r="M1213" s="37" t="str">
        <f>VLOOKUP(K1213,Sheet1!$A$8:$E$36,2,0)</f>
        <v>3Ca2</v>
      </c>
      <c r="N1213" s="37" t="str">
        <f>IFERROR(LEFT(VLOOKUP('2223_HK2_thoikhoabieu'!$K718,Sheet1!$A$2:$E$36,4,0),2),"Không xếp lịch")</f>
        <v>7</v>
      </c>
      <c r="O1213" s="37">
        <v>80</v>
      </c>
      <c r="P1213" s="37" t="str">
        <f>VLOOKUP(K1213,Sheet1!$A$2:$E$36,3,0)</f>
        <v>Thứ 3(04-06)</v>
      </c>
      <c r="Q1213" s="37"/>
      <c r="R1213" s="38">
        <v>9</v>
      </c>
      <c r="S1213" s="38">
        <v>60</v>
      </c>
      <c r="T1213" s="38" t="s">
        <v>976</v>
      </c>
      <c r="U1213" s="37" t="s">
        <v>289</v>
      </c>
      <c r="V1213" s="37"/>
      <c r="W1213" s="37"/>
      <c r="X1213" s="37" t="s">
        <v>1003</v>
      </c>
      <c r="Y1213" s="37">
        <v>9</v>
      </c>
      <c r="Z1213" s="40"/>
      <c r="AA1213" s="45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  <c r="AM1213" s="46"/>
      <c r="AN1213" s="46"/>
      <c r="AO1213" s="46">
        <v>1</v>
      </c>
      <c r="AP1213" s="46">
        <v>1</v>
      </c>
      <c r="AQ1213" s="46">
        <v>1</v>
      </c>
      <c r="AR1213" s="46">
        <v>1</v>
      </c>
      <c r="AS1213" s="46">
        <v>1</v>
      </c>
      <c r="AT1213" s="46">
        <v>1</v>
      </c>
      <c r="AU1213" s="46">
        <v>1</v>
      </c>
      <c r="AV1213" s="46">
        <v>1</v>
      </c>
      <c r="AW1213" s="46"/>
      <c r="AX1213" s="46"/>
      <c r="AY1213" s="46"/>
      <c r="AZ1213" s="46"/>
      <c r="BA1213" s="46"/>
      <c r="BB1213" s="47"/>
      <c r="BC1213" s="48"/>
    </row>
    <row r="1214" spans="1:55" ht="30" x14ac:dyDescent="0.2">
      <c r="A1214" s="37">
        <v>60</v>
      </c>
      <c r="B1214" s="39" t="s">
        <v>287</v>
      </c>
      <c r="C1214" s="39" t="s">
        <v>288</v>
      </c>
      <c r="D1214" s="37" t="str">
        <f>B1214&amp;"(GD"&amp;H1214&amp;"-HK2-2223)"&amp;Z1214&amp;"."&amp;Y1214</f>
        <v>KTEE206(GD2-HK2-2223).9</v>
      </c>
      <c r="E1214" s="38">
        <v>3</v>
      </c>
      <c r="F1214" s="38">
        <v>45</v>
      </c>
      <c r="G1214" s="38">
        <v>6</v>
      </c>
      <c r="H1214" s="38">
        <v>2</v>
      </c>
      <c r="I1214" s="30"/>
      <c r="J1214" s="38" t="s">
        <v>1109</v>
      </c>
      <c r="K1214" s="37">
        <v>42</v>
      </c>
      <c r="L1214" s="39" t="s">
        <v>988</v>
      </c>
      <c r="M1214" s="37" t="str">
        <f>VLOOKUP(K1214,Sheet1!$A$8:$E$36,2,0)</f>
        <v>6Ca1</v>
      </c>
      <c r="N1214" s="37" t="str">
        <f>IFERROR(LEFT(VLOOKUP('2223_HK2_thoikhoabieu'!$K719,Sheet1!$A$2:$E$36,4,0),2),"Không xếp lịch")</f>
        <v>4</v>
      </c>
      <c r="O1214" s="37">
        <v>80</v>
      </c>
      <c r="P1214" s="37" t="str">
        <f>VLOOKUP(K1214,Sheet1!$A$2:$E$36,3,0)</f>
        <v>Thứ 6(01-03)</v>
      </c>
      <c r="Q1214" s="37"/>
      <c r="R1214" s="38">
        <v>9</v>
      </c>
      <c r="S1214" s="38">
        <v>60</v>
      </c>
      <c r="T1214" s="38" t="s">
        <v>976</v>
      </c>
      <c r="U1214" s="37" t="s">
        <v>289</v>
      </c>
      <c r="V1214" s="37"/>
      <c r="W1214" s="37"/>
      <c r="X1214" s="37" t="s">
        <v>1003</v>
      </c>
      <c r="Y1214" s="37">
        <v>9</v>
      </c>
      <c r="Z1214" s="40"/>
      <c r="AA1214" s="45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  <c r="AM1214" s="46"/>
      <c r="AN1214" s="46"/>
      <c r="AO1214" s="46">
        <v>1</v>
      </c>
      <c r="AP1214" s="46">
        <v>1</v>
      </c>
      <c r="AQ1214" s="46">
        <v>1</v>
      </c>
      <c r="AR1214" s="46">
        <v>1</v>
      </c>
      <c r="AS1214" s="46">
        <v>1</v>
      </c>
      <c r="AT1214" s="46">
        <v>1</v>
      </c>
      <c r="AU1214" s="46">
        <v>1</v>
      </c>
      <c r="AV1214" s="46"/>
      <c r="AW1214" s="46"/>
      <c r="AX1214" s="46"/>
      <c r="AY1214" s="46"/>
      <c r="AZ1214" s="46"/>
      <c r="BA1214" s="46"/>
      <c r="BB1214" s="47"/>
      <c r="BC1214" s="48"/>
    </row>
    <row r="1215" spans="1:55" ht="30" x14ac:dyDescent="0.2">
      <c r="A1215" s="37">
        <v>439</v>
      </c>
      <c r="B1215" s="39" t="s">
        <v>291</v>
      </c>
      <c r="C1215" s="39" t="s">
        <v>292</v>
      </c>
      <c r="D1215" s="37" t="str">
        <f>B1215&amp;"(GD"&amp;H1215&amp;"-HK2-2223)"&amp;Z1215&amp;"."&amp;Y1215</f>
        <v>KTE306(GD1-HK2-2223).1</v>
      </c>
      <c r="E1215" s="38">
        <v>3</v>
      </c>
      <c r="F1215" s="38">
        <v>45</v>
      </c>
      <c r="G1215" s="38">
        <v>6</v>
      </c>
      <c r="H1215" s="38">
        <v>1</v>
      </c>
      <c r="I1215" s="30"/>
      <c r="J1215" s="38" t="s">
        <v>1183</v>
      </c>
      <c r="K1215" s="37">
        <v>23</v>
      </c>
      <c r="L1215" s="39"/>
      <c r="M1215" s="37" t="str">
        <f>VLOOKUP(K1215,Sheet1!$A$8:$E$36,2,0)</f>
        <v>4Ca3</v>
      </c>
      <c r="N1215" s="37" t="str">
        <f>IFERROR(LEFT(VLOOKUP('2223_HK2_thoikhoabieu'!$K600,Sheet1!$A$2:$E$36,4,0),2),"Không xếp lịch")</f>
        <v>7</v>
      </c>
      <c r="O1215" s="37">
        <v>100</v>
      </c>
      <c r="P1215" s="37" t="str">
        <f>VLOOKUP(K1215,Sheet1!$A$2:$E$36,3,0)</f>
        <v>Thứ 4(07-09)</v>
      </c>
      <c r="Q1215" s="37"/>
      <c r="R1215" s="38">
        <v>9</v>
      </c>
      <c r="S1215" s="38">
        <v>60</v>
      </c>
      <c r="T1215" s="38" t="s">
        <v>977</v>
      </c>
      <c r="U1215" s="37" t="s">
        <v>114</v>
      </c>
      <c r="V1215" s="37"/>
      <c r="W1215" s="37"/>
      <c r="X1215" s="37" t="s">
        <v>1005</v>
      </c>
      <c r="Y1215" s="37">
        <v>1</v>
      </c>
      <c r="Z1215" s="40"/>
      <c r="AA1215" s="45">
        <v>1</v>
      </c>
      <c r="AB1215" s="46"/>
      <c r="AC1215" s="46"/>
      <c r="AD1215" s="46"/>
      <c r="AE1215" s="46">
        <v>1</v>
      </c>
      <c r="AF1215" s="46">
        <v>1</v>
      </c>
      <c r="AG1215" s="46">
        <v>1</v>
      </c>
      <c r="AH1215" s="46">
        <v>1</v>
      </c>
      <c r="AI1215" s="46">
        <v>1</v>
      </c>
      <c r="AJ1215" s="46">
        <v>1</v>
      </c>
      <c r="AK1215" s="46">
        <v>1</v>
      </c>
      <c r="AL1215" s="46"/>
      <c r="AM1215" s="46"/>
      <c r="AN1215" s="46"/>
      <c r="AO1215" s="46"/>
      <c r="AP1215" s="46"/>
      <c r="AQ1215" s="46"/>
      <c r="AR1215" s="46"/>
      <c r="AS1215" s="46"/>
      <c r="AT1215" s="46"/>
      <c r="AU1215" s="46"/>
      <c r="AV1215" s="46"/>
      <c r="AW1215" s="46"/>
      <c r="AX1215" s="46"/>
      <c r="AY1215" s="46"/>
      <c r="AZ1215" s="46"/>
      <c r="BA1215" s="46"/>
      <c r="BB1215" s="47"/>
      <c r="BC1215" s="48"/>
    </row>
    <row r="1216" spans="1:55" ht="30" x14ac:dyDescent="0.2">
      <c r="A1216" s="37">
        <v>439</v>
      </c>
      <c r="B1216" s="39" t="s">
        <v>291</v>
      </c>
      <c r="C1216" s="39" t="s">
        <v>292</v>
      </c>
      <c r="D1216" s="37" t="str">
        <f>B1216&amp;"(GD"&amp;H1216&amp;"-HK2-2223)"&amp;Z1216&amp;"."&amp;Y1216</f>
        <v>KTE306(GD1-HK2-2223).1</v>
      </c>
      <c r="E1216" s="38">
        <v>3</v>
      </c>
      <c r="F1216" s="38">
        <v>45</v>
      </c>
      <c r="G1216" s="38">
        <v>6</v>
      </c>
      <c r="H1216" s="38">
        <v>1</v>
      </c>
      <c r="I1216" s="30"/>
      <c r="J1216" s="38" t="s">
        <v>1183</v>
      </c>
      <c r="K1216" s="37">
        <v>24</v>
      </c>
      <c r="L1216" s="39" t="s">
        <v>988</v>
      </c>
      <c r="M1216" s="37" t="str">
        <f>VLOOKUP(K1216,Sheet1!$A$8:$E$36,2,0)</f>
        <v>6Ca4</v>
      </c>
      <c r="N1216" s="37" t="str">
        <f>IFERROR(LEFT(VLOOKUP('2223_HK2_thoikhoabieu'!$K601,Sheet1!$A$2:$E$36,4,0),2),"Không xếp lịch")</f>
        <v>10</v>
      </c>
      <c r="O1216" s="37">
        <v>100</v>
      </c>
      <c r="P1216" s="37" t="str">
        <f>VLOOKUP(K1216,Sheet1!$A$2:$E$36,3,0)</f>
        <v>Thứ 6(10-12)</v>
      </c>
      <c r="Q1216" s="37"/>
      <c r="R1216" s="38">
        <v>9</v>
      </c>
      <c r="S1216" s="38">
        <v>60</v>
      </c>
      <c r="T1216" s="38" t="s">
        <v>977</v>
      </c>
      <c r="U1216" s="37" t="s">
        <v>114</v>
      </c>
      <c r="V1216" s="37"/>
      <c r="W1216" s="37"/>
      <c r="X1216" s="37" t="s">
        <v>1005</v>
      </c>
      <c r="Y1216" s="37">
        <v>1</v>
      </c>
      <c r="Z1216" s="40"/>
      <c r="AA1216" s="45">
        <v>1</v>
      </c>
      <c r="AB1216" s="46"/>
      <c r="AC1216" s="46"/>
      <c r="AD1216" s="46"/>
      <c r="AE1216" s="46">
        <v>1</v>
      </c>
      <c r="AF1216" s="46">
        <v>1</v>
      </c>
      <c r="AG1216" s="46">
        <v>1</v>
      </c>
      <c r="AH1216" s="46">
        <v>1</v>
      </c>
      <c r="AI1216" s="46">
        <v>1</v>
      </c>
      <c r="AJ1216" s="46">
        <v>1</v>
      </c>
      <c r="AK1216" s="46"/>
      <c r="AL1216" s="46"/>
      <c r="AM1216" s="46"/>
      <c r="AN1216" s="46"/>
      <c r="AO1216" s="46"/>
      <c r="AP1216" s="46"/>
      <c r="AQ1216" s="46"/>
      <c r="AR1216" s="46"/>
      <c r="AS1216" s="46"/>
      <c r="AT1216" s="46"/>
      <c r="AU1216" s="46"/>
      <c r="AV1216" s="46"/>
      <c r="AW1216" s="46"/>
      <c r="AX1216" s="46"/>
      <c r="AY1216" s="46"/>
      <c r="AZ1216" s="46"/>
      <c r="BA1216" s="46"/>
      <c r="BB1216" s="46"/>
      <c r="BC1216" s="67"/>
    </row>
    <row r="1217" spans="1:55" ht="30" x14ac:dyDescent="0.2">
      <c r="A1217" s="37">
        <v>439</v>
      </c>
      <c r="B1217" s="39" t="s">
        <v>291</v>
      </c>
      <c r="C1217" s="39" t="s">
        <v>292</v>
      </c>
      <c r="D1217" s="37" t="str">
        <f>B1217&amp;"(GD"&amp;H1217&amp;"-HK2-2223)"&amp;Z1217&amp;"."&amp;Y1217</f>
        <v>KTE306(GD1-HK2-2223).3</v>
      </c>
      <c r="E1217" s="38">
        <v>3</v>
      </c>
      <c r="F1217" s="38">
        <v>45</v>
      </c>
      <c r="G1217" s="38">
        <v>6</v>
      </c>
      <c r="H1217" s="38">
        <v>1</v>
      </c>
      <c r="I1217" s="30"/>
      <c r="J1217" s="38" t="s">
        <v>1183</v>
      </c>
      <c r="K1217" s="37">
        <v>43</v>
      </c>
      <c r="L1217" s="39"/>
      <c r="M1217" s="37" t="e">
        <f>VLOOKUP(K1217,Sheet1!$A$8:$E$36,2,0)</f>
        <v>#N/A</v>
      </c>
      <c r="N1217" s="37" t="str">
        <f>IFERROR(LEFT(VLOOKUP('2223_HK2_thoikhoabieu'!$K602,Sheet1!$A$2:$E$36,4,0),2),"Không xếp lịch")</f>
        <v>1</v>
      </c>
      <c r="O1217" s="37">
        <v>100</v>
      </c>
      <c r="P1217" s="37" t="str">
        <f>VLOOKUP(K1217,Sheet1!$A$2:$E$36,3,0)</f>
        <v>Thứ 2(10-12)</v>
      </c>
      <c r="Q1217" s="37"/>
      <c r="R1217" s="38">
        <v>9</v>
      </c>
      <c r="S1217" s="38">
        <v>60</v>
      </c>
      <c r="T1217" s="38" t="s">
        <v>977</v>
      </c>
      <c r="U1217" s="37" t="s">
        <v>114</v>
      </c>
      <c r="V1217" s="37"/>
      <c r="W1217" s="37"/>
      <c r="X1217" s="37" t="s">
        <v>1005</v>
      </c>
      <c r="Y1217" s="37">
        <v>3</v>
      </c>
      <c r="Z1217" s="40"/>
      <c r="AA1217" s="45">
        <v>1</v>
      </c>
      <c r="AB1217" s="46"/>
      <c r="AC1217" s="46"/>
      <c r="AD1217" s="46"/>
      <c r="AE1217" s="46">
        <v>1</v>
      </c>
      <c r="AF1217" s="46">
        <v>1</v>
      </c>
      <c r="AG1217" s="46">
        <v>1</v>
      </c>
      <c r="AH1217" s="46">
        <v>1</v>
      </c>
      <c r="AI1217" s="46">
        <v>1</v>
      </c>
      <c r="AJ1217" s="46">
        <v>1</v>
      </c>
      <c r="AK1217" s="46">
        <v>1</v>
      </c>
      <c r="AL1217" s="46"/>
      <c r="AM1217" s="46"/>
      <c r="AN1217" s="46"/>
      <c r="AO1217" s="46"/>
      <c r="AP1217" s="46"/>
      <c r="AQ1217" s="46"/>
      <c r="AR1217" s="46"/>
      <c r="AS1217" s="46"/>
      <c r="AT1217" s="46"/>
      <c r="AU1217" s="46"/>
      <c r="AV1217" s="46"/>
      <c r="AW1217" s="46"/>
      <c r="AX1217" s="46"/>
      <c r="AY1217" s="46"/>
      <c r="AZ1217" s="46"/>
      <c r="BA1217" s="46"/>
      <c r="BB1217" s="46"/>
      <c r="BC1217" s="67"/>
    </row>
    <row r="1218" spans="1:55" ht="30" x14ac:dyDescent="0.2">
      <c r="A1218" s="37">
        <v>439</v>
      </c>
      <c r="B1218" s="39" t="s">
        <v>291</v>
      </c>
      <c r="C1218" s="39" t="s">
        <v>292</v>
      </c>
      <c r="D1218" s="37" t="str">
        <f>B1218&amp;"(GD"&amp;H1218&amp;"-HK2-2223)"&amp;Z1218&amp;"."&amp;Y1218</f>
        <v>KTE306(GD1-HK2-2223).3</v>
      </c>
      <c r="E1218" s="38">
        <v>3</v>
      </c>
      <c r="F1218" s="38">
        <v>45</v>
      </c>
      <c r="G1218" s="38">
        <v>6</v>
      </c>
      <c r="H1218" s="38">
        <v>1</v>
      </c>
      <c r="I1218" s="30"/>
      <c r="J1218" s="38" t="s">
        <v>1183</v>
      </c>
      <c r="K1218" s="37">
        <v>44</v>
      </c>
      <c r="L1218" s="39" t="s">
        <v>988</v>
      </c>
      <c r="M1218" s="37" t="str">
        <f>VLOOKUP(K1218,Sheet1!$A$8:$E$36,2,0)</f>
        <v>5Ca3</v>
      </c>
      <c r="N1218" s="37" t="str">
        <f>IFERROR(LEFT(VLOOKUP('2223_HK2_thoikhoabieu'!$K603,Sheet1!$A$2:$E$36,4,0),2),"Không xếp lịch")</f>
        <v>4</v>
      </c>
      <c r="O1218" s="37">
        <v>100</v>
      </c>
      <c r="P1218" s="37" t="str">
        <f>VLOOKUP(K1218,Sheet1!$A$2:$E$36,3,0)</f>
        <v>Thứ 5(07-09)</v>
      </c>
      <c r="Q1218" s="37"/>
      <c r="R1218" s="38">
        <v>9</v>
      </c>
      <c r="S1218" s="38">
        <v>60</v>
      </c>
      <c r="T1218" s="38" t="s">
        <v>977</v>
      </c>
      <c r="U1218" s="37" t="s">
        <v>114</v>
      </c>
      <c r="V1218" s="37"/>
      <c r="W1218" s="37"/>
      <c r="X1218" s="37" t="s">
        <v>1005</v>
      </c>
      <c r="Y1218" s="37">
        <v>3</v>
      </c>
      <c r="Z1218" s="40"/>
      <c r="AA1218" s="45">
        <v>1</v>
      </c>
      <c r="AB1218" s="46"/>
      <c r="AC1218" s="46"/>
      <c r="AD1218" s="46"/>
      <c r="AE1218" s="46">
        <v>1</v>
      </c>
      <c r="AF1218" s="46">
        <v>1</v>
      </c>
      <c r="AG1218" s="46">
        <v>1</v>
      </c>
      <c r="AH1218" s="46">
        <v>1</v>
      </c>
      <c r="AI1218" s="46">
        <v>1</v>
      </c>
      <c r="AJ1218" s="46">
        <v>1</v>
      </c>
      <c r="AK1218" s="46"/>
      <c r="AL1218" s="46"/>
      <c r="AM1218" s="46"/>
      <c r="AN1218" s="46"/>
      <c r="AO1218" s="46"/>
      <c r="AP1218" s="46"/>
      <c r="AQ1218" s="46"/>
      <c r="AR1218" s="46"/>
      <c r="AS1218" s="46"/>
      <c r="AT1218" s="46"/>
      <c r="AU1218" s="46"/>
      <c r="AV1218" s="46"/>
      <c r="AW1218" s="46"/>
      <c r="AX1218" s="46"/>
      <c r="AY1218" s="46"/>
      <c r="AZ1218" s="46"/>
      <c r="BA1218" s="46"/>
      <c r="BB1218" s="47"/>
      <c r="BC1218" s="48"/>
    </row>
    <row r="1219" spans="1:55" ht="30" x14ac:dyDescent="0.2">
      <c r="A1219" s="37">
        <v>439</v>
      </c>
      <c r="B1219" s="39" t="s">
        <v>291</v>
      </c>
      <c r="C1219" s="39" t="s">
        <v>292</v>
      </c>
      <c r="D1219" s="37" t="str">
        <f>B1219&amp;"(GD"&amp;H1219&amp;"-HK2-2223)"&amp;Z1219&amp;"."&amp;Y1219</f>
        <v>KTE306(GD1-HK2-2223).5</v>
      </c>
      <c r="E1219" s="38">
        <v>3</v>
      </c>
      <c r="F1219" s="38">
        <v>45</v>
      </c>
      <c r="G1219" s="38">
        <v>6</v>
      </c>
      <c r="H1219" s="38">
        <v>1</v>
      </c>
      <c r="I1219" s="30"/>
      <c r="J1219" s="38" t="s">
        <v>1183</v>
      </c>
      <c r="K1219" s="37">
        <v>51</v>
      </c>
      <c r="L1219" s="39"/>
      <c r="M1219" s="37" t="str">
        <f>VLOOKUP(K1219,Sheet1!$A$8:$E$36,2,0)</f>
        <v>4Ca1</v>
      </c>
      <c r="N1219" s="37" t="str">
        <f>IFERROR(LEFT(VLOOKUP('2223_HK2_thoikhoabieu'!$K604,Sheet1!$A$2:$E$36,4,0),2),"Không xếp lịch")</f>
        <v>7</v>
      </c>
      <c r="O1219" s="37">
        <v>100</v>
      </c>
      <c r="P1219" s="37" t="str">
        <f>VLOOKUP(K1219,Sheet1!$A$2:$E$36,3,0)</f>
        <v>Thứ 4(01-03)</v>
      </c>
      <c r="Q1219" s="37"/>
      <c r="R1219" s="38">
        <v>9</v>
      </c>
      <c r="S1219" s="38">
        <v>60</v>
      </c>
      <c r="T1219" s="38" t="s">
        <v>977</v>
      </c>
      <c r="U1219" s="37" t="s">
        <v>114</v>
      </c>
      <c r="V1219" s="37"/>
      <c r="W1219" s="37"/>
      <c r="X1219" s="37" t="s">
        <v>1005</v>
      </c>
      <c r="Y1219" s="37">
        <v>5</v>
      </c>
      <c r="Z1219" s="40"/>
      <c r="AA1219" s="45">
        <v>1</v>
      </c>
      <c r="AB1219" s="46"/>
      <c r="AC1219" s="46"/>
      <c r="AD1219" s="46"/>
      <c r="AE1219" s="46">
        <v>1</v>
      </c>
      <c r="AF1219" s="46">
        <v>1</v>
      </c>
      <c r="AG1219" s="46">
        <v>1</v>
      </c>
      <c r="AH1219" s="46">
        <v>1</v>
      </c>
      <c r="AI1219" s="46">
        <v>1</v>
      </c>
      <c r="AJ1219" s="46">
        <v>1</v>
      </c>
      <c r="AK1219" s="46">
        <v>1</v>
      </c>
      <c r="AL1219" s="46"/>
      <c r="AM1219" s="46"/>
      <c r="AN1219" s="46"/>
      <c r="AO1219" s="46"/>
      <c r="AP1219" s="46"/>
      <c r="AQ1219" s="46"/>
      <c r="AR1219" s="46"/>
      <c r="AS1219" s="46"/>
      <c r="AT1219" s="46"/>
      <c r="AU1219" s="46"/>
      <c r="AV1219" s="46"/>
      <c r="AW1219" s="46"/>
      <c r="AX1219" s="46"/>
      <c r="AY1219" s="46"/>
      <c r="AZ1219" s="46"/>
      <c r="BA1219" s="46"/>
      <c r="BB1219" s="47"/>
      <c r="BC1219" s="48"/>
    </row>
    <row r="1220" spans="1:55" ht="30" x14ac:dyDescent="0.2">
      <c r="A1220" s="37">
        <v>439</v>
      </c>
      <c r="B1220" s="39" t="s">
        <v>291</v>
      </c>
      <c r="C1220" s="39" t="s">
        <v>292</v>
      </c>
      <c r="D1220" s="37" t="str">
        <f>B1220&amp;"(GD"&amp;H1220&amp;"-HK2-2223)"&amp;Z1220&amp;"."&amp;Y1220</f>
        <v>KTE306(GD1-HK2-2223).5</v>
      </c>
      <c r="E1220" s="38">
        <v>3</v>
      </c>
      <c r="F1220" s="38">
        <v>45</v>
      </c>
      <c r="G1220" s="38">
        <v>6</v>
      </c>
      <c r="H1220" s="38">
        <v>1</v>
      </c>
      <c r="I1220" s="30"/>
      <c r="J1220" s="38" t="s">
        <v>1183</v>
      </c>
      <c r="K1220" s="37">
        <v>52</v>
      </c>
      <c r="L1220" s="39" t="s">
        <v>988</v>
      </c>
      <c r="M1220" s="37" t="str">
        <f>VLOOKUP(K1220,Sheet1!$A$8:$E$36,2,0)</f>
        <v>6Ca2</v>
      </c>
      <c r="N1220" s="37" t="str">
        <f>IFERROR(LEFT(VLOOKUP('2223_HK2_thoikhoabieu'!$K605,Sheet1!$A$2:$E$36,4,0),2),"Không xếp lịch")</f>
        <v>10</v>
      </c>
      <c r="O1220" s="37">
        <v>100</v>
      </c>
      <c r="P1220" s="37" t="str">
        <f>VLOOKUP(K1220,Sheet1!$A$2:$E$36,3,0)</f>
        <v>Thứ 6(04-06)</v>
      </c>
      <c r="Q1220" s="37"/>
      <c r="R1220" s="38">
        <v>9</v>
      </c>
      <c r="S1220" s="38">
        <v>60</v>
      </c>
      <c r="T1220" s="38" t="s">
        <v>977</v>
      </c>
      <c r="U1220" s="37" t="s">
        <v>114</v>
      </c>
      <c r="V1220" s="37"/>
      <c r="W1220" s="37"/>
      <c r="X1220" s="37" t="s">
        <v>1005</v>
      </c>
      <c r="Y1220" s="37">
        <v>5</v>
      </c>
      <c r="Z1220" s="40"/>
      <c r="AA1220" s="45">
        <v>1</v>
      </c>
      <c r="AB1220" s="46"/>
      <c r="AC1220" s="46"/>
      <c r="AD1220" s="46"/>
      <c r="AE1220" s="46">
        <v>1</v>
      </c>
      <c r="AF1220" s="46">
        <v>1</v>
      </c>
      <c r="AG1220" s="46">
        <v>1</v>
      </c>
      <c r="AH1220" s="46">
        <v>1</v>
      </c>
      <c r="AI1220" s="46">
        <v>1</v>
      </c>
      <c r="AJ1220" s="46">
        <v>1</v>
      </c>
      <c r="AK1220" s="46"/>
      <c r="AL1220" s="46"/>
      <c r="AM1220" s="46"/>
      <c r="AN1220" s="46"/>
      <c r="AO1220" s="46"/>
      <c r="AP1220" s="46"/>
      <c r="AQ1220" s="46"/>
      <c r="AR1220" s="46"/>
      <c r="AS1220" s="46"/>
      <c r="AT1220" s="46"/>
      <c r="AU1220" s="46"/>
      <c r="AV1220" s="46"/>
      <c r="AW1220" s="46"/>
      <c r="AX1220" s="46"/>
      <c r="AY1220" s="46"/>
      <c r="AZ1220" s="46"/>
      <c r="BA1220" s="46"/>
      <c r="BB1220" s="46"/>
      <c r="BC1220" s="67"/>
    </row>
    <row r="1221" spans="1:55" ht="30" x14ac:dyDescent="0.2">
      <c r="A1221" s="37">
        <v>439</v>
      </c>
      <c r="B1221" s="39" t="s">
        <v>291</v>
      </c>
      <c r="C1221" s="39" t="s">
        <v>292</v>
      </c>
      <c r="D1221" s="37" t="str">
        <f>B1221&amp;"(GD"&amp;H1221&amp;"-HK2-2223)"&amp;Z1221&amp;"."&amp;Y1221</f>
        <v>KTE306(GD1-HK2-2223).7</v>
      </c>
      <c r="E1221" s="38">
        <v>3</v>
      </c>
      <c r="F1221" s="38">
        <v>45</v>
      </c>
      <c r="G1221" s="38">
        <v>6</v>
      </c>
      <c r="H1221" s="38">
        <v>1</v>
      </c>
      <c r="I1221" s="30"/>
      <c r="J1221" s="38" t="s">
        <v>1183</v>
      </c>
      <c r="K1221" s="37">
        <v>13</v>
      </c>
      <c r="L1221" s="39"/>
      <c r="M1221" s="37" t="str">
        <f>VLOOKUP(K1221,Sheet1!$A$8:$E$36,2,0)</f>
        <v>3Ca4</v>
      </c>
      <c r="N1221" s="37" t="str">
        <f>IFERROR(LEFT(VLOOKUP('2223_HK2_thoikhoabieu'!$K606,Sheet1!$A$2:$E$36,4,0),2),"Không xếp lịch")</f>
        <v>7</v>
      </c>
      <c r="O1221" s="37">
        <v>100</v>
      </c>
      <c r="P1221" s="37" t="str">
        <f>VLOOKUP(K1221,Sheet1!$A$2:$E$36,3,0)</f>
        <v>Thứ 3(10-12)</v>
      </c>
      <c r="Q1221" s="37"/>
      <c r="R1221" s="38">
        <v>9</v>
      </c>
      <c r="S1221" s="38">
        <v>60</v>
      </c>
      <c r="T1221" s="38" t="s">
        <v>977</v>
      </c>
      <c r="U1221" s="37" t="s">
        <v>859</v>
      </c>
      <c r="V1221" s="37"/>
      <c r="W1221" s="37"/>
      <c r="X1221" s="37" t="s">
        <v>1005</v>
      </c>
      <c r="Y1221" s="37">
        <v>7</v>
      </c>
      <c r="Z1221" s="40"/>
      <c r="AA1221" s="45">
        <v>1</v>
      </c>
      <c r="AB1221" s="46"/>
      <c r="AC1221" s="46"/>
      <c r="AD1221" s="46"/>
      <c r="AE1221" s="46">
        <v>1</v>
      </c>
      <c r="AF1221" s="46">
        <v>1</v>
      </c>
      <c r="AG1221" s="46">
        <v>1</v>
      </c>
      <c r="AH1221" s="46">
        <v>1</v>
      </c>
      <c r="AI1221" s="46">
        <v>1</v>
      </c>
      <c r="AJ1221" s="46">
        <v>1</v>
      </c>
      <c r="AK1221" s="46">
        <v>1</v>
      </c>
      <c r="AL1221" s="46"/>
      <c r="AM1221" s="46"/>
      <c r="AN1221" s="46"/>
      <c r="AO1221" s="46"/>
      <c r="AP1221" s="46"/>
      <c r="AQ1221" s="46"/>
      <c r="AR1221" s="46"/>
      <c r="AS1221" s="46"/>
      <c r="AT1221" s="46"/>
      <c r="AU1221" s="46"/>
      <c r="AV1221" s="46"/>
      <c r="AW1221" s="46"/>
      <c r="AX1221" s="46"/>
      <c r="AY1221" s="46"/>
      <c r="AZ1221" s="46"/>
      <c r="BA1221" s="46"/>
      <c r="BB1221" s="46"/>
      <c r="BC1221" s="67"/>
    </row>
    <row r="1222" spans="1:55" ht="30" x14ac:dyDescent="0.2">
      <c r="A1222" s="37">
        <v>439</v>
      </c>
      <c r="B1222" s="39" t="s">
        <v>291</v>
      </c>
      <c r="C1222" s="39" t="s">
        <v>292</v>
      </c>
      <c r="D1222" s="37" t="str">
        <f>B1222&amp;"(GD"&amp;H1222&amp;"-HK2-2223)"&amp;Z1222&amp;"."&amp;Y1222</f>
        <v>KTE306(GD1-HK2-2223).7</v>
      </c>
      <c r="E1222" s="38">
        <v>3</v>
      </c>
      <c r="F1222" s="38">
        <v>45</v>
      </c>
      <c r="G1222" s="38">
        <v>6</v>
      </c>
      <c r="H1222" s="38">
        <v>1</v>
      </c>
      <c r="I1222" s="30"/>
      <c r="J1222" s="38" t="s">
        <v>1183</v>
      </c>
      <c r="K1222" s="37">
        <v>14</v>
      </c>
      <c r="L1222" s="39" t="s">
        <v>988</v>
      </c>
      <c r="M1222" s="37" t="str">
        <f>VLOOKUP(K1222,Sheet1!$A$8:$E$36,2,0)</f>
        <v>6Ca3</v>
      </c>
      <c r="N1222" s="37" t="str">
        <f>IFERROR(LEFT(VLOOKUP('2223_HK2_thoikhoabieu'!$K607,Sheet1!$A$2:$E$36,4,0),2),"Không xếp lịch")</f>
        <v>10</v>
      </c>
      <c r="O1222" s="37">
        <v>100</v>
      </c>
      <c r="P1222" s="37" t="str">
        <f>VLOOKUP(K1222,Sheet1!$A$2:$E$36,3,0)</f>
        <v>Thứ 6(07-09)</v>
      </c>
      <c r="Q1222" s="37"/>
      <c r="R1222" s="38">
        <v>9</v>
      </c>
      <c r="S1222" s="38">
        <v>60</v>
      </c>
      <c r="T1222" s="38" t="s">
        <v>977</v>
      </c>
      <c r="U1222" s="37" t="s">
        <v>859</v>
      </c>
      <c r="V1222" s="37"/>
      <c r="W1222" s="37"/>
      <c r="X1222" s="37" t="s">
        <v>1005</v>
      </c>
      <c r="Y1222" s="37">
        <v>7</v>
      </c>
      <c r="Z1222" s="40"/>
      <c r="AA1222" s="45">
        <v>1</v>
      </c>
      <c r="AB1222" s="46"/>
      <c r="AC1222" s="46"/>
      <c r="AD1222" s="46"/>
      <c r="AE1222" s="46">
        <v>1</v>
      </c>
      <c r="AF1222" s="46">
        <v>1</v>
      </c>
      <c r="AG1222" s="46">
        <v>1</v>
      </c>
      <c r="AH1222" s="46">
        <v>1</v>
      </c>
      <c r="AI1222" s="46">
        <v>1</v>
      </c>
      <c r="AJ1222" s="46">
        <v>1</v>
      </c>
      <c r="AK1222" s="46"/>
      <c r="AL1222" s="46"/>
      <c r="AM1222" s="46"/>
      <c r="AN1222" s="46"/>
      <c r="AO1222" s="46"/>
      <c r="AP1222" s="46"/>
      <c r="AQ1222" s="46"/>
      <c r="AR1222" s="46"/>
      <c r="AS1222" s="46"/>
      <c r="AT1222" s="46"/>
      <c r="AU1222" s="46"/>
      <c r="AV1222" s="46"/>
      <c r="AW1222" s="46"/>
      <c r="AX1222" s="46"/>
      <c r="AY1222" s="46"/>
      <c r="AZ1222" s="46"/>
      <c r="BA1222" s="46"/>
      <c r="BB1222" s="47"/>
      <c r="BC1222" s="48"/>
    </row>
    <row r="1223" spans="1:55" ht="30" x14ac:dyDescent="0.2">
      <c r="A1223" s="37">
        <v>439</v>
      </c>
      <c r="B1223" s="39" t="s">
        <v>291</v>
      </c>
      <c r="C1223" s="39" t="s">
        <v>292</v>
      </c>
      <c r="D1223" s="37" t="str">
        <f>B1223&amp;"(GD"&amp;H1223&amp;"-HK2-2223)"&amp;Z1223&amp;"."&amp;Y1223</f>
        <v>KTE306(GD1-HK2-2223).9</v>
      </c>
      <c r="E1223" s="38">
        <v>3</v>
      </c>
      <c r="F1223" s="38">
        <v>45</v>
      </c>
      <c r="G1223" s="38">
        <v>6</v>
      </c>
      <c r="H1223" s="38">
        <v>1</v>
      </c>
      <c r="I1223" s="30"/>
      <c r="J1223" s="38" t="s">
        <v>1183</v>
      </c>
      <c r="K1223" s="37">
        <v>33</v>
      </c>
      <c r="L1223" s="39"/>
      <c r="M1223" s="37" t="e">
        <f>VLOOKUP(K1223,Sheet1!$A$8:$E$36,2,0)</f>
        <v>#N/A</v>
      </c>
      <c r="N1223" s="37" t="str">
        <f>IFERROR(LEFT(VLOOKUP('2223_HK2_thoikhoabieu'!$K608,Sheet1!$A$2:$E$36,4,0),2),"Không xếp lịch")</f>
        <v>1</v>
      </c>
      <c r="O1223" s="37">
        <v>100</v>
      </c>
      <c r="P1223" s="37" t="str">
        <f>VLOOKUP(K1223,Sheet1!$A$2:$E$36,3,0)</f>
        <v>Thứ 2(07-09)</v>
      </c>
      <c r="Q1223" s="37"/>
      <c r="R1223" s="38">
        <v>9</v>
      </c>
      <c r="S1223" s="38">
        <v>60</v>
      </c>
      <c r="T1223" s="38" t="s">
        <v>977</v>
      </c>
      <c r="U1223" s="37" t="s">
        <v>215</v>
      </c>
      <c r="V1223" s="37"/>
      <c r="W1223" s="37"/>
      <c r="X1223" s="37" t="s">
        <v>1005</v>
      </c>
      <c r="Y1223" s="37">
        <v>9</v>
      </c>
      <c r="Z1223" s="40"/>
      <c r="AA1223" s="45">
        <v>1</v>
      </c>
      <c r="AB1223" s="46"/>
      <c r="AC1223" s="46"/>
      <c r="AD1223" s="46"/>
      <c r="AE1223" s="46">
        <v>1</v>
      </c>
      <c r="AF1223" s="46">
        <v>1</v>
      </c>
      <c r="AG1223" s="46">
        <v>1</v>
      </c>
      <c r="AH1223" s="46">
        <v>1</v>
      </c>
      <c r="AI1223" s="46">
        <v>1</v>
      </c>
      <c r="AJ1223" s="46">
        <v>1</v>
      </c>
      <c r="AK1223" s="46">
        <v>1</v>
      </c>
      <c r="AL1223" s="46"/>
      <c r="AM1223" s="46"/>
      <c r="AN1223" s="46"/>
      <c r="AO1223" s="46"/>
      <c r="AP1223" s="46"/>
      <c r="AQ1223" s="46"/>
      <c r="AR1223" s="46"/>
      <c r="AS1223" s="46"/>
      <c r="AT1223" s="46"/>
      <c r="AU1223" s="46"/>
      <c r="AV1223" s="46"/>
      <c r="AW1223" s="46"/>
      <c r="AX1223" s="46"/>
      <c r="AY1223" s="46"/>
      <c r="AZ1223" s="46"/>
      <c r="BA1223" s="46"/>
      <c r="BB1223" s="47"/>
      <c r="BC1223" s="48"/>
    </row>
    <row r="1224" spans="1:55" ht="30" x14ac:dyDescent="0.2">
      <c r="A1224" s="37">
        <v>439</v>
      </c>
      <c r="B1224" s="39" t="s">
        <v>291</v>
      </c>
      <c r="C1224" s="39" t="s">
        <v>292</v>
      </c>
      <c r="D1224" s="37" t="str">
        <f>B1224&amp;"(GD"&amp;H1224&amp;"-HK2-2223)"&amp;Z1224&amp;"."&amp;Y1224</f>
        <v>KTE306(GD1-HK2-2223).9</v>
      </c>
      <c r="E1224" s="38">
        <v>3</v>
      </c>
      <c r="F1224" s="38">
        <v>45</v>
      </c>
      <c r="G1224" s="38">
        <v>6</v>
      </c>
      <c r="H1224" s="38">
        <v>1</v>
      </c>
      <c r="I1224" s="30"/>
      <c r="J1224" s="38" t="s">
        <v>1183</v>
      </c>
      <c r="K1224" s="37">
        <v>34</v>
      </c>
      <c r="L1224" s="39" t="s">
        <v>988</v>
      </c>
      <c r="M1224" s="37" t="str">
        <f>VLOOKUP(K1224,Sheet1!$A$8:$E$36,2,0)</f>
        <v>4Ca4</v>
      </c>
      <c r="N1224" s="37" t="str">
        <f>IFERROR(LEFT(VLOOKUP('2223_HK2_thoikhoabieu'!$K609,Sheet1!$A$2:$E$36,4,0),2),"Không xếp lịch")</f>
        <v>4</v>
      </c>
      <c r="O1224" s="37">
        <v>100</v>
      </c>
      <c r="P1224" s="37" t="str">
        <f>VLOOKUP(K1224,Sheet1!$A$2:$E$36,3,0)</f>
        <v>Thứ 4(10-12)</v>
      </c>
      <c r="Q1224" s="37"/>
      <c r="R1224" s="38">
        <v>9</v>
      </c>
      <c r="S1224" s="38">
        <v>60</v>
      </c>
      <c r="T1224" s="38" t="s">
        <v>977</v>
      </c>
      <c r="U1224" s="37" t="s">
        <v>215</v>
      </c>
      <c r="V1224" s="37"/>
      <c r="W1224" s="37"/>
      <c r="X1224" s="37" t="s">
        <v>1005</v>
      </c>
      <c r="Y1224" s="37">
        <v>9</v>
      </c>
      <c r="Z1224" s="40"/>
      <c r="AA1224" s="45">
        <v>1</v>
      </c>
      <c r="AB1224" s="46"/>
      <c r="AC1224" s="46"/>
      <c r="AD1224" s="46"/>
      <c r="AE1224" s="46">
        <v>1</v>
      </c>
      <c r="AF1224" s="46">
        <v>1</v>
      </c>
      <c r="AG1224" s="46">
        <v>1</v>
      </c>
      <c r="AH1224" s="46">
        <v>1</v>
      </c>
      <c r="AI1224" s="46">
        <v>1</v>
      </c>
      <c r="AJ1224" s="46">
        <v>1</v>
      </c>
      <c r="AK1224" s="46"/>
      <c r="AL1224" s="46"/>
      <c r="AM1224" s="46"/>
      <c r="AN1224" s="46"/>
      <c r="AO1224" s="46"/>
      <c r="AP1224" s="46"/>
      <c r="AQ1224" s="46"/>
      <c r="AR1224" s="46"/>
      <c r="AS1224" s="46"/>
      <c r="AT1224" s="46"/>
      <c r="AU1224" s="46"/>
      <c r="AV1224" s="46"/>
      <c r="AW1224" s="46"/>
      <c r="AX1224" s="46"/>
      <c r="AY1224" s="46"/>
      <c r="AZ1224" s="46"/>
      <c r="BA1224" s="46"/>
      <c r="BB1224" s="47"/>
      <c r="BC1224" s="48"/>
    </row>
    <row r="1225" spans="1:55" ht="16" x14ac:dyDescent="0.2">
      <c r="A1225" s="37">
        <v>439</v>
      </c>
      <c r="B1225" s="39" t="s">
        <v>291</v>
      </c>
      <c r="C1225" s="39" t="s">
        <v>292</v>
      </c>
      <c r="D1225" s="37" t="str">
        <f>B1225&amp;"(GD"&amp;H1225&amp;"-HK2-2223)"&amp;Z1225&amp;"."&amp;Y1225</f>
        <v>KTE306(GD2-HK2-2223).2</v>
      </c>
      <c r="E1225" s="38">
        <v>3</v>
      </c>
      <c r="F1225" s="38">
        <v>45</v>
      </c>
      <c r="G1225" s="38">
        <v>6</v>
      </c>
      <c r="H1225" s="38">
        <v>2</v>
      </c>
      <c r="I1225" s="30"/>
      <c r="J1225" s="38" t="s">
        <v>1109</v>
      </c>
      <c r="K1225" s="37">
        <v>23</v>
      </c>
      <c r="L1225" s="39"/>
      <c r="M1225" s="37" t="str">
        <f>VLOOKUP(K1225,Sheet1!$A$8:$E$36,2,0)</f>
        <v>4Ca3</v>
      </c>
      <c r="N1225" s="37" t="str">
        <f>IFERROR(LEFT(VLOOKUP('2223_HK2_thoikhoabieu'!$K610,Sheet1!$A$2:$E$36,4,0),2),"Không xếp lịch")</f>
        <v>1</v>
      </c>
      <c r="O1225" s="37">
        <v>100</v>
      </c>
      <c r="P1225" s="37" t="str">
        <f>VLOOKUP(K1225,Sheet1!$A$2:$E$36,3,0)</f>
        <v>Thứ 4(07-09)</v>
      </c>
      <c r="Q1225" s="37"/>
      <c r="R1225" s="38">
        <v>9</v>
      </c>
      <c r="S1225" s="38">
        <v>60</v>
      </c>
      <c r="T1225" s="38" t="s">
        <v>977</v>
      </c>
      <c r="U1225" s="37" t="s">
        <v>114</v>
      </c>
      <c r="V1225" s="37"/>
      <c r="W1225" s="37"/>
      <c r="X1225" s="37" t="s">
        <v>1005</v>
      </c>
      <c r="Y1225" s="37">
        <v>2</v>
      </c>
      <c r="Z1225" s="40"/>
      <c r="AA1225" s="45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6">
        <v>1</v>
      </c>
      <c r="AP1225" s="46">
        <v>1</v>
      </c>
      <c r="AQ1225" s="46">
        <v>1</v>
      </c>
      <c r="AR1225" s="46">
        <v>1</v>
      </c>
      <c r="AS1225" s="46">
        <v>1</v>
      </c>
      <c r="AT1225" s="46">
        <v>1</v>
      </c>
      <c r="AU1225" s="46">
        <v>1</v>
      </c>
      <c r="AV1225" s="46">
        <v>1</v>
      </c>
      <c r="AW1225" s="46"/>
      <c r="AX1225" s="46"/>
      <c r="AY1225" s="46"/>
      <c r="AZ1225" s="46"/>
      <c r="BA1225" s="46"/>
      <c r="BB1225" s="47"/>
      <c r="BC1225" s="48"/>
    </row>
    <row r="1226" spans="1:55" ht="16" x14ac:dyDescent="0.2">
      <c r="A1226" s="37">
        <v>439</v>
      </c>
      <c r="B1226" s="39" t="s">
        <v>291</v>
      </c>
      <c r="C1226" s="39" t="s">
        <v>292</v>
      </c>
      <c r="D1226" s="37" t="str">
        <f>B1226&amp;"(GD"&amp;H1226&amp;"-HK2-2223)"&amp;Z1226&amp;"."&amp;Y1226</f>
        <v>KTE306(GD2-HK2-2223).2</v>
      </c>
      <c r="E1226" s="38">
        <v>3</v>
      </c>
      <c r="F1226" s="38">
        <v>45</v>
      </c>
      <c r="G1226" s="38">
        <v>6</v>
      </c>
      <c r="H1226" s="38">
        <v>2</v>
      </c>
      <c r="I1226" s="30"/>
      <c r="J1226" s="38" t="s">
        <v>1109</v>
      </c>
      <c r="K1226" s="37">
        <v>24</v>
      </c>
      <c r="L1226" s="39" t="s">
        <v>988</v>
      </c>
      <c r="M1226" s="37" t="str">
        <f>VLOOKUP(K1226,Sheet1!$A$8:$E$36,2,0)</f>
        <v>6Ca4</v>
      </c>
      <c r="N1226" s="37" t="str">
        <f>IFERROR(LEFT(VLOOKUP('2223_HK2_thoikhoabieu'!$K611,Sheet1!$A$2:$E$36,4,0),2),"Không xếp lịch")</f>
        <v>4</v>
      </c>
      <c r="O1226" s="37">
        <v>100</v>
      </c>
      <c r="P1226" s="37" t="str">
        <f>VLOOKUP(K1226,Sheet1!$A$2:$E$36,3,0)</f>
        <v>Thứ 6(10-12)</v>
      </c>
      <c r="Q1226" s="37"/>
      <c r="R1226" s="38">
        <v>9</v>
      </c>
      <c r="S1226" s="38">
        <v>60</v>
      </c>
      <c r="T1226" s="38" t="s">
        <v>977</v>
      </c>
      <c r="U1226" s="37" t="s">
        <v>114</v>
      </c>
      <c r="V1226" s="37"/>
      <c r="W1226" s="37"/>
      <c r="X1226" s="37" t="s">
        <v>1005</v>
      </c>
      <c r="Y1226" s="37">
        <v>2</v>
      </c>
      <c r="Z1226" s="40"/>
      <c r="AA1226" s="45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  <c r="AO1226" s="46">
        <v>1</v>
      </c>
      <c r="AP1226" s="46">
        <v>1</v>
      </c>
      <c r="AQ1226" s="46">
        <v>1</v>
      </c>
      <c r="AR1226" s="46">
        <v>1</v>
      </c>
      <c r="AS1226" s="46">
        <v>1</v>
      </c>
      <c r="AT1226" s="46">
        <v>1</v>
      </c>
      <c r="AU1226" s="46">
        <v>1</v>
      </c>
      <c r="AV1226" s="46"/>
      <c r="AW1226" s="46"/>
      <c r="AX1226" s="46"/>
      <c r="AY1226" s="46"/>
      <c r="AZ1226" s="46"/>
      <c r="BA1226" s="46"/>
      <c r="BB1226" s="47"/>
      <c r="BC1226" s="48"/>
    </row>
    <row r="1227" spans="1:55" ht="16" x14ac:dyDescent="0.2">
      <c r="A1227" s="37">
        <v>439</v>
      </c>
      <c r="B1227" s="39" t="s">
        <v>291</v>
      </c>
      <c r="C1227" s="39" t="s">
        <v>292</v>
      </c>
      <c r="D1227" s="37" t="str">
        <f>B1227&amp;"(GD"&amp;H1227&amp;"-HK2-2223)"&amp;Z1227&amp;"."&amp;Y1227</f>
        <v>KTE306(GD2-HK2-2223).4</v>
      </c>
      <c r="E1227" s="38">
        <v>3</v>
      </c>
      <c r="F1227" s="38">
        <v>45</v>
      </c>
      <c r="G1227" s="38">
        <v>6</v>
      </c>
      <c r="H1227" s="38">
        <v>2</v>
      </c>
      <c r="I1227" s="30"/>
      <c r="J1227" s="38" t="s">
        <v>1109</v>
      </c>
      <c r="K1227" s="37">
        <v>43</v>
      </c>
      <c r="L1227" s="39"/>
      <c r="M1227" s="37" t="e">
        <f>VLOOKUP(K1227,Sheet1!$A$8:$E$36,2,0)</f>
        <v>#N/A</v>
      </c>
      <c r="N1227" s="37" t="str">
        <f>IFERROR(LEFT(VLOOKUP('2223_HK2_thoikhoabieu'!$K612,Sheet1!$A$2:$E$36,4,0),2),"Không xếp lịch")</f>
        <v>10</v>
      </c>
      <c r="O1227" s="37">
        <v>100</v>
      </c>
      <c r="P1227" s="37" t="str">
        <f>VLOOKUP(K1227,Sheet1!$A$2:$E$36,3,0)</f>
        <v>Thứ 2(10-12)</v>
      </c>
      <c r="Q1227" s="37"/>
      <c r="R1227" s="38">
        <v>9</v>
      </c>
      <c r="S1227" s="38">
        <v>60</v>
      </c>
      <c r="T1227" s="38" t="s">
        <v>977</v>
      </c>
      <c r="U1227" s="37" t="s">
        <v>114</v>
      </c>
      <c r="V1227" s="37"/>
      <c r="W1227" s="37"/>
      <c r="X1227" s="37" t="s">
        <v>1005</v>
      </c>
      <c r="Y1227" s="37">
        <v>4</v>
      </c>
      <c r="Z1227" s="40"/>
      <c r="AA1227" s="45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6">
        <v>1</v>
      </c>
      <c r="AP1227" s="46">
        <v>1</v>
      </c>
      <c r="AQ1227" s="46">
        <v>1</v>
      </c>
      <c r="AR1227" s="46">
        <v>1</v>
      </c>
      <c r="AS1227" s="46">
        <v>1</v>
      </c>
      <c r="AT1227" s="46">
        <v>1</v>
      </c>
      <c r="AU1227" s="46">
        <v>1</v>
      </c>
      <c r="AV1227" s="46">
        <v>1</v>
      </c>
      <c r="AW1227" s="46"/>
      <c r="AX1227" s="46"/>
      <c r="AY1227" s="46"/>
      <c r="AZ1227" s="46"/>
      <c r="BA1227" s="46"/>
      <c r="BB1227" s="47"/>
      <c r="BC1227" s="48"/>
    </row>
    <row r="1228" spans="1:55" ht="16" x14ac:dyDescent="0.2">
      <c r="A1228" s="37">
        <v>439</v>
      </c>
      <c r="B1228" s="39" t="s">
        <v>291</v>
      </c>
      <c r="C1228" s="39" t="s">
        <v>292</v>
      </c>
      <c r="D1228" s="37" t="str">
        <f>B1228&amp;"(GD"&amp;H1228&amp;"-HK2-2223)"&amp;Z1228&amp;"."&amp;Y1228</f>
        <v>KTE306(GD2-HK2-2223).4</v>
      </c>
      <c r="E1228" s="38">
        <v>3</v>
      </c>
      <c r="F1228" s="38">
        <v>45</v>
      </c>
      <c r="G1228" s="38">
        <v>6</v>
      </c>
      <c r="H1228" s="38">
        <v>2</v>
      </c>
      <c r="I1228" s="30"/>
      <c r="J1228" s="38" t="s">
        <v>1109</v>
      </c>
      <c r="K1228" s="37">
        <v>44</v>
      </c>
      <c r="L1228" s="39" t="s">
        <v>988</v>
      </c>
      <c r="M1228" s="37" t="str">
        <f>VLOOKUP(K1228,Sheet1!$A$8:$E$36,2,0)</f>
        <v>5Ca3</v>
      </c>
      <c r="N1228" s="37" t="str">
        <f>IFERROR(LEFT(VLOOKUP('2223_HK2_thoikhoabieu'!$K613,Sheet1!$A$2:$E$36,4,0),2),"Không xếp lịch")</f>
        <v>7</v>
      </c>
      <c r="O1228" s="37">
        <v>100</v>
      </c>
      <c r="P1228" s="37" t="str">
        <f>VLOOKUP(K1228,Sheet1!$A$2:$E$36,3,0)</f>
        <v>Thứ 5(07-09)</v>
      </c>
      <c r="Q1228" s="37"/>
      <c r="R1228" s="38">
        <v>9</v>
      </c>
      <c r="S1228" s="38">
        <v>60</v>
      </c>
      <c r="T1228" s="38" t="s">
        <v>977</v>
      </c>
      <c r="U1228" s="37" t="s">
        <v>114</v>
      </c>
      <c r="V1228" s="37"/>
      <c r="W1228" s="37"/>
      <c r="X1228" s="37" t="s">
        <v>1005</v>
      </c>
      <c r="Y1228" s="37">
        <v>4</v>
      </c>
      <c r="Z1228" s="40"/>
      <c r="AA1228" s="45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6">
        <v>1</v>
      </c>
      <c r="AP1228" s="46">
        <v>1</v>
      </c>
      <c r="AQ1228" s="46">
        <v>1</v>
      </c>
      <c r="AR1228" s="46">
        <v>1</v>
      </c>
      <c r="AS1228" s="46">
        <v>1</v>
      </c>
      <c r="AT1228" s="46">
        <v>1</v>
      </c>
      <c r="AU1228" s="46">
        <v>1</v>
      </c>
      <c r="AV1228" s="46"/>
      <c r="AW1228" s="46"/>
      <c r="AX1228" s="46"/>
      <c r="AY1228" s="46"/>
      <c r="AZ1228" s="46"/>
      <c r="BA1228" s="46"/>
      <c r="BB1228" s="47"/>
      <c r="BC1228" s="48"/>
    </row>
    <row r="1229" spans="1:55" ht="16" x14ac:dyDescent="0.2">
      <c r="A1229" s="37">
        <v>439</v>
      </c>
      <c r="B1229" s="39" t="s">
        <v>291</v>
      </c>
      <c r="C1229" s="39" t="s">
        <v>292</v>
      </c>
      <c r="D1229" s="37" t="str">
        <f>B1229&amp;"(GD"&amp;H1229&amp;"-HK2-2223)"&amp;Z1229&amp;"."&amp;Y1229</f>
        <v>KTE306(GD2-HK2-2223).6</v>
      </c>
      <c r="E1229" s="38">
        <v>3</v>
      </c>
      <c r="F1229" s="38">
        <v>45</v>
      </c>
      <c r="G1229" s="38">
        <v>6</v>
      </c>
      <c r="H1229" s="38">
        <v>2</v>
      </c>
      <c r="I1229" s="30"/>
      <c r="J1229" s="38" t="s">
        <v>1109</v>
      </c>
      <c r="K1229" s="37">
        <v>51</v>
      </c>
      <c r="L1229" s="39"/>
      <c r="M1229" s="37" t="str">
        <f>VLOOKUP(K1229,Sheet1!$A$8:$E$36,2,0)</f>
        <v>4Ca1</v>
      </c>
      <c r="N1229" s="37" t="str">
        <f>IFERROR(LEFT(VLOOKUP('2223_HK2_thoikhoabieu'!$K614,Sheet1!$A$2:$E$36,4,0),2),"Không xếp lịch")</f>
        <v>7</v>
      </c>
      <c r="O1229" s="37">
        <v>100</v>
      </c>
      <c r="P1229" s="37" t="str">
        <f>VLOOKUP(K1229,Sheet1!$A$2:$E$36,3,0)</f>
        <v>Thứ 4(01-03)</v>
      </c>
      <c r="Q1229" s="37"/>
      <c r="R1229" s="38">
        <v>9</v>
      </c>
      <c r="S1229" s="38">
        <v>60</v>
      </c>
      <c r="T1229" s="38" t="s">
        <v>977</v>
      </c>
      <c r="U1229" s="37" t="s">
        <v>114</v>
      </c>
      <c r="V1229" s="37"/>
      <c r="W1229" s="37"/>
      <c r="X1229" s="37" t="s">
        <v>1005</v>
      </c>
      <c r="Y1229" s="37">
        <v>6</v>
      </c>
      <c r="Z1229" s="40"/>
      <c r="AA1229" s="45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6">
        <v>1</v>
      </c>
      <c r="AP1229" s="46">
        <v>1</v>
      </c>
      <c r="AQ1229" s="46">
        <v>1</v>
      </c>
      <c r="AR1229" s="46">
        <v>1</v>
      </c>
      <c r="AS1229" s="46">
        <v>1</v>
      </c>
      <c r="AT1229" s="46">
        <v>1</v>
      </c>
      <c r="AU1229" s="46">
        <v>1</v>
      </c>
      <c r="AV1229" s="46">
        <v>1</v>
      </c>
      <c r="AW1229" s="46"/>
      <c r="AX1229" s="46"/>
      <c r="AY1229" s="46"/>
      <c r="AZ1229" s="46"/>
      <c r="BA1229" s="46"/>
      <c r="BB1229" s="47"/>
      <c r="BC1229" s="48"/>
    </row>
    <row r="1230" spans="1:55" ht="16" x14ac:dyDescent="0.2">
      <c r="A1230" s="37">
        <v>439</v>
      </c>
      <c r="B1230" s="39" t="s">
        <v>291</v>
      </c>
      <c r="C1230" s="39" t="s">
        <v>292</v>
      </c>
      <c r="D1230" s="37" t="str">
        <f>B1230&amp;"(GD"&amp;H1230&amp;"-HK2-2223)"&amp;Z1230&amp;"."&amp;Y1230</f>
        <v>KTE306(GD2-HK2-2223).6</v>
      </c>
      <c r="E1230" s="38">
        <v>3</v>
      </c>
      <c r="F1230" s="38">
        <v>45</v>
      </c>
      <c r="G1230" s="38">
        <v>6</v>
      </c>
      <c r="H1230" s="38">
        <v>2</v>
      </c>
      <c r="I1230" s="30"/>
      <c r="J1230" s="38" t="s">
        <v>1109</v>
      </c>
      <c r="K1230" s="37">
        <v>52</v>
      </c>
      <c r="L1230" s="39" t="s">
        <v>988</v>
      </c>
      <c r="M1230" s="37" t="str">
        <f>VLOOKUP(K1230,Sheet1!$A$8:$E$36,2,0)</f>
        <v>6Ca2</v>
      </c>
      <c r="N1230" s="37" t="str">
        <f>IFERROR(LEFT(VLOOKUP('2223_HK2_thoikhoabieu'!$K615,Sheet1!$A$2:$E$36,4,0),2),"Không xếp lịch")</f>
        <v>10</v>
      </c>
      <c r="O1230" s="37">
        <v>100</v>
      </c>
      <c r="P1230" s="37" t="str">
        <f>VLOOKUP(K1230,Sheet1!$A$2:$E$36,3,0)</f>
        <v>Thứ 6(04-06)</v>
      </c>
      <c r="Q1230" s="37"/>
      <c r="R1230" s="38">
        <v>9</v>
      </c>
      <c r="S1230" s="38">
        <v>60</v>
      </c>
      <c r="T1230" s="38" t="s">
        <v>977</v>
      </c>
      <c r="U1230" s="37" t="s">
        <v>114</v>
      </c>
      <c r="V1230" s="37"/>
      <c r="W1230" s="37"/>
      <c r="X1230" s="37" t="s">
        <v>1005</v>
      </c>
      <c r="Y1230" s="37">
        <v>6</v>
      </c>
      <c r="Z1230" s="40"/>
      <c r="AA1230" s="45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6">
        <v>1</v>
      </c>
      <c r="AP1230" s="46">
        <v>1</v>
      </c>
      <c r="AQ1230" s="46">
        <v>1</v>
      </c>
      <c r="AR1230" s="46">
        <v>1</v>
      </c>
      <c r="AS1230" s="46">
        <v>1</v>
      </c>
      <c r="AT1230" s="46">
        <v>1</v>
      </c>
      <c r="AU1230" s="46">
        <v>1</v>
      </c>
      <c r="AV1230" s="46"/>
      <c r="AW1230" s="46"/>
      <c r="AX1230" s="46"/>
      <c r="AY1230" s="46"/>
      <c r="AZ1230" s="46"/>
      <c r="BA1230" s="46"/>
      <c r="BB1230" s="47"/>
      <c r="BC1230" s="48"/>
    </row>
    <row r="1231" spans="1:55" ht="16" x14ac:dyDescent="0.2">
      <c r="A1231" s="37">
        <v>439</v>
      </c>
      <c r="B1231" s="39" t="s">
        <v>291</v>
      </c>
      <c r="C1231" s="39" t="s">
        <v>292</v>
      </c>
      <c r="D1231" s="37" t="str">
        <f>B1231&amp;"(GD"&amp;H1231&amp;"-HK2-2223)"&amp;Z1231&amp;"."&amp;Y1231</f>
        <v>KTE306(GD2-HK2-2223).8</v>
      </c>
      <c r="E1231" s="38">
        <v>3</v>
      </c>
      <c r="F1231" s="38">
        <v>45</v>
      </c>
      <c r="G1231" s="38">
        <v>6</v>
      </c>
      <c r="H1231" s="38">
        <v>2</v>
      </c>
      <c r="I1231" s="30"/>
      <c r="J1231" s="38" t="s">
        <v>1109</v>
      </c>
      <c r="K1231" s="37">
        <v>53</v>
      </c>
      <c r="L1231" s="39"/>
      <c r="M1231" s="37" t="str">
        <f>VLOOKUP(K1231,Sheet1!$A$8:$E$36,2,0)</f>
        <v>3Ca3</v>
      </c>
      <c r="N1231" s="37" t="str">
        <f>IFERROR(LEFT(VLOOKUP('2223_HK2_thoikhoabieu'!$K616,Sheet1!$A$2:$E$36,4,0),2),"Không xếp lịch")</f>
        <v>7</v>
      </c>
      <c r="O1231" s="37">
        <v>100</v>
      </c>
      <c r="P1231" s="37" t="str">
        <f>VLOOKUP(K1231,Sheet1!$A$2:$E$36,3,0)</f>
        <v>Thứ 3(07-09)</v>
      </c>
      <c r="Q1231" s="37"/>
      <c r="R1231" s="38">
        <v>9</v>
      </c>
      <c r="S1231" s="38">
        <v>60</v>
      </c>
      <c r="T1231" s="38" t="s">
        <v>977</v>
      </c>
      <c r="U1231" s="37" t="s">
        <v>215</v>
      </c>
      <c r="V1231" s="37"/>
      <c r="W1231" s="37"/>
      <c r="X1231" s="37" t="s">
        <v>1005</v>
      </c>
      <c r="Y1231" s="37">
        <v>8</v>
      </c>
      <c r="Z1231" s="40"/>
      <c r="AA1231" s="45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6">
        <v>1</v>
      </c>
      <c r="AP1231" s="46">
        <v>1</v>
      </c>
      <c r="AQ1231" s="46">
        <v>1</v>
      </c>
      <c r="AR1231" s="46">
        <v>1</v>
      </c>
      <c r="AS1231" s="46">
        <v>1</v>
      </c>
      <c r="AT1231" s="46">
        <v>1</v>
      </c>
      <c r="AU1231" s="46">
        <v>1</v>
      </c>
      <c r="AV1231" s="46">
        <v>1</v>
      </c>
      <c r="AW1231" s="46"/>
      <c r="AX1231" s="46"/>
      <c r="AY1231" s="46"/>
      <c r="AZ1231" s="46"/>
      <c r="BA1231" s="46"/>
      <c r="BB1231" s="47"/>
      <c r="BC1231" s="48"/>
    </row>
    <row r="1232" spans="1:55" ht="16" x14ac:dyDescent="0.2">
      <c r="A1232" s="37">
        <v>439</v>
      </c>
      <c r="B1232" s="39" t="s">
        <v>291</v>
      </c>
      <c r="C1232" s="39" t="s">
        <v>292</v>
      </c>
      <c r="D1232" s="37" t="str">
        <f>B1232&amp;"(GD"&amp;H1232&amp;"-HK2-2223)"&amp;Z1232&amp;"."&amp;Y1232</f>
        <v>KTE306(GD2-HK2-2223).8</v>
      </c>
      <c r="E1232" s="38">
        <v>3</v>
      </c>
      <c r="F1232" s="38">
        <v>45</v>
      </c>
      <c r="G1232" s="38">
        <v>6</v>
      </c>
      <c r="H1232" s="38">
        <v>2</v>
      </c>
      <c r="I1232" s="30"/>
      <c r="J1232" s="38" t="s">
        <v>1109</v>
      </c>
      <c r="K1232" s="37">
        <v>54</v>
      </c>
      <c r="L1232" s="39" t="s">
        <v>988</v>
      </c>
      <c r="M1232" s="37" t="str">
        <f>VLOOKUP(K1232,Sheet1!$A$8:$E$36,2,0)</f>
        <v>5Ca4</v>
      </c>
      <c r="N1232" s="37" t="str">
        <f>IFERROR(LEFT(VLOOKUP('2223_HK2_thoikhoabieu'!$K617,Sheet1!$A$2:$E$36,4,0),2),"Không xếp lịch")</f>
        <v>10</v>
      </c>
      <c r="O1232" s="37">
        <v>100</v>
      </c>
      <c r="P1232" s="37" t="str">
        <f>VLOOKUP(K1232,Sheet1!$A$2:$E$36,3,0)</f>
        <v>Thứ 5(10-12)</v>
      </c>
      <c r="Q1232" s="37"/>
      <c r="R1232" s="38">
        <v>9</v>
      </c>
      <c r="S1232" s="38">
        <v>60</v>
      </c>
      <c r="T1232" s="38" t="s">
        <v>977</v>
      </c>
      <c r="U1232" s="37" t="s">
        <v>215</v>
      </c>
      <c r="V1232" s="37"/>
      <c r="W1232" s="37"/>
      <c r="X1232" s="37" t="s">
        <v>1005</v>
      </c>
      <c r="Y1232" s="37">
        <v>8</v>
      </c>
      <c r="Z1232" s="40"/>
      <c r="AA1232" s="45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  <c r="AO1232" s="46">
        <v>1</v>
      </c>
      <c r="AP1232" s="46">
        <v>1</v>
      </c>
      <c r="AQ1232" s="46">
        <v>1</v>
      </c>
      <c r="AR1232" s="46">
        <v>1</v>
      </c>
      <c r="AS1232" s="46">
        <v>1</v>
      </c>
      <c r="AT1232" s="46">
        <v>1</v>
      </c>
      <c r="AU1232" s="46">
        <v>1</v>
      </c>
      <c r="AV1232" s="46"/>
      <c r="AW1232" s="46"/>
      <c r="AX1232" s="46"/>
      <c r="AY1232" s="46"/>
      <c r="AZ1232" s="46"/>
      <c r="BA1232" s="46"/>
      <c r="BB1232" s="47"/>
      <c r="BC1232" s="48"/>
    </row>
    <row r="1233" spans="1:55" ht="45" x14ac:dyDescent="0.2">
      <c r="A1233" s="37">
        <v>332</v>
      </c>
      <c r="B1233" s="37" t="s">
        <v>678</v>
      </c>
      <c r="C1233" s="37" t="s">
        <v>679</v>
      </c>
      <c r="D1233" s="37" t="str">
        <f>B1233&amp;"(GD"&amp;H1233&amp;"-HK2-2223)"&amp;Z1233&amp;"."&amp;Y1233</f>
        <v>TMA317(GD1-HK2-2223).1</v>
      </c>
      <c r="E1233" s="38">
        <v>3</v>
      </c>
      <c r="F1233" s="38">
        <v>45</v>
      </c>
      <c r="G1233" s="38">
        <v>6</v>
      </c>
      <c r="H1233" s="38">
        <v>1</v>
      </c>
      <c r="I1233" s="30" t="s">
        <v>984</v>
      </c>
      <c r="J1233" s="38" t="s">
        <v>1313</v>
      </c>
      <c r="K1233" s="37">
        <v>23</v>
      </c>
      <c r="L1233" s="39"/>
      <c r="M1233" s="37" t="str">
        <f>VLOOKUP(K1233,Sheet1!$A$8:$E$36,2,0)</f>
        <v>4Ca3</v>
      </c>
      <c r="N1233" s="37" t="str">
        <f>IFERROR(LEFT(VLOOKUP('2223_HK2_thoikhoabieu'!$K1442,Sheet1!$A$2:$E$36,4,0),2),"Không xếp lịch")</f>
        <v>7</v>
      </c>
      <c r="O1233" s="37">
        <v>3</v>
      </c>
      <c r="P1233" s="37" t="str">
        <f>VLOOKUP(K1233,Sheet1!$A$2:$E$36,3,0)</f>
        <v>Thứ 4(07-09)</v>
      </c>
      <c r="Q1233" s="37"/>
      <c r="R1233" s="38">
        <v>7</v>
      </c>
      <c r="S1233" s="38">
        <v>61</v>
      </c>
      <c r="T1233" s="38" t="s">
        <v>977</v>
      </c>
      <c r="U1233" s="50" t="s">
        <v>936</v>
      </c>
      <c r="V1233" s="37" t="s">
        <v>1314</v>
      </c>
      <c r="W1233" s="37" t="s">
        <v>1297</v>
      </c>
      <c r="X1233" s="37" t="s">
        <v>1005</v>
      </c>
      <c r="Y1233" s="37">
        <v>1</v>
      </c>
      <c r="Z1233" s="40"/>
      <c r="AA1233" s="49"/>
      <c r="AB1233" s="47"/>
      <c r="AC1233" s="47"/>
      <c r="AD1233" s="47"/>
      <c r="AE1233" s="47"/>
      <c r="AF1233" s="47"/>
      <c r="AG1233" s="47"/>
      <c r="AH1233" s="47">
        <v>1</v>
      </c>
      <c r="AI1233" s="47">
        <v>1</v>
      </c>
      <c r="AJ1233" s="47">
        <v>1</v>
      </c>
      <c r="AK1233" s="47">
        <v>1</v>
      </c>
      <c r="AL1233" s="47">
        <v>1</v>
      </c>
      <c r="AM1233" s="47">
        <v>1</v>
      </c>
      <c r="AN1233" s="47">
        <v>1</v>
      </c>
      <c r="AO1233" s="46"/>
      <c r="AP1233" s="46"/>
      <c r="AQ1233" s="46"/>
      <c r="AR1233" s="46"/>
      <c r="AS1233" s="46"/>
      <c r="AT1233" s="46"/>
      <c r="AU1233" s="46"/>
      <c r="AV1233" s="46"/>
      <c r="AW1233" s="46"/>
      <c r="AX1233" s="46"/>
      <c r="AY1233" s="46"/>
      <c r="AZ1233" s="46"/>
      <c r="BA1233" s="46"/>
      <c r="BB1233" s="46"/>
      <c r="BC1233" s="67"/>
    </row>
    <row r="1234" spans="1:55" ht="45" x14ac:dyDescent="0.2">
      <c r="A1234" s="37">
        <v>332</v>
      </c>
      <c r="B1234" s="37" t="s">
        <v>678</v>
      </c>
      <c r="C1234" s="37" t="s">
        <v>679</v>
      </c>
      <c r="D1234" s="37" t="str">
        <f>B1234&amp;"(GD"&amp;H1234&amp;"-HK2-2223)"&amp;Z1234&amp;"."&amp;Y1234</f>
        <v>TMA317(GD1-HK2-2223).1</v>
      </c>
      <c r="E1234" s="38">
        <v>3</v>
      </c>
      <c r="F1234" s="38">
        <v>45</v>
      </c>
      <c r="G1234" s="38">
        <v>6</v>
      </c>
      <c r="H1234" s="38">
        <v>1</v>
      </c>
      <c r="I1234" s="30" t="s">
        <v>984</v>
      </c>
      <c r="J1234" s="38" t="s">
        <v>1313</v>
      </c>
      <c r="K1234" s="37">
        <v>24</v>
      </c>
      <c r="L1234" s="39" t="s">
        <v>988</v>
      </c>
      <c r="M1234" s="37" t="str">
        <f>VLOOKUP(K1234,Sheet1!$A$8:$E$36,2,0)</f>
        <v>6Ca4</v>
      </c>
      <c r="N1234" s="37" t="str">
        <f>IFERROR(LEFT(VLOOKUP('2223_HK2_thoikhoabieu'!$K1443,Sheet1!$A$2:$E$36,4,0),2),"Không xếp lịch")</f>
        <v>10</v>
      </c>
      <c r="O1234" s="37">
        <v>3</v>
      </c>
      <c r="P1234" s="37" t="str">
        <f>VLOOKUP(K1234,Sheet1!$A$2:$E$36,3,0)</f>
        <v>Thứ 6(10-12)</v>
      </c>
      <c r="Q1234" s="37"/>
      <c r="R1234" s="38">
        <v>7</v>
      </c>
      <c r="S1234" s="38">
        <v>61</v>
      </c>
      <c r="T1234" s="38" t="s">
        <v>977</v>
      </c>
      <c r="U1234" s="50" t="s">
        <v>936</v>
      </c>
      <c r="V1234" s="37" t="s">
        <v>1314</v>
      </c>
      <c r="W1234" s="37" t="s">
        <v>1297</v>
      </c>
      <c r="X1234" s="37" t="s">
        <v>1005</v>
      </c>
      <c r="Y1234" s="37">
        <v>1</v>
      </c>
      <c r="Z1234" s="40"/>
      <c r="AA1234" s="49"/>
      <c r="AB1234" s="47"/>
      <c r="AC1234" s="47"/>
      <c r="AD1234" s="47"/>
      <c r="AE1234" s="47"/>
      <c r="AF1234" s="47"/>
      <c r="AG1234" s="47"/>
      <c r="AH1234" s="47">
        <v>1</v>
      </c>
      <c r="AI1234" s="47">
        <v>1</v>
      </c>
      <c r="AJ1234" s="47">
        <v>1</v>
      </c>
      <c r="AK1234" s="47">
        <v>1</v>
      </c>
      <c r="AL1234" s="47">
        <v>1</v>
      </c>
      <c r="AM1234" s="47">
        <v>1</v>
      </c>
      <c r="AN1234" s="47"/>
      <c r="AO1234" s="46"/>
      <c r="AP1234" s="46"/>
      <c r="AQ1234" s="46"/>
      <c r="AR1234" s="46"/>
      <c r="AS1234" s="46"/>
      <c r="AT1234" s="46"/>
      <c r="AU1234" s="46"/>
      <c r="AV1234" s="46"/>
      <c r="AW1234" s="46"/>
      <c r="AX1234" s="46"/>
      <c r="AY1234" s="46"/>
      <c r="AZ1234" s="46"/>
      <c r="BA1234" s="46"/>
      <c r="BB1234" s="46"/>
      <c r="BC1234" s="67"/>
    </row>
    <row r="1235" spans="1:55" ht="45" x14ac:dyDescent="0.2">
      <c r="A1235" s="37">
        <v>415</v>
      </c>
      <c r="B1235" s="37" t="s">
        <v>678</v>
      </c>
      <c r="C1235" s="37" t="s">
        <v>679</v>
      </c>
      <c r="D1235" s="37" t="str">
        <f>B1235&amp;"(GD"&amp;H1235&amp;"-HK2-2223)"&amp;Z1235&amp;"."&amp;Y1235</f>
        <v>TMA317(GD1-HK2-2223).4</v>
      </c>
      <c r="E1235" s="38">
        <v>3</v>
      </c>
      <c r="F1235" s="38">
        <v>45</v>
      </c>
      <c r="G1235" s="38">
        <v>6</v>
      </c>
      <c r="H1235" s="38">
        <v>1</v>
      </c>
      <c r="I1235" s="30" t="s">
        <v>984</v>
      </c>
      <c r="J1235" s="38" t="s">
        <v>1313</v>
      </c>
      <c r="K1235" s="37">
        <v>53</v>
      </c>
      <c r="L1235" s="39"/>
      <c r="M1235" s="37" t="str">
        <f>VLOOKUP(K1235,Sheet1!$A$8:$E$36,2,0)</f>
        <v>3Ca3</v>
      </c>
      <c r="N1235" s="37" t="str">
        <f>IFERROR(LEFT(VLOOKUP('2223_HK2_thoikhoabieu'!$K1444,Sheet1!$A$2:$E$36,4,0),2),"Không xếp lịch")</f>
        <v>7</v>
      </c>
      <c r="O1235" s="37">
        <v>3</v>
      </c>
      <c r="P1235" s="37" t="str">
        <f>VLOOKUP(K1235,Sheet1!$A$2:$E$36,3,0)</f>
        <v>Thứ 3(07-09)</v>
      </c>
      <c r="Q1235" s="37"/>
      <c r="R1235" s="38">
        <v>7</v>
      </c>
      <c r="S1235" s="38">
        <v>61</v>
      </c>
      <c r="T1235" s="38" t="s">
        <v>977</v>
      </c>
      <c r="U1235" s="50" t="s">
        <v>943</v>
      </c>
      <c r="V1235" s="37" t="s">
        <v>1314</v>
      </c>
      <c r="W1235" s="37" t="s">
        <v>1298</v>
      </c>
      <c r="X1235" s="37" t="s">
        <v>1005</v>
      </c>
      <c r="Y1235" s="37">
        <v>4</v>
      </c>
      <c r="Z1235" s="40"/>
      <c r="AA1235" s="49"/>
      <c r="AB1235" s="47"/>
      <c r="AC1235" s="47"/>
      <c r="AD1235" s="47"/>
      <c r="AE1235" s="47"/>
      <c r="AF1235" s="47"/>
      <c r="AG1235" s="47"/>
      <c r="AH1235" s="47">
        <v>1</v>
      </c>
      <c r="AI1235" s="47">
        <v>1</v>
      </c>
      <c r="AJ1235" s="47">
        <v>1</v>
      </c>
      <c r="AK1235" s="47">
        <v>1</v>
      </c>
      <c r="AL1235" s="47">
        <v>1</v>
      </c>
      <c r="AM1235" s="47">
        <v>1</v>
      </c>
      <c r="AN1235" s="47">
        <v>1</v>
      </c>
      <c r="AO1235" s="46"/>
      <c r="AP1235" s="46"/>
      <c r="AQ1235" s="46"/>
      <c r="AR1235" s="46"/>
      <c r="AS1235" s="46"/>
      <c r="AT1235" s="46"/>
      <c r="AU1235" s="46"/>
      <c r="AV1235" s="46"/>
      <c r="AW1235" s="46"/>
      <c r="AX1235" s="46"/>
      <c r="AY1235" s="46"/>
      <c r="AZ1235" s="46"/>
      <c r="BA1235" s="46"/>
      <c r="BB1235" s="46"/>
      <c r="BC1235" s="67"/>
    </row>
    <row r="1236" spans="1:55" ht="45" x14ac:dyDescent="0.2">
      <c r="A1236" s="37">
        <v>415</v>
      </c>
      <c r="B1236" s="37" t="s">
        <v>678</v>
      </c>
      <c r="C1236" s="37" t="s">
        <v>679</v>
      </c>
      <c r="D1236" s="37" t="str">
        <f>B1236&amp;"(GD"&amp;H1236&amp;"-HK2-2223)"&amp;Z1236&amp;"."&amp;Y1236</f>
        <v>TMA317(GD1-HK2-2223).4</v>
      </c>
      <c r="E1236" s="38">
        <v>3</v>
      </c>
      <c r="F1236" s="38">
        <v>45</v>
      </c>
      <c r="G1236" s="38">
        <v>6</v>
      </c>
      <c r="H1236" s="38">
        <v>1</v>
      </c>
      <c r="I1236" s="30" t="s">
        <v>984</v>
      </c>
      <c r="J1236" s="38" t="s">
        <v>1313</v>
      </c>
      <c r="K1236" s="37">
        <v>54</v>
      </c>
      <c r="L1236" s="39" t="s">
        <v>988</v>
      </c>
      <c r="M1236" s="37" t="str">
        <f>VLOOKUP(K1236,Sheet1!$A$8:$E$36,2,0)</f>
        <v>5Ca4</v>
      </c>
      <c r="N1236" s="37" t="str">
        <f>IFERROR(LEFT(VLOOKUP('2223_HK2_thoikhoabieu'!$K1445,Sheet1!$A$2:$E$36,4,0),2),"Không xếp lịch")</f>
        <v>10</v>
      </c>
      <c r="O1236" s="37">
        <v>3</v>
      </c>
      <c r="P1236" s="37" t="str">
        <f>VLOOKUP(K1236,Sheet1!$A$2:$E$36,3,0)</f>
        <v>Thứ 5(10-12)</v>
      </c>
      <c r="Q1236" s="37"/>
      <c r="R1236" s="38">
        <v>7</v>
      </c>
      <c r="S1236" s="38">
        <v>61</v>
      </c>
      <c r="T1236" s="38" t="s">
        <v>977</v>
      </c>
      <c r="U1236" s="50" t="s">
        <v>943</v>
      </c>
      <c r="V1236" s="37" t="s">
        <v>1314</v>
      </c>
      <c r="W1236" s="37" t="s">
        <v>1298</v>
      </c>
      <c r="X1236" s="37" t="s">
        <v>1005</v>
      </c>
      <c r="Y1236" s="37">
        <v>4</v>
      </c>
      <c r="Z1236" s="40"/>
      <c r="AA1236" s="49"/>
      <c r="AB1236" s="47"/>
      <c r="AC1236" s="47"/>
      <c r="AD1236" s="47"/>
      <c r="AE1236" s="47"/>
      <c r="AF1236" s="47"/>
      <c r="AG1236" s="47"/>
      <c r="AH1236" s="47">
        <v>1</v>
      </c>
      <c r="AI1236" s="47">
        <v>1</v>
      </c>
      <c r="AJ1236" s="47">
        <v>1</v>
      </c>
      <c r="AK1236" s="47">
        <v>1</v>
      </c>
      <c r="AL1236" s="47">
        <v>1</v>
      </c>
      <c r="AM1236" s="47">
        <v>1</v>
      </c>
      <c r="AN1236" s="47"/>
      <c r="AO1236" s="46"/>
      <c r="AP1236" s="46"/>
      <c r="AQ1236" s="46"/>
      <c r="AR1236" s="46"/>
      <c r="AS1236" s="46"/>
      <c r="AT1236" s="46"/>
      <c r="AU1236" s="46"/>
      <c r="AV1236" s="46"/>
      <c r="AW1236" s="46"/>
      <c r="AX1236" s="46"/>
      <c r="AY1236" s="46"/>
      <c r="AZ1236" s="46"/>
      <c r="BA1236" s="46"/>
      <c r="BB1236" s="46"/>
      <c r="BC1236" s="67"/>
    </row>
    <row r="1237" spans="1:55" ht="45" x14ac:dyDescent="0.2">
      <c r="A1237" s="37">
        <v>415</v>
      </c>
      <c r="B1237" s="37" t="s">
        <v>678</v>
      </c>
      <c r="C1237" s="37" t="s">
        <v>679</v>
      </c>
      <c r="D1237" s="37" t="str">
        <f>B1237&amp;"(GD"&amp;H1237&amp;"-HK2-2223)"&amp;Z1237&amp;"."&amp;Y1237</f>
        <v>TMA317(GD1-HK2-2223).5</v>
      </c>
      <c r="E1237" s="38">
        <v>3</v>
      </c>
      <c r="F1237" s="38">
        <v>45</v>
      </c>
      <c r="G1237" s="38">
        <v>6</v>
      </c>
      <c r="H1237" s="38">
        <v>1</v>
      </c>
      <c r="I1237" s="30" t="s">
        <v>984</v>
      </c>
      <c r="J1237" s="38" t="s">
        <v>1313</v>
      </c>
      <c r="K1237" s="37">
        <v>51</v>
      </c>
      <c r="L1237" s="39"/>
      <c r="M1237" s="37" t="str">
        <f>VLOOKUP(K1237,Sheet1!$A$8:$E$36,2,0)</f>
        <v>4Ca1</v>
      </c>
      <c r="N1237" s="37" t="str">
        <f>IFERROR(LEFT(VLOOKUP('2223_HK2_thoikhoabieu'!$K1446,Sheet1!$A$2:$E$36,4,0),2),"Không xếp lịch")</f>
        <v>1</v>
      </c>
      <c r="O1237" s="37">
        <v>3</v>
      </c>
      <c r="P1237" s="37" t="str">
        <f>VLOOKUP(K1237,Sheet1!$A$2:$E$36,3,0)</f>
        <v>Thứ 4(01-03)</v>
      </c>
      <c r="Q1237" s="37"/>
      <c r="R1237" s="38">
        <v>7</v>
      </c>
      <c r="S1237" s="38">
        <v>61</v>
      </c>
      <c r="T1237" s="38" t="s">
        <v>977</v>
      </c>
      <c r="U1237" s="50" t="s">
        <v>944</v>
      </c>
      <c r="V1237" s="37" t="s">
        <v>1314</v>
      </c>
      <c r="W1237" s="37" t="s">
        <v>1298</v>
      </c>
      <c r="X1237" s="37" t="s">
        <v>1005</v>
      </c>
      <c r="Y1237" s="37">
        <v>5</v>
      </c>
      <c r="Z1237" s="40"/>
      <c r="AA1237" s="49"/>
      <c r="AB1237" s="47"/>
      <c r="AC1237" s="47"/>
      <c r="AD1237" s="47"/>
      <c r="AE1237" s="47"/>
      <c r="AF1237" s="47"/>
      <c r="AG1237" s="47"/>
      <c r="AH1237" s="47">
        <v>1</v>
      </c>
      <c r="AI1237" s="47">
        <v>1</v>
      </c>
      <c r="AJ1237" s="47">
        <v>1</v>
      </c>
      <c r="AK1237" s="47">
        <v>1</v>
      </c>
      <c r="AL1237" s="47">
        <v>1</v>
      </c>
      <c r="AM1237" s="47">
        <v>1</v>
      </c>
      <c r="AN1237" s="47">
        <v>1</v>
      </c>
      <c r="AO1237" s="46"/>
      <c r="AP1237" s="46"/>
      <c r="AQ1237" s="46"/>
      <c r="AR1237" s="46"/>
      <c r="AS1237" s="46"/>
      <c r="AT1237" s="46"/>
      <c r="AU1237" s="46"/>
      <c r="AV1237" s="46"/>
      <c r="AW1237" s="46"/>
      <c r="AX1237" s="46"/>
      <c r="AY1237" s="46"/>
      <c r="AZ1237" s="46"/>
      <c r="BA1237" s="46"/>
      <c r="BB1237" s="46"/>
      <c r="BC1237" s="67"/>
    </row>
    <row r="1238" spans="1:55" ht="45" x14ac:dyDescent="0.2">
      <c r="A1238" s="37">
        <v>415</v>
      </c>
      <c r="B1238" s="37" t="s">
        <v>678</v>
      </c>
      <c r="C1238" s="37" t="s">
        <v>679</v>
      </c>
      <c r="D1238" s="37" t="str">
        <f>B1238&amp;"(GD"&amp;H1238&amp;"-HK2-2223)"&amp;Z1238&amp;"."&amp;Y1238</f>
        <v>TMA317(GD1-HK2-2223).5</v>
      </c>
      <c r="E1238" s="38">
        <v>3</v>
      </c>
      <c r="F1238" s="38">
        <v>45</v>
      </c>
      <c r="G1238" s="38">
        <v>6</v>
      </c>
      <c r="H1238" s="38">
        <v>1</v>
      </c>
      <c r="I1238" s="30" t="s">
        <v>984</v>
      </c>
      <c r="J1238" s="38" t="s">
        <v>1313</v>
      </c>
      <c r="K1238" s="37">
        <v>52</v>
      </c>
      <c r="L1238" s="39" t="s">
        <v>988</v>
      </c>
      <c r="M1238" s="37" t="str">
        <f>VLOOKUP(K1238,Sheet1!$A$8:$E$36,2,0)</f>
        <v>6Ca2</v>
      </c>
      <c r="N1238" s="37" t="str">
        <f>IFERROR(LEFT(VLOOKUP('2223_HK2_thoikhoabieu'!$K1447,Sheet1!$A$2:$E$36,4,0),2),"Không xếp lịch")</f>
        <v>4</v>
      </c>
      <c r="O1238" s="37">
        <v>3</v>
      </c>
      <c r="P1238" s="37" t="str">
        <f>VLOOKUP(K1238,Sheet1!$A$2:$E$36,3,0)</f>
        <v>Thứ 6(04-06)</v>
      </c>
      <c r="Q1238" s="37"/>
      <c r="R1238" s="38">
        <v>7</v>
      </c>
      <c r="S1238" s="38">
        <v>61</v>
      </c>
      <c r="T1238" s="38" t="s">
        <v>977</v>
      </c>
      <c r="U1238" s="50" t="s">
        <v>944</v>
      </c>
      <c r="V1238" s="37" t="s">
        <v>1314</v>
      </c>
      <c r="W1238" s="37" t="s">
        <v>1298</v>
      </c>
      <c r="X1238" s="37" t="s">
        <v>1005</v>
      </c>
      <c r="Y1238" s="37">
        <v>5</v>
      </c>
      <c r="Z1238" s="40"/>
      <c r="AA1238" s="49"/>
      <c r="AB1238" s="47"/>
      <c r="AC1238" s="47"/>
      <c r="AD1238" s="47"/>
      <c r="AE1238" s="47"/>
      <c r="AF1238" s="47"/>
      <c r="AG1238" s="47"/>
      <c r="AH1238" s="47">
        <v>1</v>
      </c>
      <c r="AI1238" s="47">
        <v>1</v>
      </c>
      <c r="AJ1238" s="47">
        <v>1</v>
      </c>
      <c r="AK1238" s="47">
        <v>1</v>
      </c>
      <c r="AL1238" s="47">
        <v>1</v>
      </c>
      <c r="AM1238" s="47">
        <v>1</v>
      </c>
      <c r="AN1238" s="47"/>
      <c r="AO1238" s="46"/>
      <c r="AP1238" s="46"/>
      <c r="AQ1238" s="46"/>
      <c r="AR1238" s="46"/>
      <c r="AS1238" s="46"/>
      <c r="AT1238" s="46"/>
      <c r="AU1238" s="46"/>
      <c r="AV1238" s="46"/>
      <c r="AW1238" s="46"/>
      <c r="AX1238" s="46"/>
      <c r="AY1238" s="46"/>
      <c r="AZ1238" s="46"/>
      <c r="BA1238" s="46"/>
      <c r="BB1238" s="46"/>
      <c r="BC1238" s="67"/>
    </row>
    <row r="1239" spans="1:55" ht="45" x14ac:dyDescent="0.2">
      <c r="A1239" s="37">
        <v>415</v>
      </c>
      <c r="B1239" s="37" t="s">
        <v>678</v>
      </c>
      <c r="C1239" s="37" t="s">
        <v>679</v>
      </c>
      <c r="D1239" s="37" t="str">
        <f>B1239&amp;"(GD"&amp;H1239&amp;"-HK2-2223)"&amp;Z1239&amp;"."&amp;Y1239</f>
        <v>TMA317(GD1-HK2-2223).6</v>
      </c>
      <c r="E1239" s="38">
        <v>3</v>
      </c>
      <c r="F1239" s="38">
        <v>45</v>
      </c>
      <c r="G1239" s="38">
        <v>6</v>
      </c>
      <c r="H1239" s="38">
        <v>1</v>
      </c>
      <c r="I1239" s="30" t="s">
        <v>984</v>
      </c>
      <c r="J1239" s="38" t="s">
        <v>1313</v>
      </c>
      <c r="K1239" s="37">
        <v>43</v>
      </c>
      <c r="L1239" s="39"/>
      <c r="M1239" s="37" t="e">
        <f>VLOOKUP(K1239,Sheet1!$A$8:$E$36,2,0)</f>
        <v>#N/A</v>
      </c>
      <c r="N1239" s="37" t="str">
        <f>IFERROR(LEFT(VLOOKUP('2223_HK2_thoikhoabieu'!$K1448,Sheet1!$A$2:$E$36,4,0),2),"Không xếp lịch")</f>
        <v>7</v>
      </c>
      <c r="O1239" s="37">
        <v>3</v>
      </c>
      <c r="P1239" s="37" t="str">
        <f>VLOOKUP(K1239,Sheet1!$A$2:$E$36,3,0)</f>
        <v>Thứ 2(10-12)</v>
      </c>
      <c r="Q1239" s="37"/>
      <c r="R1239" s="38">
        <v>7</v>
      </c>
      <c r="S1239" s="38">
        <v>61</v>
      </c>
      <c r="T1239" s="38" t="s">
        <v>977</v>
      </c>
      <c r="U1239" s="50" t="s">
        <v>945</v>
      </c>
      <c r="V1239" s="37" t="s">
        <v>1314</v>
      </c>
      <c r="W1239" s="37" t="s">
        <v>1298</v>
      </c>
      <c r="X1239" s="37" t="s">
        <v>1005</v>
      </c>
      <c r="Y1239" s="37">
        <v>6</v>
      </c>
      <c r="Z1239" s="40"/>
      <c r="AA1239" s="49"/>
      <c r="AB1239" s="47"/>
      <c r="AC1239" s="47"/>
      <c r="AD1239" s="47"/>
      <c r="AE1239" s="47"/>
      <c r="AF1239" s="47"/>
      <c r="AG1239" s="47"/>
      <c r="AH1239" s="47">
        <v>1</v>
      </c>
      <c r="AI1239" s="47">
        <v>1</v>
      </c>
      <c r="AJ1239" s="47">
        <v>1</v>
      </c>
      <c r="AK1239" s="47">
        <v>1</v>
      </c>
      <c r="AL1239" s="47">
        <v>1</v>
      </c>
      <c r="AM1239" s="47">
        <v>1</v>
      </c>
      <c r="AN1239" s="47">
        <v>1</v>
      </c>
      <c r="AO1239" s="46"/>
      <c r="AP1239" s="46"/>
      <c r="AQ1239" s="46"/>
      <c r="AR1239" s="46"/>
      <c r="AS1239" s="46"/>
      <c r="AT1239" s="46"/>
      <c r="AU1239" s="46"/>
      <c r="AV1239" s="46"/>
      <c r="AW1239" s="46"/>
      <c r="AX1239" s="46"/>
      <c r="AY1239" s="46"/>
      <c r="AZ1239" s="46"/>
      <c r="BA1239" s="46"/>
      <c r="BB1239" s="46"/>
      <c r="BC1239" s="67"/>
    </row>
    <row r="1240" spans="1:55" ht="45" x14ac:dyDescent="0.2">
      <c r="A1240" s="37">
        <v>415</v>
      </c>
      <c r="B1240" s="37" t="s">
        <v>678</v>
      </c>
      <c r="C1240" s="37" t="s">
        <v>679</v>
      </c>
      <c r="D1240" s="37" t="str">
        <f>B1240&amp;"(GD"&amp;H1240&amp;"-HK2-2223)"&amp;Z1240&amp;"."&amp;Y1240</f>
        <v>TMA317(GD1-HK2-2223).6</v>
      </c>
      <c r="E1240" s="38">
        <v>3</v>
      </c>
      <c r="F1240" s="38">
        <v>45</v>
      </c>
      <c r="G1240" s="38">
        <v>6</v>
      </c>
      <c r="H1240" s="38">
        <v>1</v>
      </c>
      <c r="I1240" s="30" t="s">
        <v>984</v>
      </c>
      <c r="J1240" s="38" t="s">
        <v>1313</v>
      </c>
      <c r="K1240" s="37">
        <v>44</v>
      </c>
      <c r="L1240" s="39" t="s">
        <v>988</v>
      </c>
      <c r="M1240" s="37" t="str">
        <f>VLOOKUP(K1240,Sheet1!$A$8:$E$36,2,0)</f>
        <v>5Ca3</v>
      </c>
      <c r="N1240" s="37" t="str">
        <f>IFERROR(LEFT(VLOOKUP('2223_HK2_thoikhoabieu'!$K1449,Sheet1!$A$2:$E$36,4,0),2),"Không xếp lịch")</f>
        <v>10</v>
      </c>
      <c r="O1240" s="37">
        <v>3</v>
      </c>
      <c r="P1240" s="37" t="str">
        <f>VLOOKUP(K1240,Sheet1!$A$2:$E$36,3,0)</f>
        <v>Thứ 5(07-09)</v>
      </c>
      <c r="Q1240" s="37"/>
      <c r="R1240" s="38">
        <v>7</v>
      </c>
      <c r="S1240" s="38">
        <v>61</v>
      </c>
      <c r="T1240" s="38" t="s">
        <v>977</v>
      </c>
      <c r="U1240" s="50" t="s">
        <v>945</v>
      </c>
      <c r="V1240" s="37" t="s">
        <v>1314</v>
      </c>
      <c r="W1240" s="37" t="s">
        <v>1298</v>
      </c>
      <c r="X1240" s="37" t="s">
        <v>1005</v>
      </c>
      <c r="Y1240" s="37">
        <v>6</v>
      </c>
      <c r="Z1240" s="40"/>
      <c r="AA1240" s="49"/>
      <c r="AB1240" s="47"/>
      <c r="AC1240" s="47"/>
      <c r="AD1240" s="47"/>
      <c r="AE1240" s="47"/>
      <c r="AF1240" s="47"/>
      <c r="AG1240" s="47"/>
      <c r="AH1240" s="47">
        <v>1</v>
      </c>
      <c r="AI1240" s="47">
        <v>1</v>
      </c>
      <c r="AJ1240" s="47">
        <v>1</v>
      </c>
      <c r="AK1240" s="47">
        <v>1</v>
      </c>
      <c r="AL1240" s="47">
        <v>1</v>
      </c>
      <c r="AM1240" s="47">
        <v>1</v>
      </c>
      <c r="AN1240" s="47"/>
      <c r="AO1240" s="46"/>
      <c r="AP1240" s="46"/>
      <c r="AQ1240" s="46"/>
      <c r="AR1240" s="46"/>
      <c r="AS1240" s="46"/>
      <c r="AT1240" s="46"/>
      <c r="AU1240" s="46"/>
      <c r="AV1240" s="46"/>
      <c r="AW1240" s="46"/>
      <c r="AX1240" s="46"/>
      <c r="AY1240" s="46"/>
      <c r="AZ1240" s="46"/>
      <c r="BA1240" s="46"/>
      <c r="BB1240" s="46"/>
      <c r="BC1240" s="67"/>
    </row>
    <row r="1241" spans="1:55" ht="45" x14ac:dyDescent="0.2">
      <c r="A1241" s="37">
        <v>415</v>
      </c>
      <c r="B1241" s="37" t="s">
        <v>678</v>
      </c>
      <c r="C1241" s="37" t="s">
        <v>679</v>
      </c>
      <c r="D1241" s="37" t="str">
        <f>B1241&amp;"(GD"&amp;H1241&amp;"-HK2-2223)"&amp;Z1241&amp;"."&amp;Y1241</f>
        <v>TMA317(GD1-HK2-2223).7</v>
      </c>
      <c r="E1241" s="38">
        <v>3</v>
      </c>
      <c r="F1241" s="38">
        <v>45</v>
      </c>
      <c r="G1241" s="38">
        <v>6</v>
      </c>
      <c r="H1241" s="38">
        <v>1</v>
      </c>
      <c r="I1241" s="30" t="s">
        <v>984</v>
      </c>
      <c r="J1241" s="38" t="s">
        <v>1313</v>
      </c>
      <c r="K1241" s="37">
        <v>41</v>
      </c>
      <c r="L1241" s="39"/>
      <c r="M1241" s="37" t="str">
        <f>VLOOKUP(K1241,Sheet1!$A$8:$E$36,2,0)</f>
        <v>3Ca2</v>
      </c>
      <c r="N1241" s="37" t="str">
        <f>IFERROR(LEFT(VLOOKUP('2223_HK2_thoikhoabieu'!$K1450,Sheet1!$A$2:$E$36,4,0),2),"Không xếp lịch")</f>
        <v>1</v>
      </c>
      <c r="O1241" s="37">
        <v>3</v>
      </c>
      <c r="P1241" s="37" t="str">
        <f>VLOOKUP(K1241,Sheet1!$A$2:$E$36,3,0)</f>
        <v>Thứ 3(04-06)</v>
      </c>
      <c r="Q1241" s="37"/>
      <c r="R1241" s="38">
        <v>7</v>
      </c>
      <c r="S1241" s="38">
        <v>61</v>
      </c>
      <c r="T1241" s="38" t="s">
        <v>977</v>
      </c>
      <c r="U1241" s="50" t="s">
        <v>946</v>
      </c>
      <c r="V1241" s="37" t="s">
        <v>1314</v>
      </c>
      <c r="W1241" s="37" t="s">
        <v>1298</v>
      </c>
      <c r="X1241" s="37" t="s">
        <v>1005</v>
      </c>
      <c r="Y1241" s="37">
        <v>7</v>
      </c>
      <c r="Z1241" s="40"/>
      <c r="AA1241" s="49"/>
      <c r="AB1241" s="47"/>
      <c r="AC1241" s="47"/>
      <c r="AD1241" s="47"/>
      <c r="AE1241" s="47"/>
      <c r="AF1241" s="47"/>
      <c r="AG1241" s="47"/>
      <c r="AH1241" s="47">
        <v>1</v>
      </c>
      <c r="AI1241" s="47">
        <v>1</v>
      </c>
      <c r="AJ1241" s="47">
        <v>1</v>
      </c>
      <c r="AK1241" s="47">
        <v>1</v>
      </c>
      <c r="AL1241" s="47">
        <v>1</v>
      </c>
      <c r="AM1241" s="47">
        <v>1</v>
      </c>
      <c r="AN1241" s="47">
        <v>1</v>
      </c>
      <c r="AO1241" s="46"/>
      <c r="AP1241" s="46"/>
      <c r="AQ1241" s="46"/>
      <c r="AR1241" s="46"/>
      <c r="AS1241" s="46"/>
      <c r="AT1241" s="46"/>
      <c r="AU1241" s="46"/>
      <c r="AV1241" s="46"/>
      <c r="AW1241" s="46"/>
      <c r="AX1241" s="46"/>
      <c r="AY1241" s="46"/>
      <c r="AZ1241" s="46"/>
      <c r="BA1241" s="46"/>
      <c r="BB1241" s="46"/>
      <c r="BC1241" s="67"/>
    </row>
    <row r="1242" spans="1:55" ht="45" x14ac:dyDescent="0.2">
      <c r="A1242" s="37">
        <v>415</v>
      </c>
      <c r="B1242" s="37" t="s">
        <v>678</v>
      </c>
      <c r="C1242" s="37" t="s">
        <v>679</v>
      </c>
      <c r="D1242" s="37" t="str">
        <f>B1242&amp;"(GD"&amp;H1242&amp;"-HK2-2223)"&amp;Z1242&amp;"."&amp;Y1242</f>
        <v>TMA317(GD1-HK2-2223).7</v>
      </c>
      <c r="E1242" s="38">
        <v>3</v>
      </c>
      <c r="F1242" s="38">
        <v>45</v>
      </c>
      <c r="G1242" s="38">
        <v>6</v>
      </c>
      <c r="H1242" s="38">
        <v>1</v>
      </c>
      <c r="I1242" s="30" t="s">
        <v>984</v>
      </c>
      <c r="J1242" s="38" t="s">
        <v>1313</v>
      </c>
      <c r="K1242" s="37">
        <v>42</v>
      </c>
      <c r="L1242" s="39" t="s">
        <v>988</v>
      </c>
      <c r="M1242" s="37" t="str">
        <f>VLOOKUP(K1242,Sheet1!$A$8:$E$36,2,0)</f>
        <v>6Ca1</v>
      </c>
      <c r="N1242" s="37" t="str">
        <f>IFERROR(LEFT(VLOOKUP('2223_HK2_thoikhoabieu'!$K1451,Sheet1!$A$2:$E$36,4,0),2),"Không xếp lịch")</f>
        <v>4</v>
      </c>
      <c r="O1242" s="37">
        <v>3</v>
      </c>
      <c r="P1242" s="37" t="str">
        <f>VLOOKUP(K1242,Sheet1!$A$2:$E$36,3,0)</f>
        <v>Thứ 6(01-03)</v>
      </c>
      <c r="Q1242" s="37"/>
      <c r="R1242" s="38">
        <v>7</v>
      </c>
      <c r="S1242" s="38">
        <v>61</v>
      </c>
      <c r="T1242" s="38" t="s">
        <v>977</v>
      </c>
      <c r="U1242" s="50" t="s">
        <v>946</v>
      </c>
      <c r="V1242" s="37" t="s">
        <v>1314</v>
      </c>
      <c r="W1242" s="37" t="s">
        <v>1298</v>
      </c>
      <c r="X1242" s="37" t="s">
        <v>1005</v>
      </c>
      <c r="Y1242" s="37">
        <v>7</v>
      </c>
      <c r="Z1242" s="40"/>
      <c r="AA1242" s="49"/>
      <c r="AB1242" s="47"/>
      <c r="AC1242" s="47"/>
      <c r="AD1242" s="47"/>
      <c r="AE1242" s="47"/>
      <c r="AF1242" s="47"/>
      <c r="AG1242" s="47"/>
      <c r="AH1242" s="47">
        <v>1</v>
      </c>
      <c r="AI1242" s="47">
        <v>1</v>
      </c>
      <c r="AJ1242" s="47">
        <v>1</v>
      </c>
      <c r="AK1242" s="47">
        <v>1</v>
      </c>
      <c r="AL1242" s="47">
        <v>1</v>
      </c>
      <c r="AM1242" s="47">
        <v>1</v>
      </c>
      <c r="AN1242" s="47"/>
      <c r="AO1242" s="46"/>
      <c r="AP1242" s="46"/>
      <c r="AQ1242" s="46"/>
      <c r="AR1242" s="46"/>
      <c r="AS1242" s="46"/>
      <c r="AT1242" s="46"/>
      <c r="AU1242" s="46"/>
      <c r="AV1242" s="46"/>
      <c r="AW1242" s="46"/>
      <c r="AX1242" s="46"/>
      <c r="AY1242" s="46"/>
      <c r="AZ1242" s="46"/>
      <c r="BA1242" s="46"/>
      <c r="BB1242" s="46"/>
      <c r="BC1242" s="67"/>
    </row>
    <row r="1243" spans="1:55" ht="18" x14ac:dyDescent="0.2">
      <c r="A1243" s="37">
        <v>332</v>
      </c>
      <c r="B1243" s="37" t="s">
        <v>678</v>
      </c>
      <c r="C1243" s="37" t="s">
        <v>679</v>
      </c>
      <c r="D1243" s="37" t="str">
        <f>B1243&amp;"(GD"&amp;H1243&amp;"-HK2-2223)"&amp;Z1243&amp;"."&amp;Y1243</f>
        <v>TMA317(GD2-HK2-2223).2</v>
      </c>
      <c r="E1243" s="38">
        <v>3</v>
      </c>
      <c r="F1243" s="38">
        <v>45</v>
      </c>
      <c r="G1243" s="38">
        <v>6</v>
      </c>
      <c r="H1243" s="38">
        <v>2</v>
      </c>
      <c r="I1243" s="30" t="s">
        <v>984</v>
      </c>
      <c r="J1243" s="38" t="s">
        <v>1109</v>
      </c>
      <c r="K1243" s="37">
        <v>33</v>
      </c>
      <c r="L1243" s="39"/>
      <c r="M1243" s="37" t="e">
        <f>VLOOKUP(K1243,Sheet1!$A$8:$E$36,2,0)</f>
        <v>#N/A</v>
      </c>
      <c r="N1243" s="37" t="str">
        <f>IFERROR(LEFT(VLOOKUP('2223_HK2_thoikhoabieu'!$K1452,Sheet1!$A$2:$E$36,4,0),2),"Không xếp lịch")</f>
        <v>1</v>
      </c>
      <c r="O1243" s="37">
        <v>3</v>
      </c>
      <c r="P1243" s="37" t="str">
        <f>VLOOKUP(K1243,Sheet1!$A$2:$E$36,3,0)</f>
        <v>Thứ 2(07-09)</v>
      </c>
      <c r="Q1243" s="37"/>
      <c r="R1243" s="38">
        <v>7</v>
      </c>
      <c r="S1243" s="38">
        <v>61</v>
      </c>
      <c r="T1243" s="38" t="s">
        <v>977</v>
      </c>
      <c r="U1243" s="50" t="s">
        <v>939</v>
      </c>
      <c r="V1243" s="37"/>
      <c r="W1243" s="37" t="s">
        <v>1297</v>
      </c>
      <c r="X1243" s="37" t="s">
        <v>1005</v>
      </c>
      <c r="Y1243" s="37">
        <v>2</v>
      </c>
      <c r="Z1243" s="40"/>
      <c r="AA1243" s="45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  <c r="AO1243" s="46">
        <v>1</v>
      </c>
      <c r="AP1243" s="46">
        <v>1</v>
      </c>
      <c r="AQ1243" s="46">
        <v>1</v>
      </c>
      <c r="AR1243" s="46">
        <v>1</v>
      </c>
      <c r="AS1243" s="46">
        <v>1</v>
      </c>
      <c r="AT1243" s="46">
        <v>1</v>
      </c>
      <c r="AU1243" s="46">
        <v>1</v>
      </c>
      <c r="AV1243" s="46">
        <v>1</v>
      </c>
      <c r="AW1243" s="46"/>
      <c r="AX1243" s="46"/>
      <c r="AY1243" s="46"/>
      <c r="AZ1243" s="46"/>
      <c r="BA1243" s="46"/>
      <c r="BB1243" s="46"/>
      <c r="BC1243" s="67"/>
    </row>
    <row r="1244" spans="1:55" ht="18" x14ac:dyDescent="0.2">
      <c r="A1244" s="37">
        <v>332</v>
      </c>
      <c r="B1244" s="37" t="s">
        <v>678</v>
      </c>
      <c r="C1244" s="37" t="s">
        <v>679</v>
      </c>
      <c r="D1244" s="37" t="str">
        <f>B1244&amp;"(GD"&amp;H1244&amp;"-HK2-2223)"&amp;Z1244&amp;"."&amp;Y1244</f>
        <v>TMA317(GD2-HK2-2223).2</v>
      </c>
      <c r="E1244" s="38">
        <v>3</v>
      </c>
      <c r="F1244" s="38">
        <v>45</v>
      </c>
      <c r="G1244" s="38">
        <v>6</v>
      </c>
      <c r="H1244" s="38">
        <v>2</v>
      </c>
      <c r="I1244" s="30" t="s">
        <v>984</v>
      </c>
      <c r="J1244" s="38" t="s">
        <v>1109</v>
      </c>
      <c r="K1244" s="37">
        <v>34</v>
      </c>
      <c r="L1244" s="39" t="s">
        <v>988</v>
      </c>
      <c r="M1244" s="37" t="str">
        <f>VLOOKUP(K1244,Sheet1!$A$8:$E$36,2,0)</f>
        <v>4Ca4</v>
      </c>
      <c r="N1244" s="37" t="str">
        <f>IFERROR(LEFT(VLOOKUP('2223_HK2_thoikhoabieu'!$K1453,Sheet1!$A$2:$E$36,4,0),2),"Không xếp lịch")</f>
        <v>4</v>
      </c>
      <c r="O1244" s="37">
        <v>3</v>
      </c>
      <c r="P1244" s="37" t="str">
        <f>VLOOKUP(K1244,Sheet1!$A$2:$E$36,3,0)</f>
        <v>Thứ 4(10-12)</v>
      </c>
      <c r="Q1244" s="37"/>
      <c r="R1244" s="38">
        <v>7</v>
      </c>
      <c r="S1244" s="38">
        <v>61</v>
      </c>
      <c r="T1244" s="38" t="s">
        <v>977</v>
      </c>
      <c r="U1244" s="50" t="s">
        <v>939</v>
      </c>
      <c r="V1244" s="37"/>
      <c r="W1244" s="37" t="s">
        <v>1297</v>
      </c>
      <c r="X1244" s="37" t="s">
        <v>1005</v>
      </c>
      <c r="Y1244" s="37">
        <v>2</v>
      </c>
      <c r="Z1244" s="40"/>
      <c r="AA1244" s="45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  <c r="AM1244" s="46"/>
      <c r="AN1244" s="46"/>
      <c r="AO1244" s="46">
        <v>1</v>
      </c>
      <c r="AP1244" s="46">
        <v>1</v>
      </c>
      <c r="AQ1244" s="46">
        <v>1</v>
      </c>
      <c r="AR1244" s="46">
        <v>1</v>
      </c>
      <c r="AS1244" s="46">
        <v>1</v>
      </c>
      <c r="AT1244" s="46">
        <v>1</v>
      </c>
      <c r="AU1244" s="46">
        <v>1</v>
      </c>
      <c r="AV1244" s="46"/>
      <c r="AW1244" s="46"/>
      <c r="AX1244" s="46"/>
      <c r="AY1244" s="46"/>
      <c r="AZ1244" s="46"/>
      <c r="BA1244" s="46"/>
      <c r="BB1244" s="46"/>
      <c r="BC1244" s="67"/>
    </row>
    <row r="1245" spans="1:55" ht="18" x14ac:dyDescent="0.2">
      <c r="A1245" s="37">
        <v>415</v>
      </c>
      <c r="B1245" s="37" t="s">
        <v>678</v>
      </c>
      <c r="C1245" s="37" t="s">
        <v>679</v>
      </c>
      <c r="D1245" s="37" t="str">
        <f>B1245&amp;"(GD"&amp;H1245&amp;"-HK2-2223)"&amp;Z1245&amp;"."&amp;Y1245</f>
        <v>TMA317(GD2-HK2-2223).3</v>
      </c>
      <c r="E1245" s="38">
        <v>3</v>
      </c>
      <c r="F1245" s="38">
        <v>45</v>
      </c>
      <c r="G1245" s="38">
        <v>6</v>
      </c>
      <c r="H1245" s="38">
        <v>2</v>
      </c>
      <c r="I1245" s="30" t="s">
        <v>984</v>
      </c>
      <c r="J1245" s="38" t="s">
        <v>1109</v>
      </c>
      <c r="K1245" s="37">
        <v>31</v>
      </c>
      <c r="L1245" s="39"/>
      <c r="M1245" s="37" t="e">
        <f>VLOOKUP(K1245,Sheet1!$A$8:$E$36,2,0)</f>
        <v>#N/A</v>
      </c>
      <c r="N1245" s="37" t="str">
        <f>IFERROR(LEFT(VLOOKUP('2223_HK2_thoikhoabieu'!$K1454,Sheet1!$A$2:$E$36,4,0),2),"Không xếp lịch")</f>
        <v>10</v>
      </c>
      <c r="O1245" s="37">
        <v>3</v>
      </c>
      <c r="P1245" s="37" t="str">
        <f>VLOOKUP(K1245,Sheet1!$A$2:$E$36,3,0)</f>
        <v>Thứ 3(01-03)</v>
      </c>
      <c r="Q1245" s="37"/>
      <c r="R1245" s="38">
        <v>7</v>
      </c>
      <c r="S1245" s="38">
        <v>61</v>
      </c>
      <c r="T1245" s="38" t="s">
        <v>977</v>
      </c>
      <c r="U1245" s="50" t="s">
        <v>942</v>
      </c>
      <c r="V1245" s="37"/>
      <c r="W1245" s="37" t="s">
        <v>1298</v>
      </c>
      <c r="X1245" s="37" t="s">
        <v>1005</v>
      </c>
      <c r="Y1245" s="37">
        <v>3</v>
      </c>
      <c r="Z1245" s="40"/>
      <c r="AA1245" s="45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  <c r="AM1245" s="46"/>
      <c r="AN1245" s="46"/>
      <c r="AO1245" s="46">
        <v>1</v>
      </c>
      <c r="AP1245" s="46">
        <v>1</v>
      </c>
      <c r="AQ1245" s="46">
        <v>1</v>
      </c>
      <c r="AR1245" s="46">
        <v>1</v>
      </c>
      <c r="AS1245" s="46">
        <v>1</v>
      </c>
      <c r="AT1245" s="46">
        <v>1</v>
      </c>
      <c r="AU1245" s="46">
        <v>1</v>
      </c>
      <c r="AV1245" s="46">
        <v>1</v>
      </c>
      <c r="AW1245" s="46"/>
      <c r="AX1245" s="46"/>
      <c r="AY1245" s="46"/>
      <c r="AZ1245" s="46"/>
      <c r="BA1245" s="46"/>
      <c r="BB1245" s="46"/>
      <c r="BC1245" s="67"/>
    </row>
    <row r="1246" spans="1:55" ht="18" x14ac:dyDescent="0.2">
      <c r="A1246" s="37">
        <v>415</v>
      </c>
      <c r="B1246" s="37" t="s">
        <v>678</v>
      </c>
      <c r="C1246" s="37" t="s">
        <v>679</v>
      </c>
      <c r="D1246" s="37" t="str">
        <f>B1246&amp;"(GD"&amp;H1246&amp;"-HK2-2223)"&amp;Z1246&amp;"."&amp;Y1246</f>
        <v>TMA317(GD2-HK2-2223).3</v>
      </c>
      <c r="E1246" s="38">
        <v>3</v>
      </c>
      <c r="F1246" s="38">
        <v>45</v>
      </c>
      <c r="G1246" s="38">
        <v>6</v>
      </c>
      <c r="H1246" s="38">
        <v>2</v>
      </c>
      <c r="I1246" s="30" t="s">
        <v>984</v>
      </c>
      <c r="J1246" s="38" t="s">
        <v>1109</v>
      </c>
      <c r="K1246" s="37">
        <v>32</v>
      </c>
      <c r="L1246" s="39" t="s">
        <v>988</v>
      </c>
      <c r="M1246" s="37" t="str">
        <f>VLOOKUP(K1246,Sheet1!$A$8:$E$36,2,0)</f>
        <v>5Ca2</v>
      </c>
      <c r="N1246" s="37" t="str">
        <f>IFERROR(LEFT(VLOOKUP('2223_HK2_thoikhoabieu'!$K1455,Sheet1!$A$2:$E$36,4,0),2),"Không xếp lịch")</f>
        <v>7</v>
      </c>
      <c r="O1246" s="37">
        <v>3</v>
      </c>
      <c r="P1246" s="37" t="str">
        <f>VLOOKUP(K1246,Sheet1!$A$2:$E$36,3,0)</f>
        <v>Thứ 5(04-06)</v>
      </c>
      <c r="Q1246" s="37"/>
      <c r="R1246" s="38">
        <v>7</v>
      </c>
      <c r="S1246" s="38">
        <v>61</v>
      </c>
      <c r="T1246" s="38" t="s">
        <v>977</v>
      </c>
      <c r="U1246" s="50" t="s">
        <v>942</v>
      </c>
      <c r="V1246" s="37"/>
      <c r="W1246" s="37" t="s">
        <v>1298</v>
      </c>
      <c r="X1246" s="37" t="s">
        <v>1005</v>
      </c>
      <c r="Y1246" s="37">
        <v>3</v>
      </c>
      <c r="Z1246" s="40"/>
      <c r="AA1246" s="45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  <c r="AO1246" s="46">
        <v>1</v>
      </c>
      <c r="AP1246" s="46">
        <v>1</v>
      </c>
      <c r="AQ1246" s="46">
        <v>1</v>
      </c>
      <c r="AR1246" s="46">
        <v>1</v>
      </c>
      <c r="AS1246" s="46">
        <v>1</v>
      </c>
      <c r="AT1246" s="46">
        <v>1</v>
      </c>
      <c r="AU1246" s="46">
        <v>1</v>
      </c>
      <c r="AV1246" s="46"/>
      <c r="AW1246" s="46"/>
      <c r="AX1246" s="46"/>
      <c r="AY1246" s="46"/>
      <c r="AZ1246" s="46"/>
      <c r="BA1246" s="46"/>
      <c r="BB1246" s="46"/>
      <c r="BC1246" s="67"/>
    </row>
    <row r="1247" spans="1:55" ht="30" x14ac:dyDescent="0.2">
      <c r="A1247" s="37">
        <v>62</v>
      </c>
      <c r="B1247" s="39" t="s">
        <v>295</v>
      </c>
      <c r="C1247" s="39" t="s">
        <v>294</v>
      </c>
      <c r="D1247" s="37" t="str">
        <f>B1247&amp;"(GD"&amp;H1247&amp;"-HK2-2223)"&amp;Z1247&amp;"."&amp;Y1247</f>
        <v>TMA313(GD1-HK2-2223).1</v>
      </c>
      <c r="E1247" s="38">
        <v>3</v>
      </c>
      <c r="F1247" s="38">
        <v>45</v>
      </c>
      <c r="G1247" s="38">
        <v>6</v>
      </c>
      <c r="H1247" s="38">
        <v>1</v>
      </c>
      <c r="I1247" s="30"/>
      <c r="J1247" s="38" t="s">
        <v>1183</v>
      </c>
      <c r="K1247" s="37">
        <v>13</v>
      </c>
      <c r="L1247" s="39"/>
      <c r="M1247" s="37" t="str">
        <f>VLOOKUP(K1247,Sheet1!$A$8:$E$36,2,0)</f>
        <v>3Ca4</v>
      </c>
      <c r="N1247" s="37" t="str">
        <f>IFERROR(LEFT(VLOOKUP('2223_HK2_thoikhoabieu'!$K1440,Sheet1!$A$2:$E$36,4,0),2),"Không xếp lịch")</f>
        <v>7</v>
      </c>
      <c r="O1247" s="37">
        <v>100</v>
      </c>
      <c r="P1247" s="37" t="str">
        <f>VLOOKUP(K1247,Sheet1!$A$2:$E$36,3,0)</f>
        <v>Thứ 3(10-12)</v>
      </c>
      <c r="Q1247" s="37"/>
      <c r="R1247" s="38">
        <v>1</v>
      </c>
      <c r="S1247" s="38">
        <v>59</v>
      </c>
      <c r="T1247" s="38" t="s">
        <v>977</v>
      </c>
      <c r="U1247" s="37" t="s">
        <v>296</v>
      </c>
      <c r="V1247" s="37"/>
      <c r="W1247" s="37"/>
      <c r="X1247" s="37" t="s">
        <v>1005</v>
      </c>
      <c r="Y1247" s="37">
        <v>1</v>
      </c>
      <c r="Z1247" s="40"/>
      <c r="AA1247" s="45">
        <v>1</v>
      </c>
      <c r="AB1247" s="46"/>
      <c r="AC1247" s="46"/>
      <c r="AD1247" s="46"/>
      <c r="AE1247" s="46">
        <v>1</v>
      </c>
      <c r="AF1247" s="46">
        <v>1</v>
      </c>
      <c r="AG1247" s="46">
        <v>1</v>
      </c>
      <c r="AH1247" s="46">
        <v>1</v>
      </c>
      <c r="AI1247" s="46">
        <v>1</v>
      </c>
      <c r="AJ1247" s="46">
        <v>1</v>
      </c>
      <c r="AK1247" s="46">
        <v>1</v>
      </c>
      <c r="AL1247" s="46"/>
      <c r="AM1247" s="46"/>
      <c r="AN1247" s="46"/>
      <c r="AO1247" s="46"/>
      <c r="AP1247" s="46"/>
      <c r="AQ1247" s="46"/>
      <c r="AR1247" s="46"/>
      <c r="AS1247" s="46"/>
      <c r="AT1247" s="46"/>
      <c r="AU1247" s="46"/>
      <c r="AV1247" s="46"/>
      <c r="AW1247" s="46"/>
      <c r="AX1247" s="46"/>
      <c r="AY1247" s="46"/>
      <c r="AZ1247" s="46"/>
      <c r="BA1247" s="46"/>
      <c r="BB1247" s="46"/>
      <c r="BC1247" s="67"/>
    </row>
    <row r="1248" spans="1:55" ht="30" x14ac:dyDescent="0.2">
      <c r="A1248" s="37">
        <v>62</v>
      </c>
      <c r="B1248" s="39" t="s">
        <v>295</v>
      </c>
      <c r="C1248" s="39" t="s">
        <v>294</v>
      </c>
      <c r="D1248" s="37" t="str">
        <f>B1248&amp;"(GD"&amp;H1248&amp;"-HK2-2223)"&amp;Z1248&amp;"."&amp;Y1248</f>
        <v>TMA313(GD1-HK2-2223).1</v>
      </c>
      <c r="E1248" s="38">
        <v>3</v>
      </c>
      <c r="F1248" s="38">
        <v>45</v>
      </c>
      <c r="G1248" s="38">
        <v>6</v>
      </c>
      <c r="H1248" s="38">
        <v>1</v>
      </c>
      <c r="I1248" s="30"/>
      <c r="J1248" s="38" t="s">
        <v>1183</v>
      </c>
      <c r="K1248" s="37">
        <v>14</v>
      </c>
      <c r="L1248" s="39" t="s">
        <v>988</v>
      </c>
      <c r="M1248" s="37" t="str">
        <f>VLOOKUP(K1248,Sheet1!$A$8:$E$36,2,0)</f>
        <v>6Ca3</v>
      </c>
      <c r="N1248" s="37" t="str">
        <f>IFERROR(LEFT(VLOOKUP('2223_HK2_thoikhoabieu'!$K1441,Sheet1!$A$2:$E$36,4,0),2),"Không xếp lịch")</f>
        <v>10</v>
      </c>
      <c r="O1248" s="37">
        <v>100</v>
      </c>
      <c r="P1248" s="37" t="str">
        <f>VLOOKUP(K1248,Sheet1!$A$2:$E$36,3,0)</f>
        <v>Thứ 6(07-09)</v>
      </c>
      <c r="Q1248" s="37"/>
      <c r="R1248" s="38">
        <v>1</v>
      </c>
      <c r="S1248" s="38">
        <v>59</v>
      </c>
      <c r="T1248" s="38" t="s">
        <v>977</v>
      </c>
      <c r="U1248" s="37" t="s">
        <v>296</v>
      </c>
      <c r="V1248" s="37"/>
      <c r="W1248" s="37"/>
      <c r="X1248" s="37" t="s">
        <v>1005</v>
      </c>
      <c r="Y1248" s="37">
        <v>1</v>
      </c>
      <c r="Z1248" s="40"/>
      <c r="AA1248" s="45">
        <v>1</v>
      </c>
      <c r="AB1248" s="46"/>
      <c r="AC1248" s="46"/>
      <c r="AD1248" s="46"/>
      <c r="AE1248" s="46">
        <v>1</v>
      </c>
      <c r="AF1248" s="46">
        <v>1</v>
      </c>
      <c r="AG1248" s="46">
        <v>1</v>
      </c>
      <c r="AH1248" s="46">
        <v>1</v>
      </c>
      <c r="AI1248" s="46">
        <v>1</v>
      </c>
      <c r="AJ1248" s="46">
        <v>1</v>
      </c>
      <c r="AK1248" s="46"/>
      <c r="AL1248" s="46"/>
      <c r="AM1248" s="46"/>
      <c r="AN1248" s="46"/>
      <c r="AO1248" s="46"/>
      <c r="AP1248" s="46"/>
      <c r="AQ1248" s="46"/>
      <c r="AR1248" s="46"/>
      <c r="AS1248" s="46"/>
      <c r="AT1248" s="46"/>
      <c r="AU1248" s="46"/>
      <c r="AV1248" s="46"/>
      <c r="AW1248" s="46"/>
      <c r="AX1248" s="46"/>
      <c r="AY1248" s="46"/>
      <c r="AZ1248" s="46"/>
      <c r="BA1248" s="46"/>
      <c r="BB1248" s="46"/>
      <c r="BC1248" s="67"/>
    </row>
    <row r="1249" spans="1:55" ht="30" x14ac:dyDescent="0.2">
      <c r="A1249" s="37">
        <v>61</v>
      </c>
      <c r="B1249" s="39" t="s">
        <v>293</v>
      </c>
      <c r="C1249" s="39" t="s">
        <v>294</v>
      </c>
      <c r="D1249" s="37" t="str">
        <f>B1249&amp;"(GD"&amp;H1249&amp;"-HK2-2223)"&amp;Z1249&amp;"."&amp;Y1249</f>
        <v>TMAE313(GD1-HK2-2223).1</v>
      </c>
      <c r="E1249" s="38">
        <v>3</v>
      </c>
      <c r="F1249" s="38">
        <v>45</v>
      </c>
      <c r="G1249" s="38">
        <v>6</v>
      </c>
      <c r="H1249" s="38">
        <v>1</v>
      </c>
      <c r="I1249" s="30"/>
      <c r="J1249" s="38" t="s">
        <v>1183</v>
      </c>
      <c r="K1249" s="37">
        <v>33</v>
      </c>
      <c r="L1249" s="39"/>
      <c r="M1249" s="37" t="e">
        <f>VLOOKUP(K1249,Sheet1!$A$8:$E$36,2,0)</f>
        <v>#N/A</v>
      </c>
      <c r="N1249" s="37" t="str">
        <f>IFERROR(LEFT(VLOOKUP('2223_HK2_thoikhoabieu'!$K1500,Sheet1!$A$2:$E$36,4,0),2),"Không xếp lịch")</f>
        <v>10</v>
      </c>
      <c r="O1249" s="37">
        <v>80</v>
      </c>
      <c r="P1249" s="37" t="str">
        <f>VLOOKUP(K1249,Sheet1!$A$2:$E$36,3,0)</f>
        <v>Thứ 2(07-09)</v>
      </c>
      <c r="Q1249" s="37"/>
      <c r="R1249" s="38">
        <v>1</v>
      </c>
      <c r="S1249" s="38">
        <v>59</v>
      </c>
      <c r="T1249" s="38" t="s">
        <v>976</v>
      </c>
      <c r="U1249" s="37" t="s">
        <v>264</v>
      </c>
      <c r="V1249" s="37"/>
      <c r="W1249" s="37"/>
      <c r="X1249" s="37" t="s">
        <v>1003</v>
      </c>
      <c r="Y1249" s="37">
        <v>1</v>
      </c>
      <c r="Z1249" s="40"/>
      <c r="AA1249" s="45">
        <v>1</v>
      </c>
      <c r="AB1249" s="46"/>
      <c r="AC1249" s="46"/>
      <c r="AD1249" s="46"/>
      <c r="AE1249" s="46">
        <v>1</v>
      </c>
      <c r="AF1249" s="46">
        <v>1</v>
      </c>
      <c r="AG1249" s="46">
        <v>1</v>
      </c>
      <c r="AH1249" s="46">
        <v>1</v>
      </c>
      <c r="AI1249" s="46">
        <v>1</v>
      </c>
      <c r="AJ1249" s="46">
        <v>1</v>
      </c>
      <c r="AK1249" s="46">
        <v>1</v>
      </c>
      <c r="AL1249" s="46"/>
      <c r="AM1249" s="46"/>
      <c r="AN1249" s="46"/>
      <c r="AO1249" s="46"/>
      <c r="AP1249" s="46"/>
      <c r="AQ1249" s="46"/>
      <c r="AR1249" s="46"/>
      <c r="AS1249" s="46"/>
      <c r="AT1249" s="46"/>
      <c r="AU1249" s="46"/>
      <c r="AV1249" s="46"/>
      <c r="AW1249" s="46"/>
      <c r="AX1249" s="46"/>
      <c r="AY1249" s="46"/>
      <c r="AZ1249" s="46"/>
      <c r="BA1249" s="46"/>
      <c r="BB1249" s="46"/>
      <c r="BC1249" s="67"/>
    </row>
    <row r="1250" spans="1:55" ht="30" x14ac:dyDescent="0.2">
      <c r="A1250" s="37">
        <v>61</v>
      </c>
      <c r="B1250" s="39" t="s">
        <v>293</v>
      </c>
      <c r="C1250" s="39" t="s">
        <v>294</v>
      </c>
      <c r="D1250" s="37" t="str">
        <f>B1250&amp;"(GD"&amp;H1250&amp;"-HK2-2223)"&amp;Z1250&amp;"."&amp;Y1250</f>
        <v>TMAE313(GD1-HK2-2223).1</v>
      </c>
      <c r="E1250" s="38">
        <v>3</v>
      </c>
      <c r="F1250" s="38">
        <v>45</v>
      </c>
      <c r="G1250" s="38">
        <v>6</v>
      </c>
      <c r="H1250" s="38">
        <v>1</v>
      </c>
      <c r="I1250" s="30"/>
      <c r="J1250" s="38" t="s">
        <v>1183</v>
      </c>
      <c r="K1250" s="37">
        <v>34</v>
      </c>
      <c r="L1250" s="39" t="s">
        <v>988</v>
      </c>
      <c r="M1250" s="37" t="str">
        <f>VLOOKUP(K1250,Sheet1!$A$8:$E$36,2,0)</f>
        <v>4Ca4</v>
      </c>
      <c r="N1250" s="37" t="str">
        <f>IFERROR(LEFT(VLOOKUP('2223_HK2_thoikhoabieu'!$K1501,Sheet1!$A$2:$E$36,4,0),2),"Không xếp lịch")</f>
        <v>7</v>
      </c>
      <c r="O1250" s="37">
        <v>80</v>
      </c>
      <c r="P1250" s="37" t="str">
        <f>VLOOKUP(K1250,Sheet1!$A$2:$E$36,3,0)</f>
        <v>Thứ 4(10-12)</v>
      </c>
      <c r="Q1250" s="37"/>
      <c r="R1250" s="38">
        <v>1</v>
      </c>
      <c r="S1250" s="38">
        <v>59</v>
      </c>
      <c r="T1250" s="38" t="s">
        <v>976</v>
      </c>
      <c r="U1250" s="37" t="s">
        <v>264</v>
      </c>
      <c r="V1250" s="37"/>
      <c r="W1250" s="37"/>
      <c r="X1250" s="37" t="s">
        <v>1003</v>
      </c>
      <c r="Y1250" s="37">
        <v>1</v>
      </c>
      <c r="Z1250" s="40"/>
      <c r="AA1250" s="45">
        <v>1</v>
      </c>
      <c r="AB1250" s="46"/>
      <c r="AC1250" s="46"/>
      <c r="AD1250" s="46"/>
      <c r="AE1250" s="46">
        <v>1</v>
      </c>
      <c r="AF1250" s="46">
        <v>1</v>
      </c>
      <c r="AG1250" s="46">
        <v>1</v>
      </c>
      <c r="AH1250" s="46">
        <v>1</v>
      </c>
      <c r="AI1250" s="46">
        <v>1</v>
      </c>
      <c r="AJ1250" s="46">
        <v>1</v>
      </c>
      <c r="AK1250" s="46"/>
      <c r="AL1250" s="46"/>
      <c r="AM1250" s="46"/>
      <c r="AN1250" s="46"/>
      <c r="AO1250" s="46"/>
      <c r="AP1250" s="46"/>
      <c r="AQ1250" s="46"/>
      <c r="AR1250" s="46"/>
      <c r="AS1250" s="46"/>
      <c r="AT1250" s="46"/>
      <c r="AU1250" s="46"/>
      <c r="AV1250" s="46"/>
      <c r="AW1250" s="46"/>
      <c r="AX1250" s="46"/>
      <c r="AY1250" s="46"/>
      <c r="AZ1250" s="46"/>
      <c r="BA1250" s="46"/>
      <c r="BB1250" s="46"/>
      <c r="BC1250" s="67"/>
    </row>
    <row r="1251" spans="1:55" ht="30" x14ac:dyDescent="0.2">
      <c r="A1251" s="37">
        <v>63</v>
      </c>
      <c r="B1251" s="39" t="s">
        <v>297</v>
      </c>
      <c r="C1251" s="39" t="s">
        <v>298</v>
      </c>
      <c r="D1251" s="37" t="str">
        <f>B1251&amp;"(GD"&amp;H1251&amp;"-HK2-2223)"&amp;Z1251&amp;"."&amp;Y1251</f>
        <v>WDME301(GD1-HK2-2223).1</v>
      </c>
      <c r="E1251" s="38">
        <v>3</v>
      </c>
      <c r="F1251" s="38">
        <v>45</v>
      </c>
      <c r="G1251" s="38">
        <v>6</v>
      </c>
      <c r="H1251" s="38">
        <v>1</v>
      </c>
      <c r="I1251" s="30"/>
      <c r="J1251" s="38" t="s">
        <v>1183</v>
      </c>
      <c r="K1251" s="37">
        <v>33</v>
      </c>
      <c r="L1251" s="39"/>
      <c r="M1251" s="37" t="e">
        <f>VLOOKUP(K1251,Sheet1!$A$8:$E$36,2,0)</f>
        <v>#N/A</v>
      </c>
      <c r="N1251" s="37" t="str">
        <f>IFERROR(LEFT(VLOOKUP('2223_HK2_thoikhoabieu'!$K1930,Sheet1!$A$2:$E$36,4,0),2),"Không xếp lịch")</f>
        <v>4</v>
      </c>
      <c r="O1251" s="37">
        <v>80</v>
      </c>
      <c r="P1251" s="37" t="str">
        <f>VLOOKUP(K1251,Sheet1!$A$2:$E$36,3,0)</f>
        <v>Thứ 2(07-09)</v>
      </c>
      <c r="Q1251" s="37"/>
      <c r="R1251" s="38">
        <v>1</v>
      </c>
      <c r="S1251" s="38">
        <v>59</v>
      </c>
      <c r="T1251" s="38" t="s">
        <v>976</v>
      </c>
      <c r="U1251" s="37" t="s">
        <v>195</v>
      </c>
      <c r="V1251" s="37"/>
      <c r="W1251" s="37"/>
      <c r="X1251" s="37" t="s">
        <v>1003</v>
      </c>
      <c r="Y1251" s="37">
        <v>1</v>
      </c>
      <c r="Z1251" s="40"/>
      <c r="AA1251" s="45">
        <v>1</v>
      </c>
      <c r="AB1251" s="46"/>
      <c r="AC1251" s="46"/>
      <c r="AD1251" s="46"/>
      <c r="AE1251" s="46">
        <v>1</v>
      </c>
      <c r="AF1251" s="46">
        <v>1</v>
      </c>
      <c r="AG1251" s="46">
        <v>1</v>
      </c>
      <c r="AH1251" s="46">
        <v>1</v>
      </c>
      <c r="AI1251" s="46">
        <v>1</v>
      </c>
      <c r="AJ1251" s="46">
        <v>1</v>
      </c>
      <c r="AK1251" s="46">
        <v>1</v>
      </c>
      <c r="AL1251" s="46"/>
      <c r="AM1251" s="46"/>
      <c r="AN1251" s="46"/>
      <c r="AO1251" s="46"/>
      <c r="AP1251" s="46"/>
      <c r="AQ1251" s="46"/>
      <c r="AR1251" s="46"/>
      <c r="AS1251" s="46"/>
      <c r="AT1251" s="46"/>
      <c r="AU1251" s="46"/>
      <c r="AV1251" s="46"/>
      <c r="AW1251" s="46"/>
      <c r="AX1251" s="46"/>
      <c r="AY1251" s="46"/>
      <c r="AZ1251" s="46"/>
      <c r="BA1251" s="46"/>
      <c r="BB1251" s="46"/>
      <c r="BC1251" s="67"/>
    </row>
    <row r="1252" spans="1:55" ht="45" x14ac:dyDescent="0.2">
      <c r="A1252" s="37">
        <v>63</v>
      </c>
      <c r="B1252" s="39" t="s">
        <v>297</v>
      </c>
      <c r="C1252" s="39" t="s">
        <v>298</v>
      </c>
      <c r="D1252" s="37" t="str">
        <f>B1252&amp;"(GD"&amp;H1252&amp;"-HK2-2223)"&amp;Z1252&amp;"."&amp;Y1252</f>
        <v>WDME301(GD1-HK2-2223).1</v>
      </c>
      <c r="E1252" s="38">
        <v>3</v>
      </c>
      <c r="F1252" s="38">
        <v>45</v>
      </c>
      <c r="G1252" s="38">
        <v>6</v>
      </c>
      <c r="H1252" s="38">
        <v>1</v>
      </c>
      <c r="I1252" s="30"/>
      <c r="J1252" s="38" t="s">
        <v>1183</v>
      </c>
      <c r="K1252" s="37">
        <v>34</v>
      </c>
      <c r="L1252" s="39" t="s">
        <v>988</v>
      </c>
      <c r="M1252" s="37" t="str">
        <f>VLOOKUP(K1252,Sheet1!$A$8:$E$36,2,0)</f>
        <v>4Ca4</v>
      </c>
      <c r="N1252" s="37" t="str">
        <f>IFERROR(LEFT(VLOOKUP('2223_HK2_thoikhoabieu'!$K1931,Sheet1!$A$2:$E$36,4,0),2),"Không xếp lịch")</f>
        <v>Không xếp lịch</v>
      </c>
      <c r="O1252" s="37">
        <v>80</v>
      </c>
      <c r="P1252" s="37" t="str">
        <f>VLOOKUP(K1252,Sheet1!$A$2:$E$36,3,0)</f>
        <v>Thứ 4(10-12)</v>
      </c>
      <c r="Q1252" s="37"/>
      <c r="R1252" s="38">
        <v>1</v>
      </c>
      <c r="S1252" s="38">
        <v>59</v>
      </c>
      <c r="T1252" s="38" t="s">
        <v>976</v>
      </c>
      <c r="U1252" s="37" t="s">
        <v>195</v>
      </c>
      <c r="V1252" s="37"/>
      <c r="W1252" s="37"/>
      <c r="X1252" s="37" t="s">
        <v>1003</v>
      </c>
      <c r="Y1252" s="37">
        <v>1</v>
      </c>
      <c r="Z1252" s="40"/>
      <c r="AA1252" s="45">
        <v>1</v>
      </c>
      <c r="AB1252" s="46"/>
      <c r="AC1252" s="46"/>
      <c r="AD1252" s="46"/>
      <c r="AE1252" s="46">
        <v>1</v>
      </c>
      <c r="AF1252" s="46">
        <v>1</v>
      </c>
      <c r="AG1252" s="46">
        <v>1</v>
      </c>
      <c r="AH1252" s="46">
        <v>1</v>
      </c>
      <c r="AI1252" s="46">
        <v>1</v>
      </c>
      <c r="AJ1252" s="46">
        <v>1</v>
      </c>
      <c r="AK1252" s="46"/>
      <c r="AL1252" s="46"/>
      <c r="AM1252" s="46"/>
      <c r="AN1252" s="46"/>
      <c r="AO1252" s="46"/>
      <c r="AP1252" s="46"/>
      <c r="AQ1252" s="46"/>
      <c r="AR1252" s="46"/>
      <c r="AS1252" s="46"/>
      <c r="AT1252" s="46"/>
      <c r="AU1252" s="46"/>
      <c r="AV1252" s="46"/>
      <c r="AW1252" s="46"/>
      <c r="AX1252" s="46"/>
      <c r="AY1252" s="46"/>
      <c r="AZ1252" s="46"/>
      <c r="BA1252" s="46"/>
      <c r="BB1252" s="46"/>
      <c r="BC1252" s="67"/>
    </row>
    <row r="1253" spans="1:55" ht="30" x14ac:dyDescent="0.2">
      <c r="A1253" s="37">
        <v>422</v>
      </c>
      <c r="B1253" s="39" t="s">
        <v>299</v>
      </c>
      <c r="C1253" s="39" t="s">
        <v>300</v>
      </c>
      <c r="D1253" s="37" t="str">
        <f>B1253&amp;"(GD"&amp;H1253&amp;"-HK2-2223)"&amp;Z1253&amp;"."&amp;Y1253</f>
        <v>TMA311(GD1-HK2-2223).2</v>
      </c>
      <c r="E1253" s="38">
        <v>3</v>
      </c>
      <c r="F1253" s="38">
        <v>45</v>
      </c>
      <c r="G1253" s="38">
        <v>6</v>
      </c>
      <c r="H1253" s="38">
        <v>1</v>
      </c>
      <c r="I1253" s="30"/>
      <c r="J1253" s="38" t="s">
        <v>1183</v>
      </c>
      <c r="K1253" s="37">
        <v>13</v>
      </c>
      <c r="L1253" s="39"/>
      <c r="M1253" s="37" t="str">
        <f>VLOOKUP(K1253,Sheet1!$A$8:$E$36,2,0)</f>
        <v>3Ca4</v>
      </c>
      <c r="N1253" s="37" t="str">
        <f>IFERROR(LEFT(VLOOKUP('2223_HK2_thoikhoabieu'!$K1428,Sheet1!$A$2:$E$36,4,0),2),"Không xếp lịch")</f>
        <v>1</v>
      </c>
      <c r="O1253" s="37">
        <v>100</v>
      </c>
      <c r="P1253" s="37" t="str">
        <f>VLOOKUP(K1253,Sheet1!$A$2:$E$36,3,0)</f>
        <v>Thứ 3(10-12)</v>
      </c>
      <c r="Q1253" s="37"/>
      <c r="R1253" s="38">
        <v>6</v>
      </c>
      <c r="S1253" s="38">
        <v>59</v>
      </c>
      <c r="T1253" s="38" t="s">
        <v>977</v>
      </c>
      <c r="U1253" s="37" t="s">
        <v>301</v>
      </c>
      <c r="V1253" s="37"/>
      <c r="W1253" s="37"/>
      <c r="X1253" s="37" t="s">
        <v>1005</v>
      </c>
      <c r="Y1253" s="37">
        <v>2</v>
      </c>
      <c r="Z1253" s="40"/>
      <c r="AA1253" s="45">
        <v>1</v>
      </c>
      <c r="AB1253" s="46"/>
      <c r="AC1253" s="46"/>
      <c r="AD1253" s="46"/>
      <c r="AE1253" s="46">
        <v>1</v>
      </c>
      <c r="AF1253" s="46">
        <v>1</v>
      </c>
      <c r="AG1253" s="46">
        <v>1</v>
      </c>
      <c r="AH1253" s="46">
        <v>1</v>
      </c>
      <c r="AI1253" s="46">
        <v>1</v>
      </c>
      <c r="AJ1253" s="46">
        <v>1</v>
      </c>
      <c r="AK1253" s="46">
        <v>1</v>
      </c>
      <c r="AL1253" s="46"/>
      <c r="AM1253" s="46"/>
      <c r="AN1253" s="46"/>
      <c r="AO1253" s="46"/>
      <c r="AP1253" s="46"/>
      <c r="AQ1253" s="46"/>
      <c r="AR1253" s="46"/>
      <c r="AS1253" s="46"/>
      <c r="AT1253" s="46"/>
      <c r="AU1253" s="46"/>
      <c r="AV1253" s="46"/>
      <c r="AW1253" s="46"/>
      <c r="AX1253" s="46"/>
      <c r="AY1253" s="46"/>
      <c r="AZ1253" s="46"/>
      <c r="BA1253" s="46"/>
      <c r="BB1253" s="46"/>
      <c r="BC1253" s="67"/>
    </row>
    <row r="1254" spans="1:55" ht="30" x14ac:dyDescent="0.2">
      <c r="A1254" s="37">
        <v>422</v>
      </c>
      <c r="B1254" s="39" t="s">
        <v>299</v>
      </c>
      <c r="C1254" s="39" t="s">
        <v>300</v>
      </c>
      <c r="D1254" s="37" t="str">
        <f>B1254&amp;"(GD"&amp;H1254&amp;"-HK2-2223)"&amp;Z1254&amp;"."&amp;Y1254</f>
        <v>TMA311(GD1-HK2-2223).2</v>
      </c>
      <c r="E1254" s="38">
        <v>3</v>
      </c>
      <c r="F1254" s="38">
        <v>45</v>
      </c>
      <c r="G1254" s="38">
        <v>6</v>
      </c>
      <c r="H1254" s="38">
        <v>1</v>
      </c>
      <c r="I1254" s="30"/>
      <c r="J1254" s="38" t="s">
        <v>1183</v>
      </c>
      <c r="K1254" s="37">
        <v>14</v>
      </c>
      <c r="L1254" s="39" t="s">
        <v>988</v>
      </c>
      <c r="M1254" s="37" t="str">
        <f>VLOOKUP(K1254,Sheet1!$A$8:$E$36,2,0)</f>
        <v>6Ca3</v>
      </c>
      <c r="N1254" s="37" t="str">
        <f>IFERROR(LEFT(VLOOKUP('2223_HK2_thoikhoabieu'!$K1429,Sheet1!$A$2:$E$36,4,0),2),"Không xếp lịch")</f>
        <v>4</v>
      </c>
      <c r="O1254" s="37">
        <v>100</v>
      </c>
      <c r="P1254" s="37" t="str">
        <f>VLOOKUP(K1254,Sheet1!$A$2:$E$36,3,0)</f>
        <v>Thứ 6(07-09)</v>
      </c>
      <c r="Q1254" s="37"/>
      <c r="R1254" s="38">
        <v>6</v>
      </c>
      <c r="S1254" s="38">
        <v>59</v>
      </c>
      <c r="T1254" s="38" t="s">
        <v>977</v>
      </c>
      <c r="U1254" s="37" t="s">
        <v>301</v>
      </c>
      <c r="V1254" s="37"/>
      <c r="W1254" s="37"/>
      <c r="X1254" s="37" t="s">
        <v>1005</v>
      </c>
      <c r="Y1254" s="37">
        <v>2</v>
      </c>
      <c r="Z1254" s="40"/>
      <c r="AA1254" s="45">
        <v>1</v>
      </c>
      <c r="AB1254" s="46"/>
      <c r="AC1254" s="46"/>
      <c r="AD1254" s="46"/>
      <c r="AE1254" s="46">
        <v>1</v>
      </c>
      <c r="AF1254" s="46">
        <v>1</v>
      </c>
      <c r="AG1254" s="46">
        <v>1</v>
      </c>
      <c r="AH1254" s="46">
        <v>1</v>
      </c>
      <c r="AI1254" s="46">
        <v>1</v>
      </c>
      <c r="AJ1254" s="46">
        <v>1</v>
      </c>
      <c r="AK1254" s="46"/>
      <c r="AL1254" s="46"/>
      <c r="AM1254" s="46"/>
      <c r="AN1254" s="46"/>
      <c r="AO1254" s="46"/>
      <c r="AP1254" s="46"/>
      <c r="AQ1254" s="46"/>
      <c r="AR1254" s="46"/>
      <c r="AS1254" s="46"/>
      <c r="AT1254" s="46"/>
      <c r="AU1254" s="46"/>
      <c r="AV1254" s="46"/>
      <c r="AW1254" s="46"/>
      <c r="AX1254" s="46"/>
      <c r="AY1254" s="46"/>
      <c r="AZ1254" s="46"/>
      <c r="BA1254" s="46"/>
      <c r="BB1254" s="46"/>
      <c r="BC1254" s="67"/>
    </row>
    <row r="1255" spans="1:55" ht="30" x14ac:dyDescent="0.2">
      <c r="A1255" s="37">
        <v>422</v>
      </c>
      <c r="B1255" s="39" t="s">
        <v>299</v>
      </c>
      <c r="C1255" s="39" t="s">
        <v>300</v>
      </c>
      <c r="D1255" s="37" t="str">
        <f>B1255&amp;"(GD"&amp;H1255&amp;"-HK2-2223)"&amp;Z1255&amp;"."&amp;Y1255</f>
        <v>TMA311(GD1-HK2-2223).4</v>
      </c>
      <c r="E1255" s="38">
        <v>3</v>
      </c>
      <c r="F1255" s="38">
        <v>45</v>
      </c>
      <c r="G1255" s="38">
        <v>6</v>
      </c>
      <c r="H1255" s="38">
        <v>1</v>
      </c>
      <c r="I1255" s="30"/>
      <c r="J1255" s="38" t="s">
        <v>1183</v>
      </c>
      <c r="K1255" s="37">
        <v>21</v>
      </c>
      <c r="L1255" s="39"/>
      <c r="M1255" s="37" t="e">
        <f>VLOOKUP(K1255,Sheet1!$A$8:$E$36,2,0)</f>
        <v>#N/A</v>
      </c>
      <c r="N1255" s="37" t="str">
        <f>IFERROR(LEFT(VLOOKUP('2223_HK2_thoikhoabieu'!$K1430,Sheet1!$A$2:$E$36,4,0),2),"Không xếp lịch")</f>
        <v>7</v>
      </c>
      <c r="O1255" s="37">
        <v>100</v>
      </c>
      <c r="P1255" s="37" t="str">
        <f>VLOOKUP(K1255,Sheet1!$A$2:$E$36,3,0)</f>
        <v>Thứ 2(04-06)</v>
      </c>
      <c r="Q1255" s="37"/>
      <c r="R1255" s="38">
        <v>6</v>
      </c>
      <c r="S1255" s="38">
        <v>59</v>
      </c>
      <c r="T1255" s="38" t="s">
        <v>977</v>
      </c>
      <c r="U1255" s="37" t="s">
        <v>301</v>
      </c>
      <c r="V1255" s="37"/>
      <c r="W1255" s="37"/>
      <c r="X1255" s="37" t="s">
        <v>1005</v>
      </c>
      <c r="Y1255" s="37">
        <v>4</v>
      </c>
      <c r="Z1255" s="40"/>
      <c r="AA1255" s="45">
        <v>1</v>
      </c>
      <c r="AB1255" s="46"/>
      <c r="AC1255" s="46"/>
      <c r="AD1255" s="46"/>
      <c r="AE1255" s="46">
        <v>1</v>
      </c>
      <c r="AF1255" s="46">
        <v>1</v>
      </c>
      <c r="AG1255" s="46">
        <v>1</v>
      </c>
      <c r="AH1255" s="46">
        <v>1</v>
      </c>
      <c r="AI1255" s="46">
        <v>1</v>
      </c>
      <c r="AJ1255" s="46">
        <v>1</v>
      </c>
      <c r="AK1255" s="46">
        <v>1</v>
      </c>
      <c r="AL1255" s="46"/>
      <c r="AM1255" s="46"/>
      <c r="AN1255" s="46"/>
      <c r="AO1255" s="46"/>
      <c r="AP1255" s="46"/>
      <c r="AQ1255" s="46"/>
      <c r="AR1255" s="46"/>
      <c r="AS1255" s="46"/>
      <c r="AT1255" s="46"/>
      <c r="AU1255" s="46"/>
      <c r="AV1255" s="46"/>
      <c r="AW1255" s="46"/>
      <c r="AX1255" s="46"/>
      <c r="AY1255" s="46"/>
      <c r="AZ1255" s="46"/>
      <c r="BA1255" s="46"/>
      <c r="BB1255" s="46"/>
      <c r="BC1255" s="67"/>
    </row>
    <row r="1256" spans="1:55" ht="30" x14ac:dyDescent="0.2">
      <c r="A1256" s="37">
        <v>422</v>
      </c>
      <c r="B1256" s="39" t="s">
        <v>299</v>
      </c>
      <c r="C1256" s="39" t="s">
        <v>300</v>
      </c>
      <c r="D1256" s="37" t="str">
        <f>B1256&amp;"(GD"&amp;H1256&amp;"-HK2-2223)"&amp;Z1256&amp;"."&amp;Y1256</f>
        <v>TMA311(GD1-HK2-2223).4</v>
      </c>
      <c r="E1256" s="38">
        <v>3</v>
      </c>
      <c r="F1256" s="38">
        <v>45</v>
      </c>
      <c r="G1256" s="38">
        <v>6</v>
      </c>
      <c r="H1256" s="38">
        <v>1</v>
      </c>
      <c r="I1256" s="30"/>
      <c r="J1256" s="38" t="s">
        <v>1183</v>
      </c>
      <c r="K1256" s="37">
        <v>22</v>
      </c>
      <c r="L1256" s="39" t="s">
        <v>988</v>
      </c>
      <c r="M1256" s="37" t="str">
        <f>VLOOKUP(K1256,Sheet1!$A$8:$E$36,2,0)</f>
        <v>5Ca1</v>
      </c>
      <c r="N1256" s="37" t="str">
        <f>IFERROR(LEFT(VLOOKUP('2223_HK2_thoikhoabieu'!$K1431,Sheet1!$A$2:$E$36,4,0),2),"Không xếp lịch")</f>
        <v>7</v>
      </c>
      <c r="O1256" s="37">
        <v>100</v>
      </c>
      <c r="P1256" s="37" t="str">
        <f>VLOOKUP(K1256,Sheet1!$A$2:$E$36,3,0)</f>
        <v>Thứ 5(01-03)</v>
      </c>
      <c r="Q1256" s="37"/>
      <c r="R1256" s="38">
        <v>6</v>
      </c>
      <c r="S1256" s="38">
        <v>59</v>
      </c>
      <c r="T1256" s="38" t="s">
        <v>977</v>
      </c>
      <c r="U1256" s="37" t="s">
        <v>301</v>
      </c>
      <c r="V1256" s="37"/>
      <c r="W1256" s="37"/>
      <c r="X1256" s="37" t="s">
        <v>1005</v>
      </c>
      <c r="Y1256" s="37">
        <v>4</v>
      </c>
      <c r="Z1256" s="40"/>
      <c r="AA1256" s="45">
        <v>1</v>
      </c>
      <c r="AB1256" s="46"/>
      <c r="AC1256" s="46"/>
      <c r="AD1256" s="46"/>
      <c r="AE1256" s="46">
        <v>1</v>
      </c>
      <c r="AF1256" s="46">
        <v>1</v>
      </c>
      <c r="AG1256" s="46">
        <v>1</v>
      </c>
      <c r="AH1256" s="46">
        <v>1</v>
      </c>
      <c r="AI1256" s="46">
        <v>1</v>
      </c>
      <c r="AJ1256" s="46">
        <v>1</v>
      </c>
      <c r="AK1256" s="46"/>
      <c r="AL1256" s="46"/>
      <c r="AM1256" s="46"/>
      <c r="AN1256" s="46"/>
      <c r="AO1256" s="46"/>
      <c r="AP1256" s="46"/>
      <c r="AQ1256" s="46"/>
      <c r="AR1256" s="46"/>
      <c r="AS1256" s="46"/>
      <c r="AT1256" s="46"/>
      <c r="AU1256" s="46"/>
      <c r="AV1256" s="46"/>
      <c r="AW1256" s="46"/>
      <c r="AX1256" s="46"/>
      <c r="AY1256" s="46"/>
      <c r="AZ1256" s="46"/>
      <c r="BA1256" s="46"/>
      <c r="BB1256" s="46"/>
      <c r="BC1256" s="67"/>
    </row>
    <row r="1257" spans="1:55" ht="30" x14ac:dyDescent="0.2">
      <c r="A1257" s="37">
        <v>422</v>
      </c>
      <c r="B1257" s="39" t="s">
        <v>299</v>
      </c>
      <c r="C1257" s="39" t="s">
        <v>300</v>
      </c>
      <c r="D1257" s="37" t="str">
        <f>B1257&amp;"(GD"&amp;H1257&amp;"-HK2-2223)"&amp;Z1257&amp;"."&amp;Y1257</f>
        <v>TMA311(GD1-HK2-2223).6</v>
      </c>
      <c r="E1257" s="38">
        <v>3</v>
      </c>
      <c r="F1257" s="38">
        <v>45</v>
      </c>
      <c r="G1257" s="38">
        <v>6</v>
      </c>
      <c r="H1257" s="38">
        <v>1</v>
      </c>
      <c r="I1257" s="30"/>
      <c r="J1257" s="38" t="s">
        <v>1183</v>
      </c>
      <c r="K1257" s="37">
        <v>23</v>
      </c>
      <c r="L1257" s="39"/>
      <c r="M1257" s="37" t="str">
        <f>VLOOKUP(K1257,Sheet1!$A$8:$E$36,2,0)</f>
        <v>4Ca3</v>
      </c>
      <c r="N1257" s="37" t="str">
        <f>IFERROR(LEFT(VLOOKUP('2223_HK2_thoikhoabieu'!$K1432,Sheet1!$A$2:$E$36,4,0),2),"Không xếp lịch")</f>
        <v>1</v>
      </c>
      <c r="O1257" s="37">
        <v>100</v>
      </c>
      <c r="P1257" s="37" t="str">
        <f>VLOOKUP(K1257,Sheet1!$A$2:$E$36,3,0)</f>
        <v>Thứ 4(07-09)</v>
      </c>
      <c r="Q1257" s="37"/>
      <c r="R1257" s="38">
        <v>6</v>
      </c>
      <c r="S1257" s="38">
        <v>59</v>
      </c>
      <c r="T1257" s="38" t="s">
        <v>977</v>
      </c>
      <c r="U1257" s="37" t="s">
        <v>301</v>
      </c>
      <c r="V1257" s="37"/>
      <c r="W1257" s="37"/>
      <c r="X1257" s="37" t="s">
        <v>1005</v>
      </c>
      <c r="Y1257" s="37">
        <v>6</v>
      </c>
      <c r="Z1257" s="40"/>
      <c r="AA1257" s="45">
        <v>1</v>
      </c>
      <c r="AB1257" s="46"/>
      <c r="AC1257" s="46"/>
      <c r="AD1257" s="46"/>
      <c r="AE1257" s="46">
        <v>1</v>
      </c>
      <c r="AF1257" s="46">
        <v>1</v>
      </c>
      <c r="AG1257" s="46">
        <v>1</v>
      </c>
      <c r="AH1257" s="46">
        <v>1</v>
      </c>
      <c r="AI1257" s="46">
        <v>1</v>
      </c>
      <c r="AJ1257" s="46">
        <v>1</v>
      </c>
      <c r="AK1257" s="46">
        <v>1</v>
      </c>
      <c r="AL1257" s="46"/>
      <c r="AM1257" s="46"/>
      <c r="AN1257" s="46"/>
      <c r="AO1257" s="46"/>
      <c r="AP1257" s="46"/>
      <c r="AQ1257" s="46"/>
      <c r="AR1257" s="46"/>
      <c r="AS1257" s="46"/>
      <c r="AT1257" s="46"/>
      <c r="AU1257" s="46"/>
      <c r="AV1257" s="46"/>
      <c r="AW1257" s="46"/>
      <c r="AX1257" s="46"/>
      <c r="AY1257" s="46"/>
      <c r="AZ1257" s="46"/>
      <c r="BA1257" s="46"/>
      <c r="BB1257" s="46"/>
      <c r="BC1257" s="67"/>
    </row>
    <row r="1258" spans="1:55" ht="30" x14ac:dyDescent="0.2">
      <c r="A1258" s="37">
        <v>422</v>
      </c>
      <c r="B1258" s="39" t="s">
        <v>299</v>
      </c>
      <c r="C1258" s="39" t="s">
        <v>300</v>
      </c>
      <c r="D1258" s="37" t="str">
        <f>B1258&amp;"(GD"&amp;H1258&amp;"-HK2-2223)"&amp;Z1258&amp;"."&amp;Y1258</f>
        <v>TMA311(GD1-HK2-2223).6</v>
      </c>
      <c r="E1258" s="38">
        <v>3</v>
      </c>
      <c r="F1258" s="38">
        <v>45</v>
      </c>
      <c r="G1258" s="38">
        <v>6</v>
      </c>
      <c r="H1258" s="38">
        <v>1</v>
      </c>
      <c r="I1258" s="30"/>
      <c r="J1258" s="38" t="s">
        <v>1183</v>
      </c>
      <c r="K1258" s="37">
        <v>24</v>
      </c>
      <c r="L1258" s="39" t="s">
        <v>988</v>
      </c>
      <c r="M1258" s="37" t="str">
        <f>VLOOKUP(K1258,Sheet1!$A$8:$E$36,2,0)</f>
        <v>6Ca4</v>
      </c>
      <c r="N1258" s="37" t="str">
        <f>IFERROR(LEFT(VLOOKUP('2223_HK2_thoikhoabieu'!$K1433,Sheet1!$A$2:$E$36,4,0),2),"Không xếp lịch")</f>
        <v>1</v>
      </c>
      <c r="O1258" s="37">
        <v>100</v>
      </c>
      <c r="P1258" s="37" t="str">
        <f>VLOOKUP(K1258,Sheet1!$A$2:$E$36,3,0)</f>
        <v>Thứ 6(10-12)</v>
      </c>
      <c r="Q1258" s="37"/>
      <c r="R1258" s="38">
        <v>6</v>
      </c>
      <c r="S1258" s="38">
        <v>59</v>
      </c>
      <c r="T1258" s="38" t="s">
        <v>977</v>
      </c>
      <c r="U1258" s="37" t="s">
        <v>301</v>
      </c>
      <c r="V1258" s="37"/>
      <c r="W1258" s="37"/>
      <c r="X1258" s="37" t="s">
        <v>1005</v>
      </c>
      <c r="Y1258" s="37">
        <v>6</v>
      </c>
      <c r="Z1258" s="40"/>
      <c r="AA1258" s="45">
        <v>1</v>
      </c>
      <c r="AB1258" s="46"/>
      <c r="AC1258" s="46"/>
      <c r="AD1258" s="46"/>
      <c r="AE1258" s="46">
        <v>1</v>
      </c>
      <c r="AF1258" s="46">
        <v>1</v>
      </c>
      <c r="AG1258" s="46">
        <v>1</v>
      </c>
      <c r="AH1258" s="46">
        <v>1</v>
      </c>
      <c r="AI1258" s="46">
        <v>1</v>
      </c>
      <c r="AJ1258" s="46">
        <v>1</v>
      </c>
      <c r="AK1258" s="46"/>
      <c r="AL1258" s="46"/>
      <c r="AM1258" s="46"/>
      <c r="AN1258" s="46"/>
      <c r="AO1258" s="46"/>
      <c r="AP1258" s="46"/>
      <c r="AQ1258" s="46"/>
      <c r="AR1258" s="46"/>
      <c r="AS1258" s="46"/>
      <c r="AT1258" s="46"/>
      <c r="AU1258" s="46"/>
      <c r="AV1258" s="46"/>
      <c r="AW1258" s="46"/>
      <c r="AX1258" s="46"/>
      <c r="AY1258" s="46"/>
      <c r="AZ1258" s="46"/>
      <c r="BA1258" s="46"/>
      <c r="BB1258" s="46"/>
      <c r="BC1258" s="67"/>
    </row>
    <row r="1259" spans="1:55" ht="16" x14ac:dyDescent="0.2">
      <c r="A1259" s="37">
        <v>422</v>
      </c>
      <c r="B1259" s="39" t="s">
        <v>299</v>
      </c>
      <c r="C1259" s="39" t="s">
        <v>300</v>
      </c>
      <c r="D1259" s="37" t="str">
        <f>B1259&amp;"(GD"&amp;H1259&amp;"-HK2-2223)"&amp;Z1259&amp;"."&amp;Y1259</f>
        <v>TMA311(GD2-HK2-2223).1</v>
      </c>
      <c r="E1259" s="38">
        <v>3</v>
      </c>
      <c r="F1259" s="38">
        <v>45</v>
      </c>
      <c r="G1259" s="38">
        <v>6</v>
      </c>
      <c r="H1259" s="38">
        <v>2</v>
      </c>
      <c r="I1259" s="30"/>
      <c r="J1259" s="38" t="s">
        <v>1109</v>
      </c>
      <c r="K1259" s="37">
        <v>11</v>
      </c>
      <c r="L1259" s="39"/>
      <c r="M1259" s="37" t="e">
        <f>VLOOKUP(K1259,Sheet1!$A$8:$E$36,2,0)</f>
        <v>#N/A</v>
      </c>
      <c r="N1259" s="37" t="str">
        <f>IFERROR(LEFT(VLOOKUP('2223_HK2_thoikhoabieu'!$K1434,Sheet1!$A$2:$E$36,4,0),2),"Không xếp lịch")</f>
        <v>1</v>
      </c>
      <c r="O1259" s="37">
        <v>100</v>
      </c>
      <c r="P1259" s="37" t="str">
        <f>VLOOKUP(K1259,Sheet1!$A$2:$E$36,3,0)</f>
        <v>Thứ 2(01-03)</v>
      </c>
      <c r="Q1259" s="37"/>
      <c r="R1259" s="38">
        <v>6</v>
      </c>
      <c r="S1259" s="38">
        <v>59</v>
      </c>
      <c r="T1259" s="38" t="s">
        <v>977</v>
      </c>
      <c r="U1259" s="37" t="s">
        <v>301</v>
      </c>
      <c r="V1259" s="37"/>
      <c r="W1259" s="37"/>
      <c r="X1259" s="37" t="s">
        <v>1005</v>
      </c>
      <c r="Y1259" s="37">
        <v>1</v>
      </c>
      <c r="Z1259" s="40"/>
      <c r="AA1259" s="45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6">
        <v>1</v>
      </c>
      <c r="AP1259" s="46">
        <v>1</v>
      </c>
      <c r="AQ1259" s="46">
        <v>1</v>
      </c>
      <c r="AR1259" s="46">
        <v>1</v>
      </c>
      <c r="AS1259" s="46">
        <v>1</v>
      </c>
      <c r="AT1259" s="46">
        <v>1</v>
      </c>
      <c r="AU1259" s="46">
        <v>1</v>
      </c>
      <c r="AV1259" s="46">
        <v>1</v>
      </c>
      <c r="AW1259" s="46"/>
      <c r="AX1259" s="46"/>
      <c r="AY1259" s="46"/>
      <c r="AZ1259" s="46"/>
      <c r="BA1259" s="46"/>
      <c r="BB1259" s="46"/>
      <c r="BC1259" s="67"/>
    </row>
    <row r="1260" spans="1:55" ht="16" x14ac:dyDescent="0.2">
      <c r="A1260" s="37">
        <v>422</v>
      </c>
      <c r="B1260" s="39" t="s">
        <v>299</v>
      </c>
      <c r="C1260" s="39" t="s">
        <v>300</v>
      </c>
      <c r="D1260" s="37" t="str">
        <f>B1260&amp;"(GD"&amp;H1260&amp;"-HK2-2223)"&amp;Z1260&amp;"."&amp;Y1260</f>
        <v>TMA311(GD2-HK2-2223).1</v>
      </c>
      <c r="E1260" s="38">
        <v>3</v>
      </c>
      <c r="F1260" s="38">
        <v>45</v>
      </c>
      <c r="G1260" s="38">
        <v>6</v>
      </c>
      <c r="H1260" s="38">
        <v>2</v>
      </c>
      <c r="I1260" s="30"/>
      <c r="J1260" s="38" t="s">
        <v>1109</v>
      </c>
      <c r="K1260" s="37">
        <v>12</v>
      </c>
      <c r="L1260" s="39" t="s">
        <v>988</v>
      </c>
      <c r="M1260" s="37" t="str">
        <f>VLOOKUP(K1260,Sheet1!$A$8:$E$36,2,0)</f>
        <v>4Ca2</v>
      </c>
      <c r="N1260" s="37" t="str">
        <f>IFERROR(LEFT(VLOOKUP('2223_HK2_thoikhoabieu'!$K1435,Sheet1!$A$2:$E$36,4,0),2),"Không xếp lịch")</f>
        <v>4</v>
      </c>
      <c r="O1260" s="37">
        <v>100</v>
      </c>
      <c r="P1260" s="37" t="str">
        <f>VLOOKUP(K1260,Sheet1!$A$2:$E$36,3,0)</f>
        <v>Thứ 4(04-06)</v>
      </c>
      <c r="Q1260" s="37"/>
      <c r="R1260" s="38">
        <v>6</v>
      </c>
      <c r="S1260" s="38">
        <v>59</v>
      </c>
      <c r="T1260" s="38" t="s">
        <v>977</v>
      </c>
      <c r="U1260" s="37" t="s">
        <v>301</v>
      </c>
      <c r="V1260" s="37"/>
      <c r="W1260" s="37"/>
      <c r="X1260" s="37" t="s">
        <v>1005</v>
      </c>
      <c r="Y1260" s="37">
        <v>1</v>
      </c>
      <c r="Z1260" s="40"/>
      <c r="AA1260" s="45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6">
        <v>1</v>
      </c>
      <c r="AP1260" s="46">
        <v>1</v>
      </c>
      <c r="AQ1260" s="46">
        <v>1</v>
      </c>
      <c r="AR1260" s="46">
        <v>1</v>
      </c>
      <c r="AS1260" s="46">
        <v>1</v>
      </c>
      <c r="AT1260" s="46">
        <v>1</v>
      </c>
      <c r="AU1260" s="46">
        <v>1</v>
      </c>
      <c r="AV1260" s="46"/>
      <c r="AW1260" s="46"/>
      <c r="AX1260" s="46"/>
      <c r="AY1260" s="46"/>
      <c r="AZ1260" s="46"/>
      <c r="BA1260" s="46"/>
      <c r="BB1260" s="46"/>
      <c r="BC1260" s="67"/>
    </row>
    <row r="1261" spans="1:55" ht="16" x14ac:dyDescent="0.2">
      <c r="A1261" s="37">
        <v>422</v>
      </c>
      <c r="B1261" s="39" t="s">
        <v>299</v>
      </c>
      <c r="C1261" s="39" t="s">
        <v>300</v>
      </c>
      <c r="D1261" s="37" t="str">
        <f>B1261&amp;"(GD"&amp;H1261&amp;"-HK2-2223)"&amp;Z1261&amp;"."&amp;Y1261</f>
        <v>TMA311(GD2-HK2-2223).3</v>
      </c>
      <c r="E1261" s="38">
        <v>3</v>
      </c>
      <c r="F1261" s="38">
        <v>45</v>
      </c>
      <c r="G1261" s="38">
        <v>6</v>
      </c>
      <c r="H1261" s="38">
        <v>2</v>
      </c>
      <c r="I1261" s="30"/>
      <c r="J1261" s="38" t="s">
        <v>1109</v>
      </c>
      <c r="K1261" s="37">
        <v>13</v>
      </c>
      <c r="L1261" s="39"/>
      <c r="M1261" s="37" t="str">
        <f>VLOOKUP(K1261,Sheet1!$A$8:$E$36,2,0)</f>
        <v>3Ca4</v>
      </c>
      <c r="N1261" s="37" t="str">
        <f>IFERROR(LEFT(VLOOKUP('2223_HK2_thoikhoabieu'!$K1436,Sheet1!$A$2:$E$36,4,0),2),"Không xếp lịch")</f>
        <v>1</v>
      </c>
      <c r="O1261" s="37">
        <v>100</v>
      </c>
      <c r="P1261" s="37" t="str">
        <f>VLOOKUP(K1261,Sheet1!$A$2:$E$36,3,0)</f>
        <v>Thứ 3(10-12)</v>
      </c>
      <c r="Q1261" s="37"/>
      <c r="R1261" s="38">
        <v>6</v>
      </c>
      <c r="S1261" s="38">
        <v>59</v>
      </c>
      <c r="T1261" s="38" t="s">
        <v>977</v>
      </c>
      <c r="U1261" s="37" t="s">
        <v>301</v>
      </c>
      <c r="V1261" s="37"/>
      <c r="W1261" s="37"/>
      <c r="X1261" s="37" t="s">
        <v>1005</v>
      </c>
      <c r="Y1261" s="37">
        <v>3</v>
      </c>
      <c r="Z1261" s="40"/>
      <c r="AA1261" s="45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  <c r="AM1261" s="46"/>
      <c r="AN1261" s="46"/>
      <c r="AO1261" s="46">
        <v>1</v>
      </c>
      <c r="AP1261" s="46">
        <v>1</v>
      </c>
      <c r="AQ1261" s="46">
        <v>1</v>
      </c>
      <c r="AR1261" s="46">
        <v>1</v>
      </c>
      <c r="AS1261" s="46">
        <v>1</v>
      </c>
      <c r="AT1261" s="46">
        <v>1</v>
      </c>
      <c r="AU1261" s="46">
        <v>1</v>
      </c>
      <c r="AV1261" s="46">
        <v>1</v>
      </c>
      <c r="AW1261" s="46"/>
      <c r="AX1261" s="46"/>
      <c r="AY1261" s="46"/>
      <c r="AZ1261" s="46"/>
      <c r="BA1261" s="46"/>
      <c r="BB1261" s="46"/>
      <c r="BC1261" s="67"/>
    </row>
    <row r="1262" spans="1:55" ht="16" x14ac:dyDescent="0.2">
      <c r="A1262" s="37">
        <v>422</v>
      </c>
      <c r="B1262" s="39" t="s">
        <v>299</v>
      </c>
      <c r="C1262" s="39" t="s">
        <v>300</v>
      </c>
      <c r="D1262" s="37" t="str">
        <f>B1262&amp;"(GD"&amp;H1262&amp;"-HK2-2223)"&amp;Z1262&amp;"."&amp;Y1262</f>
        <v>TMA311(GD2-HK2-2223).3</v>
      </c>
      <c r="E1262" s="38">
        <v>3</v>
      </c>
      <c r="F1262" s="38">
        <v>45</v>
      </c>
      <c r="G1262" s="38">
        <v>6</v>
      </c>
      <c r="H1262" s="38">
        <v>2</v>
      </c>
      <c r="I1262" s="30"/>
      <c r="J1262" s="38" t="s">
        <v>1109</v>
      </c>
      <c r="K1262" s="37">
        <v>14</v>
      </c>
      <c r="L1262" s="39" t="s">
        <v>988</v>
      </c>
      <c r="M1262" s="37" t="str">
        <f>VLOOKUP(K1262,Sheet1!$A$8:$E$36,2,0)</f>
        <v>6Ca3</v>
      </c>
      <c r="N1262" s="37" t="str">
        <f>IFERROR(LEFT(VLOOKUP('2223_HK2_thoikhoabieu'!$K1437,Sheet1!$A$2:$E$36,4,0),2),"Không xếp lịch")</f>
        <v>4</v>
      </c>
      <c r="O1262" s="37">
        <v>100</v>
      </c>
      <c r="P1262" s="37" t="str">
        <f>VLOOKUP(K1262,Sheet1!$A$2:$E$36,3,0)</f>
        <v>Thứ 6(07-09)</v>
      </c>
      <c r="Q1262" s="37"/>
      <c r="R1262" s="38">
        <v>6</v>
      </c>
      <c r="S1262" s="38">
        <v>59</v>
      </c>
      <c r="T1262" s="38" t="s">
        <v>977</v>
      </c>
      <c r="U1262" s="37" t="s">
        <v>301</v>
      </c>
      <c r="V1262" s="37"/>
      <c r="W1262" s="37"/>
      <c r="X1262" s="37" t="s">
        <v>1005</v>
      </c>
      <c r="Y1262" s="37">
        <v>3</v>
      </c>
      <c r="Z1262" s="40"/>
      <c r="AA1262" s="45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  <c r="AM1262" s="46"/>
      <c r="AN1262" s="46"/>
      <c r="AO1262" s="46">
        <v>1</v>
      </c>
      <c r="AP1262" s="46">
        <v>1</v>
      </c>
      <c r="AQ1262" s="46">
        <v>1</v>
      </c>
      <c r="AR1262" s="46">
        <v>1</v>
      </c>
      <c r="AS1262" s="46">
        <v>1</v>
      </c>
      <c r="AT1262" s="46">
        <v>1</v>
      </c>
      <c r="AU1262" s="46">
        <v>1</v>
      </c>
      <c r="AV1262" s="46"/>
      <c r="AW1262" s="46"/>
      <c r="AX1262" s="46"/>
      <c r="AY1262" s="46"/>
      <c r="AZ1262" s="46"/>
      <c r="BA1262" s="46"/>
      <c r="BB1262" s="46"/>
      <c r="BC1262" s="67"/>
    </row>
    <row r="1263" spans="1:55" ht="16" x14ac:dyDescent="0.2">
      <c r="A1263" s="37">
        <v>422</v>
      </c>
      <c r="B1263" s="39" t="s">
        <v>299</v>
      </c>
      <c r="C1263" s="39" t="s">
        <v>300</v>
      </c>
      <c r="D1263" s="37" t="str">
        <f>B1263&amp;"(GD"&amp;H1263&amp;"-HK2-2223)"&amp;Z1263&amp;"."&amp;Y1263</f>
        <v>TMA311(GD2-HK2-2223).5</v>
      </c>
      <c r="E1263" s="38">
        <v>3</v>
      </c>
      <c r="F1263" s="38">
        <v>45</v>
      </c>
      <c r="G1263" s="38">
        <v>6</v>
      </c>
      <c r="H1263" s="38">
        <v>2</v>
      </c>
      <c r="I1263" s="30"/>
      <c r="J1263" s="38" t="s">
        <v>1109</v>
      </c>
      <c r="K1263" s="37">
        <v>21</v>
      </c>
      <c r="L1263" s="39"/>
      <c r="M1263" s="37" t="e">
        <f>VLOOKUP(K1263,Sheet1!$A$8:$E$36,2,0)</f>
        <v>#N/A</v>
      </c>
      <c r="N1263" s="37" t="str">
        <f>IFERROR(LEFT(VLOOKUP('2223_HK2_thoikhoabieu'!$K1438,Sheet1!$A$2:$E$36,4,0),2),"Không xếp lịch")</f>
        <v>7</v>
      </c>
      <c r="O1263" s="37">
        <v>100</v>
      </c>
      <c r="P1263" s="37" t="str">
        <f>VLOOKUP(K1263,Sheet1!$A$2:$E$36,3,0)</f>
        <v>Thứ 2(04-06)</v>
      </c>
      <c r="Q1263" s="37"/>
      <c r="R1263" s="38">
        <v>6</v>
      </c>
      <c r="S1263" s="38">
        <v>59</v>
      </c>
      <c r="T1263" s="38" t="s">
        <v>977</v>
      </c>
      <c r="U1263" s="37" t="s">
        <v>301</v>
      </c>
      <c r="V1263" s="37"/>
      <c r="W1263" s="37"/>
      <c r="X1263" s="37" t="s">
        <v>1005</v>
      </c>
      <c r="Y1263" s="37">
        <v>5</v>
      </c>
      <c r="Z1263" s="40"/>
      <c r="AA1263" s="45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  <c r="AM1263" s="46"/>
      <c r="AN1263" s="46"/>
      <c r="AO1263" s="46">
        <v>1</v>
      </c>
      <c r="AP1263" s="46">
        <v>1</v>
      </c>
      <c r="AQ1263" s="46">
        <v>1</v>
      </c>
      <c r="AR1263" s="46">
        <v>1</v>
      </c>
      <c r="AS1263" s="46">
        <v>1</v>
      </c>
      <c r="AT1263" s="46">
        <v>1</v>
      </c>
      <c r="AU1263" s="46">
        <v>1</v>
      </c>
      <c r="AV1263" s="46">
        <v>1</v>
      </c>
      <c r="AW1263" s="46"/>
      <c r="AX1263" s="46"/>
      <c r="AY1263" s="46"/>
      <c r="AZ1263" s="46"/>
      <c r="BA1263" s="46"/>
      <c r="BB1263" s="46"/>
      <c r="BC1263" s="67"/>
    </row>
    <row r="1264" spans="1:55" ht="16" x14ac:dyDescent="0.2">
      <c r="A1264" s="37">
        <v>422</v>
      </c>
      <c r="B1264" s="39" t="s">
        <v>299</v>
      </c>
      <c r="C1264" s="39" t="s">
        <v>300</v>
      </c>
      <c r="D1264" s="37" t="str">
        <f>B1264&amp;"(GD"&amp;H1264&amp;"-HK2-2223)"&amp;Z1264&amp;"."&amp;Y1264</f>
        <v>TMA311(GD2-HK2-2223).5</v>
      </c>
      <c r="E1264" s="38">
        <v>3</v>
      </c>
      <c r="F1264" s="38">
        <v>45</v>
      </c>
      <c r="G1264" s="38">
        <v>6</v>
      </c>
      <c r="H1264" s="38">
        <v>2</v>
      </c>
      <c r="I1264" s="30"/>
      <c r="J1264" s="38" t="s">
        <v>1109</v>
      </c>
      <c r="K1264" s="37">
        <v>22</v>
      </c>
      <c r="L1264" s="39" t="s">
        <v>988</v>
      </c>
      <c r="M1264" s="37" t="str">
        <f>VLOOKUP(K1264,Sheet1!$A$8:$E$36,2,0)</f>
        <v>5Ca1</v>
      </c>
      <c r="N1264" s="37" t="str">
        <f>IFERROR(LEFT(VLOOKUP('2223_HK2_thoikhoabieu'!$K1439,Sheet1!$A$2:$E$36,4,0),2),"Không xếp lịch")</f>
        <v>10</v>
      </c>
      <c r="O1264" s="37">
        <v>100</v>
      </c>
      <c r="P1264" s="37" t="str">
        <f>VLOOKUP(K1264,Sheet1!$A$2:$E$36,3,0)</f>
        <v>Thứ 5(01-03)</v>
      </c>
      <c r="Q1264" s="37"/>
      <c r="R1264" s="38">
        <v>6</v>
      </c>
      <c r="S1264" s="38">
        <v>59</v>
      </c>
      <c r="T1264" s="38" t="s">
        <v>977</v>
      </c>
      <c r="U1264" s="37" t="s">
        <v>301</v>
      </c>
      <c r="V1264" s="37"/>
      <c r="W1264" s="37"/>
      <c r="X1264" s="37" t="s">
        <v>1005</v>
      </c>
      <c r="Y1264" s="37">
        <v>5</v>
      </c>
      <c r="Z1264" s="40"/>
      <c r="AA1264" s="45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  <c r="AM1264" s="46"/>
      <c r="AN1264" s="46"/>
      <c r="AO1264" s="46">
        <v>1</v>
      </c>
      <c r="AP1264" s="46">
        <v>1</v>
      </c>
      <c r="AQ1264" s="46">
        <v>1</v>
      </c>
      <c r="AR1264" s="46">
        <v>1</v>
      </c>
      <c r="AS1264" s="46">
        <v>1</v>
      </c>
      <c r="AT1264" s="46">
        <v>1</v>
      </c>
      <c r="AU1264" s="46">
        <v>1</v>
      </c>
      <c r="AV1264" s="46"/>
      <c r="AW1264" s="46"/>
      <c r="AX1264" s="46"/>
      <c r="AY1264" s="46"/>
      <c r="AZ1264" s="46"/>
      <c r="BA1264" s="46"/>
      <c r="BB1264" s="46"/>
      <c r="BC1264" s="67"/>
    </row>
    <row r="1265" spans="1:55" ht="30" x14ac:dyDescent="0.2">
      <c r="A1265" s="37">
        <v>295</v>
      </c>
      <c r="B1265" s="39" t="s">
        <v>302</v>
      </c>
      <c r="C1265" s="39" t="s">
        <v>303</v>
      </c>
      <c r="D1265" s="37" t="str">
        <f>B1265&amp;"(GD"&amp;H1265&amp;"-HK2-2223)"&amp;Z1265&amp;"."&amp;Y1265</f>
        <v>WDM301(GD1-HK2-2223).1</v>
      </c>
      <c r="E1265" s="38">
        <v>3</v>
      </c>
      <c r="F1265" s="38">
        <v>45</v>
      </c>
      <c r="G1265" s="38">
        <v>6</v>
      </c>
      <c r="H1265" s="38">
        <v>1</v>
      </c>
      <c r="I1265" s="30"/>
      <c r="J1265" s="38" t="s">
        <v>1183</v>
      </c>
      <c r="K1265" s="37">
        <v>43</v>
      </c>
      <c r="L1265" s="39"/>
      <c r="M1265" s="37" t="e">
        <f>VLOOKUP(K1265,Sheet1!$A$8:$E$36,2,0)</f>
        <v>#N/A</v>
      </c>
      <c r="N1265" s="37" t="str">
        <f>IFERROR(LEFT(VLOOKUP('2223_HK2_thoikhoabieu'!$K1926,Sheet1!$A$2:$E$36,4,0),2),"Không xếp lịch")</f>
        <v>4</v>
      </c>
      <c r="O1265" s="37">
        <v>100</v>
      </c>
      <c r="P1265" s="37" t="str">
        <f>VLOOKUP(K1265,Sheet1!$A$2:$E$36,3,0)</f>
        <v>Thứ 2(10-12)</v>
      </c>
      <c r="Q1265" s="37"/>
      <c r="R1265" s="38">
        <v>2</v>
      </c>
      <c r="S1265" s="38">
        <v>59</v>
      </c>
      <c r="T1265" s="38" t="s">
        <v>977</v>
      </c>
      <c r="U1265" s="37" t="s">
        <v>37</v>
      </c>
      <c r="V1265" s="37"/>
      <c r="W1265" s="37"/>
      <c r="X1265" s="37" t="s">
        <v>1005</v>
      </c>
      <c r="Y1265" s="37">
        <v>1</v>
      </c>
      <c r="Z1265" s="40"/>
      <c r="AA1265" s="45">
        <v>1</v>
      </c>
      <c r="AB1265" s="46"/>
      <c r="AC1265" s="46"/>
      <c r="AD1265" s="46"/>
      <c r="AE1265" s="46">
        <v>1</v>
      </c>
      <c r="AF1265" s="46">
        <v>1</v>
      </c>
      <c r="AG1265" s="46">
        <v>1</v>
      </c>
      <c r="AH1265" s="46">
        <v>1</v>
      </c>
      <c r="AI1265" s="46">
        <v>1</v>
      </c>
      <c r="AJ1265" s="46">
        <v>1</v>
      </c>
      <c r="AK1265" s="46">
        <v>1</v>
      </c>
      <c r="AL1265" s="46"/>
      <c r="AM1265" s="46"/>
      <c r="AN1265" s="46"/>
      <c r="AO1265" s="46"/>
      <c r="AP1265" s="46"/>
      <c r="AQ1265" s="46"/>
      <c r="AR1265" s="46"/>
      <c r="AS1265" s="46"/>
      <c r="AT1265" s="46"/>
      <c r="AU1265" s="46"/>
      <c r="AV1265" s="46"/>
      <c r="AW1265" s="46"/>
      <c r="AX1265" s="46"/>
      <c r="AY1265" s="46"/>
      <c r="AZ1265" s="46"/>
      <c r="BA1265" s="46"/>
      <c r="BB1265" s="46"/>
      <c r="BC1265" s="67"/>
    </row>
    <row r="1266" spans="1:55" ht="30" x14ac:dyDescent="0.2">
      <c r="A1266" s="37">
        <v>295</v>
      </c>
      <c r="B1266" s="39" t="s">
        <v>302</v>
      </c>
      <c r="C1266" s="39" t="s">
        <v>303</v>
      </c>
      <c r="D1266" s="37" t="str">
        <f>B1266&amp;"(GD"&amp;H1266&amp;"-HK2-2223)"&amp;Z1266&amp;"."&amp;Y1266</f>
        <v>WDM301(GD1-HK2-2223).1</v>
      </c>
      <c r="E1266" s="38">
        <v>3</v>
      </c>
      <c r="F1266" s="38">
        <v>45</v>
      </c>
      <c r="G1266" s="38">
        <v>6</v>
      </c>
      <c r="H1266" s="38">
        <v>1</v>
      </c>
      <c r="I1266" s="30"/>
      <c r="J1266" s="38" t="s">
        <v>1183</v>
      </c>
      <c r="K1266" s="37">
        <v>44</v>
      </c>
      <c r="L1266" s="39" t="s">
        <v>988</v>
      </c>
      <c r="M1266" s="37" t="str">
        <f>VLOOKUP(K1266,Sheet1!$A$8:$E$36,2,0)</f>
        <v>5Ca3</v>
      </c>
      <c r="N1266" s="37" t="str">
        <f>IFERROR(LEFT(VLOOKUP('2223_HK2_thoikhoabieu'!$K1927,Sheet1!$A$2:$E$36,4,0),2),"Không xếp lịch")</f>
        <v>7</v>
      </c>
      <c r="O1266" s="37">
        <v>100</v>
      </c>
      <c r="P1266" s="37" t="str">
        <f>VLOOKUP(K1266,Sheet1!$A$2:$E$36,3,0)</f>
        <v>Thứ 5(07-09)</v>
      </c>
      <c r="Q1266" s="37"/>
      <c r="R1266" s="38">
        <v>2</v>
      </c>
      <c r="S1266" s="38">
        <v>59</v>
      </c>
      <c r="T1266" s="38" t="s">
        <v>977</v>
      </c>
      <c r="U1266" s="37" t="s">
        <v>37</v>
      </c>
      <c r="V1266" s="37"/>
      <c r="W1266" s="37"/>
      <c r="X1266" s="37" t="s">
        <v>1005</v>
      </c>
      <c r="Y1266" s="37">
        <v>1</v>
      </c>
      <c r="Z1266" s="40"/>
      <c r="AA1266" s="45">
        <v>1</v>
      </c>
      <c r="AB1266" s="46"/>
      <c r="AC1266" s="46"/>
      <c r="AD1266" s="46"/>
      <c r="AE1266" s="46">
        <v>1</v>
      </c>
      <c r="AF1266" s="46">
        <v>1</v>
      </c>
      <c r="AG1266" s="46">
        <v>1</v>
      </c>
      <c r="AH1266" s="46">
        <v>1</v>
      </c>
      <c r="AI1266" s="46">
        <v>1</v>
      </c>
      <c r="AJ1266" s="46">
        <v>1</v>
      </c>
      <c r="AK1266" s="46"/>
      <c r="AL1266" s="46"/>
      <c r="AM1266" s="46"/>
      <c r="AN1266" s="46"/>
      <c r="AO1266" s="46"/>
      <c r="AP1266" s="46"/>
      <c r="AQ1266" s="46"/>
      <c r="AR1266" s="46"/>
      <c r="AS1266" s="46"/>
      <c r="AT1266" s="46"/>
      <c r="AU1266" s="46"/>
      <c r="AV1266" s="46"/>
      <c r="AW1266" s="46"/>
      <c r="AX1266" s="46"/>
      <c r="AY1266" s="46"/>
      <c r="AZ1266" s="46"/>
      <c r="BA1266" s="46"/>
      <c r="BB1266" s="46"/>
      <c r="BC1266" s="67"/>
    </row>
    <row r="1267" spans="1:55" ht="30" x14ac:dyDescent="0.2">
      <c r="A1267" s="37">
        <v>295</v>
      </c>
      <c r="B1267" s="39" t="s">
        <v>302</v>
      </c>
      <c r="C1267" s="39" t="s">
        <v>303</v>
      </c>
      <c r="D1267" s="37" t="str">
        <f>B1267&amp;"(GD"&amp;H1267&amp;"-HK2-2223)"&amp;Z1267&amp;"."&amp;Y1267</f>
        <v>WDM301(GD2-HK2-2223).2</v>
      </c>
      <c r="E1267" s="38">
        <v>3</v>
      </c>
      <c r="F1267" s="38">
        <v>45</v>
      </c>
      <c r="G1267" s="38">
        <v>6</v>
      </c>
      <c r="H1267" s="38">
        <v>2</v>
      </c>
      <c r="I1267" s="30"/>
      <c r="J1267" s="38" t="s">
        <v>1109</v>
      </c>
      <c r="K1267" s="37">
        <v>43</v>
      </c>
      <c r="L1267" s="39"/>
      <c r="M1267" s="37" t="e">
        <f>VLOOKUP(K1267,Sheet1!$A$8:$E$36,2,0)</f>
        <v>#N/A</v>
      </c>
      <c r="N1267" s="37" t="str">
        <f>IFERROR(LEFT(VLOOKUP('2223_HK2_thoikhoabieu'!$K1928,Sheet1!$A$2:$E$36,4,0),2),"Không xếp lịch")</f>
        <v>10</v>
      </c>
      <c r="O1267" s="37">
        <v>100</v>
      </c>
      <c r="P1267" s="37" t="str">
        <f>VLOOKUP(K1267,Sheet1!$A$2:$E$36,3,0)</f>
        <v>Thứ 2(10-12)</v>
      </c>
      <c r="Q1267" s="37"/>
      <c r="R1267" s="38">
        <v>2</v>
      </c>
      <c r="S1267" s="38">
        <v>59</v>
      </c>
      <c r="T1267" s="38" t="s">
        <v>977</v>
      </c>
      <c r="U1267" s="37" t="s">
        <v>37</v>
      </c>
      <c r="V1267" s="37"/>
      <c r="W1267" s="37"/>
      <c r="X1267" s="37" t="s">
        <v>1005</v>
      </c>
      <c r="Y1267" s="37">
        <v>2</v>
      </c>
      <c r="Z1267" s="40"/>
      <c r="AA1267" s="45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  <c r="AM1267" s="46"/>
      <c r="AN1267" s="46"/>
      <c r="AO1267" s="46">
        <v>1</v>
      </c>
      <c r="AP1267" s="46">
        <v>1</v>
      </c>
      <c r="AQ1267" s="46">
        <v>1</v>
      </c>
      <c r="AR1267" s="46">
        <v>1</v>
      </c>
      <c r="AS1267" s="46">
        <v>1</v>
      </c>
      <c r="AT1267" s="46">
        <v>1</v>
      </c>
      <c r="AU1267" s="46">
        <v>1</v>
      </c>
      <c r="AV1267" s="46">
        <v>1</v>
      </c>
      <c r="AW1267" s="46"/>
      <c r="AX1267" s="46"/>
      <c r="AY1267" s="46"/>
      <c r="AZ1267" s="46"/>
      <c r="BA1267" s="46"/>
      <c r="BB1267" s="46"/>
      <c r="BC1267" s="67"/>
    </row>
    <row r="1268" spans="1:55" ht="30" x14ac:dyDescent="0.2">
      <c r="A1268" s="37">
        <v>295</v>
      </c>
      <c r="B1268" s="39" t="s">
        <v>302</v>
      </c>
      <c r="C1268" s="39" t="s">
        <v>303</v>
      </c>
      <c r="D1268" s="37" t="str">
        <f>B1268&amp;"(GD"&amp;H1268&amp;"-HK2-2223)"&amp;Z1268&amp;"."&amp;Y1268</f>
        <v>WDM301(GD2-HK2-2223).2</v>
      </c>
      <c r="E1268" s="38">
        <v>3</v>
      </c>
      <c r="F1268" s="38">
        <v>45</v>
      </c>
      <c r="G1268" s="38">
        <v>6</v>
      </c>
      <c r="H1268" s="38">
        <v>2</v>
      </c>
      <c r="I1268" s="30"/>
      <c r="J1268" s="38" t="s">
        <v>1109</v>
      </c>
      <c r="K1268" s="37">
        <v>44</v>
      </c>
      <c r="L1268" s="39" t="s">
        <v>988</v>
      </c>
      <c r="M1268" s="37" t="str">
        <f>VLOOKUP(K1268,Sheet1!$A$8:$E$36,2,0)</f>
        <v>5Ca3</v>
      </c>
      <c r="N1268" s="37" t="str">
        <f>IFERROR(LEFT(VLOOKUP('2223_HK2_thoikhoabieu'!$K1929,Sheet1!$A$2:$E$36,4,0),2),"Không xếp lịch")</f>
        <v>1</v>
      </c>
      <c r="O1268" s="37">
        <v>100</v>
      </c>
      <c r="P1268" s="37" t="str">
        <f>VLOOKUP(K1268,Sheet1!$A$2:$E$36,3,0)</f>
        <v>Thứ 5(07-09)</v>
      </c>
      <c r="Q1268" s="37"/>
      <c r="R1268" s="38">
        <v>2</v>
      </c>
      <c r="S1268" s="38">
        <v>59</v>
      </c>
      <c r="T1268" s="38" t="s">
        <v>977</v>
      </c>
      <c r="U1268" s="37" t="s">
        <v>37</v>
      </c>
      <c r="V1268" s="37"/>
      <c r="W1268" s="37"/>
      <c r="X1268" s="37" t="s">
        <v>1005</v>
      </c>
      <c r="Y1268" s="37">
        <v>2</v>
      </c>
      <c r="Z1268" s="40"/>
      <c r="AA1268" s="45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  <c r="AM1268" s="46"/>
      <c r="AN1268" s="46"/>
      <c r="AO1268" s="46">
        <v>1</v>
      </c>
      <c r="AP1268" s="46">
        <v>1</v>
      </c>
      <c r="AQ1268" s="46">
        <v>1</v>
      </c>
      <c r="AR1268" s="46">
        <v>1</v>
      </c>
      <c r="AS1268" s="46">
        <v>1</v>
      </c>
      <c r="AT1268" s="46">
        <v>1</v>
      </c>
      <c r="AU1268" s="46">
        <v>1</v>
      </c>
      <c r="AV1268" s="46"/>
      <c r="AW1268" s="46"/>
      <c r="AX1268" s="46"/>
      <c r="AY1268" s="46"/>
      <c r="AZ1268" s="46"/>
      <c r="BA1268" s="46"/>
      <c r="BB1268" s="46"/>
      <c r="BC1268" s="67"/>
    </row>
    <row r="1269" spans="1:55" ht="30" x14ac:dyDescent="0.2">
      <c r="A1269" s="37">
        <v>471</v>
      </c>
      <c r="B1269" s="37" t="s">
        <v>748</v>
      </c>
      <c r="C1269" s="37" t="s">
        <v>766</v>
      </c>
      <c r="D1269" s="37" t="str">
        <f>B1269&amp;"(GD"&amp;H1269&amp;"-HK2-2223)"&amp;Z1269&amp;"."&amp;Y1269</f>
        <v>KDO402(GD1-HK2-2223).1</v>
      </c>
      <c r="E1269" s="38">
        <v>3</v>
      </c>
      <c r="F1269" s="38">
        <v>45</v>
      </c>
      <c r="G1269" s="38">
        <v>6</v>
      </c>
      <c r="H1269" s="38">
        <v>1</v>
      </c>
      <c r="I1269" s="30"/>
      <c r="J1269" s="38" t="s">
        <v>1183</v>
      </c>
      <c r="K1269" s="37">
        <v>11</v>
      </c>
      <c r="L1269" s="39"/>
      <c r="M1269" s="37" t="e">
        <f>VLOOKUP(K1269,Sheet1!$A$8:$E$36,2,0)</f>
        <v>#N/A</v>
      </c>
      <c r="N1269" s="37" t="str">
        <f>IFERROR(LEFT(VLOOKUP('2223_HK2_thoikhoabieu'!$K205,Sheet1!$A$2:$E$36,4,0),2),"Không xếp lịch")</f>
        <v>1</v>
      </c>
      <c r="O1269" s="37">
        <v>100</v>
      </c>
      <c r="P1269" s="37" t="str">
        <f>VLOOKUP(K1269,Sheet1!$A$2:$E$36,3,0)</f>
        <v>Thứ 2(01-03)</v>
      </c>
      <c r="Q1269" s="37"/>
      <c r="R1269" s="38">
        <v>1</v>
      </c>
      <c r="S1269" s="38" t="s">
        <v>776</v>
      </c>
      <c r="T1269" s="38" t="s">
        <v>776</v>
      </c>
      <c r="U1269" s="37" t="s">
        <v>776</v>
      </c>
      <c r="V1269" s="37" t="s">
        <v>1366</v>
      </c>
      <c r="W1269" s="37"/>
      <c r="X1269" s="37" t="s">
        <v>1005</v>
      </c>
      <c r="Y1269" s="37">
        <v>1</v>
      </c>
      <c r="Z1269" s="40"/>
      <c r="AA1269" s="45">
        <v>1</v>
      </c>
      <c r="AB1269" s="46"/>
      <c r="AC1269" s="46"/>
      <c r="AD1269" s="46"/>
      <c r="AE1269" s="46">
        <v>1</v>
      </c>
      <c r="AF1269" s="46">
        <v>1</v>
      </c>
      <c r="AG1269" s="46">
        <v>1</v>
      </c>
      <c r="AH1269" s="46">
        <v>1</v>
      </c>
      <c r="AI1269" s="46">
        <v>1</v>
      </c>
      <c r="AJ1269" s="46">
        <v>1</v>
      </c>
      <c r="AK1269" s="46">
        <v>1</v>
      </c>
      <c r="AL1269" s="47"/>
      <c r="AM1269" s="47"/>
      <c r="AN1269" s="47"/>
      <c r="AO1269" s="47"/>
      <c r="AP1269" s="47"/>
      <c r="AQ1269" s="47"/>
      <c r="AR1269" s="47"/>
      <c r="AS1269" s="47"/>
      <c r="AT1269" s="47"/>
      <c r="AU1269" s="47"/>
      <c r="AV1269" s="47"/>
      <c r="AW1269" s="47"/>
      <c r="AX1269" s="47"/>
      <c r="AY1269" s="47"/>
      <c r="AZ1269" s="47"/>
      <c r="BA1269" s="47"/>
      <c r="BB1269" s="47"/>
      <c r="BC1269" s="48"/>
    </row>
    <row r="1270" spans="1:55" ht="30" x14ac:dyDescent="0.2">
      <c r="A1270" s="37">
        <v>471</v>
      </c>
      <c r="B1270" s="37" t="s">
        <v>748</v>
      </c>
      <c r="C1270" s="37" t="s">
        <v>766</v>
      </c>
      <c r="D1270" s="37" t="str">
        <f>B1270&amp;"(GD"&amp;H1270&amp;"-HK2-2223)"&amp;Z1270&amp;"."&amp;Y1270</f>
        <v>KDO402(GD1-HK2-2223).1</v>
      </c>
      <c r="E1270" s="38">
        <v>3</v>
      </c>
      <c r="F1270" s="38">
        <v>45</v>
      </c>
      <c r="G1270" s="38">
        <v>6</v>
      </c>
      <c r="H1270" s="38">
        <v>1</v>
      </c>
      <c r="I1270" s="30"/>
      <c r="J1270" s="38" t="s">
        <v>1183</v>
      </c>
      <c r="K1270" s="37">
        <v>12</v>
      </c>
      <c r="L1270" s="39" t="s">
        <v>988</v>
      </c>
      <c r="M1270" s="37" t="str">
        <f>VLOOKUP(K1270,Sheet1!$A$8:$E$36,2,0)</f>
        <v>4Ca2</v>
      </c>
      <c r="N1270" s="37" t="str">
        <f>IFERROR(LEFT(VLOOKUP('2223_HK2_thoikhoabieu'!$K206,Sheet1!$A$2:$E$36,4,0),2),"Không xếp lịch")</f>
        <v>1</v>
      </c>
      <c r="O1270" s="37">
        <v>100</v>
      </c>
      <c r="P1270" s="37" t="str">
        <f>VLOOKUP(K1270,Sheet1!$A$2:$E$36,3,0)</f>
        <v>Thứ 4(04-06)</v>
      </c>
      <c r="Q1270" s="37"/>
      <c r="R1270" s="38">
        <v>1</v>
      </c>
      <c r="S1270" s="38" t="s">
        <v>776</v>
      </c>
      <c r="T1270" s="38" t="s">
        <v>776</v>
      </c>
      <c r="U1270" s="37" t="s">
        <v>776</v>
      </c>
      <c r="V1270" s="37" t="s">
        <v>1366</v>
      </c>
      <c r="W1270" s="37"/>
      <c r="X1270" s="37" t="s">
        <v>1005</v>
      </c>
      <c r="Y1270" s="37">
        <v>1</v>
      </c>
      <c r="Z1270" s="40"/>
      <c r="AA1270" s="45">
        <v>1</v>
      </c>
      <c r="AB1270" s="46"/>
      <c r="AC1270" s="46"/>
      <c r="AD1270" s="46"/>
      <c r="AE1270" s="46">
        <v>1</v>
      </c>
      <c r="AF1270" s="46">
        <v>1</v>
      </c>
      <c r="AG1270" s="46">
        <v>1</v>
      </c>
      <c r="AH1270" s="46">
        <v>1</v>
      </c>
      <c r="AI1270" s="46">
        <v>1</v>
      </c>
      <c r="AJ1270" s="46">
        <v>1</v>
      </c>
      <c r="AK1270" s="46"/>
      <c r="AL1270" s="47"/>
      <c r="AM1270" s="47"/>
      <c r="AN1270" s="47"/>
      <c r="AO1270" s="47"/>
      <c r="AP1270" s="47"/>
      <c r="AQ1270" s="47"/>
      <c r="AR1270" s="47"/>
      <c r="AS1270" s="47"/>
      <c r="AT1270" s="47"/>
      <c r="AU1270" s="47"/>
      <c r="AV1270" s="47"/>
      <c r="AW1270" s="47"/>
      <c r="AX1270" s="47"/>
      <c r="AY1270" s="47"/>
      <c r="AZ1270" s="47"/>
      <c r="BA1270" s="47"/>
      <c r="BB1270" s="47"/>
      <c r="BC1270" s="48"/>
    </row>
    <row r="1271" spans="1:55" ht="16" x14ac:dyDescent="0.2">
      <c r="A1271" s="37">
        <v>147</v>
      </c>
      <c r="B1271" s="37" t="s">
        <v>748</v>
      </c>
      <c r="C1271" s="37" t="s">
        <v>766</v>
      </c>
      <c r="D1271" s="37" t="str">
        <f>B1271&amp;"(GD"&amp;H1271&amp;"-HK2-2223)"&amp;Z1271&amp;"."&amp;Y1271</f>
        <v>KDO402(GD2-HK2-2223).1</v>
      </c>
      <c r="E1271" s="38">
        <v>3</v>
      </c>
      <c r="F1271" s="38">
        <v>45</v>
      </c>
      <c r="G1271" s="38">
        <v>6</v>
      </c>
      <c r="H1271" s="38">
        <v>2</v>
      </c>
      <c r="I1271" s="30"/>
      <c r="J1271" s="38" t="s">
        <v>1109</v>
      </c>
      <c r="K1271" s="37">
        <v>13</v>
      </c>
      <c r="L1271" s="39"/>
      <c r="M1271" s="37" t="str">
        <f>VLOOKUP(K1271,Sheet1!$A$8:$E$36,2,0)</f>
        <v>3Ca4</v>
      </c>
      <c r="N1271" s="37" t="str">
        <f>IFERROR(LEFT(VLOOKUP('2223_HK2_thoikhoabieu'!$K434,Sheet1!$A$2:$E$36,4,0),2),"Không xếp lịch")</f>
        <v>10</v>
      </c>
      <c r="O1271" s="37">
        <v>100</v>
      </c>
      <c r="P1271" s="37" t="str">
        <f>VLOOKUP(K1271,Sheet1!$A$2:$E$36,3,0)</f>
        <v>Thứ 3(10-12)</v>
      </c>
      <c r="Q1271" s="37"/>
      <c r="R1271" s="38">
        <v>1</v>
      </c>
      <c r="S1271" s="38" t="s">
        <v>776</v>
      </c>
      <c r="T1271" s="38" t="s">
        <v>977</v>
      </c>
      <c r="U1271" s="37" t="s">
        <v>776</v>
      </c>
      <c r="V1271" s="37"/>
      <c r="W1271" s="37"/>
      <c r="X1271" s="37" t="s">
        <v>1005</v>
      </c>
      <c r="Y1271" s="37">
        <v>1</v>
      </c>
      <c r="Z1271" s="40"/>
      <c r="AA1271" s="45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  <c r="AM1271" s="46"/>
      <c r="AN1271" s="46"/>
      <c r="AO1271" s="46">
        <v>1</v>
      </c>
      <c r="AP1271" s="46">
        <v>1</v>
      </c>
      <c r="AQ1271" s="46">
        <v>1</v>
      </c>
      <c r="AR1271" s="46">
        <v>1</v>
      </c>
      <c r="AS1271" s="46">
        <v>1</v>
      </c>
      <c r="AT1271" s="46">
        <v>1</v>
      </c>
      <c r="AU1271" s="46">
        <v>1</v>
      </c>
      <c r="AV1271" s="46">
        <v>1</v>
      </c>
      <c r="AW1271" s="46"/>
      <c r="AX1271" s="46"/>
      <c r="AY1271" s="46"/>
      <c r="AZ1271" s="46"/>
      <c r="BA1271" s="46"/>
      <c r="BB1271" s="47"/>
      <c r="BC1271" s="48"/>
    </row>
    <row r="1272" spans="1:55" ht="16" x14ac:dyDescent="0.2">
      <c r="A1272" s="37">
        <v>147</v>
      </c>
      <c r="B1272" s="37" t="s">
        <v>748</v>
      </c>
      <c r="C1272" s="37" t="s">
        <v>766</v>
      </c>
      <c r="D1272" s="37" t="str">
        <f>B1272&amp;"(GD"&amp;H1272&amp;"-HK2-2223)"&amp;Z1272&amp;"."&amp;Y1272</f>
        <v>KDO402(GD2-HK2-2223).1</v>
      </c>
      <c r="E1272" s="38">
        <v>3</v>
      </c>
      <c r="F1272" s="38">
        <v>45</v>
      </c>
      <c r="G1272" s="38">
        <v>6</v>
      </c>
      <c r="H1272" s="38">
        <v>2</v>
      </c>
      <c r="I1272" s="30"/>
      <c r="J1272" s="38" t="s">
        <v>1109</v>
      </c>
      <c r="K1272" s="37">
        <v>14</v>
      </c>
      <c r="L1272" s="39" t="s">
        <v>988</v>
      </c>
      <c r="M1272" s="37" t="str">
        <f>VLOOKUP(K1272,Sheet1!$A$8:$E$36,2,0)</f>
        <v>6Ca3</v>
      </c>
      <c r="N1272" s="37" t="str">
        <f>IFERROR(LEFT(VLOOKUP('2223_HK2_thoikhoabieu'!$K435,Sheet1!$A$2:$E$36,4,0),2),"Không xếp lịch")</f>
        <v>7</v>
      </c>
      <c r="O1272" s="37">
        <v>100</v>
      </c>
      <c r="P1272" s="37" t="str">
        <f>VLOOKUP(K1272,Sheet1!$A$2:$E$36,3,0)</f>
        <v>Thứ 6(07-09)</v>
      </c>
      <c r="Q1272" s="37"/>
      <c r="R1272" s="38">
        <v>1</v>
      </c>
      <c r="S1272" s="38" t="s">
        <v>776</v>
      </c>
      <c r="T1272" s="38" t="s">
        <v>977</v>
      </c>
      <c r="U1272" s="37" t="s">
        <v>776</v>
      </c>
      <c r="V1272" s="37"/>
      <c r="W1272" s="37"/>
      <c r="X1272" s="37" t="s">
        <v>1005</v>
      </c>
      <c r="Y1272" s="37">
        <v>1</v>
      </c>
      <c r="Z1272" s="40"/>
      <c r="AA1272" s="45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  <c r="AM1272" s="46"/>
      <c r="AN1272" s="46"/>
      <c r="AO1272" s="46">
        <v>1</v>
      </c>
      <c r="AP1272" s="46">
        <v>1</v>
      </c>
      <c r="AQ1272" s="46">
        <v>1</v>
      </c>
      <c r="AR1272" s="46">
        <v>1</v>
      </c>
      <c r="AS1272" s="46">
        <v>1</v>
      </c>
      <c r="AT1272" s="46">
        <v>1</v>
      </c>
      <c r="AU1272" s="46">
        <v>1</v>
      </c>
      <c r="AV1272" s="46"/>
      <c r="AW1272" s="46"/>
      <c r="AX1272" s="46"/>
      <c r="AY1272" s="46"/>
      <c r="AZ1272" s="46"/>
      <c r="BA1272" s="46"/>
      <c r="BB1272" s="47"/>
      <c r="BC1272" s="48"/>
    </row>
    <row r="1273" spans="1:55" ht="30" x14ac:dyDescent="0.2">
      <c r="A1273" s="37">
        <v>194</v>
      </c>
      <c r="B1273" s="37" t="s">
        <v>811</v>
      </c>
      <c r="C1273" s="37" t="s">
        <v>305</v>
      </c>
      <c r="D1273" s="37" t="str">
        <f>B1273&amp;"(GD"&amp;H1273&amp;"-HK2-2223)"&amp;Z1273&amp;"."&amp;Y1273</f>
        <v>TMA308E(GD1-HK2-2223)59CTTTKT.1</v>
      </c>
      <c r="E1273" s="38">
        <v>3</v>
      </c>
      <c r="F1273" s="38">
        <v>45</v>
      </c>
      <c r="G1273" s="38">
        <v>6</v>
      </c>
      <c r="H1273" s="38">
        <v>1</v>
      </c>
      <c r="I1273" s="30"/>
      <c r="J1273" s="38" t="s">
        <v>1183</v>
      </c>
      <c r="K1273" s="37">
        <v>21</v>
      </c>
      <c r="L1273" s="39"/>
      <c r="M1273" s="37" t="e">
        <f>VLOOKUP(K1273,Sheet1!$A$8:$E$36,2,0)</f>
        <v>#N/A</v>
      </c>
      <c r="N1273" s="37" t="str">
        <f>IFERROR(LEFT(VLOOKUP('2223_HK2_thoikhoabieu'!$K1426,Sheet1!$A$2:$E$36,4,0),2),"Không xếp lịch")</f>
        <v>7</v>
      </c>
      <c r="O1273" s="37">
        <v>100</v>
      </c>
      <c r="P1273" s="37" t="str">
        <f>VLOOKUP(K1273,Sheet1!$A$2:$E$36,3,0)</f>
        <v>Thứ 2(04-06)</v>
      </c>
      <c r="Q1273" s="37"/>
      <c r="R1273" s="38">
        <v>1</v>
      </c>
      <c r="S1273" s="38">
        <v>59</v>
      </c>
      <c r="T1273" s="38" t="s">
        <v>975</v>
      </c>
      <c r="U1273" s="37" t="s">
        <v>841</v>
      </c>
      <c r="V1273" s="37" t="s">
        <v>1243</v>
      </c>
      <c r="W1273" s="37"/>
      <c r="X1273" s="37" t="s">
        <v>1005</v>
      </c>
      <c r="Y1273" s="37">
        <v>1</v>
      </c>
      <c r="Z1273" s="38" t="s">
        <v>841</v>
      </c>
      <c r="AA1273" s="45">
        <v>1</v>
      </c>
      <c r="AB1273" s="46"/>
      <c r="AC1273" s="46"/>
      <c r="AD1273" s="46"/>
      <c r="AE1273" s="46">
        <v>1</v>
      </c>
      <c r="AF1273" s="46">
        <v>1</v>
      </c>
      <c r="AG1273" s="46">
        <v>1</v>
      </c>
      <c r="AH1273" s="46">
        <v>1</v>
      </c>
      <c r="AI1273" s="46">
        <v>1</v>
      </c>
      <c r="AJ1273" s="46">
        <v>1</v>
      </c>
      <c r="AK1273" s="46">
        <v>1</v>
      </c>
      <c r="AL1273" s="46"/>
      <c r="AM1273" s="46"/>
      <c r="AN1273" s="46"/>
      <c r="AO1273" s="46"/>
      <c r="AP1273" s="46"/>
      <c r="AQ1273" s="46"/>
      <c r="AR1273" s="46"/>
      <c r="AS1273" s="46"/>
      <c r="AT1273" s="46"/>
      <c r="AU1273" s="46"/>
      <c r="AV1273" s="46"/>
      <c r="AW1273" s="46"/>
      <c r="AX1273" s="46"/>
      <c r="AY1273" s="46"/>
      <c r="AZ1273" s="46"/>
      <c r="BA1273" s="46"/>
      <c r="BB1273" s="46"/>
      <c r="BC1273" s="67"/>
    </row>
    <row r="1274" spans="1:55" ht="30" x14ac:dyDescent="0.2">
      <c r="A1274" s="37">
        <v>194</v>
      </c>
      <c r="B1274" s="37" t="s">
        <v>811</v>
      </c>
      <c r="C1274" s="37" t="s">
        <v>305</v>
      </c>
      <c r="D1274" s="37" t="str">
        <f>B1274&amp;"(GD"&amp;H1274&amp;"-HK2-2223)"&amp;Z1274&amp;"."&amp;Y1274</f>
        <v>TMA308E(GD1-HK2-2223)59CTTTKT.1</v>
      </c>
      <c r="E1274" s="38">
        <v>3</v>
      </c>
      <c r="F1274" s="38">
        <v>45</v>
      </c>
      <c r="G1274" s="38">
        <v>6</v>
      </c>
      <c r="H1274" s="38">
        <v>1</v>
      </c>
      <c r="I1274" s="30"/>
      <c r="J1274" s="38" t="s">
        <v>1183</v>
      </c>
      <c r="K1274" s="37">
        <v>22</v>
      </c>
      <c r="L1274" s="39" t="s">
        <v>988</v>
      </c>
      <c r="M1274" s="37" t="str">
        <f>VLOOKUP(K1274,Sheet1!$A$8:$E$36,2,0)</f>
        <v>5Ca1</v>
      </c>
      <c r="N1274" s="37" t="str">
        <f>IFERROR(LEFT(VLOOKUP('2223_HK2_thoikhoabieu'!$K1427,Sheet1!$A$2:$E$36,4,0),2),"Không xếp lịch")</f>
        <v>10</v>
      </c>
      <c r="O1274" s="37">
        <v>100</v>
      </c>
      <c r="P1274" s="37" t="str">
        <f>VLOOKUP(K1274,Sheet1!$A$2:$E$36,3,0)</f>
        <v>Thứ 5(01-03)</v>
      </c>
      <c r="Q1274" s="37"/>
      <c r="R1274" s="38">
        <v>1</v>
      </c>
      <c r="S1274" s="38">
        <v>59</v>
      </c>
      <c r="T1274" s="38" t="s">
        <v>975</v>
      </c>
      <c r="U1274" s="37" t="s">
        <v>841</v>
      </c>
      <c r="V1274" s="37" t="s">
        <v>1243</v>
      </c>
      <c r="W1274" s="37"/>
      <c r="X1274" s="37" t="s">
        <v>1005</v>
      </c>
      <c r="Y1274" s="37">
        <v>1</v>
      </c>
      <c r="Z1274" s="38" t="s">
        <v>841</v>
      </c>
      <c r="AA1274" s="45">
        <v>1</v>
      </c>
      <c r="AB1274" s="46"/>
      <c r="AC1274" s="46"/>
      <c r="AD1274" s="46"/>
      <c r="AE1274" s="46">
        <v>1</v>
      </c>
      <c r="AF1274" s="46">
        <v>1</v>
      </c>
      <c r="AG1274" s="46">
        <v>1</v>
      </c>
      <c r="AH1274" s="46">
        <v>1</v>
      </c>
      <c r="AI1274" s="46">
        <v>1</v>
      </c>
      <c r="AJ1274" s="46">
        <v>1</v>
      </c>
      <c r="AK1274" s="46"/>
      <c r="AL1274" s="46"/>
      <c r="AM1274" s="46"/>
      <c r="AN1274" s="46"/>
      <c r="AO1274" s="46"/>
      <c r="AP1274" s="46"/>
      <c r="AQ1274" s="46"/>
      <c r="AR1274" s="46"/>
      <c r="AS1274" s="46"/>
      <c r="AT1274" s="46"/>
      <c r="AU1274" s="46"/>
      <c r="AV1274" s="46"/>
      <c r="AW1274" s="46"/>
      <c r="AX1274" s="46"/>
      <c r="AY1274" s="46"/>
      <c r="AZ1274" s="46"/>
      <c r="BA1274" s="46"/>
      <c r="BB1274" s="46"/>
      <c r="BC1274" s="67"/>
    </row>
    <row r="1275" spans="1:55" ht="30" x14ac:dyDescent="0.2">
      <c r="A1275" s="37">
        <v>296</v>
      </c>
      <c r="B1275" s="39" t="s">
        <v>304</v>
      </c>
      <c r="C1275" s="39" t="s">
        <v>305</v>
      </c>
      <c r="D1275" s="37" t="str">
        <f>B1275&amp;"(GD"&amp;H1275&amp;"-HK2-2223)"&amp;Z1275&amp;"."&amp;Y1275</f>
        <v>TMAE308(GD1-HK2-2223).2</v>
      </c>
      <c r="E1275" s="38">
        <v>3</v>
      </c>
      <c r="F1275" s="38">
        <v>45</v>
      </c>
      <c r="G1275" s="38">
        <v>6</v>
      </c>
      <c r="H1275" s="38">
        <v>1</v>
      </c>
      <c r="I1275" s="30"/>
      <c r="J1275" s="38" t="s">
        <v>1183</v>
      </c>
      <c r="K1275" s="37">
        <v>13</v>
      </c>
      <c r="L1275" s="39"/>
      <c r="M1275" s="37" t="str">
        <f>VLOOKUP(K1275,Sheet1!$A$8:$E$36,2,0)</f>
        <v>3Ca4</v>
      </c>
      <c r="N1275" s="37" t="str">
        <f>IFERROR(LEFT(VLOOKUP('2223_HK2_thoikhoabieu'!$K1496,Sheet1!$A$2:$E$36,4,0),2),"Không xếp lịch")</f>
        <v>7</v>
      </c>
      <c r="O1275" s="37">
        <v>80</v>
      </c>
      <c r="P1275" s="37" t="str">
        <f>VLOOKUP(K1275,Sheet1!$A$2:$E$36,3,0)</f>
        <v>Thứ 3(10-12)</v>
      </c>
      <c r="Q1275" s="37"/>
      <c r="R1275" s="38">
        <v>2</v>
      </c>
      <c r="S1275" s="38">
        <v>59</v>
      </c>
      <c r="T1275" s="38" t="s">
        <v>976</v>
      </c>
      <c r="U1275" s="37" t="s">
        <v>94</v>
      </c>
      <c r="V1275" s="37"/>
      <c r="W1275" s="37"/>
      <c r="X1275" s="37" t="s">
        <v>1003</v>
      </c>
      <c r="Y1275" s="37">
        <v>2</v>
      </c>
      <c r="Z1275" s="40"/>
      <c r="AA1275" s="45">
        <v>1</v>
      </c>
      <c r="AB1275" s="46"/>
      <c r="AC1275" s="46"/>
      <c r="AD1275" s="46"/>
      <c r="AE1275" s="46">
        <v>1</v>
      </c>
      <c r="AF1275" s="46">
        <v>1</v>
      </c>
      <c r="AG1275" s="46">
        <v>1</v>
      </c>
      <c r="AH1275" s="46">
        <v>1</v>
      </c>
      <c r="AI1275" s="46">
        <v>1</v>
      </c>
      <c r="AJ1275" s="46">
        <v>1</v>
      </c>
      <c r="AK1275" s="46">
        <v>1</v>
      </c>
      <c r="AL1275" s="46"/>
      <c r="AM1275" s="46"/>
      <c r="AN1275" s="46"/>
      <c r="AO1275" s="46"/>
      <c r="AP1275" s="46"/>
      <c r="AQ1275" s="46"/>
      <c r="AR1275" s="46"/>
      <c r="AS1275" s="46"/>
      <c r="AT1275" s="46"/>
      <c r="AU1275" s="46"/>
      <c r="AV1275" s="46"/>
      <c r="AW1275" s="46"/>
      <c r="AX1275" s="46"/>
      <c r="AY1275" s="46"/>
      <c r="AZ1275" s="46"/>
      <c r="BA1275" s="46"/>
      <c r="BB1275" s="46"/>
      <c r="BC1275" s="67"/>
    </row>
    <row r="1276" spans="1:55" ht="30" x14ac:dyDescent="0.2">
      <c r="A1276" s="37">
        <v>296</v>
      </c>
      <c r="B1276" s="39" t="s">
        <v>304</v>
      </c>
      <c r="C1276" s="39" t="s">
        <v>305</v>
      </c>
      <c r="D1276" s="37" t="str">
        <f>B1276&amp;"(GD"&amp;H1276&amp;"-HK2-2223)"&amp;Z1276&amp;"."&amp;Y1276</f>
        <v>TMAE308(GD1-HK2-2223).2</v>
      </c>
      <c r="E1276" s="38">
        <v>3</v>
      </c>
      <c r="F1276" s="38">
        <v>45</v>
      </c>
      <c r="G1276" s="38">
        <v>6</v>
      </c>
      <c r="H1276" s="38">
        <v>1</v>
      </c>
      <c r="I1276" s="30"/>
      <c r="J1276" s="38" t="s">
        <v>1183</v>
      </c>
      <c r="K1276" s="37">
        <v>14</v>
      </c>
      <c r="L1276" s="39" t="s">
        <v>988</v>
      </c>
      <c r="M1276" s="37" t="str">
        <f>VLOOKUP(K1276,Sheet1!$A$8:$E$36,2,0)</f>
        <v>6Ca3</v>
      </c>
      <c r="N1276" s="37" t="str">
        <f>IFERROR(LEFT(VLOOKUP('2223_HK2_thoikhoabieu'!$K1497,Sheet1!$A$2:$E$36,4,0),2),"Không xếp lịch")</f>
        <v>10</v>
      </c>
      <c r="O1276" s="37">
        <v>80</v>
      </c>
      <c r="P1276" s="37" t="str">
        <f>VLOOKUP(K1276,Sheet1!$A$2:$E$36,3,0)</f>
        <v>Thứ 6(07-09)</v>
      </c>
      <c r="Q1276" s="37"/>
      <c r="R1276" s="38">
        <v>2</v>
      </c>
      <c r="S1276" s="38">
        <v>59</v>
      </c>
      <c r="T1276" s="38" t="s">
        <v>976</v>
      </c>
      <c r="U1276" s="37" t="s">
        <v>94</v>
      </c>
      <c r="V1276" s="37"/>
      <c r="W1276" s="37"/>
      <c r="X1276" s="37" t="s">
        <v>1003</v>
      </c>
      <c r="Y1276" s="37">
        <v>2</v>
      </c>
      <c r="Z1276" s="40"/>
      <c r="AA1276" s="45">
        <v>1</v>
      </c>
      <c r="AB1276" s="46"/>
      <c r="AC1276" s="46"/>
      <c r="AD1276" s="46"/>
      <c r="AE1276" s="46">
        <v>1</v>
      </c>
      <c r="AF1276" s="46">
        <v>1</v>
      </c>
      <c r="AG1276" s="46">
        <v>1</v>
      </c>
      <c r="AH1276" s="46">
        <v>1</v>
      </c>
      <c r="AI1276" s="46">
        <v>1</v>
      </c>
      <c r="AJ1276" s="46">
        <v>1</v>
      </c>
      <c r="AK1276" s="46"/>
      <c r="AL1276" s="46"/>
      <c r="AM1276" s="46"/>
      <c r="AN1276" s="46"/>
      <c r="AO1276" s="46"/>
      <c r="AP1276" s="46"/>
      <c r="AQ1276" s="46"/>
      <c r="AR1276" s="46"/>
      <c r="AS1276" s="46"/>
      <c r="AT1276" s="46"/>
      <c r="AU1276" s="46"/>
      <c r="AV1276" s="46"/>
      <c r="AW1276" s="46"/>
      <c r="AX1276" s="46"/>
      <c r="AY1276" s="46"/>
      <c r="AZ1276" s="46"/>
      <c r="BA1276" s="46"/>
      <c r="BB1276" s="46"/>
      <c r="BC1276" s="67"/>
    </row>
    <row r="1277" spans="1:55" ht="16" x14ac:dyDescent="0.2">
      <c r="A1277" s="37">
        <v>296</v>
      </c>
      <c r="B1277" s="39" t="s">
        <v>304</v>
      </c>
      <c r="C1277" s="39" t="s">
        <v>305</v>
      </c>
      <c r="D1277" s="37" t="str">
        <f>B1277&amp;"(GD"&amp;H1277&amp;"-HK2-2223)"&amp;Z1277&amp;"."&amp;Y1277</f>
        <v>TMAE308(GD2-HK2-2223).1</v>
      </c>
      <c r="E1277" s="38">
        <v>3</v>
      </c>
      <c r="F1277" s="38">
        <v>45</v>
      </c>
      <c r="G1277" s="38">
        <v>6</v>
      </c>
      <c r="H1277" s="38">
        <v>2</v>
      </c>
      <c r="I1277" s="30"/>
      <c r="J1277" s="38" t="s">
        <v>1109</v>
      </c>
      <c r="K1277" s="37">
        <v>11</v>
      </c>
      <c r="L1277" s="39"/>
      <c r="M1277" s="37" t="e">
        <f>VLOOKUP(K1277,Sheet1!$A$8:$E$36,2,0)</f>
        <v>#N/A</v>
      </c>
      <c r="N1277" s="37" t="str">
        <f>IFERROR(LEFT(VLOOKUP('2223_HK2_thoikhoabieu'!$K1498,Sheet1!$A$2:$E$36,4,0),2),"Không xếp lịch")</f>
        <v>7</v>
      </c>
      <c r="O1277" s="37">
        <v>80</v>
      </c>
      <c r="P1277" s="37" t="str">
        <f>VLOOKUP(K1277,Sheet1!$A$2:$E$36,3,0)</f>
        <v>Thứ 2(01-03)</v>
      </c>
      <c r="Q1277" s="37"/>
      <c r="R1277" s="38">
        <v>2</v>
      </c>
      <c r="S1277" s="38">
        <v>59</v>
      </c>
      <c r="T1277" s="38" t="s">
        <v>976</v>
      </c>
      <c r="U1277" s="37" t="s">
        <v>94</v>
      </c>
      <c r="V1277" s="37"/>
      <c r="W1277" s="37"/>
      <c r="X1277" s="37" t="s">
        <v>1003</v>
      </c>
      <c r="Y1277" s="37">
        <v>1</v>
      </c>
      <c r="Z1277" s="40"/>
      <c r="AA1277" s="45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  <c r="AM1277" s="46"/>
      <c r="AN1277" s="46"/>
      <c r="AO1277" s="46">
        <v>1</v>
      </c>
      <c r="AP1277" s="46">
        <v>1</v>
      </c>
      <c r="AQ1277" s="46">
        <v>1</v>
      </c>
      <c r="AR1277" s="46">
        <v>1</v>
      </c>
      <c r="AS1277" s="46">
        <v>1</v>
      </c>
      <c r="AT1277" s="46">
        <v>1</v>
      </c>
      <c r="AU1277" s="46">
        <v>1</v>
      </c>
      <c r="AV1277" s="46">
        <v>1</v>
      </c>
      <c r="AW1277" s="46"/>
      <c r="AX1277" s="46"/>
      <c r="AY1277" s="46"/>
      <c r="AZ1277" s="46"/>
      <c r="BA1277" s="46"/>
      <c r="BB1277" s="46"/>
      <c r="BC1277" s="67"/>
    </row>
    <row r="1278" spans="1:55" ht="16" x14ac:dyDescent="0.2">
      <c r="A1278" s="37">
        <v>296</v>
      </c>
      <c r="B1278" s="39" t="s">
        <v>304</v>
      </c>
      <c r="C1278" s="39" t="s">
        <v>305</v>
      </c>
      <c r="D1278" s="37" t="str">
        <f>B1278&amp;"(GD"&amp;H1278&amp;"-HK2-2223)"&amp;Z1278&amp;"."&amp;Y1278</f>
        <v>TMAE308(GD2-HK2-2223).1</v>
      </c>
      <c r="E1278" s="38">
        <v>3</v>
      </c>
      <c r="F1278" s="38">
        <v>45</v>
      </c>
      <c r="G1278" s="38">
        <v>6</v>
      </c>
      <c r="H1278" s="38">
        <v>2</v>
      </c>
      <c r="I1278" s="30"/>
      <c r="J1278" s="38" t="s">
        <v>1109</v>
      </c>
      <c r="K1278" s="37">
        <v>12</v>
      </c>
      <c r="L1278" s="39" t="s">
        <v>988</v>
      </c>
      <c r="M1278" s="37" t="str">
        <f>VLOOKUP(K1278,Sheet1!$A$8:$E$36,2,0)</f>
        <v>4Ca2</v>
      </c>
      <c r="N1278" s="37" t="str">
        <f>IFERROR(LEFT(VLOOKUP('2223_HK2_thoikhoabieu'!$K1499,Sheet1!$A$2:$E$36,4,0),2),"Không xếp lịch")</f>
        <v>7</v>
      </c>
      <c r="O1278" s="37">
        <v>80</v>
      </c>
      <c r="P1278" s="37" t="str">
        <f>VLOOKUP(K1278,Sheet1!$A$2:$E$36,3,0)</f>
        <v>Thứ 4(04-06)</v>
      </c>
      <c r="Q1278" s="37"/>
      <c r="R1278" s="38">
        <v>2</v>
      </c>
      <c r="S1278" s="38">
        <v>59</v>
      </c>
      <c r="T1278" s="38" t="s">
        <v>976</v>
      </c>
      <c r="U1278" s="37" t="s">
        <v>94</v>
      </c>
      <c r="V1278" s="37"/>
      <c r="W1278" s="37"/>
      <c r="X1278" s="37" t="s">
        <v>1003</v>
      </c>
      <c r="Y1278" s="37">
        <v>1</v>
      </c>
      <c r="Z1278" s="40"/>
      <c r="AA1278" s="45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  <c r="AO1278" s="46">
        <v>1</v>
      </c>
      <c r="AP1278" s="46">
        <v>1</v>
      </c>
      <c r="AQ1278" s="46">
        <v>1</v>
      </c>
      <c r="AR1278" s="46">
        <v>1</v>
      </c>
      <c r="AS1278" s="46">
        <v>1</v>
      </c>
      <c r="AT1278" s="46">
        <v>1</v>
      </c>
      <c r="AU1278" s="46">
        <v>1</v>
      </c>
      <c r="AV1278" s="46"/>
      <c r="AW1278" s="46"/>
      <c r="AX1278" s="46"/>
      <c r="AY1278" s="46"/>
      <c r="AZ1278" s="46"/>
      <c r="BA1278" s="46"/>
      <c r="BB1278" s="46"/>
      <c r="BC1278" s="67"/>
    </row>
    <row r="1279" spans="1:55" ht="16" x14ac:dyDescent="0.2">
      <c r="A1279" s="37">
        <v>64</v>
      </c>
      <c r="B1279" s="39" t="s">
        <v>306</v>
      </c>
      <c r="C1279" s="39" t="s">
        <v>307</v>
      </c>
      <c r="D1279" s="37" t="str">
        <f>B1279&amp;"(GD"&amp;H1279&amp;"-HK2-2223)"&amp;Z1279&amp;"."&amp;Y1279</f>
        <v>POM301(GD2-HK2-2223).1</v>
      </c>
      <c r="E1279" s="38">
        <v>3</v>
      </c>
      <c r="F1279" s="38">
        <v>45</v>
      </c>
      <c r="G1279" s="38">
        <v>6</v>
      </c>
      <c r="H1279" s="38">
        <v>2</v>
      </c>
      <c r="I1279" s="30"/>
      <c r="J1279" s="38" t="s">
        <v>1109</v>
      </c>
      <c r="K1279" s="37">
        <v>33</v>
      </c>
      <c r="L1279" s="39"/>
      <c r="M1279" s="37" t="e">
        <f>VLOOKUP(K1279,Sheet1!$A$8:$E$36,2,0)</f>
        <v>#N/A</v>
      </c>
      <c r="N1279" s="37" t="str">
        <f>IFERROR(LEFT(VLOOKUP('2223_HK2_thoikhoabieu'!$K933,Sheet1!$A$2:$E$36,4,0),2),"Không xếp lịch")</f>
        <v>7</v>
      </c>
      <c r="O1279" s="37">
        <v>80</v>
      </c>
      <c r="P1279" s="37" t="str">
        <f>VLOOKUP(K1279,Sheet1!$A$2:$E$36,3,0)</f>
        <v>Thứ 2(07-09)</v>
      </c>
      <c r="Q1279" s="37"/>
      <c r="R1279" s="38">
        <v>1</v>
      </c>
      <c r="S1279" s="38">
        <v>59</v>
      </c>
      <c r="T1279" s="38" t="s">
        <v>976</v>
      </c>
      <c r="U1279" s="37" t="s">
        <v>195</v>
      </c>
      <c r="V1279" s="37"/>
      <c r="W1279" s="37"/>
      <c r="X1279" s="37" t="s">
        <v>1003</v>
      </c>
      <c r="Y1279" s="37">
        <v>1</v>
      </c>
      <c r="Z1279" s="40"/>
      <c r="AA1279" s="45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  <c r="AO1279" s="46">
        <v>1</v>
      </c>
      <c r="AP1279" s="46">
        <v>1</v>
      </c>
      <c r="AQ1279" s="46">
        <v>1</v>
      </c>
      <c r="AR1279" s="46">
        <v>1</v>
      </c>
      <c r="AS1279" s="46">
        <v>1</v>
      </c>
      <c r="AT1279" s="46">
        <v>1</v>
      </c>
      <c r="AU1279" s="46">
        <v>1</v>
      </c>
      <c r="AV1279" s="46">
        <v>1</v>
      </c>
      <c r="AW1279" s="46"/>
      <c r="AX1279" s="46"/>
      <c r="AY1279" s="46"/>
      <c r="AZ1279" s="46"/>
      <c r="BA1279" s="46"/>
      <c r="BB1279" s="46"/>
      <c r="BC1279" s="67"/>
    </row>
    <row r="1280" spans="1:55" ht="16" x14ac:dyDescent="0.2">
      <c r="A1280" s="37">
        <v>64</v>
      </c>
      <c r="B1280" s="39" t="s">
        <v>306</v>
      </c>
      <c r="C1280" s="39" t="s">
        <v>307</v>
      </c>
      <c r="D1280" s="37" t="str">
        <f>B1280&amp;"(GD"&amp;H1280&amp;"-HK2-2223)"&amp;Z1280&amp;"."&amp;Y1280</f>
        <v>POM301(GD2-HK2-2223).1</v>
      </c>
      <c r="E1280" s="38">
        <v>3</v>
      </c>
      <c r="F1280" s="38">
        <v>45</v>
      </c>
      <c r="G1280" s="38">
        <v>6</v>
      </c>
      <c r="H1280" s="38">
        <v>2</v>
      </c>
      <c r="I1280" s="30"/>
      <c r="J1280" s="38" t="s">
        <v>1109</v>
      </c>
      <c r="K1280" s="37">
        <v>34</v>
      </c>
      <c r="L1280" s="39" t="s">
        <v>988</v>
      </c>
      <c r="M1280" s="37" t="str">
        <f>VLOOKUP(K1280,Sheet1!$A$8:$E$36,2,0)</f>
        <v>4Ca4</v>
      </c>
      <c r="N1280" s="37" t="str">
        <f>IFERROR(LEFT(VLOOKUP('2223_HK2_thoikhoabieu'!$K934,Sheet1!$A$2:$E$36,4,0),2),"Không xếp lịch")</f>
        <v>10</v>
      </c>
      <c r="O1280" s="37">
        <v>80</v>
      </c>
      <c r="P1280" s="37" t="str">
        <f>VLOOKUP(K1280,Sheet1!$A$2:$E$36,3,0)</f>
        <v>Thứ 4(10-12)</v>
      </c>
      <c r="Q1280" s="37"/>
      <c r="R1280" s="38">
        <v>1</v>
      </c>
      <c r="S1280" s="38">
        <v>59</v>
      </c>
      <c r="T1280" s="38" t="s">
        <v>976</v>
      </c>
      <c r="U1280" s="37" t="s">
        <v>195</v>
      </c>
      <c r="V1280" s="37"/>
      <c r="W1280" s="37"/>
      <c r="X1280" s="37" t="s">
        <v>1003</v>
      </c>
      <c r="Y1280" s="37">
        <v>1</v>
      </c>
      <c r="Z1280" s="40"/>
      <c r="AA1280" s="45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  <c r="AM1280" s="46"/>
      <c r="AN1280" s="46"/>
      <c r="AO1280" s="46">
        <v>1</v>
      </c>
      <c r="AP1280" s="46">
        <v>1</v>
      </c>
      <c r="AQ1280" s="46">
        <v>1</v>
      </c>
      <c r="AR1280" s="46">
        <v>1</v>
      </c>
      <c r="AS1280" s="46">
        <v>1</v>
      </c>
      <c r="AT1280" s="46">
        <v>1</v>
      </c>
      <c r="AU1280" s="46">
        <v>1</v>
      </c>
      <c r="AV1280" s="46"/>
      <c r="AW1280" s="46"/>
      <c r="AX1280" s="46"/>
      <c r="AY1280" s="46"/>
      <c r="AZ1280" s="46"/>
      <c r="BA1280" s="46"/>
      <c r="BB1280" s="46"/>
      <c r="BC1280" s="67"/>
    </row>
    <row r="1281" spans="1:55" ht="30" x14ac:dyDescent="0.2">
      <c r="A1281" s="37">
        <v>202</v>
      </c>
      <c r="B1281" s="37" t="s">
        <v>817</v>
      </c>
      <c r="C1281" s="37" t="s">
        <v>818</v>
      </c>
      <c r="D1281" s="37" t="str">
        <f>B1281&amp;"(GD"&amp;H1281&amp;"-HK2-2223)"&amp;Z1281&amp;"."&amp;Y1281</f>
        <v>QTR303E(GD1-HK2-2223)60CTTTKT.1</v>
      </c>
      <c r="E1281" s="38">
        <v>3</v>
      </c>
      <c r="F1281" s="38">
        <v>45</v>
      </c>
      <c r="G1281" s="38">
        <v>6</v>
      </c>
      <c r="H1281" s="38">
        <v>1</v>
      </c>
      <c r="I1281" s="30"/>
      <c r="J1281" s="38" t="s">
        <v>1183</v>
      </c>
      <c r="K1281" s="37">
        <v>41</v>
      </c>
      <c r="L1281" s="39"/>
      <c r="M1281" s="37" t="str">
        <f>VLOOKUP(K1281,Sheet1!$A$8:$E$36,2,0)</f>
        <v>3Ca2</v>
      </c>
      <c r="N1281" s="37" t="str">
        <f>IFERROR(LEFT(VLOOKUP('2223_HK2_thoikhoabieu'!$K999,Sheet1!$A$2:$E$36,4,0),2),"Không xếp lịch")</f>
        <v>10</v>
      </c>
      <c r="O1281" s="37">
        <v>100</v>
      </c>
      <c r="P1281" s="37" t="str">
        <f>VLOOKUP(K1281,Sheet1!$A$2:$E$36,3,0)</f>
        <v>Thứ 3(04-06)</v>
      </c>
      <c r="Q1281" s="37"/>
      <c r="R1281" s="38">
        <v>1</v>
      </c>
      <c r="S1281" s="38">
        <v>60</v>
      </c>
      <c r="T1281" s="38" t="s">
        <v>975</v>
      </c>
      <c r="U1281" s="37" t="s">
        <v>842</v>
      </c>
      <c r="V1281" s="37" t="s">
        <v>1243</v>
      </c>
      <c r="W1281" s="37"/>
      <c r="X1281" s="37" t="s">
        <v>1005</v>
      </c>
      <c r="Y1281" s="37">
        <v>1</v>
      </c>
      <c r="Z1281" s="40" t="s">
        <v>842</v>
      </c>
      <c r="AA1281" s="45">
        <v>1</v>
      </c>
      <c r="AB1281" s="46"/>
      <c r="AC1281" s="46"/>
      <c r="AD1281" s="46"/>
      <c r="AE1281" s="46">
        <v>1</v>
      </c>
      <c r="AF1281" s="46">
        <v>1</v>
      </c>
      <c r="AG1281" s="46">
        <v>1</v>
      </c>
      <c r="AH1281" s="46">
        <v>1</v>
      </c>
      <c r="AI1281" s="46">
        <v>1</v>
      </c>
      <c r="AJ1281" s="46">
        <v>1</v>
      </c>
      <c r="AK1281" s="46">
        <v>1</v>
      </c>
      <c r="AL1281" s="47"/>
      <c r="AM1281" s="47"/>
      <c r="AN1281" s="47"/>
      <c r="AO1281" s="47"/>
      <c r="AP1281" s="47"/>
      <c r="AQ1281" s="47"/>
      <c r="AR1281" s="47"/>
      <c r="AS1281" s="47"/>
      <c r="AT1281" s="47"/>
      <c r="AU1281" s="47"/>
      <c r="AV1281" s="47"/>
      <c r="AW1281" s="47"/>
      <c r="AX1281" s="47"/>
      <c r="AY1281" s="47"/>
      <c r="AZ1281" s="47"/>
      <c r="BA1281" s="47"/>
      <c r="BB1281" s="46"/>
      <c r="BC1281" s="67"/>
    </row>
    <row r="1282" spans="1:55" ht="30" x14ac:dyDescent="0.2">
      <c r="A1282" s="37">
        <v>202</v>
      </c>
      <c r="B1282" s="37" t="s">
        <v>817</v>
      </c>
      <c r="C1282" s="37" t="s">
        <v>818</v>
      </c>
      <c r="D1282" s="37" t="str">
        <f>B1282&amp;"(GD"&amp;H1282&amp;"-HK2-2223)"&amp;Z1282&amp;"."&amp;Y1282</f>
        <v>QTR303E(GD1-HK2-2223)60CTTTKT.1</v>
      </c>
      <c r="E1282" s="38">
        <v>3</v>
      </c>
      <c r="F1282" s="38">
        <v>45</v>
      </c>
      <c r="G1282" s="38">
        <v>6</v>
      </c>
      <c r="H1282" s="38">
        <v>1</v>
      </c>
      <c r="I1282" s="30"/>
      <c r="J1282" s="38" t="s">
        <v>1183</v>
      </c>
      <c r="K1282" s="37">
        <v>42</v>
      </c>
      <c r="L1282" s="39" t="s">
        <v>988</v>
      </c>
      <c r="M1282" s="37" t="str">
        <f>VLOOKUP(K1282,Sheet1!$A$8:$E$36,2,0)</f>
        <v>6Ca1</v>
      </c>
      <c r="N1282" s="37" t="str">
        <f>IFERROR(LEFT(VLOOKUP('2223_HK2_thoikhoabieu'!$K1000,Sheet1!$A$2:$E$36,4,0),2),"Không xếp lịch")</f>
        <v>4</v>
      </c>
      <c r="O1282" s="37">
        <v>100</v>
      </c>
      <c r="P1282" s="37" t="str">
        <f>VLOOKUP(K1282,Sheet1!$A$2:$E$36,3,0)</f>
        <v>Thứ 6(01-03)</v>
      </c>
      <c r="Q1282" s="37"/>
      <c r="R1282" s="38">
        <v>1</v>
      </c>
      <c r="S1282" s="38">
        <v>60</v>
      </c>
      <c r="T1282" s="38" t="s">
        <v>975</v>
      </c>
      <c r="U1282" s="37" t="s">
        <v>842</v>
      </c>
      <c r="V1282" s="37" t="s">
        <v>1243</v>
      </c>
      <c r="W1282" s="37"/>
      <c r="X1282" s="37" t="s">
        <v>1005</v>
      </c>
      <c r="Y1282" s="37">
        <v>1</v>
      </c>
      <c r="Z1282" s="40" t="s">
        <v>842</v>
      </c>
      <c r="AA1282" s="45">
        <v>1</v>
      </c>
      <c r="AB1282" s="46"/>
      <c r="AC1282" s="46"/>
      <c r="AD1282" s="46"/>
      <c r="AE1282" s="46">
        <v>1</v>
      </c>
      <c r="AF1282" s="46">
        <v>1</v>
      </c>
      <c r="AG1282" s="46">
        <v>1</v>
      </c>
      <c r="AH1282" s="46">
        <v>1</v>
      </c>
      <c r="AI1282" s="46">
        <v>1</v>
      </c>
      <c r="AJ1282" s="46">
        <v>1</v>
      </c>
      <c r="AK1282" s="46"/>
      <c r="AL1282" s="46"/>
      <c r="AM1282" s="46"/>
      <c r="AN1282" s="46"/>
      <c r="AO1282" s="46"/>
      <c r="AP1282" s="46"/>
      <c r="AQ1282" s="46"/>
      <c r="AR1282" s="46"/>
      <c r="AS1282" s="46"/>
      <c r="AT1282" s="46"/>
      <c r="AU1282" s="46"/>
      <c r="AV1282" s="46"/>
      <c r="AW1282" s="46"/>
      <c r="AX1282" s="46"/>
      <c r="AY1282" s="46"/>
      <c r="AZ1282" s="46"/>
      <c r="BA1282" s="46"/>
      <c r="BB1282" s="46"/>
      <c r="BC1282" s="67"/>
    </row>
    <row r="1283" spans="1:55" ht="30" x14ac:dyDescent="0.2">
      <c r="A1283" s="37">
        <v>297</v>
      </c>
      <c r="B1283" s="39" t="s">
        <v>308</v>
      </c>
      <c r="C1283" s="39" t="s">
        <v>309</v>
      </c>
      <c r="D1283" s="37" t="str">
        <f>B1283&amp;"(GD"&amp;H1283&amp;"-HK2-2223)"&amp;Z1283&amp;"."&amp;Y1283</f>
        <v>QTR404(GD1-HK2-2223).1</v>
      </c>
      <c r="E1283" s="38">
        <v>3</v>
      </c>
      <c r="F1283" s="38">
        <v>45</v>
      </c>
      <c r="G1283" s="38">
        <v>6</v>
      </c>
      <c r="H1283" s="38">
        <v>1</v>
      </c>
      <c r="I1283" s="30"/>
      <c r="J1283" s="38" t="s">
        <v>1183</v>
      </c>
      <c r="K1283" s="37">
        <v>21</v>
      </c>
      <c r="L1283" s="39"/>
      <c r="M1283" s="37" t="e">
        <f>VLOOKUP(K1283,Sheet1!$A$8:$E$36,2,0)</f>
        <v>#N/A</v>
      </c>
      <c r="N1283" s="37" t="str">
        <f>IFERROR(LEFT(VLOOKUP('2223_HK2_thoikhoabieu'!$K1019,Sheet1!$A$2:$E$36,4,0),2),"Không xếp lịch")</f>
        <v>7</v>
      </c>
      <c r="O1283" s="37">
        <v>100</v>
      </c>
      <c r="P1283" s="37" t="str">
        <f>VLOOKUP(K1283,Sheet1!$A$2:$E$36,3,0)</f>
        <v>Thứ 2(04-06)</v>
      </c>
      <c r="Q1283" s="37"/>
      <c r="R1283" s="38">
        <v>2</v>
      </c>
      <c r="S1283" s="38">
        <v>59</v>
      </c>
      <c r="T1283" s="38" t="s">
        <v>977</v>
      </c>
      <c r="U1283" s="37" t="s">
        <v>87</v>
      </c>
      <c r="V1283" s="37"/>
      <c r="W1283" s="37"/>
      <c r="X1283" s="37" t="s">
        <v>1005</v>
      </c>
      <c r="Y1283" s="37">
        <v>1</v>
      </c>
      <c r="Z1283" s="40"/>
      <c r="AA1283" s="45">
        <v>1</v>
      </c>
      <c r="AB1283" s="46"/>
      <c r="AC1283" s="46"/>
      <c r="AD1283" s="46"/>
      <c r="AE1283" s="46">
        <v>1</v>
      </c>
      <c r="AF1283" s="46">
        <v>1</v>
      </c>
      <c r="AG1283" s="46">
        <v>1</v>
      </c>
      <c r="AH1283" s="46">
        <v>1</v>
      </c>
      <c r="AI1283" s="46">
        <v>1</v>
      </c>
      <c r="AJ1283" s="46">
        <v>1</v>
      </c>
      <c r="AK1283" s="46">
        <v>1</v>
      </c>
      <c r="AL1283" s="46"/>
      <c r="AM1283" s="46"/>
      <c r="AN1283" s="46"/>
      <c r="AO1283" s="46"/>
      <c r="AP1283" s="46"/>
      <c r="AQ1283" s="46"/>
      <c r="AR1283" s="46"/>
      <c r="AS1283" s="46"/>
      <c r="AT1283" s="46"/>
      <c r="AU1283" s="46"/>
      <c r="AV1283" s="46"/>
      <c r="AW1283" s="46"/>
      <c r="AX1283" s="46"/>
      <c r="AY1283" s="46"/>
      <c r="AZ1283" s="46"/>
      <c r="BA1283" s="46"/>
      <c r="BB1283" s="46"/>
      <c r="BC1283" s="67"/>
    </row>
    <row r="1284" spans="1:55" ht="30" x14ac:dyDescent="0.2">
      <c r="A1284" s="37">
        <v>297</v>
      </c>
      <c r="B1284" s="39" t="s">
        <v>308</v>
      </c>
      <c r="C1284" s="39" t="s">
        <v>309</v>
      </c>
      <c r="D1284" s="37" t="str">
        <f>B1284&amp;"(GD"&amp;H1284&amp;"-HK2-2223)"&amp;Z1284&amp;"."&amp;Y1284</f>
        <v>QTR404(GD1-HK2-2223).1</v>
      </c>
      <c r="E1284" s="38">
        <v>3</v>
      </c>
      <c r="F1284" s="38">
        <v>45</v>
      </c>
      <c r="G1284" s="38">
        <v>6</v>
      </c>
      <c r="H1284" s="38">
        <v>1</v>
      </c>
      <c r="I1284" s="30"/>
      <c r="J1284" s="38" t="s">
        <v>1183</v>
      </c>
      <c r="K1284" s="37">
        <v>22</v>
      </c>
      <c r="L1284" s="39" t="s">
        <v>988</v>
      </c>
      <c r="M1284" s="37" t="str">
        <f>VLOOKUP(K1284,Sheet1!$A$8:$E$36,2,0)</f>
        <v>5Ca1</v>
      </c>
      <c r="N1284" s="37" t="str">
        <f>IFERROR(LEFT(VLOOKUP('2223_HK2_thoikhoabieu'!$K1020,Sheet1!$A$2:$E$36,4,0),2),"Không xếp lịch")</f>
        <v>7</v>
      </c>
      <c r="O1284" s="37">
        <v>100</v>
      </c>
      <c r="P1284" s="37" t="str">
        <f>VLOOKUP(K1284,Sheet1!$A$2:$E$36,3,0)</f>
        <v>Thứ 5(01-03)</v>
      </c>
      <c r="Q1284" s="37"/>
      <c r="R1284" s="38">
        <v>2</v>
      </c>
      <c r="S1284" s="38">
        <v>59</v>
      </c>
      <c r="T1284" s="38" t="s">
        <v>977</v>
      </c>
      <c r="U1284" s="37" t="s">
        <v>87</v>
      </c>
      <c r="V1284" s="37"/>
      <c r="W1284" s="37"/>
      <c r="X1284" s="37" t="s">
        <v>1005</v>
      </c>
      <c r="Y1284" s="37">
        <v>1</v>
      </c>
      <c r="Z1284" s="40"/>
      <c r="AA1284" s="45">
        <v>1</v>
      </c>
      <c r="AB1284" s="46"/>
      <c r="AC1284" s="46"/>
      <c r="AD1284" s="46"/>
      <c r="AE1284" s="46">
        <v>1</v>
      </c>
      <c r="AF1284" s="46">
        <v>1</v>
      </c>
      <c r="AG1284" s="46">
        <v>1</v>
      </c>
      <c r="AH1284" s="46">
        <v>1</v>
      </c>
      <c r="AI1284" s="46">
        <v>1</v>
      </c>
      <c r="AJ1284" s="46">
        <v>1</v>
      </c>
      <c r="AK1284" s="46"/>
      <c r="AL1284" s="46"/>
      <c r="AM1284" s="46"/>
      <c r="AN1284" s="46"/>
      <c r="AO1284" s="46"/>
      <c r="AP1284" s="46"/>
      <c r="AQ1284" s="46"/>
      <c r="AR1284" s="46"/>
      <c r="AS1284" s="46"/>
      <c r="AT1284" s="46"/>
      <c r="AU1284" s="46"/>
      <c r="AV1284" s="46"/>
      <c r="AW1284" s="46"/>
      <c r="AX1284" s="46"/>
      <c r="AY1284" s="46"/>
      <c r="AZ1284" s="46"/>
      <c r="BA1284" s="46"/>
      <c r="BB1284" s="46"/>
      <c r="BC1284" s="67"/>
    </row>
    <row r="1285" spans="1:55" ht="16" x14ac:dyDescent="0.2">
      <c r="A1285" s="37">
        <v>297</v>
      </c>
      <c r="B1285" s="39" t="s">
        <v>308</v>
      </c>
      <c r="C1285" s="39" t="s">
        <v>309</v>
      </c>
      <c r="D1285" s="37" t="str">
        <f>B1285&amp;"(GD"&amp;H1285&amp;"-HK2-2223)"&amp;Z1285&amp;"."&amp;Y1285</f>
        <v>QTR404(GD2-HK2-2223).2</v>
      </c>
      <c r="E1285" s="38">
        <v>3</v>
      </c>
      <c r="F1285" s="38">
        <v>45</v>
      </c>
      <c r="G1285" s="38">
        <v>6</v>
      </c>
      <c r="H1285" s="38">
        <v>2</v>
      </c>
      <c r="I1285" s="30"/>
      <c r="J1285" s="38" t="s">
        <v>1109</v>
      </c>
      <c r="K1285" s="37">
        <v>23</v>
      </c>
      <c r="L1285" s="39"/>
      <c r="M1285" s="37" t="str">
        <f>VLOOKUP(K1285,Sheet1!$A$8:$E$36,2,0)</f>
        <v>4Ca3</v>
      </c>
      <c r="N1285" s="37" t="str">
        <f>IFERROR(LEFT(VLOOKUP('2223_HK2_thoikhoabieu'!$K1021,Sheet1!$A$2:$E$36,4,0),2),"Không xếp lịch")</f>
        <v>10</v>
      </c>
      <c r="O1285" s="37">
        <v>100</v>
      </c>
      <c r="P1285" s="37" t="str">
        <f>VLOOKUP(K1285,Sheet1!$A$2:$E$36,3,0)</f>
        <v>Thứ 4(07-09)</v>
      </c>
      <c r="Q1285" s="37"/>
      <c r="R1285" s="38">
        <v>2</v>
      </c>
      <c r="S1285" s="38">
        <v>59</v>
      </c>
      <c r="T1285" s="38" t="s">
        <v>977</v>
      </c>
      <c r="U1285" s="37" t="s">
        <v>87</v>
      </c>
      <c r="V1285" s="37"/>
      <c r="W1285" s="37"/>
      <c r="X1285" s="37" t="s">
        <v>1005</v>
      </c>
      <c r="Y1285" s="37">
        <v>2</v>
      </c>
      <c r="Z1285" s="40"/>
      <c r="AA1285" s="45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  <c r="AM1285" s="46"/>
      <c r="AN1285" s="46"/>
      <c r="AO1285" s="46">
        <v>1</v>
      </c>
      <c r="AP1285" s="46">
        <v>1</v>
      </c>
      <c r="AQ1285" s="46">
        <v>1</v>
      </c>
      <c r="AR1285" s="46">
        <v>1</v>
      </c>
      <c r="AS1285" s="46">
        <v>1</v>
      </c>
      <c r="AT1285" s="46">
        <v>1</v>
      </c>
      <c r="AU1285" s="46">
        <v>1</v>
      </c>
      <c r="AV1285" s="46">
        <v>1</v>
      </c>
      <c r="AW1285" s="46"/>
      <c r="AX1285" s="46"/>
      <c r="AY1285" s="46"/>
      <c r="AZ1285" s="46"/>
      <c r="BA1285" s="46"/>
      <c r="BB1285" s="46"/>
      <c r="BC1285" s="67"/>
    </row>
    <row r="1286" spans="1:55" ht="16" x14ac:dyDescent="0.2">
      <c r="A1286" s="37">
        <v>297</v>
      </c>
      <c r="B1286" s="39" t="s">
        <v>308</v>
      </c>
      <c r="C1286" s="39" t="s">
        <v>309</v>
      </c>
      <c r="D1286" s="37" t="str">
        <f>B1286&amp;"(GD"&amp;H1286&amp;"-HK2-2223)"&amp;Z1286&amp;"."&amp;Y1286</f>
        <v>QTR404(GD2-HK2-2223).2</v>
      </c>
      <c r="E1286" s="38">
        <v>3</v>
      </c>
      <c r="F1286" s="38">
        <v>45</v>
      </c>
      <c r="G1286" s="38">
        <v>6</v>
      </c>
      <c r="H1286" s="38">
        <v>2</v>
      </c>
      <c r="I1286" s="30"/>
      <c r="J1286" s="38" t="s">
        <v>1109</v>
      </c>
      <c r="K1286" s="37">
        <v>24</v>
      </c>
      <c r="L1286" s="39" t="s">
        <v>988</v>
      </c>
      <c r="M1286" s="37" t="str">
        <f>VLOOKUP(K1286,Sheet1!$A$8:$E$36,2,0)</f>
        <v>6Ca4</v>
      </c>
      <c r="N1286" s="37" t="str">
        <f>IFERROR(LEFT(VLOOKUP('2223_HK2_thoikhoabieu'!$K1022,Sheet1!$A$2:$E$36,4,0),2),"Không xếp lịch")</f>
        <v>1</v>
      </c>
      <c r="O1286" s="37">
        <v>100</v>
      </c>
      <c r="P1286" s="37" t="str">
        <f>VLOOKUP(K1286,Sheet1!$A$2:$E$36,3,0)</f>
        <v>Thứ 6(10-12)</v>
      </c>
      <c r="Q1286" s="37"/>
      <c r="R1286" s="38">
        <v>2</v>
      </c>
      <c r="S1286" s="38">
        <v>59</v>
      </c>
      <c r="T1286" s="38" t="s">
        <v>977</v>
      </c>
      <c r="U1286" s="37" t="s">
        <v>87</v>
      </c>
      <c r="V1286" s="37"/>
      <c r="W1286" s="37"/>
      <c r="X1286" s="37" t="s">
        <v>1005</v>
      </c>
      <c r="Y1286" s="37">
        <v>2</v>
      </c>
      <c r="Z1286" s="40"/>
      <c r="AA1286" s="45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  <c r="AM1286" s="46"/>
      <c r="AN1286" s="46"/>
      <c r="AO1286" s="46">
        <v>1</v>
      </c>
      <c r="AP1286" s="46">
        <v>1</v>
      </c>
      <c r="AQ1286" s="46">
        <v>1</v>
      </c>
      <c r="AR1286" s="46">
        <v>1</v>
      </c>
      <c r="AS1286" s="46">
        <v>1</v>
      </c>
      <c r="AT1286" s="46">
        <v>1</v>
      </c>
      <c r="AU1286" s="46">
        <v>1</v>
      </c>
      <c r="AV1286" s="46"/>
      <c r="AW1286" s="46"/>
      <c r="AX1286" s="46"/>
      <c r="AY1286" s="46"/>
      <c r="AZ1286" s="46"/>
      <c r="BA1286" s="46"/>
      <c r="BB1286" s="46"/>
      <c r="BC1286" s="67"/>
    </row>
    <row r="1287" spans="1:55" ht="30" x14ac:dyDescent="0.2">
      <c r="A1287" s="37">
        <v>135</v>
      </c>
      <c r="B1287" s="44" t="s">
        <v>613</v>
      </c>
      <c r="C1287" s="44" t="s">
        <v>614</v>
      </c>
      <c r="D1287" s="37" t="str">
        <f>B1287&amp;"(GD"&amp;H1287&amp;"-HK2-2223)"&amp;Z1287&amp;"."&amp;Y1287</f>
        <v>QKSE502(GD1-HK2-2223).1</v>
      </c>
      <c r="E1287" s="38">
        <v>3</v>
      </c>
      <c r="F1287" s="38">
        <v>45</v>
      </c>
      <c r="G1287" s="38">
        <v>6</v>
      </c>
      <c r="H1287" s="38">
        <v>1</v>
      </c>
      <c r="I1287" s="30"/>
      <c r="J1287" s="38" t="s">
        <v>1183</v>
      </c>
      <c r="K1287" s="37">
        <v>33</v>
      </c>
      <c r="L1287" s="39"/>
      <c r="M1287" s="37" t="e">
        <f>VLOOKUP(K1287,Sheet1!$A$8:$E$36,2,0)</f>
        <v>#N/A</v>
      </c>
      <c r="N1287" s="37" t="str">
        <f>IFERROR(LEFT(VLOOKUP('2223_HK2_thoikhoabieu'!$K967,Sheet1!$A$2:$E$36,4,0),2),"Không xếp lịch")</f>
        <v>7</v>
      </c>
      <c r="O1287" s="37">
        <v>33</v>
      </c>
      <c r="P1287" s="37" t="str">
        <f>VLOOKUP(K1287,Sheet1!$A$2:$E$36,3,0)</f>
        <v>Thứ 2(07-09)</v>
      </c>
      <c r="Q1287" s="37"/>
      <c r="R1287" s="38">
        <v>1</v>
      </c>
      <c r="S1287" s="38">
        <v>59</v>
      </c>
      <c r="T1287" s="38" t="s">
        <v>976</v>
      </c>
      <c r="U1287" s="37" t="s">
        <v>610</v>
      </c>
      <c r="V1287" s="37"/>
      <c r="W1287" s="37"/>
      <c r="X1287" s="37" t="s">
        <v>1004</v>
      </c>
      <c r="Y1287" s="37">
        <v>1</v>
      </c>
      <c r="Z1287" s="40"/>
      <c r="AA1287" s="45">
        <v>1</v>
      </c>
      <c r="AB1287" s="46"/>
      <c r="AC1287" s="46"/>
      <c r="AD1287" s="46"/>
      <c r="AE1287" s="46">
        <v>1</v>
      </c>
      <c r="AF1287" s="46">
        <v>1</v>
      </c>
      <c r="AG1287" s="46">
        <v>1</v>
      </c>
      <c r="AH1287" s="46">
        <v>1</v>
      </c>
      <c r="AI1287" s="46">
        <v>1</v>
      </c>
      <c r="AJ1287" s="46">
        <v>1</v>
      </c>
      <c r="AK1287" s="46">
        <v>1</v>
      </c>
      <c r="AL1287" s="46"/>
      <c r="AM1287" s="46"/>
      <c r="AN1287" s="46"/>
      <c r="AO1287" s="46"/>
      <c r="AP1287" s="46"/>
      <c r="AQ1287" s="46"/>
      <c r="AR1287" s="46"/>
      <c r="AS1287" s="46"/>
      <c r="AT1287" s="46"/>
      <c r="AU1287" s="46"/>
      <c r="AV1287" s="46"/>
      <c r="AW1287" s="46"/>
      <c r="AX1287" s="46"/>
      <c r="AY1287" s="46"/>
      <c r="AZ1287" s="46"/>
      <c r="BA1287" s="46"/>
      <c r="BB1287" s="46"/>
      <c r="BC1287" s="67"/>
    </row>
    <row r="1288" spans="1:55" ht="30" x14ac:dyDescent="0.2">
      <c r="A1288" s="37">
        <v>135</v>
      </c>
      <c r="B1288" s="44" t="s">
        <v>613</v>
      </c>
      <c r="C1288" s="44" t="s">
        <v>614</v>
      </c>
      <c r="D1288" s="37" t="str">
        <f>B1288&amp;"(GD"&amp;H1288&amp;"-HK2-2223)"&amp;Z1288&amp;"."&amp;Y1288</f>
        <v>QKSE502(GD1-HK2-2223).1</v>
      </c>
      <c r="E1288" s="38">
        <v>3</v>
      </c>
      <c r="F1288" s="38">
        <v>45</v>
      </c>
      <c r="G1288" s="38">
        <v>6</v>
      </c>
      <c r="H1288" s="38">
        <v>1</v>
      </c>
      <c r="I1288" s="30"/>
      <c r="J1288" s="38" t="s">
        <v>1183</v>
      </c>
      <c r="K1288" s="37">
        <v>34</v>
      </c>
      <c r="L1288" s="39" t="s">
        <v>988</v>
      </c>
      <c r="M1288" s="37" t="str">
        <f>VLOOKUP(K1288,Sheet1!$A$8:$E$36,2,0)</f>
        <v>4Ca4</v>
      </c>
      <c r="N1288" s="37" t="str">
        <f>IFERROR(LEFT(VLOOKUP('2223_HK2_thoikhoabieu'!$K968,Sheet1!$A$2:$E$36,4,0),2),"Không xếp lịch")</f>
        <v>4</v>
      </c>
      <c r="O1288" s="37">
        <v>33</v>
      </c>
      <c r="P1288" s="37" t="str">
        <f>VLOOKUP(K1288,Sheet1!$A$2:$E$36,3,0)</f>
        <v>Thứ 4(10-12)</v>
      </c>
      <c r="Q1288" s="37"/>
      <c r="R1288" s="38">
        <v>1</v>
      </c>
      <c r="S1288" s="38">
        <v>59</v>
      </c>
      <c r="T1288" s="38" t="s">
        <v>976</v>
      </c>
      <c r="U1288" s="37" t="s">
        <v>610</v>
      </c>
      <c r="V1288" s="37"/>
      <c r="W1288" s="37"/>
      <c r="X1288" s="37" t="s">
        <v>1004</v>
      </c>
      <c r="Y1288" s="37">
        <v>1</v>
      </c>
      <c r="Z1288" s="40"/>
      <c r="AA1288" s="45">
        <v>1</v>
      </c>
      <c r="AB1288" s="46"/>
      <c r="AC1288" s="46"/>
      <c r="AD1288" s="46"/>
      <c r="AE1288" s="46">
        <v>1</v>
      </c>
      <c r="AF1288" s="46">
        <v>1</v>
      </c>
      <c r="AG1288" s="46">
        <v>1</v>
      </c>
      <c r="AH1288" s="46">
        <v>1</v>
      </c>
      <c r="AI1288" s="46">
        <v>1</v>
      </c>
      <c r="AJ1288" s="46">
        <v>1</v>
      </c>
      <c r="AK1288" s="46"/>
      <c r="AL1288" s="46"/>
      <c r="AM1288" s="46"/>
      <c r="AN1288" s="46"/>
      <c r="AO1288" s="46"/>
      <c r="AP1288" s="46"/>
      <c r="AQ1288" s="46"/>
      <c r="AR1288" s="46"/>
      <c r="AS1288" s="46"/>
      <c r="AT1288" s="46"/>
      <c r="AU1288" s="46"/>
      <c r="AV1288" s="46"/>
      <c r="AW1288" s="46"/>
      <c r="AX1288" s="46"/>
      <c r="AY1288" s="46"/>
      <c r="AZ1288" s="46"/>
      <c r="BA1288" s="46"/>
      <c r="BB1288" s="46"/>
      <c r="BC1288" s="67"/>
    </row>
    <row r="1289" spans="1:55" ht="30" x14ac:dyDescent="0.2">
      <c r="A1289" s="37">
        <v>298</v>
      </c>
      <c r="B1289" s="39" t="s">
        <v>310</v>
      </c>
      <c r="C1289" s="39" t="s">
        <v>311</v>
      </c>
      <c r="D1289" s="37" t="str">
        <f>B1289&amp;"(GD"&amp;H1289&amp;"-HK2-2223)"&amp;Z1289&amp;"."&amp;Y1289</f>
        <v>QTR312(GD1-HK2-2223).1</v>
      </c>
      <c r="E1289" s="38">
        <v>3</v>
      </c>
      <c r="F1289" s="38">
        <v>45</v>
      </c>
      <c r="G1289" s="38">
        <v>6</v>
      </c>
      <c r="H1289" s="38">
        <v>1</v>
      </c>
      <c r="I1289" s="30"/>
      <c r="J1289" s="38" t="s">
        <v>1183</v>
      </c>
      <c r="K1289" s="37">
        <v>21</v>
      </c>
      <c r="L1289" s="39"/>
      <c r="M1289" s="37" t="e">
        <f>VLOOKUP(K1289,Sheet1!$A$8:$E$36,2,0)</f>
        <v>#N/A</v>
      </c>
      <c r="N1289" s="37" t="str">
        <f>IFERROR(LEFT(VLOOKUP('2223_HK2_thoikhoabieu'!$K1005,Sheet1!$A$2:$E$36,4,0),2),"Không xếp lịch")</f>
        <v>4</v>
      </c>
      <c r="O1289" s="37">
        <v>100</v>
      </c>
      <c r="P1289" s="37" t="str">
        <f>VLOOKUP(K1289,Sheet1!$A$2:$E$36,3,0)</f>
        <v>Thứ 2(04-06)</v>
      </c>
      <c r="Q1289" s="37"/>
      <c r="R1289" s="38">
        <v>2</v>
      </c>
      <c r="S1289" s="38">
        <v>59</v>
      </c>
      <c r="T1289" s="38" t="s">
        <v>977</v>
      </c>
      <c r="U1289" s="37" t="s">
        <v>87</v>
      </c>
      <c r="V1289" s="37"/>
      <c r="W1289" s="37"/>
      <c r="X1289" s="37" t="s">
        <v>1005</v>
      </c>
      <c r="Y1289" s="37">
        <v>1</v>
      </c>
      <c r="Z1289" s="40"/>
      <c r="AA1289" s="45">
        <v>1</v>
      </c>
      <c r="AB1289" s="46"/>
      <c r="AC1289" s="46"/>
      <c r="AD1289" s="46"/>
      <c r="AE1289" s="46">
        <v>1</v>
      </c>
      <c r="AF1289" s="46">
        <v>1</v>
      </c>
      <c r="AG1289" s="46">
        <v>1</v>
      </c>
      <c r="AH1289" s="46">
        <v>1</v>
      </c>
      <c r="AI1289" s="46">
        <v>1</v>
      </c>
      <c r="AJ1289" s="46">
        <v>1</v>
      </c>
      <c r="AK1289" s="46">
        <v>1</v>
      </c>
      <c r="AL1289" s="46"/>
      <c r="AM1289" s="46"/>
      <c r="AN1289" s="46"/>
      <c r="AO1289" s="46"/>
      <c r="AP1289" s="46"/>
      <c r="AQ1289" s="46"/>
      <c r="AR1289" s="46"/>
      <c r="AS1289" s="46"/>
      <c r="AT1289" s="46"/>
      <c r="AU1289" s="46"/>
      <c r="AV1289" s="46"/>
      <c r="AW1289" s="46"/>
      <c r="AX1289" s="46"/>
      <c r="AY1289" s="46"/>
      <c r="AZ1289" s="46"/>
      <c r="BA1289" s="46"/>
      <c r="BB1289" s="46"/>
      <c r="BC1289" s="67"/>
    </row>
    <row r="1290" spans="1:55" ht="30" x14ac:dyDescent="0.2">
      <c r="A1290" s="37">
        <v>298</v>
      </c>
      <c r="B1290" s="39" t="s">
        <v>310</v>
      </c>
      <c r="C1290" s="39" t="s">
        <v>311</v>
      </c>
      <c r="D1290" s="37" t="str">
        <f>B1290&amp;"(GD"&amp;H1290&amp;"-HK2-2223)"&amp;Z1290&amp;"."&amp;Y1290</f>
        <v>QTR312(GD1-HK2-2223).1</v>
      </c>
      <c r="E1290" s="38">
        <v>3</v>
      </c>
      <c r="F1290" s="38">
        <v>45</v>
      </c>
      <c r="G1290" s="38">
        <v>6</v>
      </c>
      <c r="H1290" s="38">
        <v>1</v>
      </c>
      <c r="I1290" s="30"/>
      <c r="J1290" s="38" t="s">
        <v>1183</v>
      </c>
      <c r="K1290" s="37">
        <v>22</v>
      </c>
      <c r="L1290" s="39" t="s">
        <v>988</v>
      </c>
      <c r="M1290" s="37" t="str">
        <f>VLOOKUP(K1290,Sheet1!$A$8:$E$36,2,0)</f>
        <v>5Ca1</v>
      </c>
      <c r="N1290" s="37" t="str">
        <f>IFERROR(LEFT(VLOOKUP('2223_HK2_thoikhoabieu'!$K1006,Sheet1!$A$2:$E$36,4,0),2),"Không xếp lịch")</f>
        <v>4</v>
      </c>
      <c r="O1290" s="37">
        <v>100</v>
      </c>
      <c r="P1290" s="37" t="str">
        <f>VLOOKUP(K1290,Sheet1!$A$2:$E$36,3,0)</f>
        <v>Thứ 5(01-03)</v>
      </c>
      <c r="Q1290" s="37"/>
      <c r="R1290" s="38">
        <v>2</v>
      </c>
      <c r="S1290" s="38">
        <v>59</v>
      </c>
      <c r="T1290" s="38" t="s">
        <v>977</v>
      </c>
      <c r="U1290" s="37" t="s">
        <v>87</v>
      </c>
      <c r="V1290" s="37"/>
      <c r="W1290" s="37"/>
      <c r="X1290" s="37" t="s">
        <v>1005</v>
      </c>
      <c r="Y1290" s="37">
        <v>1</v>
      </c>
      <c r="Z1290" s="40"/>
      <c r="AA1290" s="45">
        <v>1</v>
      </c>
      <c r="AB1290" s="46"/>
      <c r="AC1290" s="46"/>
      <c r="AD1290" s="46"/>
      <c r="AE1290" s="46">
        <v>1</v>
      </c>
      <c r="AF1290" s="46">
        <v>1</v>
      </c>
      <c r="AG1290" s="46">
        <v>1</v>
      </c>
      <c r="AH1290" s="46">
        <v>1</v>
      </c>
      <c r="AI1290" s="46">
        <v>1</v>
      </c>
      <c r="AJ1290" s="46">
        <v>1</v>
      </c>
      <c r="AK1290" s="46"/>
      <c r="AL1290" s="46"/>
      <c r="AM1290" s="46"/>
      <c r="AN1290" s="46"/>
      <c r="AO1290" s="46"/>
      <c r="AP1290" s="46"/>
      <c r="AQ1290" s="46"/>
      <c r="AR1290" s="46"/>
      <c r="AS1290" s="46"/>
      <c r="AT1290" s="46"/>
      <c r="AU1290" s="46"/>
      <c r="AV1290" s="46"/>
      <c r="AW1290" s="46"/>
      <c r="AX1290" s="46"/>
      <c r="AY1290" s="46"/>
      <c r="AZ1290" s="46"/>
      <c r="BA1290" s="46"/>
      <c r="BB1290" s="46"/>
      <c r="BC1290" s="67"/>
    </row>
    <row r="1291" spans="1:55" ht="16" x14ac:dyDescent="0.2">
      <c r="A1291" s="37">
        <v>298</v>
      </c>
      <c r="B1291" s="39" t="s">
        <v>310</v>
      </c>
      <c r="C1291" s="39" t="s">
        <v>311</v>
      </c>
      <c r="D1291" s="37" t="str">
        <f>B1291&amp;"(GD"&amp;H1291&amp;"-HK2-2223)"&amp;Z1291&amp;"."&amp;Y1291</f>
        <v>QTR312(GD2-HK2-2223).2</v>
      </c>
      <c r="E1291" s="38">
        <v>3</v>
      </c>
      <c r="F1291" s="38">
        <v>45</v>
      </c>
      <c r="G1291" s="38">
        <v>6</v>
      </c>
      <c r="H1291" s="38">
        <v>2</v>
      </c>
      <c r="I1291" s="30"/>
      <c r="J1291" s="38" t="s">
        <v>1109</v>
      </c>
      <c r="K1291" s="37">
        <v>23</v>
      </c>
      <c r="L1291" s="39"/>
      <c r="M1291" s="37" t="str">
        <f>VLOOKUP(K1291,Sheet1!$A$8:$E$36,2,0)</f>
        <v>4Ca3</v>
      </c>
      <c r="N1291" s="37" t="str">
        <f>IFERROR(LEFT(VLOOKUP('2223_HK2_thoikhoabieu'!$K1007,Sheet1!$A$2:$E$36,4,0),2),"Không xếp lịch")</f>
        <v>1</v>
      </c>
      <c r="O1291" s="37">
        <v>100</v>
      </c>
      <c r="P1291" s="37" t="str">
        <f>VLOOKUP(K1291,Sheet1!$A$2:$E$36,3,0)</f>
        <v>Thứ 4(07-09)</v>
      </c>
      <c r="Q1291" s="37"/>
      <c r="R1291" s="38">
        <v>2</v>
      </c>
      <c r="S1291" s="38">
        <v>59</v>
      </c>
      <c r="T1291" s="38" t="s">
        <v>977</v>
      </c>
      <c r="U1291" s="37" t="s">
        <v>87</v>
      </c>
      <c r="V1291" s="37"/>
      <c r="W1291" s="37"/>
      <c r="X1291" s="37" t="s">
        <v>1005</v>
      </c>
      <c r="Y1291" s="37">
        <v>2</v>
      </c>
      <c r="Z1291" s="40"/>
      <c r="AA1291" s="45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  <c r="AM1291" s="46"/>
      <c r="AN1291" s="46"/>
      <c r="AO1291" s="46">
        <v>1</v>
      </c>
      <c r="AP1291" s="46">
        <v>1</v>
      </c>
      <c r="AQ1291" s="46">
        <v>1</v>
      </c>
      <c r="AR1291" s="46">
        <v>1</v>
      </c>
      <c r="AS1291" s="46">
        <v>1</v>
      </c>
      <c r="AT1291" s="46">
        <v>1</v>
      </c>
      <c r="AU1291" s="46">
        <v>1</v>
      </c>
      <c r="AV1291" s="46">
        <v>1</v>
      </c>
      <c r="AW1291" s="46"/>
      <c r="AX1291" s="46"/>
      <c r="AY1291" s="46"/>
      <c r="AZ1291" s="46"/>
      <c r="BA1291" s="46"/>
      <c r="BB1291" s="46"/>
      <c r="BC1291" s="67"/>
    </row>
    <row r="1292" spans="1:55" ht="16" x14ac:dyDescent="0.2">
      <c r="A1292" s="37">
        <v>298</v>
      </c>
      <c r="B1292" s="39" t="s">
        <v>310</v>
      </c>
      <c r="C1292" s="39" t="s">
        <v>311</v>
      </c>
      <c r="D1292" s="37" t="str">
        <f>B1292&amp;"(GD"&amp;H1292&amp;"-HK2-2223)"&amp;Z1292&amp;"."&amp;Y1292</f>
        <v>QTR312(GD2-HK2-2223).2</v>
      </c>
      <c r="E1292" s="38">
        <v>3</v>
      </c>
      <c r="F1292" s="38">
        <v>45</v>
      </c>
      <c r="G1292" s="38">
        <v>6</v>
      </c>
      <c r="H1292" s="38">
        <v>2</v>
      </c>
      <c r="I1292" s="30"/>
      <c r="J1292" s="38" t="s">
        <v>1109</v>
      </c>
      <c r="K1292" s="37">
        <v>24</v>
      </c>
      <c r="L1292" s="39" t="s">
        <v>988</v>
      </c>
      <c r="M1292" s="37" t="str">
        <f>VLOOKUP(K1292,Sheet1!$A$8:$E$36,2,0)</f>
        <v>6Ca4</v>
      </c>
      <c r="N1292" s="37" t="str">
        <f>IFERROR(LEFT(VLOOKUP('2223_HK2_thoikhoabieu'!$K1008,Sheet1!$A$2:$E$36,4,0),2),"Không xếp lịch")</f>
        <v>1</v>
      </c>
      <c r="O1292" s="37">
        <v>100</v>
      </c>
      <c r="P1292" s="37" t="str">
        <f>VLOOKUP(K1292,Sheet1!$A$2:$E$36,3,0)</f>
        <v>Thứ 6(10-12)</v>
      </c>
      <c r="Q1292" s="37"/>
      <c r="R1292" s="38">
        <v>2</v>
      </c>
      <c r="S1292" s="38">
        <v>59</v>
      </c>
      <c r="T1292" s="38" t="s">
        <v>977</v>
      </c>
      <c r="U1292" s="37" t="s">
        <v>87</v>
      </c>
      <c r="V1292" s="37"/>
      <c r="W1292" s="37"/>
      <c r="X1292" s="37" t="s">
        <v>1005</v>
      </c>
      <c r="Y1292" s="37">
        <v>2</v>
      </c>
      <c r="Z1292" s="40"/>
      <c r="AA1292" s="45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  <c r="AM1292" s="46"/>
      <c r="AN1292" s="46"/>
      <c r="AO1292" s="46">
        <v>1</v>
      </c>
      <c r="AP1292" s="46">
        <v>1</v>
      </c>
      <c r="AQ1292" s="46">
        <v>1</v>
      </c>
      <c r="AR1292" s="46">
        <v>1</v>
      </c>
      <c r="AS1292" s="46">
        <v>1</v>
      </c>
      <c r="AT1292" s="46">
        <v>1</v>
      </c>
      <c r="AU1292" s="46">
        <v>1</v>
      </c>
      <c r="AV1292" s="46"/>
      <c r="AW1292" s="46"/>
      <c r="AX1292" s="46"/>
      <c r="AY1292" s="46"/>
      <c r="AZ1292" s="46"/>
      <c r="BA1292" s="46"/>
      <c r="BB1292" s="46"/>
      <c r="BC1292" s="67"/>
    </row>
    <row r="1293" spans="1:55" ht="16" x14ac:dyDescent="0.2">
      <c r="A1293" s="37">
        <v>160</v>
      </c>
      <c r="B1293" s="37" t="s">
        <v>554</v>
      </c>
      <c r="C1293" s="37" t="s">
        <v>555</v>
      </c>
      <c r="D1293" s="37" t="str">
        <f>B1293&amp;"(GD"&amp;H1293&amp;"-HK2-2223)"&amp;Z1293&amp;"."&amp;Y1293</f>
        <v>DTU406E(GD2-HK2-2223)59CTTTTC.1</v>
      </c>
      <c r="E1293" s="38">
        <v>3</v>
      </c>
      <c r="F1293" s="38">
        <v>45</v>
      </c>
      <c r="G1293" s="38">
        <v>6</v>
      </c>
      <c r="H1293" s="38">
        <v>2</v>
      </c>
      <c r="I1293" s="30"/>
      <c r="J1293" s="38" t="s">
        <v>1109</v>
      </c>
      <c r="K1293" s="37">
        <v>53</v>
      </c>
      <c r="L1293" s="39"/>
      <c r="M1293" s="37" t="str">
        <f>VLOOKUP(K1293,Sheet1!$A$8:$E$36,2,0)</f>
        <v>3Ca3</v>
      </c>
      <c r="N1293" s="37" t="str">
        <f>IFERROR(LEFT(VLOOKUP('2223_HK2_thoikhoabieu'!$K211,Sheet1!$A$2:$E$36,4,0),2),"Không xếp lịch")</f>
        <v>1</v>
      </c>
      <c r="O1293" s="37">
        <v>100</v>
      </c>
      <c r="P1293" s="37" t="str">
        <f>VLOOKUP(K1293,Sheet1!$A$2:$E$36,3,0)</f>
        <v>Thứ 3(07-09)</v>
      </c>
      <c r="Q1293" s="37"/>
      <c r="R1293" s="38">
        <v>1</v>
      </c>
      <c r="S1293" s="38">
        <v>59</v>
      </c>
      <c r="T1293" s="38" t="s">
        <v>975</v>
      </c>
      <c r="U1293" s="37" t="s">
        <v>834</v>
      </c>
      <c r="V1293" s="37" t="s">
        <v>551</v>
      </c>
      <c r="W1293" s="37"/>
      <c r="X1293" s="37" t="s">
        <v>1005</v>
      </c>
      <c r="Y1293" s="37">
        <v>1</v>
      </c>
      <c r="Z1293" s="40" t="s">
        <v>834</v>
      </c>
      <c r="AA1293" s="45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  <c r="AM1293" s="46"/>
      <c r="AN1293" s="46"/>
      <c r="AO1293" s="46">
        <v>1</v>
      </c>
      <c r="AP1293" s="46">
        <v>1</v>
      </c>
      <c r="AQ1293" s="46">
        <v>1</v>
      </c>
      <c r="AR1293" s="46">
        <v>1</v>
      </c>
      <c r="AS1293" s="46">
        <v>1</v>
      </c>
      <c r="AT1293" s="46">
        <v>1</v>
      </c>
      <c r="AU1293" s="46">
        <v>1</v>
      </c>
      <c r="AV1293" s="46">
        <v>1</v>
      </c>
      <c r="AW1293" s="46"/>
      <c r="AX1293" s="46"/>
      <c r="AY1293" s="46"/>
      <c r="AZ1293" s="46"/>
      <c r="BA1293" s="46"/>
      <c r="BB1293" s="47"/>
      <c r="BC1293" s="48"/>
    </row>
    <row r="1294" spans="1:55" ht="16" x14ac:dyDescent="0.2">
      <c r="A1294" s="37">
        <v>160</v>
      </c>
      <c r="B1294" s="37" t="s">
        <v>554</v>
      </c>
      <c r="C1294" s="37" t="s">
        <v>555</v>
      </c>
      <c r="D1294" s="37" t="str">
        <f>B1294&amp;"(GD"&amp;H1294&amp;"-HK2-2223)"&amp;Z1294&amp;"."&amp;Y1294</f>
        <v>DTU406E(GD2-HK2-2223)59CTTTTC.1</v>
      </c>
      <c r="E1294" s="38">
        <v>3</v>
      </c>
      <c r="F1294" s="38">
        <v>45</v>
      </c>
      <c r="G1294" s="38">
        <v>6</v>
      </c>
      <c r="H1294" s="38">
        <v>2</v>
      </c>
      <c r="I1294" s="30"/>
      <c r="J1294" s="38" t="s">
        <v>1109</v>
      </c>
      <c r="K1294" s="37">
        <v>54</v>
      </c>
      <c r="L1294" s="39" t="s">
        <v>988</v>
      </c>
      <c r="M1294" s="37" t="str">
        <f>VLOOKUP(K1294,Sheet1!$A$8:$E$36,2,0)</f>
        <v>5Ca4</v>
      </c>
      <c r="N1294" s="37" t="str">
        <f>IFERROR(LEFT(VLOOKUP('2223_HK2_thoikhoabieu'!$K212,Sheet1!$A$2:$E$36,4,0),2),"Không xếp lịch")</f>
        <v>7</v>
      </c>
      <c r="O1294" s="37">
        <v>100</v>
      </c>
      <c r="P1294" s="37" t="str">
        <f>VLOOKUP(K1294,Sheet1!$A$2:$E$36,3,0)</f>
        <v>Thứ 5(10-12)</v>
      </c>
      <c r="Q1294" s="37"/>
      <c r="R1294" s="38">
        <v>1</v>
      </c>
      <c r="S1294" s="38">
        <v>59</v>
      </c>
      <c r="T1294" s="38" t="s">
        <v>975</v>
      </c>
      <c r="U1294" s="37" t="s">
        <v>834</v>
      </c>
      <c r="V1294" s="37" t="s">
        <v>551</v>
      </c>
      <c r="W1294" s="37"/>
      <c r="X1294" s="37" t="s">
        <v>1005</v>
      </c>
      <c r="Y1294" s="37">
        <v>1</v>
      </c>
      <c r="Z1294" s="40" t="s">
        <v>834</v>
      </c>
      <c r="AA1294" s="45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  <c r="AM1294" s="46"/>
      <c r="AN1294" s="46"/>
      <c r="AO1294" s="46">
        <v>1</v>
      </c>
      <c r="AP1294" s="46">
        <v>1</v>
      </c>
      <c r="AQ1294" s="46">
        <v>1</v>
      </c>
      <c r="AR1294" s="46">
        <v>1</v>
      </c>
      <c r="AS1294" s="46">
        <v>1</v>
      </c>
      <c r="AT1294" s="46">
        <v>1</v>
      </c>
      <c r="AU1294" s="46">
        <v>1</v>
      </c>
      <c r="AV1294" s="46"/>
      <c r="AW1294" s="46"/>
      <c r="AX1294" s="46"/>
      <c r="AY1294" s="46"/>
      <c r="AZ1294" s="46"/>
      <c r="BA1294" s="46"/>
      <c r="BB1294" s="47"/>
      <c r="BC1294" s="48"/>
    </row>
    <row r="1295" spans="1:55" ht="30" x14ac:dyDescent="0.2">
      <c r="A1295" s="37">
        <v>177</v>
      </c>
      <c r="B1295" s="37" t="s">
        <v>571</v>
      </c>
      <c r="C1295" s="37" t="s">
        <v>572</v>
      </c>
      <c r="D1295" s="37" t="str">
        <f>B1295&amp;"(GD"&amp;H1295&amp;"-HK2-2223)"&amp;Z1295&amp;"."&amp;Y1295</f>
        <v>QTR306E(GD1-HK2-2223)59CTTTQT.1</v>
      </c>
      <c r="E1295" s="38">
        <v>3</v>
      </c>
      <c r="F1295" s="38">
        <v>45</v>
      </c>
      <c r="G1295" s="38">
        <v>6</v>
      </c>
      <c r="H1295" s="38">
        <v>1</v>
      </c>
      <c r="I1295" s="30"/>
      <c r="J1295" s="38" t="s">
        <v>1183</v>
      </c>
      <c r="K1295" s="37">
        <v>43</v>
      </c>
      <c r="L1295" s="39"/>
      <c r="M1295" s="37" t="e">
        <f>VLOOKUP(K1295,Sheet1!$A$8:$E$36,2,0)</f>
        <v>#N/A</v>
      </c>
      <c r="N1295" s="37" t="str">
        <f>IFERROR(LEFT(VLOOKUP('2223_HK2_thoikhoabieu'!$K1003,Sheet1!$A$2:$E$36,4,0),2),"Không xếp lịch")</f>
        <v>10</v>
      </c>
      <c r="O1295" s="37">
        <v>100</v>
      </c>
      <c r="P1295" s="37" t="str">
        <f>VLOOKUP(K1295,Sheet1!$A$2:$E$36,3,0)</f>
        <v>Thứ 2(10-12)</v>
      </c>
      <c r="Q1295" s="37"/>
      <c r="R1295" s="38">
        <v>1</v>
      </c>
      <c r="S1295" s="38">
        <v>59</v>
      </c>
      <c r="T1295" s="38" t="s">
        <v>975</v>
      </c>
      <c r="U1295" s="37" t="s">
        <v>837</v>
      </c>
      <c r="V1295" s="37" t="s">
        <v>844</v>
      </c>
      <c r="W1295" s="37"/>
      <c r="X1295" s="37" t="s">
        <v>1005</v>
      </c>
      <c r="Y1295" s="37">
        <v>1</v>
      </c>
      <c r="Z1295" s="40" t="s">
        <v>837</v>
      </c>
      <c r="AA1295" s="45">
        <v>1</v>
      </c>
      <c r="AB1295" s="46"/>
      <c r="AC1295" s="46"/>
      <c r="AD1295" s="46"/>
      <c r="AE1295" s="46">
        <v>1</v>
      </c>
      <c r="AF1295" s="46">
        <v>1</v>
      </c>
      <c r="AG1295" s="46">
        <v>1</v>
      </c>
      <c r="AH1295" s="46">
        <v>1</v>
      </c>
      <c r="AI1295" s="46">
        <v>1</v>
      </c>
      <c r="AJ1295" s="46">
        <v>1</v>
      </c>
      <c r="AK1295" s="46">
        <v>1</v>
      </c>
      <c r="AL1295" s="46"/>
      <c r="AM1295" s="46"/>
      <c r="AN1295" s="46"/>
      <c r="AO1295" s="46"/>
      <c r="AP1295" s="46"/>
      <c r="AQ1295" s="46"/>
      <c r="AR1295" s="46"/>
      <c r="AS1295" s="46"/>
      <c r="AT1295" s="46"/>
      <c r="AU1295" s="46"/>
      <c r="AV1295" s="46"/>
      <c r="AW1295" s="46"/>
      <c r="AX1295" s="46"/>
      <c r="AY1295" s="46"/>
      <c r="AZ1295" s="46"/>
      <c r="BA1295" s="46"/>
      <c r="BB1295" s="46"/>
      <c r="BC1295" s="67"/>
    </row>
    <row r="1296" spans="1:55" ht="30" x14ac:dyDescent="0.2">
      <c r="A1296" s="37">
        <v>177</v>
      </c>
      <c r="B1296" s="37" t="s">
        <v>571</v>
      </c>
      <c r="C1296" s="37" t="s">
        <v>572</v>
      </c>
      <c r="D1296" s="37" t="str">
        <f>B1296&amp;"(GD"&amp;H1296&amp;"-HK2-2223)"&amp;Z1296&amp;"."&amp;Y1296</f>
        <v>QTR306E(GD1-HK2-2223)59CTTTQT.1</v>
      </c>
      <c r="E1296" s="38">
        <v>3</v>
      </c>
      <c r="F1296" s="38">
        <v>45</v>
      </c>
      <c r="G1296" s="38">
        <v>6</v>
      </c>
      <c r="H1296" s="38">
        <v>1</v>
      </c>
      <c r="I1296" s="30"/>
      <c r="J1296" s="38" t="s">
        <v>1183</v>
      </c>
      <c r="K1296" s="37">
        <v>44</v>
      </c>
      <c r="L1296" s="39" t="s">
        <v>988</v>
      </c>
      <c r="M1296" s="37" t="str">
        <f>VLOOKUP(K1296,Sheet1!$A$8:$E$36,2,0)</f>
        <v>5Ca3</v>
      </c>
      <c r="N1296" s="37" t="str">
        <f>IFERROR(LEFT(VLOOKUP('2223_HK2_thoikhoabieu'!$K1004,Sheet1!$A$2:$E$36,4,0),2),"Không xếp lịch")</f>
        <v>1</v>
      </c>
      <c r="O1296" s="37">
        <v>100</v>
      </c>
      <c r="P1296" s="37" t="str">
        <f>VLOOKUP(K1296,Sheet1!$A$2:$E$36,3,0)</f>
        <v>Thứ 5(07-09)</v>
      </c>
      <c r="Q1296" s="37"/>
      <c r="R1296" s="38">
        <v>1</v>
      </c>
      <c r="S1296" s="38">
        <v>59</v>
      </c>
      <c r="T1296" s="38" t="s">
        <v>975</v>
      </c>
      <c r="U1296" s="37" t="s">
        <v>837</v>
      </c>
      <c r="V1296" s="37" t="s">
        <v>844</v>
      </c>
      <c r="W1296" s="37"/>
      <c r="X1296" s="37" t="s">
        <v>1005</v>
      </c>
      <c r="Y1296" s="37">
        <v>1</v>
      </c>
      <c r="Z1296" s="40" t="s">
        <v>837</v>
      </c>
      <c r="AA1296" s="45">
        <v>1</v>
      </c>
      <c r="AB1296" s="46"/>
      <c r="AC1296" s="46"/>
      <c r="AD1296" s="46"/>
      <c r="AE1296" s="46">
        <v>1</v>
      </c>
      <c r="AF1296" s="46">
        <v>1</v>
      </c>
      <c r="AG1296" s="46">
        <v>1</v>
      </c>
      <c r="AH1296" s="46">
        <v>1</v>
      </c>
      <c r="AI1296" s="46">
        <v>1</v>
      </c>
      <c r="AJ1296" s="46">
        <v>1</v>
      </c>
      <c r="AK1296" s="46"/>
      <c r="AL1296" s="46"/>
      <c r="AM1296" s="46"/>
      <c r="AN1296" s="46"/>
      <c r="AO1296" s="46"/>
      <c r="AP1296" s="46"/>
      <c r="AQ1296" s="46"/>
      <c r="AR1296" s="46"/>
      <c r="AS1296" s="46"/>
      <c r="AT1296" s="46"/>
      <c r="AU1296" s="46"/>
      <c r="AV1296" s="46"/>
      <c r="AW1296" s="46"/>
      <c r="AX1296" s="46"/>
      <c r="AY1296" s="46"/>
      <c r="AZ1296" s="46"/>
      <c r="BA1296" s="46"/>
      <c r="BB1296" s="46"/>
      <c r="BC1296" s="67"/>
    </row>
    <row r="1297" spans="1:55" ht="30" x14ac:dyDescent="0.2">
      <c r="A1297" s="37">
        <v>134</v>
      </c>
      <c r="B1297" s="44" t="s">
        <v>1173</v>
      </c>
      <c r="C1297" s="44" t="s">
        <v>1174</v>
      </c>
      <c r="D1297" s="37" t="str">
        <f>B1297&amp;"(GD"&amp;H1297&amp;"-HK2-2223)"&amp;Z1297&amp;"."&amp;Y1297</f>
        <v>QKSE507(GD1-HK2-2223).1</v>
      </c>
      <c r="E1297" s="38">
        <v>3</v>
      </c>
      <c r="F1297" s="38">
        <v>45</v>
      </c>
      <c r="G1297" s="38">
        <v>6</v>
      </c>
      <c r="H1297" s="38">
        <v>1</v>
      </c>
      <c r="I1297" s="30"/>
      <c r="J1297" s="38" t="s">
        <v>1183</v>
      </c>
      <c r="K1297" s="37">
        <v>53</v>
      </c>
      <c r="L1297" s="39"/>
      <c r="M1297" s="37" t="str">
        <f>VLOOKUP(K1297,Sheet1!$A$8:$E$36,2,0)</f>
        <v>3Ca3</v>
      </c>
      <c r="N1297" s="37" t="str">
        <f>IFERROR(LEFT(VLOOKUP('2223_HK2_thoikhoabieu'!$K969,Sheet1!$A$2:$E$36,4,0),2),"Không xếp lịch")</f>
        <v>1</v>
      </c>
      <c r="O1297" s="37">
        <v>33</v>
      </c>
      <c r="P1297" s="37" t="str">
        <f>VLOOKUP(K1297,Sheet1!$A$2:$E$36,3,0)</f>
        <v>Thứ 3(07-09)</v>
      </c>
      <c r="Q1297" s="37"/>
      <c r="R1297" s="38">
        <v>1</v>
      </c>
      <c r="S1297" s="38">
        <v>59</v>
      </c>
      <c r="T1297" s="38" t="s">
        <v>976</v>
      </c>
      <c r="U1297" s="37" t="s">
        <v>610</v>
      </c>
      <c r="V1297" s="37"/>
      <c r="W1297" s="37"/>
      <c r="X1297" s="37" t="s">
        <v>1004</v>
      </c>
      <c r="Y1297" s="37">
        <v>1</v>
      </c>
      <c r="Z1297" s="40"/>
      <c r="AA1297" s="45">
        <v>1</v>
      </c>
      <c r="AB1297" s="46"/>
      <c r="AC1297" s="46"/>
      <c r="AD1297" s="46"/>
      <c r="AE1297" s="46">
        <v>1</v>
      </c>
      <c r="AF1297" s="46">
        <v>1</v>
      </c>
      <c r="AG1297" s="46">
        <v>1</v>
      </c>
      <c r="AH1297" s="46">
        <v>1</v>
      </c>
      <c r="AI1297" s="46">
        <v>1</v>
      </c>
      <c r="AJ1297" s="46">
        <v>1</v>
      </c>
      <c r="AK1297" s="46">
        <v>1</v>
      </c>
      <c r="AL1297" s="46"/>
      <c r="AM1297" s="46"/>
      <c r="AN1297" s="46"/>
      <c r="AO1297" s="46"/>
      <c r="AP1297" s="46"/>
      <c r="AQ1297" s="46"/>
      <c r="AR1297" s="46"/>
      <c r="AS1297" s="46"/>
      <c r="AT1297" s="46"/>
      <c r="AU1297" s="46"/>
      <c r="AV1297" s="46"/>
      <c r="AW1297" s="46"/>
      <c r="AX1297" s="46"/>
      <c r="AY1297" s="46"/>
      <c r="AZ1297" s="46"/>
      <c r="BA1297" s="46"/>
      <c r="BB1297" s="46"/>
      <c r="BC1297" s="67"/>
    </row>
    <row r="1298" spans="1:55" ht="30" x14ac:dyDescent="0.2">
      <c r="A1298" s="37">
        <v>134</v>
      </c>
      <c r="B1298" s="44" t="s">
        <v>1173</v>
      </c>
      <c r="C1298" s="44" t="s">
        <v>1174</v>
      </c>
      <c r="D1298" s="37" t="str">
        <f>B1298&amp;"(GD"&amp;H1298&amp;"-HK2-2223)"&amp;Z1298&amp;"."&amp;Y1298</f>
        <v>QKSE507(GD1-HK2-2223).1</v>
      </c>
      <c r="E1298" s="38">
        <v>3</v>
      </c>
      <c r="F1298" s="38">
        <v>45</v>
      </c>
      <c r="G1298" s="38">
        <v>6</v>
      </c>
      <c r="H1298" s="38">
        <v>1</v>
      </c>
      <c r="I1298" s="30"/>
      <c r="J1298" s="38" t="s">
        <v>1183</v>
      </c>
      <c r="K1298" s="37">
        <v>54</v>
      </c>
      <c r="L1298" s="39" t="s">
        <v>988</v>
      </c>
      <c r="M1298" s="37" t="str">
        <f>VLOOKUP(K1298,Sheet1!$A$8:$E$36,2,0)</f>
        <v>5Ca4</v>
      </c>
      <c r="N1298" s="37" t="str">
        <f>IFERROR(LEFT(VLOOKUP('2223_HK2_thoikhoabieu'!$K970,Sheet1!$A$2:$E$36,4,0),2),"Không xếp lịch")</f>
        <v>1</v>
      </c>
      <c r="O1298" s="37">
        <v>33</v>
      </c>
      <c r="P1298" s="37" t="str">
        <f>VLOOKUP(K1298,Sheet1!$A$2:$E$36,3,0)</f>
        <v>Thứ 5(10-12)</v>
      </c>
      <c r="Q1298" s="37"/>
      <c r="R1298" s="38">
        <v>1</v>
      </c>
      <c r="S1298" s="38">
        <v>59</v>
      </c>
      <c r="T1298" s="38" t="s">
        <v>976</v>
      </c>
      <c r="U1298" s="37" t="s">
        <v>610</v>
      </c>
      <c r="V1298" s="37"/>
      <c r="W1298" s="37"/>
      <c r="X1298" s="37" t="s">
        <v>1004</v>
      </c>
      <c r="Y1298" s="37">
        <v>1</v>
      </c>
      <c r="Z1298" s="40"/>
      <c r="AA1298" s="45">
        <v>1</v>
      </c>
      <c r="AB1298" s="46"/>
      <c r="AC1298" s="46"/>
      <c r="AD1298" s="46"/>
      <c r="AE1298" s="46">
        <v>1</v>
      </c>
      <c r="AF1298" s="46">
        <v>1</v>
      </c>
      <c r="AG1298" s="46">
        <v>1</v>
      </c>
      <c r="AH1298" s="46">
        <v>1</v>
      </c>
      <c r="AI1298" s="46">
        <v>1</v>
      </c>
      <c r="AJ1298" s="46">
        <v>1</v>
      </c>
      <c r="AK1298" s="46"/>
      <c r="AL1298" s="46"/>
      <c r="AM1298" s="46"/>
      <c r="AN1298" s="46"/>
      <c r="AO1298" s="46"/>
      <c r="AP1298" s="46"/>
      <c r="AQ1298" s="46"/>
      <c r="AR1298" s="46"/>
      <c r="AS1298" s="46"/>
      <c r="AT1298" s="46"/>
      <c r="AU1298" s="46"/>
      <c r="AV1298" s="46"/>
      <c r="AW1298" s="46"/>
      <c r="AX1298" s="46"/>
      <c r="AY1298" s="46"/>
      <c r="AZ1298" s="46"/>
      <c r="BA1298" s="46"/>
      <c r="BB1298" s="46"/>
      <c r="BC1298" s="67"/>
    </row>
    <row r="1299" spans="1:55" ht="30" x14ac:dyDescent="0.2">
      <c r="A1299" s="37">
        <v>67</v>
      </c>
      <c r="B1299" s="39" t="s">
        <v>318</v>
      </c>
      <c r="C1299" s="39" t="s">
        <v>317</v>
      </c>
      <c r="D1299" s="37" t="str">
        <f>B1299&amp;"(GD"&amp;H1299&amp;"-HK2-2223)"&amp;Z1299&amp;"."&amp;Y1299</f>
        <v>QTR407(GD1-HK2-2223).1</v>
      </c>
      <c r="E1299" s="38">
        <v>3</v>
      </c>
      <c r="F1299" s="38">
        <v>45</v>
      </c>
      <c r="G1299" s="38">
        <v>6</v>
      </c>
      <c r="H1299" s="38">
        <v>1</v>
      </c>
      <c r="I1299" s="30"/>
      <c r="J1299" s="38" t="s">
        <v>1183</v>
      </c>
      <c r="K1299" s="37">
        <v>31</v>
      </c>
      <c r="L1299" s="39"/>
      <c r="M1299" s="37" t="e">
        <f>VLOOKUP(K1299,Sheet1!$A$8:$E$36,2,0)</f>
        <v>#N/A</v>
      </c>
      <c r="N1299" s="37" t="str">
        <f>IFERROR(LEFT(VLOOKUP('2223_HK2_thoikhoabieu'!$K1023,Sheet1!$A$2:$E$36,4,0),2),"Không xếp lịch")</f>
        <v>4</v>
      </c>
      <c r="O1299" s="37">
        <v>100</v>
      </c>
      <c r="P1299" s="37" t="str">
        <f>VLOOKUP(K1299,Sheet1!$A$2:$E$36,3,0)</f>
        <v>Thứ 3(01-03)</v>
      </c>
      <c r="Q1299" s="37"/>
      <c r="R1299" s="38">
        <v>2</v>
      </c>
      <c r="S1299" s="38">
        <v>59</v>
      </c>
      <c r="T1299" s="38" t="s">
        <v>977</v>
      </c>
      <c r="U1299" s="37" t="s">
        <v>87</v>
      </c>
      <c r="V1299" s="37" t="s">
        <v>735</v>
      </c>
      <c r="W1299" s="37"/>
      <c r="X1299" s="37" t="s">
        <v>1005</v>
      </c>
      <c r="Y1299" s="37">
        <v>1</v>
      </c>
      <c r="Z1299" s="40"/>
      <c r="AA1299" s="45">
        <v>1</v>
      </c>
      <c r="AB1299" s="46"/>
      <c r="AC1299" s="46"/>
      <c r="AD1299" s="46"/>
      <c r="AE1299" s="46">
        <v>1</v>
      </c>
      <c r="AF1299" s="46">
        <v>1</v>
      </c>
      <c r="AG1299" s="46">
        <v>1</v>
      </c>
      <c r="AH1299" s="46">
        <v>1</v>
      </c>
      <c r="AI1299" s="46">
        <v>1</v>
      </c>
      <c r="AJ1299" s="46">
        <v>1</v>
      </c>
      <c r="AK1299" s="46">
        <v>1</v>
      </c>
      <c r="AL1299" s="46"/>
      <c r="AM1299" s="46"/>
      <c r="AN1299" s="46"/>
      <c r="AO1299" s="46"/>
      <c r="AP1299" s="46"/>
      <c r="AQ1299" s="46"/>
      <c r="AR1299" s="46"/>
      <c r="AS1299" s="46"/>
      <c r="AT1299" s="46"/>
      <c r="AU1299" s="46"/>
      <c r="AV1299" s="46"/>
      <c r="AW1299" s="46"/>
      <c r="AX1299" s="46"/>
      <c r="AY1299" s="46"/>
      <c r="AZ1299" s="46"/>
      <c r="BA1299" s="46"/>
      <c r="BB1299" s="46"/>
      <c r="BC1299" s="67"/>
    </row>
    <row r="1300" spans="1:55" ht="30" x14ac:dyDescent="0.2">
      <c r="A1300" s="37">
        <v>67</v>
      </c>
      <c r="B1300" s="39" t="s">
        <v>318</v>
      </c>
      <c r="C1300" s="39" t="s">
        <v>317</v>
      </c>
      <c r="D1300" s="37" t="str">
        <f>B1300&amp;"(GD"&amp;H1300&amp;"-HK2-2223)"&amp;Z1300&amp;"."&amp;Y1300</f>
        <v>QTR407(GD1-HK2-2223).1</v>
      </c>
      <c r="E1300" s="38">
        <v>3</v>
      </c>
      <c r="F1300" s="38">
        <v>45</v>
      </c>
      <c r="G1300" s="38">
        <v>6</v>
      </c>
      <c r="H1300" s="38">
        <v>1</v>
      </c>
      <c r="I1300" s="30"/>
      <c r="J1300" s="38" t="s">
        <v>1183</v>
      </c>
      <c r="K1300" s="37">
        <v>32</v>
      </c>
      <c r="L1300" s="39" t="s">
        <v>988</v>
      </c>
      <c r="M1300" s="37" t="str">
        <f>VLOOKUP(K1300,Sheet1!$A$8:$E$36,2,0)</f>
        <v>5Ca2</v>
      </c>
      <c r="N1300" s="37" t="str">
        <f>IFERROR(LEFT(VLOOKUP('2223_HK2_thoikhoabieu'!$K1024,Sheet1!$A$2:$E$36,4,0),2),"Không xếp lịch")</f>
        <v>4</v>
      </c>
      <c r="O1300" s="37">
        <v>100</v>
      </c>
      <c r="P1300" s="37" t="str">
        <f>VLOOKUP(K1300,Sheet1!$A$2:$E$36,3,0)</f>
        <v>Thứ 5(04-06)</v>
      </c>
      <c r="Q1300" s="37"/>
      <c r="R1300" s="38">
        <v>2</v>
      </c>
      <c r="S1300" s="38">
        <v>59</v>
      </c>
      <c r="T1300" s="38" t="s">
        <v>977</v>
      </c>
      <c r="U1300" s="37" t="s">
        <v>87</v>
      </c>
      <c r="V1300" s="37" t="s">
        <v>735</v>
      </c>
      <c r="W1300" s="37"/>
      <c r="X1300" s="37" t="s">
        <v>1005</v>
      </c>
      <c r="Y1300" s="37">
        <v>1</v>
      </c>
      <c r="Z1300" s="40"/>
      <c r="AA1300" s="45">
        <v>1</v>
      </c>
      <c r="AB1300" s="46"/>
      <c r="AC1300" s="46"/>
      <c r="AD1300" s="46"/>
      <c r="AE1300" s="46">
        <v>1</v>
      </c>
      <c r="AF1300" s="46">
        <v>1</v>
      </c>
      <c r="AG1300" s="46">
        <v>1</v>
      </c>
      <c r="AH1300" s="46">
        <v>1</v>
      </c>
      <c r="AI1300" s="46">
        <v>1</v>
      </c>
      <c r="AJ1300" s="46">
        <v>1</v>
      </c>
      <c r="AK1300" s="46"/>
      <c r="AL1300" s="46"/>
      <c r="AM1300" s="46"/>
      <c r="AN1300" s="46"/>
      <c r="AO1300" s="46"/>
      <c r="AP1300" s="46"/>
      <c r="AQ1300" s="46"/>
      <c r="AR1300" s="46"/>
      <c r="AS1300" s="46"/>
      <c r="AT1300" s="46"/>
      <c r="AU1300" s="46"/>
      <c r="AV1300" s="46"/>
      <c r="AW1300" s="46"/>
      <c r="AX1300" s="46"/>
      <c r="AY1300" s="46"/>
      <c r="AZ1300" s="46"/>
      <c r="BA1300" s="46"/>
      <c r="BB1300" s="46"/>
      <c r="BC1300" s="67"/>
    </row>
    <row r="1301" spans="1:55" ht="30" x14ac:dyDescent="0.2">
      <c r="A1301" s="37">
        <v>67</v>
      </c>
      <c r="B1301" s="39" t="s">
        <v>318</v>
      </c>
      <c r="C1301" s="39" t="s">
        <v>317</v>
      </c>
      <c r="D1301" s="37" t="str">
        <f>B1301&amp;"(GD"&amp;H1301&amp;"-HK2-2223)"&amp;Z1301&amp;"."&amp;Y1301</f>
        <v>QTR407(GD2-HK2-2223).2</v>
      </c>
      <c r="E1301" s="38">
        <v>3</v>
      </c>
      <c r="F1301" s="38">
        <v>45</v>
      </c>
      <c r="G1301" s="38">
        <v>6</v>
      </c>
      <c r="H1301" s="38">
        <v>2</v>
      </c>
      <c r="I1301" s="30"/>
      <c r="J1301" s="38" t="s">
        <v>1109</v>
      </c>
      <c r="K1301" s="37">
        <v>33</v>
      </c>
      <c r="L1301" s="39"/>
      <c r="M1301" s="37" t="e">
        <f>VLOOKUP(K1301,Sheet1!$A$8:$E$36,2,0)</f>
        <v>#N/A</v>
      </c>
      <c r="N1301" s="37" t="str">
        <f>IFERROR(LEFT(VLOOKUP('2223_HK2_thoikhoabieu'!$K1025,Sheet1!$A$2:$E$36,4,0),2),"Không xếp lịch")</f>
        <v>1</v>
      </c>
      <c r="O1301" s="37">
        <v>100</v>
      </c>
      <c r="P1301" s="37" t="str">
        <f>VLOOKUP(K1301,Sheet1!$A$2:$E$36,3,0)</f>
        <v>Thứ 2(07-09)</v>
      </c>
      <c r="Q1301" s="37"/>
      <c r="R1301" s="38">
        <v>2</v>
      </c>
      <c r="S1301" s="38">
        <v>59</v>
      </c>
      <c r="T1301" s="38" t="s">
        <v>977</v>
      </c>
      <c r="U1301" s="37" t="s">
        <v>87</v>
      </c>
      <c r="V1301" s="37" t="s">
        <v>735</v>
      </c>
      <c r="W1301" s="37"/>
      <c r="X1301" s="37" t="s">
        <v>1005</v>
      </c>
      <c r="Y1301" s="37">
        <v>2</v>
      </c>
      <c r="Z1301" s="40"/>
      <c r="AA1301" s="45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  <c r="AM1301" s="46"/>
      <c r="AN1301" s="46"/>
      <c r="AO1301" s="46">
        <v>1</v>
      </c>
      <c r="AP1301" s="46">
        <v>1</v>
      </c>
      <c r="AQ1301" s="46">
        <v>1</v>
      </c>
      <c r="AR1301" s="46">
        <v>1</v>
      </c>
      <c r="AS1301" s="46">
        <v>1</v>
      </c>
      <c r="AT1301" s="46">
        <v>1</v>
      </c>
      <c r="AU1301" s="46">
        <v>1</v>
      </c>
      <c r="AV1301" s="46">
        <v>1</v>
      </c>
      <c r="AW1301" s="46"/>
      <c r="AX1301" s="46"/>
      <c r="AY1301" s="46"/>
      <c r="AZ1301" s="46"/>
      <c r="BA1301" s="46"/>
      <c r="BB1301" s="46"/>
      <c r="BC1301" s="67"/>
    </row>
    <row r="1302" spans="1:55" ht="30" x14ac:dyDescent="0.2">
      <c r="A1302" s="37">
        <v>67</v>
      </c>
      <c r="B1302" s="39" t="s">
        <v>318</v>
      </c>
      <c r="C1302" s="39" t="s">
        <v>317</v>
      </c>
      <c r="D1302" s="37" t="str">
        <f>B1302&amp;"(GD"&amp;H1302&amp;"-HK2-2223)"&amp;Z1302&amp;"."&amp;Y1302</f>
        <v>QTR407(GD2-HK2-2223).2</v>
      </c>
      <c r="E1302" s="38">
        <v>3</v>
      </c>
      <c r="F1302" s="38">
        <v>45</v>
      </c>
      <c r="G1302" s="38">
        <v>6</v>
      </c>
      <c r="H1302" s="38">
        <v>2</v>
      </c>
      <c r="I1302" s="30"/>
      <c r="J1302" s="38" t="s">
        <v>1109</v>
      </c>
      <c r="K1302" s="37">
        <v>34</v>
      </c>
      <c r="L1302" s="39" t="s">
        <v>988</v>
      </c>
      <c r="M1302" s="37" t="str">
        <f>VLOOKUP(K1302,Sheet1!$A$8:$E$36,2,0)</f>
        <v>4Ca4</v>
      </c>
      <c r="N1302" s="37" t="str">
        <f>IFERROR(LEFT(VLOOKUP('2223_HK2_thoikhoabieu'!$K1026,Sheet1!$A$2:$E$36,4,0),2),"Không xếp lịch")</f>
        <v>4</v>
      </c>
      <c r="O1302" s="37">
        <v>100</v>
      </c>
      <c r="P1302" s="37" t="str">
        <f>VLOOKUP(K1302,Sheet1!$A$2:$E$36,3,0)</f>
        <v>Thứ 4(10-12)</v>
      </c>
      <c r="Q1302" s="37"/>
      <c r="R1302" s="38">
        <v>2</v>
      </c>
      <c r="S1302" s="38">
        <v>59</v>
      </c>
      <c r="T1302" s="38" t="s">
        <v>977</v>
      </c>
      <c r="U1302" s="37" t="s">
        <v>87</v>
      </c>
      <c r="V1302" s="37" t="s">
        <v>735</v>
      </c>
      <c r="W1302" s="37"/>
      <c r="X1302" s="37" t="s">
        <v>1005</v>
      </c>
      <c r="Y1302" s="37">
        <v>2</v>
      </c>
      <c r="Z1302" s="40"/>
      <c r="AA1302" s="45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  <c r="AM1302" s="46"/>
      <c r="AN1302" s="46"/>
      <c r="AO1302" s="46">
        <v>1</v>
      </c>
      <c r="AP1302" s="46">
        <v>1</v>
      </c>
      <c r="AQ1302" s="46">
        <v>1</v>
      </c>
      <c r="AR1302" s="46">
        <v>1</v>
      </c>
      <c r="AS1302" s="46">
        <v>1</v>
      </c>
      <c r="AT1302" s="46">
        <v>1</v>
      </c>
      <c r="AU1302" s="46">
        <v>1</v>
      </c>
      <c r="AV1302" s="46"/>
      <c r="AW1302" s="46"/>
      <c r="AX1302" s="46"/>
      <c r="AY1302" s="46"/>
      <c r="AZ1302" s="46"/>
      <c r="BA1302" s="46"/>
      <c r="BB1302" s="46"/>
      <c r="BC1302" s="67"/>
    </row>
    <row r="1303" spans="1:55" ht="30" x14ac:dyDescent="0.2">
      <c r="A1303" s="37">
        <v>175</v>
      </c>
      <c r="B1303" s="37" t="s">
        <v>566</v>
      </c>
      <c r="C1303" s="39" t="s">
        <v>317</v>
      </c>
      <c r="D1303" s="37" t="str">
        <f>B1303&amp;"(GD"&amp;H1303&amp;"-HK2-2223)"&amp;Z1303&amp;"."&amp;Y1303</f>
        <v>QTR407E(GD1-HK2-2223)59CTTTQT.1</v>
      </c>
      <c r="E1303" s="38">
        <v>3</v>
      </c>
      <c r="F1303" s="38">
        <v>45</v>
      </c>
      <c r="G1303" s="38">
        <v>6</v>
      </c>
      <c r="H1303" s="38">
        <v>1</v>
      </c>
      <c r="I1303" s="30"/>
      <c r="J1303" s="38" t="s">
        <v>1183</v>
      </c>
      <c r="K1303" s="37">
        <v>53</v>
      </c>
      <c r="L1303" s="39"/>
      <c r="M1303" s="37" t="str">
        <f>VLOOKUP(K1303,Sheet1!$A$8:$E$36,2,0)</f>
        <v>3Ca3</v>
      </c>
      <c r="N1303" s="37" t="str">
        <f>IFERROR(LEFT(VLOOKUP('2223_HK2_thoikhoabieu'!$K1027,Sheet1!$A$2:$E$36,4,0),2),"Không xếp lịch")</f>
        <v>1</v>
      </c>
      <c r="O1303" s="37">
        <v>100</v>
      </c>
      <c r="P1303" s="37" t="str">
        <f>VLOOKUP(K1303,Sheet1!$A$2:$E$36,3,0)</f>
        <v>Thứ 3(07-09)</v>
      </c>
      <c r="Q1303" s="37"/>
      <c r="R1303" s="38">
        <v>1</v>
      </c>
      <c r="S1303" s="38">
        <v>59</v>
      </c>
      <c r="T1303" s="38" t="s">
        <v>975</v>
      </c>
      <c r="U1303" s="37" t="s">
        <v>837</v>
      </c>
      <c r="V1303" s="37" t="s">
        <v>844</v>
      </c>
      <c r="W1303" s="37"/>
      <c r="X1303" s="37" t="s">
        <v>1005</v>
      </c>
      <c r="Y1303" s="37">
        <v>1</v>
      </c>
      <c r="Z1303" s="40" t="s">
        <v>837</v>
      </c>
      <c r="AA1303" s="45">
        <v>1</v>
      </c>
      <c r="AB1303" s="46"/>
      <c r="AC1303" s="46"/>
      <c r="AD1303" s="46"/>
      <c r="AE1303" s="46">
        <v>1</v>
      </c>
      <c r="AF1303" s="46">
        <v>1</v>
      </c>
      <c r="AG1303" s="46">
        <v>1</v>
      </c>
      <c r="AH1303" s="46">
        <v>1</v>
      </c>
      <c r="AI1303" s="46">
        <v>1</v>
      </c>
      <c r="AJ1303" s="46">
        <v>1</v>
      </c>
      <c r="AK1303" s="46">
        <v>1</v>
      </c>
      <c r="AL1303" s="46"/>
      <c r="AM1303" s="46"/>
      <c r="AN1303" s="46"/>
      <c r="AO1303" s="46"/>
      <c r="AP1303" s="46"/>
      <c r="AQ1303" s="46"/>
      <c r="AR1303" s="46"/>
      <c r="AS1303" s="46"/>
      <c r="AT1303" s="46"/>
      <c r="AU1303" s="46"/>
      <c r="AV1303" s="46"/>
      <c r="AW1303" s="46"/>
      <c r="AX1303" s="46"/>
      <c r="AY1303" s="46"/>
      <c r="AZ1303" s="46"/>
      <c r="BA1303" s="46"/>
      <c r="BB1303" s="46"/>
      <c r="BC1303" s="67"/>
    </row>
    <row r="1304" spans="1:55" ht="30" x14ac:dyDescent="0.2">
      <c r="A1304" s="37">
        <v>175</v>
      </c>
      <c r="B1304" s="37" t="s">
        <v>566</v>
      </c>
      <c r="C1304" s="39" t="s">
        <v>317</v>
      </c>
      <c r="D1304" s="37" t="str">
        <f>B1304&amp;"(GD"&amp;H1304&amp;"-HK2-2223)"&amp;Z1304&amp;"."&amp;Y1304</f>
        <v>QTR407E(GD1-HK2-2223)59CTTTQT.1</v>
      </c>
      <c r="E1304" s="38">
        <v>3</v>
      </c>
      <c r="F1304" s="38">
        <v>45</v>
      </c>
      <c r="G1304" s="38">
        <v>6</v>
      </c>
      <c r="H1304" s="38">
        <v>1</v>
      </c>
      <c r="I1304" s="30"/>
      <c r="J1304" s="38" t="s">
        <v>1183</v>
      </c>
      <c r="K1304" s="37">
        <v>54</v>
      </c>
      <c r="L1304" s="39" t="s">
        <v>988</v>
      </c>
      <c r="M1304" s="37" t="str">
        <f>VLOOKUP(K1304,Sheet1!$A$8:$E$36,2,0)</f>
        <v>5Ca4</v>
      </c>
      <c r="N1304" s="37" t="str">
        <f>IFERROR(LEFT(VLOOKUP('2223_HK2_thoikhoabieu'!$K1028,Sheet1!$A$2:$E$36,4,0),2),"Không xếp lịch")</f>
        <v>7</v>
      </c>
      <c r="O1304" s="37">
        <v>100</v>
      </c>
      <c r="P1304" s="37" t="str">
        <f>VLOOKUP(K1304,Sheet1!$A$2:$E$36,3,0)</f>
        <v>Thứ 5(10-12)</v>
      </c>
      <c r="Q1304" s="37"/>
      <c r="R1304" s="38">
        <v>1</v>
      </c>
      <c r="S1304" s="38">
        <v>59</v>
      </c>
      <c r="T1304" s="38" t="s">
        <v>975</v>
      </c>
      <c r="U1304" s="37" t="s">
        <v>837</v>
      </c>
      <c r="V1304" s="37" t="s">
        <v>844</v>
      </c>
      <c r="W1304" s="37"/>
      <c r="X1304" s="37" t="s">
        <v>1005</v>
      </c>
      <c r="Y1304" s="37">
        <v>1</v>
      </c>
      <c r="Z1304" s="40" t="s">
        <v>837</v>
      </c>
      <c r="AA1304" s="45">
        <v>1</v>
      </c>
      <c r="AB1304" s="46"/>
      <c r="AC1304" s="46"/>
      <c r="AD1304" s="46"/>
      <c r="AE1304" s="46">
        <v>1</v>
      </c>
      <c r="AF1304" s="46">
        <v>1</v>
      </c>
      <c r="AG1304" s="46">
        <v>1</v>
      </c>
      <c r="AH1304" s="46">
        <v>1</v>
      </c>
      <c r="AI1304" s="46">
        <v>1</v>
      </c>
      <c r="AJ1304" s="46">
        <v>1</v>
      </c>
      <c r="AK1304" s="46"/>
      <c r="AL1304" s="46"/>
      <c r="AM1304" s="46"/>
      <c r="AN1304" s="46"/>
      <c r="AO1304" s="46"/>
      <c r="AP1304" s="46"/>
      <c r="AQ1304" s="46"/>
      <c r="AR1304" s="46"/>
      <c r="AS1304" s="46"/>
      <c r="AT1304" s="46"/>
      <c r="AU1304" s="46"/>
      <c r="AV1304" s="46"/>
      <c r="AW1304" s="46"/>
      <c r="AX1304" s="46"/>
      <c r="AY1304" s="46"/>
      <c r="AZ1304" s="46"/>
      <c r="BA1304" s="46"/>
      <c r="BB1304" s="46"/>
      <c r="BC1304" s="67"/>
    </row>
    <row r="1305" spans="1:55" ht="30" x14ac:dyDescent="0.2">
      <c r="A1305" s="37">
        <v>66</v>
      </c>
      <c r="B1305" s="39" t="s">
        <v>316</v>
      </c>
      <c r="C1305" s="39" t="s">
        <v>317</v>
      </c>
      <c r="D1305" s="37" t="str">
        <f>B1305&amp;"(GD"&amp;H1305&amp;"-HK2-2223)"&amp;Z1305&amp;"."&amp;Y1305</f>
        <v>QTRE407(GD1-HK2-2223).1</v>
      </c>
      <c r="E1305" s="38">
        <v>3</v>
      </c>
      <c r="F1305" s="38">
        <v>45</v>
      </c>
      <c r="G1305" s="38">
        <v>6</v>
      </c>
      <c r="H1305" s="38">
        <v>1</v>
      </c>
      <c r="I1305" s="30"/>
      <c r="J1305" s="38" t="s">
        <v>1183</v>
      </c>
      <c r="K1305" s="37">
        <v>43</v>
      </c>
      <c r="L1305" s="39"/>
      <c r="M1305" s="37" t="e">
        <f>VLOOKUP(K1305,Sheet1!$A$8:$E$36,2,0)</f>
        <v>#N/A</v>
      </c>
      <c r="N1305" s="37" t="str">
        <f>IFERROR(LEFT(VLOOKUP('2223_HK2_thoikhoabieu'!$K1061,Sheet1!$A$2:$E$36,4,0),2),"Không xếp lịch")</f>
        <v>10</v>
      </c>
      <c r="O1305" s="37">
        <v>80</v>
      </c>
      <c r="P1305" s="37" t="str">
        <f>VLOOKUP(K1305,Sheet1!$A$2:$E$36,3,0)</f>
        <v>Thứ 2(10-12)</v>
      </c>
      <c r="Q1305" s="37"/>
      <c r="R1305" s="38">
        <v>1</v>
      </c>
      <c r="S1305" s="38">
        <v>59</v>
      </c>
      <c r="T1305" s="38" t="s">
        <v>976</v>
      </c>
      <c r="U1305" s="37" t="s">
        <v>133</v>
      </c>
      <c r="V1305" s="37"/>
      <c r="W1305" s="37"/>
      <c r="X1305" s="37" t="s">
        <v>1003</v>
      </c>
      <c r="Y1305" s="37">
        <v>1</v>
      </c>
      <c r="Z1305" s="40"/>
      <c r="AA1305" s="45">
        <v>1</v>
      </c>
      <c r="AB1305" s="46"/>
      <c r="AC1305" s="46"/>
      <c r="AD1305" s="46"/>
      <c r="AE1305" s="46">
        <v>1</v>
      </c>
      <c r="AF1305" s="46">
        <v>1</v>
      </c>
      <c r="AG1305" s="46">
        <v>1</v>
      </c>
      <c r="AH1305" s="46">
        <v>1</v>
      </c>
      <c r="AI1305" s="46">
        <v>1</v>
      </c>
      <c r="AJ1305" s="46">
        <v>1</v>
      </c>
      <c r="AK1305" s="46">
        <v>1</v>
      </c>
      <c r="AL1305" s="46"/>
      <c r="AM1305" s="46"/>
      <c r="AN1305" s="46"/>
      <c r="AO1305" s="46"/>
      <c r="AP1305" s="46"/>
      <c r="AQ1305" s="46"/>
      <c r="AR1305" s="46"/>
      <c r="AS1305" s="46"/>
      <c r="AT1305" s="46"/>
      <c r="AU1305" s="46"/>
      <c r="AV1305" s="46"/>
      <c r="AW1305" s="46"/>
      <c r="AX1305" s="46"/>
      <c r="AY1305" s="46"/>
      <c r="AZ1305" s="46"/>
      <c r="BA1305" s="46"/>
      <c r="BB1305" s="46"/>
      <c r="BC1305" s="67"/>
    </row>
    <row r="1306" spans="1:55" ht="30" x14ac:dyDescent="0.2">
      <c r="A1306" s="37">
        <v>66</v>
      </c>
      <c r="B1306" s="39" t="s">
        <v>316</v>
      </c>
      <c r="C1306" s="39" t="s">
        <v>317</v>
      </c>
      <c r="D1306" s="37" t="str">
        <f>B1306&amp;"(GD"&amp;H1306&amp;"-HK2-2223)"&amp;Z1306&amp;"."&amp;Y1306</f>
        <v>QTRE407(GD1-HK2-2223).1</v>
      </c>
      <c r="E1306" s="38">
        <v>3</v>
      </c>
      <c r="F1306" s="38">
        <v>45</v>
      </c>
      <c r="G1306" s="38">
        <v>6</v>
      </c>
      <c r="H1306" s="38">
        <v>1</v>
      </c>
      <c r="I1306" s="30"/>
      <c r="J1306" s="38" t="s">
        <v>1183</v>
      </c>
      <c r="K1306" s="37">
        <v>44</v>
      </c>
      <c r="L1306" s="39" t="s">
        <v>988</v>
      </c>
      <c r="M1306" s="37" t="str">
        <f>VLOOKUP(K1306,Sheet1!$A$8:$E$36,2,0)</f>
        <v>5Ca3</v>
      </c>
      <c r="N1306" s="37" t="str">
        <f>IFERROR(LEFT(VLOOKUP('2223_HK2_thoikhoabieu'!$K1062,Sheet1!$A$2:$E$36,4,0),2),"Không xếp lịch")</f>
        <v>4</v>
      </c>
      <c r="O1306" s="37">
        <v>80</v>
      </c>
      <c r="P1306" s="37" t="str">
        <f>VLOOKUP(K1306,Sheet1!$A$2:$E$36,3,0)</f>
        <v>Thứ 5(07-09)</v>
      </c>
      <c r="Q1306" s="37"/>
      <c r="R1306" s="38">
        <v>1</v>
      </c>
      <c r="S1306" s="38">
        <v>59</v>
      </c>
      <c r="T1306" s="38" t="s">
        <v>976</v>
      </c>
      <c r="U1306" s="37" t="s">
        <v>133</v>
      </c>
      <c r="V1306" s="37"/>
      <c r="W1306" s="37"/>
      <c r="X1306" s="37" t="s">
        <v>1003</v>
      </c>
      <c r="Y1306" s="37">
        <v>1</v>
      </c>
      <c r="Z1306" s="40"/>
      <c r="AA1306" s="45">
        <v>1</v>
      </c>
      <c r="AB1306" s="46"/>
      <c r="AC1306" s="46"/>
      <c r="AD1306" s="46"/>
      <c r="AE1306" s="46">
        <v>1</v>
      </c>
      <c r="AF1306" s="46">
        <v>1</v>
      </c>
      <c r="AG1306" s="46">
        <v>1</v>
      </c>
      <c r="AH1306" s="46">
        <v>1</v>
      </c>
      <c r="AI1306" s="46">
        <v>1</v>
      </c>
      <c r="AJ1306" s="46">
        <v>1</v>
      </c>
      <c r="AK1306" s="46"/>
      <c r="AL1306" s="46"/>
      <c r="AM1306" s="46"/>
      <c r="AN1306" s="46"/>
      <c r="AO1306" s="46"/>
      <c r="AP1306" s="46"/>
      <c r="AQ1306" s="46"/>
      <c r="AR1306" s="46"/>
      <c r="AS1306" s="46"/>
      <c r="AT1306" s="46"/>
      <c r="AU1306" s="46"/>
      <c r="AV1306" s="46"/>
      <c r="AW1306" s="46"/>
      <c r="AX1306" s="46"/>
      <c r="AY1306" s="46"/>
      <c r="AZ1306" s="46"/>
      <c r="BA1306" s="46"/>
      <c r="BB1306" s="46"/>
      <c r="BC1306" s="67"/>
    </row>
    <row r="1307" spans="1:55" ht="30" x14ac:dyDescent="0.2">
      <c r="A1307" s="37">
        <v>300</v>
      </c>
      <c r="B1307" s="39" t="s">
        <v>319</v>
      </c>
      <c r="C1307" s="39" t="s">
        <v>320</v>
      </c>
      <c r="D1307" s="37" t="str">
        <f>B1307&amp;"(GD"&amp;H1307&amp;"-HK2-2223)"&amp;Z1307&amp;"."&amp;Y1307</f>
        <v>TMAE315(GD1-HK2-2223).2</v>
      </c>
      <c r="E1307" s="38">
        <v>3</v>
      </c>
      <c r="F1307" s="38">
        <v>45</v>
      </c>
      <c r="G1307" s="38">
        <v>6</v>
      </c>
      <c r="H1307" s="38">
        <v>1</v>
      </c>
      <c r="I1307" s="30"/>
      <c r="J1307" s="38" t="s">
        <v>1183</v>
      </c>
      <c r="K1307" s="37">
        <v>23</v>
      </c>
      <c r="L1307" s="39"/>
      <c r="M1307" s="37" t="str">
        <f>VLOOKUP(K1307,Sheet1!$A$8:$E$36,2,0)</f>
        <v>4Ca3</v>
      </c>
      <c r="N1307" s="37" t="str">
        <f>IFERROR(LEFT(VLOOKUP('2223_HK2_thoikhoabieu'!$K1502,Sheet1!$A$2:$E$36,4,0),2),"Không xếp lịch")</f>
        <v>10</v>
      </c>
      <c r="O1307" s="37">
        <v>80</v>
      </c>
      <c r="P1307" s="37" t="str">
        <f>VLOOKUP(K1307,Sheet1!$A$2:$E$36,3,0)</f>
        <v>Thứ 4(07-09)</v>
      </c>
      <c r="Q1307" s="37"/>
      <c r="R1307" s="38">
        <v>2</v>
      </c>
      <c r="S1307" s="38">
        <v>59</v>
      </c>
      <c r="T1307" s="38" t="s">
        <v>976</v>
      </c>
      <c r="U1307" s="37" t="s">
        <v>195</v>
      </c>
      <c r="V1307" s="37"/>
      <c r="W1307" s="37"/>
      <c r="X1307" s="37" t="s">
        <v>1003</v>
      </c>
      <c r="Y1307" s="37">
        <v>2</v>
      </c>
      <c r="Z1307" s="40"/>
      <c r="AA1307" s="45">
        <v>1</v>
      </c>
      <c r="AB1307" s="46"/>
      <c r="AC1307" s="46"/>
      <c r="AD1307" s="46"/>
      <c r="AE1307" s="46">
        <v>1</v>
      </c>
      <c r="AF1307" s="46">
        <v>1</v>
      </c>
      <c r="AG1307" s="46">
        <v>1</v>
      </c>
      <c r="AH1307" s="46">
        <v>1</v>
      </c>
      <c r="AI1307" s="46">
        <v>1</v>
      </c>
      <c r="AJ1307" s="46">
        <v>1</v>
      </c>
      <c r="AK1307" s="46">
        <v>1</v>
      </c>
      <c r="AL1307" s="46"/>
      <c r="AM1307" s="46"/>
      <c r="AN1307" s="46"/>
      <c r="AO1307" s="46"/>
      <c r="AP1307" s="46"/>
      <c r="AQ1307" s="46"/>
      <c r="AR1307" s="46"/>
      <c r="AS1307" s="46"/>
      <c r="AT1307" s="46"/>
      <c r="AU1307" s="46"/>
      <c r="AV1307" s="46"/>
      <c r="AW1307" s="46"/>
      <c r="AX1307" s="46"/>
      <c r="AY1307" s="46"/>
      <c r="AZ1307" s="46"/>
      <c r="BA1307" s="46"/>
      <c r="BB1307" s="47"/>
      <c r="BC1307" s="48"/>
    </row>
    <row r="1308" spans="1:55" ht="30" x14ac:dyDescent="0.2">
      <c r="A1308" s="37">
        <v>300</v>
      </c>
      <c r="B1308" s="39" t="s">
        <v>319</v>
      </c>
      <c r="C1308" s="39" t="s">
        <v>320</v>
      </c>
      <c r="D1308" s="37" t="str">
        <f>B1308&amp;"(GD"&amp;H1308&amp;"-HK2-2223)"&amp;Z1308&amp;"."&amp;Y1308</f>
        <v>TMAE315(GD1-HK2-2223).2</v>
      </c>
      <c r="E1308" s="38">
        <v>3</v>
      </c>
      <c r="F1308" s="38">
        <v>45</v>
      </c>
      <c r="G1308" s="38">
        <v>6</v>
      </c>
      <c r="H1308" s="38">
        <v>1</v>
      </c>
      <c r="I1308" s="30"/>
      <c r="J1308" s="38" t="s">
        <v>1183</v>
      </c>
      <c r="K1308" s="37">
        <v>24</v>
      </c>
      <c r="L1308" s="39" t="s">
        <v>988</v>
      </c>
      <c r="M1308" s="37" t="str">
        <f>VLOOKUP(K1308,Sheet1!$A$8:$E$36,2,0)</f>
        <v>6Ca4</v>
      </c>
      <c r="N1308" s="37" t="str">
        <f>IFERROR(LEFT(VLOOKUP('2223_HK2_thoikhoabieu'!$K1503,Sheet1!$A$2:$E$36,4,0),2),"Không xếp lịch")</f>
        <v>1</v>
      </c>
      <c r="O1308" s="37">
        <v>80</v>
      </c>
      <c r="P1308" s="37" t="str">
        <f>VLOOKUP(K1308,Sheet1!$A$2:$E$36,3,0)</f>
        <v>Thứ 6(10-12)</v>
      </c>
      <c r="Q1308" s="37"/>
      <c r="R1308" s="38">
        <v>2</v>
      </c>
      <c r="S1308" s="38">
        <v>59</v>
      </c>
      <c r="T1308" s="38" t="s">
        <v>976</v>
      </c>
      <c r="U1308" s="37" t="s">
        <v>195</v>
      </c>
      <c r="V1308" s="37"/>
      <c r="W1308" s="37"/>
      <c r="X1308" s="37" t="s">
        <v>1003</v>
      </c>
      <c r="Y1308" s="37">
        <v>2</v>
      </c>
      <c r="Z1308" s="40"/>
      <c r="AA1308" s="45">
        <v>1</v>
      </c>
      <c r="AB1308" s="46"/>
      <c r="AC1308" s="46"/>
      <c r="AD1308" s="46"/>
      <c r="AE1308" s="46">
        <v>1</v>
      </c>
      <c r="AF1308" s="46">
        <v>1</v>
      </c>
      <c r="AG1308" s="46">
        <v>1</v>
      </c>
      <c r="AH1308" s="46">
        <v>1</v>
      </c>
      <c r="AI1308" s="46">
        <v>1</v>
      </c>
      <c r="AJ1308" s="46">
        <v>1</v>
      </c>
      <c r="AK1308" s="46"/>
      <c r="AL1308" s="46"/>
      <c r="AM1308" s="46"/>
      <c r="AN1308" s="46"/>
      <c r="AO1308" s="46"/>
      <c r="AP1308" s="46"/>
      <c r="AQ1308" s="46"/>
      <c r="AR1308" s="46"/>
      <c r="AS1308" s="46"/>
      <c r="AT1308" s="46"/>
      <c r="AU1308" s="46"/>
      <c r="AV1308" s="46"/>
      <c r="AW1308" s="46"/>
      <c r="AX1308" s="46"/>
      <c r="AY1308" s="46"/>
      <c r="AZ1308" s="46"/>
      <c r="BA1308" s="46"/>
      <c r="BB1308" s="47"/>
      <c r="BC1308" s="48"/>
    </row>
    <row r="1309" spans="1:55" ht="16" x14ac:dyDescent="0.2">
      <c r="A1309" s="37">
        <v>300</v>
      </c>
      <c r="B1309" s="39" t="s">
        <v>319</v>
      </c>
      <c r="C1309" s="39" t="s">
        <v>320</v>
      </c>
      <c r="D1309" s="37" t="str">
        <f>B1309&amp;"(GD"&amp;H1309&amp;"-HK2-2223)"&amp;Z1309&amp;"."&amp;Y1309</f>
        <v>TMAE315(GD2-HK2-2223).1</v>
      </c>
      <c r="E1309" s="38">
        <v>3</v>
      </c>
      <c r="F1309" s="38">
        <v>45</v>
      </c>
      <c r="G1309" s="38">
        <v>6</v>
      </c>
      <c r="H1309" s="38">
        <v>2</v>
      </c>
      <c r="I1309" s="30"/>
      <c r="J1309" s="38" t="s">
        <v>1109</v>
      </c>
      <c r="K1309" s="37">
        <v>33</v>
      </c>
      <c r="L1309" s="39"/>
      <c r="M1309" s="37" t="e">
        <f>VLOOKUP(K1309,Sheet1!$A$8:$E$36,2,0)</f>
        <v>#N/A</v>
      </c>
      <c r="N1309" s="37" t="str">
        <f>IFERROR(LEFT(VLOOKUP('2223_HK2_thoikhoabieu'!$K1504,Sheet1!$A$2:$E$36,4,0),2),"Không xếp lịch")</f>
        <v>4</v>
      </c>
      <c r="O1309" s="37">
        <v>80</v>
      </c>
      <c r="P1309" s="37" t="str">
        <f>VLOOKUP(K1309,Sheet1!$A$2:$E$36,3,0)</f>
        <v>Thứ 2(07-09)</v>
      </c>
      <c r="Q1309" s="37"/>
      <c r="R1309" s="38">
        <v>2</v>
      </c>
      <c r="S1309" s="38">
        <v>59</v>
      </c>
      <c r="T1309" s="38" t="s">
        <v>976</v>
      </c>
      <c r="U1309" s="37" t="s">
        <v>264</v>
      </c>
      <c r="V1309" s="37"/>
      <c r="W1309" s="37"/>
      <c r="X1309" s="37" t="s">
        <v>1003</v>
      </c>
      <c r="Y1309" s="37">
        <v>1</v>
      </c>
      <c r="Z1309" s="40"/>
      <c r="AA1309" s="45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  <c r="AM1309" s="46"/>
      <c r="AN1309" s="46"/>
      <c r="AO1309" s="46">
        <v>1</v>
      </c>
      <c r="AP1309" s="46">
        <v>1</v>
      </c>
      <c r="AQ1309" s="46">
        <v>1</v>
      </c>
      <c r="AR1309" s="46">
        <v>1</v>
      </c>
      <c r="AS1309" s="46">
        <v>1</v>
      </c>
      <c r="AT1309" s="46">
        <v>1</v>
      </c>
      <c r="AU1309" s="46">
        <v>1</v>
      </c>
      <c r="AV1309" s="46">
        <v>1</v>
      </c>
      <c r="AW1309" s="46"/>
      <c r="AX1309" s="46"/>
      <c r="AY1309" s="46"/>
      <c r="AZ1309" s="46"/>
      <c r="BA1309" s="46"/>
      <c r="BB1309" s="47"/>
      <c r="BC1309" s="48"/>
    </row>
    <row r="1310" spans="1:55" ht="16" x14ac:dyDescent="0.2">
      <c r="A1310" s="37">
        <v>300</v>
      </c>
      <c r="B1310" s="39" t="s">
        <v>319</v>
      </c>
      <c r="C1310" s="39" t="s">
        <v>320</v>
      </c>
      <c r="D1310" s="37" t="str">
        <f>B1310&amp;"(GD"&amp;H1310&amp;"-HK2-2223)"&amp;Z1310&amp;"."&amp;Y1310</f>
        <v>TMAE315(GD2-HK2-2223).1</v>
      </c>
      <c r="E1310" s="38">
        <v>3</v>
      </c>
      <c r="F1310" s="38">
        <v>45</v>
      </c>
      <c r="G1310" s="38">
        <v>6</v>
      </c>
      <c r="H1310" s="38">
        <v>2</v>
      </c>
      <c r="I1310" s="30"/>
      <c r="J1310" s="38" t="s">
        <v>1109</v>
      </c>
      <c r="K1310" s="37">
        <v>34</v>
      </c>
      <c r="L1310" s="39" t="s">
        <v>988</v>
      </c>
      <c r="M1310" s="37" t="str">
        <f>VLOOKUP(K1310,Sheet1!$A$8:$E$36,2,0)</f>
        <v>4Ca4</v>
      </c>
      <c r="N1310" s="37" t="str">
        <f>IFERROR(LEFT(VLOOKUP('2223_HK2_thoikhoabieu'!$K1505,Sheet1!$A$2:$E$36,4,0),2),"Không xếp lịch")</f>
        <v>1</v>
      </c>
      <c r="O1310" s="37">
        <v>80</v>
      </c>
      <c r="P1310" s="37" t="str">
        <f>VLOOKUP(K1310,Sheet1!$A$2:$E$36,3,0)</f>
        <v>Thứ 4(10-12)</v>
      </c>
      <c r="Q1310" s="37"/>
      <c r="R1310" s="38">
        <v>2</v>
      </c>
      <c r="S1310" s="38">
        <v>59</v>
      </c>
      <c r="T1310" s="38" t="s">
        <v>976</v>
      </c>
      <c r="U1310" s="37" t="s">
        <v>264</v>
      </c>
      <c r="V1310" s="37"/>
      <c r="W1310" s="37"/>
      <c r="X1310" s="37" t="s">
        <v>1003</v>
      </c>
      <c r="Y1310" s="37">
        <v>1</v>
      </c>
      <c r="Z1310" s="40"/>
      <c r="AA1310" s="45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  <c r="AM1310" s="46"/>
      <c r="AN1310" s="46"/>
      <c r="AO1310" s="46">
        <v>1</v>
      </c>
      <c r="AP1310" s="46">
        <v>1</v>
      </c>
      <c r="AQ1310" s="46">
        <v>1</v>
      </c>
      <c r="AR1310" s="46">
        <v>1</v>
      </c>
      <c r="AS1310" s="46">
        <v>1</v>
      </c>
      <c r="AT1310" s="46">
        <v>1</v>
      </c>
      <c r="AU1310" s="46">
        <v>1</v>
      </c>
      <c r="AV1310" s="46"/>
      <c r="AW1310" s="46"/>
      <c r="AX1310" s="46"/>
      <c r="AY1310" s="46"/>
      <c r="AZ1310" s="46"/>
      <c r="BA1310" s="46"/>
      <c r="BB1310" s="47"/>
      <c r="BC1310" s="48"/>
    </row>
    <row r="1311" spans="1:55" ht="60" x14ac:dyDescent="0.2">
      <c r="A1311" s="37">
        <v>221</v>
      </c>
      <c r="B1311" s="37" t="s">
        <v>552</v>
      </c>
      <c r="C1311" s="37" t="s">
        <v>553</v>
      </c>
      <c r="D1311" s="37" t="str">
        <f>B1311&amp;"(GD"&amp;H1311&amp;"-HK2-2223)"&amp;Z1311&amp;"."&amp;Y1311</f>
        <v>TCH342E(GD2.2-HK2-2223)59CTTTTC.1</v>
      </c>
      <c r="E1311" s="38">
        <v>3</v>
      </c>
      <c r="F1311" s="38">
        <v>45</v>
      </c>
      <c r="G1311" s="38">
        <v>30</v>
      </c>
      <c r="H1311" s="38" t="s">
        <v>1027</v>
      </c>
      <c r="I1311" s="30"/>
      <c r="J1311" s="38" t="s">
        <v>995</v>
      </c>
      <c r="K1311" s="37">
        <v>11</v>
      </c>
      <c r="L1311" s="39"/>
      <c r="M1311" s="37" t="e">
        <f>VLOOKUP(K1311,Sheet1!$A$8:$E$36,2,0)</f>
        <v>#N/A</v>
      </c>
      <c r="N1311" s="37" t="str">
        <f>IFERROR(LEFT(VLOOKUP('2223_HK2_thoikhoabieu'!$K2053,Sheet1!$A$2:$E$36,4,0),2),"Không xếp lịch")</f>
        <v>4</v>
      </c>
      <c r="O1311" s="37">
        <v>100</v>
      </c>
      <c r="P1311" s="37" t="str">
        <f>VLOOKUP(K1311,Sheet1!$A$2:$E$36,3,0)</f>
        <v>Thứ 2(01-03)</v>
      </c>
      <c r="Q1311" s="37"/>
      <c r="R1311" s="38">
        <v>1</v>
      </c>
      <c r="S1311" s="38">
        <v>59</v>
      </c>
      <c r="T1311" s="38" t="s">
        <v>975</v>
      </c>
      <c r="U1311" s="37" t="s">
        <v>834</v>
      </c>
      <c r="V1311" s="37" t="s">
        <v>845</v>
      </c>
      <c r="W1311" s="37"/>
      <c r="X1311" s="37" t="s">
        <v>1005</v>
      </c>
      <c r="Y1311" s="37">
        <v>1</v>
      </c>
      <c r="Z1311" s="40" t="s">
        <v>834</v>
      </c>
      <c r="AA1311" s="45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  <c r="AM1311" s="46"/>
      <c r="AN1311" s="46"/>
      <c r="AO1311" s="46"/>
      <c r="AP1311" s="46"/>
      <c r="AQ1311" s="46"/>
      <c r="AR1311" s="46"/>
      <c r="AS1311" s="46"/>
      <c r="AT1311" s="46"/>
      <c r="AU1311" s="46"/>
      <c r="AV1311" s="46"/>
      <c r="AW1311" s="46"/>
      <c r="AX1311" s="46">
        <v>1</v>
      </c>
      <c r="AY1311" s="46">
        <v>1</v>
      </c>
      <c r="AZ1311" s="46"/>
      <c r="BA1311" s="46"/>
      <c r="BB1311" s="46"/>
      <c r="BC1311" s="67"/>
    </row>
    <row r="1312" spans="1:55" ht="60" x14ac:dyDescent="0.2">
      <c r="A1312" s="37">
        <v>221</v>
      </c>
      <c r="B1312" s="37" t="s">
        <v>552</v>
      </c>
      <c r="C1312" s="37" t="s">
        <v>553</v>
      </c>
      <c r="D1312" s="37" t="str">
        <f>B1312&amp;"(GD"&amp;H1312&amp;"-HK2-2223)"&amp;Z1312&amp;"."&amp;Y1312</f>
        <v>TCH342E(GD2.2-HK2-2223)59CTTTTC.1</v>
      </c>
      <c r="E1312" s="38">
        <v>3</v>
      </c>
      <c r="F1312" s="38">
        <v>45</v>
      </c>
      <c r="G1312" s="38">
        <v>30</v>
      </c>
      <c r="H1312" s="38" t="s">
        <v>1027</v>
      </c>
      <c r="I1312" s="30"/>
      <c r="J1312" s="38" t="s">
        <v>995</v>
      </c>
      <c r="K1312" s="37">
        <v>21</v>
      </c>
      <c r="L1312" s="39" t="s">
        <v>988</v>
      </c>
      <c r="M1312" s="37" t="e">
        <f>VLOOKUP(K1312,Sheet1!$A$8:$E$36,2,0)</f>
        <v>#N/A</v>
      </c>
      <c r="N1312" s="37" t="str">
        <f>IFERROR(LEFT(VLOOKUP('2223_HK2_thoikhoabieu'!$K2054,Sheet1!$A$2:$E$36,4,0),2),"Không xếp lịch")</f>
        <v>1</v>
      </c>
      <c r="O1312" s="37">
        <v>100</v>
      </c>
      <c r="P1312" s="37" t="str">
        <f>VLOOKUP(K1312,Sheet1!$A$2:$E$36,3,0)</f>
        <v>Thứ 2(04-06)</v>
      </c>
      <c r="Q1312" s="37"/>
      <c r="R1312" s="38">
        <v>1</v>
      </c>
      <c r="S1312" s="38">
        <v>59</v>
      </c>
      <c r="T1312" s="38" t="s">
        <v>975</v>
      </c>
      <c r="U1312" s="37" t="s">
        <v>834</v>
      </c>
      <c r="V1312" s="37" t="s">
        <v>845</v>
      </c>
      <c r="W1312" s="37"/>
      <c r="X1312" s="37" t="s">
        <v>1005</v>
      </c>
      <c r="Y1312" s="37">
        <v>1</v>
      </c>
      <c r="Z1312" s="40" t="s">
        <v>834</v>
      </c>
      <c r="AA1312" s="45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  <c r="AM1312" s="46"/>
      <c r="AN1312" s="46"/>
      <c r="AO1312" s="46"/>
      <c r="AP1312" s="46"/>
      <c r="AQ1312" s="46"/>
      <c r="AR1312" s="46"/>
      <c r="AS1312" s="46"/>
      <c r="AT1312" s="46"/>
      <c r="AU1312" s="46"/>
      <c r="AV1312" s="46"/>
      <c r="AW1312" s="46"/>
      <c r="AX1312" s="46">
        <v>1</v>
      </c>
      <c r="AY1312" s="46">
        <v>1</v>
      </c>
      <c r="AZ1312" s="46"/>
      <c r="BA1312" s="46"/>
      <c r="BB1312" s="46"/>
      <c r="BC1312" s="67"/>
    </row>
    <row r="1313" spans="1:55" ht="60" x14ac:dyDescent="0.2">
      <c r="A1313" s="37">
        <v>221</v>
      </c>
      <c r="B1313" s="37" t="s">
        <v>552</v>
      </c>
      <c r="C1313" s="37" t="s">
        <v>553</v>
      </c>
      <c r="D1313" s="37" t="str">
        <f>B1313&amp;"(GD"&amp;H1313&amp;"-HK2-2223)"&amp;Z1313&amp;"."&amp;Y1313</f>
        <v>TCH342E(GD2.2-HK2-2223)59CTTTTC.1</v>
      </c>
      <c r="E1313" s="38">
        <v>3</v>
      </c>
      <c r="F1313" s="38">
        <v>45</v>
      </c>
      <c r="G1313" s="38">
        <v>30</v>
      </c>
      <c r="H1313" s="38" t="s">
        <v>1027</v>
      </c>
      <c r="I1313" s="30"/>
      <c r="J1313" s="38" t="s">
        <v>995</v>
      </c>
      <c r="K1313" s="37">
        <v>31</v>
      </c>
      <c r="L1313" s="39" t="s">
        <v>989</v>
      </c>
      <c r="M1313" s="37" t="e">
        <f>VLOOKUP(K1313,Sheet1!$A$8:$E$36,2,0)</f>
        <v>#N/A</v>
      </c>
      <c r="N1313" s="37" t="str">
        <f>IFERROR(LEFT(VLOOKUP('2223_HK2_thoikhoabieu'!$K2055,Sheet1!$A$2:$E$36,4,0),2),"Không xếp lịch")</f>
        <v>1</v>
      </c>
      <c r="O1313" s="37">
        <v>100</v>
      </c>
      <c r="P1313" s="37" t="str">
        <f>VLOOKUP(K1313,Sheet1!$A$2:$E$36,3,0)</f>
        <v>Thứ 3(01-03)</v>
      </c>
      <c r="Q1313" s="37"/>
      <c r="R1313" s="38">
        <v>1</v>
      </c>
      <c r="S1313" s="38">
        <v>59</v>
      </c>
      <c r="T1313" s="38" t="s">
        <v>975</v>
      </c>
      <c r="U1313" s="37" t="s">
        <v>834</v>
      </c>
      <c r="V1313" s="37" t="s">
        <v>845</v>
      </c>
      <c r="W1313" s="37"/>
      <c r="X1313" s="37" t="s">
        <v>1005</v>
      </c>
      <c r="Y1313" s="37">
        <v>1</v>
      </c>
      <c r="Z1313" s="40" t="s">
        <v>834</v>
      </c>
      <c r="AA1313" s="45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  <c r="AM1313" s="46"/>
      <c r="AN1313" s="46"/>
      <c r="AO1313" s="46"/>
      <c r="AP1313" s="46"/>
      <c r="AQ1313" s="46"/>
      <c r="AR1313" s="46"/>
      <c r="AS1313" s="46"/>
      <c r="AT1313" s="46"/>
      <c r="AU1313" s="46"/>
      <c r="AV1313" s="46"/>
      <c r="AW1313" s="46"/>
      <c r="AX1313" s="46">
        <v>1</v>
      </c>
      <c r="AY1313" s="46">
        <v>1</v>
      </c>
      <c r="AZ1313" s="46"/>
      <c r="BA1313" s="46"/>
      <c r="BB1313" s="46"/>
      <c r="BC1313" s="67"/>
    </row>
    <row r="1314" spans="1:55" ht="60" x14ac:dyDescent="0.2">
      <c r="A1314" s="37">
        <v>221</v>
      </c>
      <c r="B1314" s="37" t="s">
        <v>552</v>
      </c>
      <c r="C1314" s="37" t="s">
        <v>553</v>
      </c>
      <c r="D1314" s="37" t="str">
        <f>B1314&amp;"(GD"&amp;H1314&amp;"-HK2-2223)"&amp;Z1314&amp;"."&amp;Y1314</f>
        <v>TCH342E(GD2.2-HK2-2223)59CTTTTC.1</v>
      </c>
      <c r="E1314" s="38">
        <v>3</v>
      </c>
      <c r="F1314" s="38">
        <v>45</v>
      </c>
      <c r="G1314" s="38">
        <v>30</v>
      </c>
      <c r="H1314" s="38" t="s">
        <v>1027</v>
      </c>
      <c r="I1314" s="30"/>
      <c r="J1314" s="38" t="s">
        <v>995</v>
      </c>
      <c r="K1314" s="37">
        <v>41</v>
      </c>
      <c r="L1314" s="39" t="s">
        <v>990</v>
      </c>
      <c r="M1314" s="37" t="str">
        <f>VLOOKUP(K1314,Sheet1!$A$8:$E$36,2,0)</f>
        <v>3Ca2</v>
      </c>
      <c r="N1314" s="37" t="str">
        <f>IFERROR(LEFT(VLOOKUP('2223_HK2_thoikhoabieu'!$K2056,Sheet1!$A$2:$E$36,4,0),2),"Không xếp lịch")</f>
        <v>4</v>
      </c>
      <c r="O1314" s="37">
        <v>100</v>
      </c>
      <c r="P1314" s="37" t="str">
        <f>VLOOKUP(K1314,Sheet1!$A$2:$E$36,3,0)</f>
        <v>Thứ 3(04-06)</v>
      </c>
      <c r="Q1314" s="37"/>
      <c r="R1314" s="38">
        <v>1</v>
      </c>
      <c r="S1314" s="38">
        <v>59</v>
      </c>
      <c r="T1314" s="38" t="s">
        <v>975</v>
      </c>
      <c r="U1314" s="37" t="s">
        <v>834</v>
      </c>
      <c r="V1314" s="37" t="s">
        <v>845</v>
      </c>
      <c r="W1314" s="37"/>
      <c r="X1314" s="37" t="s">
        <v>1005</v>
      </c>
      <c r="Y1314" s="37">
        <v>1</v>
      </c>
      <c r="Z1314" s="40" t="s">
        <v>834</v>
      </c>
      <c r="AA1314" s="45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  <c r="AM1314" s="46"/>
      <c r="AN1314" s="46"/>
      <c r="AO1314" s="46"/>
      <c r="AP1314" s="46"/>
      <c r="AQ1314" s="46"/>
      <c r="AR1314" s="46"/>
      <c r="AS1314" s="46"/>
      <c r="AT1314" s="46"/>
      <c r="AU1314" s="46"/>
      <c r="AV1314" s="46"/>
      <c r="AW1314" s="46"/>
      <c r="AX1314" s="46">
        <v>1</v>
      </c>
      <c r="AY1314" s="46">
        <v>1</v>
      </c>
      <c r="AZ1314" s="46"/>
      <c r="BA1314" s="46"/>
      <c r="BB1314" s="46"/>
      <c r="BC1314" s="67"/>
    </row>
    <row r="1315" spans="1:55" ht="60" x14ac:dyDescent="0.2">
      <c r="A1315" s="37">
        <v>221</v>
      </c>
      <c r="B1315" s="37" t="s">
        <v>552</v>
      </c>
      <c r="C1315" s="37" t="s">
        <v>553</v>
      </c>
      <c r="D1315" s="37" t="str">
        <f>B1315&amp;"(GD"&amp;H1315&amp;"-HK2-2223)"&amp;Z1315&amp;"."&amp;Y1315</f>
        <v>TCH342E(GD2.2-HK2-2223)59CTTTTC.1</v>
      </c>
      <c r="E1315" s="38">
        <v>3</v>
      </c>
      <c r="F1315" s="38">
        <v>45</v>
      </c>
      <c r="G1315" s="38">
        <v>30</v>
      </c>
      <c r="H1315" s="38" t="s">
        <v>1027</v>
      </c>
      <c r="I1315" s="30"/>
      <c r="J1315" s="38" t="s">
        <v>995</v>
      </c>
      <c r="K1315" s="37">
        <v>51</v>
      </c>
      <c r="L1315" s="39" t="s">
        <v>991</v>
      </c>
      <c r="M1315" s="37" t="str">
        <f>VLOOKUP(K1315,Sheet1!$A$8:$E$36,2,0)</f>
        <v>4Ca1</v>
      </c>
      <c r="N1315" s="37" t="str">
        <f>IFERROR(LEFT(VLOOKUP('2223_HK2_thoikhoabieu'!$K2057,Sheet1!$A$2:$E$36,4,0),2),"Không xếp lịch")</f>
        <v>4</v>
      </c>
      <c r="O1315" s="37">
        <v>100</v>
      </c>
      <c r="P1315" s="37" t="str">
        <f>VLOOKUP(K1315,Sheet1!$A$2:$E$36,3,0)</f>
        <v>Thứ 4(01-03)</v>
      </c>
      <c r="Q1315" s="37"/>
      <c r="R1315" s="38">
        <v>1</v>
      </c>
      <c r="S1315" s="38">
        <v>59</v>
      </c>
      <c r="T1315" s="38" t="s">
        <v>975</v>
      </c>
      <c r="U1315" s="37" t="s">
        <v>834</v>
      </c>
      <c r="V1315" s="37" t="s">
        <v>845</v>
      </c>
      <c r="W1315" s="37"/>
      <c r="X1315" s="37" t="s">
        <v>1005</v>
      </c>
      <c r="Y1315" s="37">
        <v>1</v>
      </c>
      <c r="Z1315" s="40" t="s">
        <v>834</v>
      </c>
      <c r="AA1315" s="45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  <c r="AM1315" s="46"/>
      <c r="AN1315" s="46"/>
      <c r="AO1315" s="46"/>
      <c r="AP1315" s="46"/>
      <c r="AQ1315" s="46"/>
      <c r="AR1315" s="46"/>
      <c r="AS1315" s="46"/>
      <c r="AT1315" s="46"/>
      <c r="AU1315" s="46"/>
      <c r="AV1315" s="46"/>
      <c r="AW1315" s="46"/>
      <c r="AX1315" s="46">
        <v>1</v>
      </c>
      <c r="AY1315" s="46">
        <v>1</v>
      </c>
      <c r="AZ1315" s="46"/>
      <c r="BA1315" s="46"/>
      <c r="BB1315" s="46"/>
      <c r="BC1315" s="67"/>
    </row>
    <row r="1316" spans="1:55" ht="60" x14ac:dyDescent="0.2">
      <c r="A1316" s="37">
        <v>221</v>
      </c>
      <c r="B1316" s="37" t="s">
        <v>552</v>
      </c>
      <c r="C1316" s="37" t="s">
        <v>553</v>
      </c>
      <c r="D1316" s="37" t="str">
        <f>B1316&amp;"(GD"&amp;H1316&amp;"-HK2-2223)"&amp;Z1316&amp;"."&amp;Y1316</f>
        <v>TCH342E(GD2.2-HK2-2223)59CTTTTC.1</v>
      </c>
      <c r="E1316" s="38">
        <v>3</v>
      </c>
      <c r="F1316" s="38">
        <v>45</v>
      </c>
      <c r="G1316" s="38">
        <v>30</v>
      </c>
      <c r="H1316" s="38" t="s">
        <v>1027</v>
      </c>
      <c r="I1316" s="30"/>
      <c r="J1316" s="38" t="s">
        <v>995</v>
      </c>
      <c r="K1316" s="37">
        <v>12</v>
      </c>
      <c r="L1316" s="39" t="s">
        <v>996</v>
      </c>
      <c r="M1316" s="37" t="str">
        <f>VLOOKUP(K1316,Sheet1!$A$8:$E$36,2,0)</f>
        <v>4Ca2</v>
      </c>
      <c r="N1316" s="37" t="str">
        <f>IFERROR(LEFT(VLOOKUP('2223_HK2_thoikhoabieu'!$K2058,Sheet1!$A$2:$E$36,4,0),2),"Không xếp lịch")</f>
        <v>1</v>
      </c>
      <c r="O1316" s="37">
        <v>100</v>
      </c>
      <c r="P1316" s="37" t="str">
        <f>VLOOKUP(K1316,Sheet1!$A$2:$E$36,3,0)</f>
        <v>Thứ 4(04-06)</v>
      </c>
      <c r="Q1316" s="37"/>
      <c r="R1316" s="38">
        <v>1</v>
      </c>
      <c r="S1316" s="38">
        <v>59</v>
      </c>
      <c r="T1316" s="38" t="s">
        <v>975</v>
      </c>
      <c r="U1316" s="37" t="s">
        <v>834</v>
      </c>
      <c r="V1316" s="37" t="s">
        <v>845</v>
      </c>
      <c r="W1316" s="37"/>
      <c r="X1316" s="37" t="s">
        <v>1005</v>
      </c>
      <c r="Y1316" s="37">
        <v>1</v>
      </c>
      <c r="Z1316" s="40" t="s">
        <v>834</v>
      </c>
      <c r="AA1316" s="45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  <c r="AM1316" s="46"/>
      <c r="AN1316" s="46"/>
      <c r="AO1316" s="46"/>
      <c r="AP1316" s="46"/>
      <c r="AQ1316" s="46"/>
      <c r="AR1316" s="46"/>
      <c r="AS1316" s="46"/>
      <c r="AT1316" s="46"/>
      <c r="AU1316" s="46"/>
      <c r="AV1316" s="46"/>
      <c r="AW1316" s="46"/>
      <c r="AX1316" s="46">
        <v>1</v>
      </c>
      <c r="AY1316" s="46">
        <v>1</v>
      </c>
      <c r="AZ1316" s="46"/>
      <c r="BA1316" s="46"/>
      <c r="BB1316" s="46"/>
      <c r="BC1316" s="67"/>
    </row>
    <row r="1317" spans="1:55" ht="60" x14ac:dyDescent="0.2">
      <c r="A1317" s="37">
        <v>221</v>
      </c>
      <c r="B1317" s="37" t="s">
        <v>552</v>
      </c>
      <c r="C1317" s="37" t="s">
        <v>553</v>
      </c>
      <c r="D1317" s="37" t="str">
        <f>B1317&amp;"(GD"&amp;H1317&amp;"-HK2-2223)"&amp;Z1317&amp;"."&amp;Y1317</f>
        <v>TCH342E(GD2.2-HK2-2223)59CTTTTC.1</v>
      </c>
      <c r="E1317" s="38">
        <v>3</v>
      </c>
      <c r="F1317" s="38">
        <v>45</v>
      </c>
      <c r="G1317" s="38">
        <v>30</v>
      </c>
      <c r="H1317" s="38" t="s">
        <v>1027</v>
      </c>
      <c r="I1317" s="30"/>
      <c r="J1317" s="38" t="s">
        <v>995</v>
      </c>
      <c r="K1317" s="37">
        <v>22</v>
      </c>
      <c r="L1317" s="39" t="s">
        <v>997</v>
      </c>
      <c r="M1317" s="37" t="str">
        <f>VLOOKUP(K1317,Sheet1!$A$8:$E$36,2,0)</f>
        <v>5Ca1</v>
      </c>
      <c r="N1317" s="37" t="str">
        <f>IFERROR(LEFT(VLOOKUP('2223_HK2_thoikhoabieu'!$K2059,Sheet1!$A$2:$E$36,4,0),2),"Không xếp lịch")</f>
        <v>1</v>
      </c>
      <c r="O1317" s="37">
        <v>100</v>
      </c>
      <c r="P1317" s="37" t="str">
        <f>VLOOKUP(K1317,Sheet1!$A$2:$E$36,3,0)</f>
        <v>Thứ 5(01-03)</v>
      </c>
      <c r="Q1317" s="37"/>
      <c r="R1317" s="38">
        <v>1</v>
      </c>
      <c r="S1317" s="38">
        <v>59</v>
      </c>
      <c r="T1317" s="38" t="s">
        <v>975</v>
      </c>
      <c r="U1317" s="37" t="s">
        <v>834</v>
      </c>
      <c r="V1317" s="37" t="s">
        <v>845</v>
      </c>
      <c r="W1317" s="37"/>
      <c r="X1317" s="37" t="s">
        <v>1005</v>
      </c>
      <c r="Y1317" s="37">
        <v>1</v>
      </c>
      <c r="Z1317" s="40" t="s">
        <v>834</v>
      </c>
      <c r="AA1317" s="45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  <c r="AM1317" s="46"/>
      <c r="AN1317" s="46"/>
      <c r="AO1317" s="46"/>
      <c r="AP1317" s="46"/>
      <c r="AQ1317" s="46"/>
      <c r="AR1317" s="46"/>
      <c r="AS1317" s="46"/>
      <c r="AT1317" s="46"/>
      <c r="AU1317" s="46"/>
      <c r="AV1317" s="46"/>
      <c r="AW1317" s="46"/>
      <c r="AX1317" s="46">
        <v>1</v>
      </c>
      <c r="AY1317" s="46">
        <v>1</v>
      </c>
      <c r="AZ1317" s="46"/>
      <c r="BA1317" s="46"/>
      <c r="BB1317" s="46"/>
      <c r="BC1317" s="67"/>
    </row>
    <row r="1318" spans="1:55" ht="60" x14ac:dyDescent="0.2">
      <c r="A1318" s="37">
        <v>221</v>
      </c>
      <c r="B1318" s="37" t="s">
        <v>552</v>
      </c>
      <c r="C1318" s="37" t="s">
        <v>553</v>
      </c>
      <c r="D1318" s="37" t="str">
        <f>B1318&amp;"(GD"&amp;H1318&amp;"-HK2-2223)"&amp;Z1318&amp;"."&amp;Y1318</f>
        <v>TCH342E(GD2.2-HK2-2223)59CTTTTC.1</v>
      </c>
      <c r="E1318" s="38">
        <v>3</v>
      </c>
      <c r="F1318" s="38">
        <v>45</v>
      </c>
      <c r="G1318" s="38">
        <v>30</v>
      </c>
      <c r="H1318" s="38" t="s">
        <v>1027</v>
      </c>
      <c r="I1318" s="30"/>
      <c r="J1318" s="38" t="s">
        <v>995</v>
      </c>
      <c r="K1318" s="37">
        <v>32</v>
      </c>
      <c r="L1318" s="39" t="s">
        <v>998</v>
      </c>
      <c r="M1318" s="37" t="str">
        <f>VLOOKUP(K1318,Sheet1!$A$8:$E$36,2,0)</f>
        <v>5Ca2</v>
      </c>
      <c r="N1318" s="37" t="str">
        <f>IFERROR(LEFT(VLOOKUP('2223_HK2_thoikhoabieu'!$K2060,Sheet1!$A$2:$E$36,4,0),2),"Không xếp lịch")</f>
        <v>1</v>
      </c>
      <c r="O1318" s="37">
        <v>100</v>
      </c>
      <c r="P1318" s="37" t="str">
        <f>VLOOKUP(K1318,Sheet1!$A$2:$E$36,3,0)</f>
        <v>Thứ 5(04-06)</v>
      </c>
      <c r="Q1318" s="37"/>
      <c r="R1318" s="38">
        <v>1</v>
      </c>
      <c r="S1318" s="38">
        <v>59</v>
      </c>
      <c r="T1318" s="38" t="s">
        <v>975</v>
      </c>
      <c r="U1318" s="37" t="s">
        <v>834</v>
      </c>
      <c r="V1318" s="37" t="s">
        <v>845</v>
      </c>
      <c r="W1318" s="37"/>
      <c r="X1318" s="37" t="s">
        <v>1005</v>
      </c>
      <c r="Y1318" s="37">
        <v>1</v>
      </c>
      <c r="Z1318" s="40" t="s">
        <v>834</v>
      </c>
      <c r="AA1318" s="45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  <c r="AM1318" s="46"/>
      <c r="AN1318" s="46"/>
      <c r="AO1318" s="46"/>
      <c r="AP1318" s="46"/>
      <c r="AQ1318" s="46"/>
      <c r="AR1318" s="46"/>
      <c r="AS1318" s="46"/>
      <c r="AT1318" s="46"/>
      <c r="AU1318" s="46"/>
      <c r="AV1318" s="46"/>
      <c r="AW1318" s="46"/>
      <c r="AX1318" s="46">
        <v>1</v>
      </c>
      <c r="AY1318" s="46">
        <v>1</v>
      </c>
      <c r="AZ1318" s="46"/>
      <c r="BA1318" s="46"/>
      <c r="BB1318" s="46"/>
      <c r="BC1318" s="67"/>
    </row>
    <row r="1319" spans="1:55" ht="60" x14ac:dyDescent="0.2">
      <c r="A1319" s="37">
        <v>221</v>
      </c>
      <c r="B1319" s="37" t="s">
        <v>552</v>
      </c>
      <c r="C1319" s="37" t="s">
        <v>553</v>
      </c>
      <c r="D1319" s="37" t="str">
        <f>B1319&amp;"(GD"&amp;H1319&amp;"-HK2-2223)"&amp;Z1319&amp;"."&amp;Y1319</f>
        <v>TCH342E(GD2.2-HK2-2223)59CTTTTC.1</v>
      </c>
      <c r="E1319" s="38">
        <v>3</v>
      </c>
      <c r="F1319" s="38">
        <v>45</v>
      </c>
      <c r="G1319" s="38">
        <v>30</v>
      </c>
      <c r="H1319" s="38" t="s">
        <v>1027</v>
      </c>
      <c r="I1319" s="30"/>
      <c r="J1319" s="38" t="s">
        <v>995</v>
      </c>
      <c r="K1319" s="37">
        <v>42</v>
      </c>
      <c r="L1319" s="39" t="s">
        <v>999</v>
      </c>
      <c r="M1319" s="37" t="str">
        <f>VLOOKUP(K1319,Sheet1!$A$8:$E$36,2,0)</f>
        <v>6Ca1</v>
      </c>
      <c r="N1319" s="37" t="str">
        <f>IFERROR(LEFT(VLOOKUP('2223_HK2_thoikhoabieu'!$K2061,Sheet1!$A$2:$E$36,4,0),2),"Không xếp lịch")</f>
        <v>1</v>
      </c>
      <c r="O1319" s="37">
        <v>100</v>
      </c>
      <c r="P1319" s="37" t="str">
        <f>VLOOKUP(K1319,Sheet1!$A$2:$E$36,3,0)</f>
        <v>Thứ 6(01-03)</v>
      </c>
      <c r="Q1319" s="37"/>
      <c r="R1319" s="38">
        <v>1</v>
      </c>
      <c r="S1319" s="38">
        <v>59</v>
      </c>
      <c r="T1319" s="38" t="s">
        <v>975</v>
      </c>
      <c r="U1319" s="37" t="s">
        <v>834</v>
      </c>
      <c r="V1319" s="37" t="s">
        <v>845</v>
      </c>
      <c r="W1319" s="37"/>
      <c r="X1319" s="37" t="s">
        <v>1005</v>
      </c>
      <c r="Y1319" s="37">
        <v>1</v>
      </c>
      <c r="Z1319" s="40" t="s">
        <v>834</v>
      </c>
      <c r="AA1319" s="45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  <c r="AM1319" s="46"/>
      <c r="AN1319" s="46"/>
      <c r="AO1319" s="46"/>
      <c r="AP1319" s="46"/>
      <c r="AQ1319" s="46"/>
      <c r="AR1319" s="46"/>
      <c r="AS1319" s="46"/>
      <c r="AT1319" s="46"/>
      <c r="AU1319" s="46"/>
      <c r="AV1319" s="46"/>
      <c r="AW1319" s="46"/>
      <c r="AX1319" s="46">
        <v>1</v>
      </c>
      <c r="AY1319" s="46">
        <v>1</v>
      </c>
      <c r="AZ1319" s="46"/>
      <c r="BA1319" s="46"/>
      <c r="BB1319" s="46"/>
      <c r="BC1319" s="67"/>
    </row>
    <row r="1320" spans="1:55" ht="60" x14ac:dyDescent="0.2">
      <c r="A1320" s="37">
        <v>221</v>
      </c>
      <c r="B1320" s="37" t="s">
        <v>552</v>
      </c>
      <c r="C1320" s="37" t="s">
        <v>553</v>
      </c>
      <c r="D1320" s="37" t="str">
        <f>B1320&amp;"(GD"&amp;H1320&amp;"-HK2-2223)"&amp;Z1320&amp;"."&amp;Y1320</f>
        <v>TCH342E(GD2.2-HK2-2223)59CTTTTC.1</v>
      </c>
      <c r="E1320" s="38">
        <v>3</v>
      </c>
      <c r="F1320" s="38">
        <v>45</v>
      </c>
      <c r="G1320" s="38">
        <v>30</v>
      </c>
      <c r="H1320" s="38" t="s">
        <v>1027</v>
      </c>
      <c r="I1320" s="30"/>
      <c r="J1320" s="38" t="s">
        <v>995</v>
      </c>
      <c r="K1320" s="37">
        <v>52</v>
      </c>
      <c r="L1320" s="39" t="s">
        <v>1000</v>
      </c>
      <c r="M1320" s="37" t="str">
        <f>VLOOKUP(K1320,Sheet1!$A$8:$E$36,2,0)</f>
        <v>6Ca2</v>
      </c>
      <c r="N1320" s="37" t="str">
        <f>IFERROR(LEFT(VLOOKUP('2223_HK2_thoikhoabieu'!$K2062,Sheet1!$A$2:$E$36,4,0),2),"Không xếp lịch")</f>
        <v>Không xếp lịch</v>
      </c>
      <c r="O1320" s="37">
        <v>100</v>
      </c>
      <c r="P1320" s="37" t="str">
        <f>VLOOKUP(K1320,Sheet1!$A$2:$E$36,3,0)</f>
        <v>Thứ 6(04-06)</v>
      </c>
      <c r="Q1320" s="37"/>
      <c r="R1320" s="38">
        <v>1</v>
      </c>
      <c r="S1320" s="38">
        <v>59</v>
      </c>
      <c r="T1320" s="38" t="s">
        <v>975</v>
      </c>
      <c r="U1320" s="37" t="s">
        <v>834</v>
      </c>
      <c r="V1320" s="37" t="s">
        <v>845</v>
      </c>
      <c r="W1320" s="37"/>
      <c r="X1320" s="37" t="s">
        <v>1005</v>
      </c>
      <c r="Y1320" s="37">
        <v>1</v>
      </c>
      <c r="Z1320" s="40" t="s">
        <v>834</v>
      </c>
      <c r="AA1320" s="45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  <c r="AM1320" s="46"/>
      <c r="AN1320" s="46"/>
      <c r="AO1320" s="46"/>
      <c r="AP1320" s="46"/>
      <c r="AQ1320" s="46"/>
      <c r="AR1320" s="46"/>
      <c r="AS1320" s="46"/>
      <c r="AT1320" s="46"/>
      <c r="AU1320" s="46"/>
      <c r="AV1320" s="46"/>
      <c r="AW1320" s="46"/>
      <c r="AX1320" s="46">
        <v>1</v>
      </c>
      <c r="AY1320" s="46">
        <v>1</v>
      </c>
      <c r="AZ1320" s="46"/>
      <c r="BA1320" s="46"/>
      <c r="BB1320" s="46"/>
      <c r="BC1320" s="67"/>
    </row>
    <row r="1321" spans="1:55" ht="30" x14ac:dyDescent="0.2">
      <c r="A1321" s="37">
        <v>299</v>
      </c>
      <c r="B1321" s="39" t="s">
        <v>312</v>
      </c>
      <c r="C1321" s="39" t="s">
        <v>313</v>
      </c>
      <c r="D1321" s="37" t="str">
        <f>B1321&amp;"(GD"&amp;H1321&amp;"-HK2-2223)"&amp;Z1321&amp;"."&amp;Y1321</f>
        <v>QTR424(GD1-HK2-2223).1</v>
      </c>
      <c r="E1321" s="38">
        <v>3</v>
      </c>
      <c r="F1321" s="38">
        <v>45</v>
      </c>
      <c r="G1321" s="38">
        <v>6</v>
      </c>
      <c r="H1321" s="38">
        <v>1</v>
      </c>
      <c r="I1321" s="30"/>
      <c r="J1321" s="38" t="s">
        <v>1183</v>
      </c>
      <c r="K1321" s="37">
        <v>31</v>
      </c>
      <c r="L1321" s="39"/>
      <c r="M1321" s="37" t="e">
        <f>VLOOKUP(K1321,Sheet1!$A$8:$E$36,2,0)</f>
        <v>#N/A</v>
      </c>
      <c r="N1321" s="37" t="str">
        <f>IFERROR(LEFT(VLOOKUP('2223_HK2_thoikhoabieu'!$K1041,Sheet1!$A$2:$E$36,4,0),2),"Không xếp lịch")</f>
        <v>7</v>
      </c>
      <c r="O1321" s="37">
        <v>100</v>
      </c>
      <c r="P1321" s="37" t="str">
        <f>VLOOKUP(K1321,Sheet1!$A$2:$E$36,3,0)</f>
        <v>Thứ 3(01-03)</v>
      </c>
      <c r="Q1321" s="37"/>
      <c r="R1321" s="38">
        <v>2</v>
      </c>
      <c r="S1321" s="38">
        <v>59</v>
      </c>
      <c r="T1321" s="38" t="s">
        <v>977</v>
      </c>
      <c r="U1321" s="37" t="s">
        <v>87</v>
      </c>
      <c r="V1321" s="37"/>
      <c r="W1321" s="37"/>
      <c r="X1321" s="37" t="s">
        <v>1005</v>
      </c>
      <c r="Y1321" s="37">
        <v>1</v>
      </c>
      <c r="Z1321" s="40"/>
      <c r="AA1321" s="45">
        <v>1</v>
      </c>
      <c r="AB1321" s="46"/>
      <c r="AC1321" s="46"/>
      <c r="AD1321" s="46"/>
      <c r="AE1321" s="46">
        <v>1</v>
      </c>
      <c r="AF1321" s="46">
        <v>1</v>
      </c>
      <c r="AG1321" s="46">
        <v>1</v>
      </c>
      <c r="AH1321" s="46">
        <v>1</v>
      </c>
      <c r="AI1321" s="46">
        <v>1</v>
      </c>
      <c r="AJ1321" s="46">
        <v>1</v>
      </c>
      <c r="AK1321" s="46">
        <v>1</v>
      </c>
      <c r="AL1321" s="46"/>
      <c r="AM1321" s="46"/>
      <c r="AN1321" s="46"/>
      <c r="AO1321" s="46"/>
      <c r="AP1321" s="46"/>
      <c r="AQ1321" s="46"/>
      <c r="AR1321" s="46"/>
      <c r="AS1321" s="46"/>
      <c r="AT1321" s="46"/>
      <c r="AU1321" s="46"/>
      <c r="AV1321" s="46"/>
      <c r="AW1321" s="46"/>
      <c r="AX1321" s="46"/>
      <c r="AY1321" s="46"/>
      <c r="AZ1321" s="46"/>
      <c r="BA1321" s="46"/>
      <c r="BB1321" s="46"/>
      <c r="BC1321" s="67"/>
    </row>
    <row r="1322" spans="1:55" ht="30" x14ac:dyDescent="0.2">
      <c r="A1322" s="37">
        <v>299</v>
      </c>
      <c r="B1322" s="39" t="s">
        <v>312</v>
      </c>
      <c r="C1322" s="39" t="s">
        <v>313</v>
      </c>
      <c r="D1322" s="37" t="str">
        <f>B1322&amp;"(GD"&amp;H1322&amp;"-HK2-2223)"&amp;Z1322&amp;"."&amp;Y1322</f>
        <v>QTR424(GD1-HK2-2223).1</v>
      </c>
      <c r="E1322" s="38">
        <v>3</v>
      </c>
      <c r="F1322" s="38">
        <v>45</v>
      </c>
      <c r="G1322" s="38">
        <v>6</v>
      </c>
      <c r="H1322" s="38">
        <v>1</v>
      </c>
      <c r="I1322" s="30"/>
      <c r="J1322" s="38" t="s">
        <v>1183</v>
      </c>
      <c r="K1322" s="37">
        <v>32</v>
      </c>
      <c r="L1322" s="39" t="s">
        <v>988</v>
      </c>
      <c r="M1322" s="37" t="str">
        <f>VLOOKUP(K1322,Sheet1!$A$8:$E$36,2,0)</f>
        <v>5Ca2</v>
      </c>
      <c r="N1322" s="37" t="str">
        <f>IFERROR(LEFT(VLOOKUP('2223_HK2_thoikhoabieu'!$K1042,Sheet1!$A$2:$E$36,4,0),2),"Không xếp lịch")</f>
        <v>7</v>
      </c>
      <c r="O1322" s="37">
        <v>100</v>
      </c>
      <c r="P1322" s="37" t="str">
        <f>VLOOKUP(K1322,Sheet1!$A$2:$E$36,3,0)</f>
        <v>Thứ 5(04-06)</v>
      </c>
      <c r="Q1322" s="37"/>
      <c r="R1322" s="38">
        <v>2</v>
      </c>
      <c r="S1322" s="38">
        <v>59</v>
      </c>
      <c r="T1322" s="38" t="s">
        <v>977</v>
      </c>
      <c r="U1322" s="37" t="s">
        <v>87</v>
      </c>
      <c r="V1322" s="37"/>
      <c r="W1322" s="37"/>
      <c r="X1322" s="37" t="s">
        <v>1005</v>
      </c>
      <c r="Y1322" s="37">
        <v>1</v>
      </c>
      <c r="Z1322" s="40"/>
      <c r="AA1322" s="45">
        <v>1</v>
      </c>
      <c r="AB1322" s="46"/>
      <c r="AC1322" s="46"/>
      <c r="AD1322" s="46"/>
      <c r="AE1322" s="46">
        <v>1</v>
      </c>
      <c r="AF1322" s="46">
        <v>1</v>
      </c>
      <c r="AG1322" s="46">
        <v>1</v>
      </c>
      <c r="AH1322" s="46">
        <v>1</v>
      </c>
      <c r="AI1322" s="46">
        <v>1</v>
      </c>
      <c r="AJ1322" s="46">
        <v>1</v>
      </c>
      <c r="AK1322" s="46"/>
      <c r="AL1322" s="46"/>
      <c r="AM1322" s="46"/>
      <c r="AN1322" s="46"/>
      <c r="AO1322" s="46"/>
      <c r="AP1322" s="46"/>
      <c r="AQ1322" s="46"/>
      <c r="AR1322" s="46"/>
      <c r="AS1322" s="46"/>
      <c r="AT1322" s="46"/>
      <c r="AU1322" s="46"/>
      <c r="AV1322" s="46"/>
      <c r="AW1322" s="46"/>
      <c r="AX1322" s="46"/>
      <c r="AY1322" s="46"/>
      <c r="AZ1322" s="46"/>
      <c r="BA1322" s="46"/>
      <c r="BB1322" s="46"/>
      <c r="BC1322" s="67"/>
    </row>
    <row r="1323" spans="1:55" ht="16" x14ac:dyDescent="0.2">
      <c r="A1323" s="37">
        <v>299</v>
      </c>
      <c r="B1323" s="39" t="s">
        <v>312</v>
      </c>
      <c r="C1323" s="39" t="s">
        <v>313</v>
      </c>
      <c r="D1323" s="37" t="str">
        <f>B1323&amp;"(GD"&amp;H1323&amp;"-HK2-2223)"&amp;Z1323&amp;"."&amp;Y1323</f>
        <v>QTR424(GD2-HK2-2223).2</v>
      </c>
      <c r="E1323" s="38">
        <v>3</v>
      </c>
      <c r="F1323" s="38">
        <v>45</v>
      </c>
      <c r="G1323" s="38">
        <v>6</v>
      </c>
      <c r="H1323" s="38">
        <v>2</v>
      </c>
      <c r="I1323" s="30"/>
      <c r="J1323" s="38" t="s">
        <v>1109</v>
      </c>
      <c r="K1323" s="37">
        <v>33</v>
      </c>
      <c r="L1323" s="39"/>
      <c r="M1323" s="37" t="e">
        <f>VLOOKUP(K1323,Sheet1!$A$8:$E$36,2,0)</f>
        <v>#N/A</v>
      </c>
      <c r="N1323" s="37" t="str">
        <f>IFERROR(LEFT(VLOOKUP('2223_HK2_thoikhoabieu'!$K1043,Sheet1!$A$2:$E$36,4,0),2),"Không xếp lịch")</f>
        <v>10</v>
      </c>
      <c r="O1323" s="37">
        <v>100</v>
      </c>
      <c r="P1323" s="37" t="str">
        <f>VLOOKUP(K1323,Sheet1!$A$2:$E$36,3,0)</f>
        <v>Thứ 2(07-09)</v>
      </c>
      <c r="Q1323" s="37"/>
      <c r="R1323" s="38">
        <v>2</v>
      </c>
      <c r="S1323" s="38">
        <v>59</v>
      </c>
      <c r="T1323" s="38" t="s">
        <v>977</v>
      </c>
      <c r="U1323" s="37" t="s">
        <v>87</v>
      </c>
      <c r="V1323" s="37"/>
      <c r="W1323" s="37"/>
      <c r="X1323" s="37" t="s">
        <v>1005</v>
      </c>
      <c r="Y1323" s="37">
        <v>2</v>
      </c>
      <c r="Z1323" s="40"/>
      <c r="AA1323" s="45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  <c r="AM1323" s="46"/>
      <c r="AN1323" s="46"/>
      <c r="AO1323" s="46">
        <v>1</v>
      </c>
      <c r="AP1323" s="46">
        <v>1</v>
      </c>
      <c r="AQ1323" s="46">
        <v>1</v>
      </c>
      <c r="AR1323" s="46">
        <v>1</v>
      </c>
      <c r="AS1323" s="46">
        <v>1</v>
      </c>
      <c r="AT1323" s="46">
        <v>1</v>
      </c>
      <c r="AU1323" s="46">
        <v>1</v>
      </c>
      <c r="AV1323" s="46">
        <v>1</v>
      </c>
      <c r="AW1323" s="46"/>
      <c r="AX1323" s="46"/>
      <c r="AY1323" s="46"/>
      <c r="AZ1323" s="46"/>
      <c r="BA1323" s="46"/>
      <c r="BB1323" s="46"/>
      <c r="BC1323" s="67"/>
    </row>
    <row r="1324" spans="1:55" ht="16" x14ac:dyDescent="0.2">
      <c r="A1324" s="37">
        <v>299</v>
      </c>
      <c r="B1324" s="39" t="s">
        <v>312</v>
      </c>
      <c r="C1324" s="39" t="s">
        <v>313</v>
      </c>
      <c r="D1324" s="37" t="str">
        <f>B1324&amp;"(GD"&amp;H1324&amp;"-HK2-2223)"&amp;Z1324&amp;"."&amp;Y1324</f>
        <v>QTR424(GD2-HK2-2223).2</v>
      </c>
      <c r="E1324" s="38">
        <v>3</v>
      </c>
      <c r="F1324" s="38">
        <v>45</v>
      </c>
      <c r="G1324" s="38">
        <v>6</v>
      </c>
      <c r="H1324" s="38">
        <v>2</v>
      </c>
      <c r="I1324" s="30"/>
      <c r="J1324" s="38" t="s">
        <v>1109</v>
      </c>
      <c r="K1324" s="37">
        <v>34</v>
      </c>
      <c r="L1324" s="39" t="s">
        <v>988</v>
      </c>
      <c r="M1324" s="37" t="str">
        <f>VLOOKUP(K1324,Sheet1!$A$8:$E$36,2,0)</f>
        <v>4Ca4</v>
      </c>
      <c r="N1324" s="37" t="str">
        <f>IFERROR(LEFT(VLOOKUP('2223_HK2_thoikhoabieu'!$K1044,Sheet1!$A$2:$E$36,4,0),2),"Không xếp lịch")</f>
        <v>7</v>
      </c>
      <c r="O1324" s="37">
        <v>100</v>
      </c>
      <c r="P1324" s="37" t="str">
        <f>VLOOKUP(K1324,Sheet1!$A$2:$E$36,3,0)</f>
        <v>Thứ 4(10-12)</v>
      </c>
      <c r="Q1324" s="37"/>
      <c r="R1324" s="38">
        <v>2</v>
      </c>
      <c r="S1324" s="38">
        <v>59</v>
      </c>
      <c r="T1324" s="38" t="s">
        <v>977</v>
      </c>
      <c r="U1324" s="37" t="s">
        <v>87</v>
      </c>
      <c r="V1324" s="37"/>
      <c r="W1324" s="37"/>
      <c r="X1324" s="37" t="s">
        <v>1005</v>
      </c>
      <c r="Y1324" s="37">
        <v>2</v>
      </c>
      <c r="Z1324" s="40"/>
      <c r="AA1324" s="45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  <c r="AM1324" s="46"/>
      <c r="AN1324" s="46"/>
      <c r="AO1324" s="46">
        <v>1</v>
      </c>
      <c r="AP1324" s="46">
        <v>1</v>
      </c>
      <c r="AQ1324" s="46">
        <v>1</v>
      </c>
      <c r="AR1324" s="46">
        <v>1</v>
      </c>
      <c r="AS1324" s="46">
        <v>1</v>
      </c>
      <c r="AT1324" s="46">
        <v>1</v>
      </c>
      <c r="AU1324" s="46">
        <v>1</v>
      </c>
      <c r="AV1324" s="46"/>
      <c r="AW1324" s="46"/>
      <c r="AX1324" s="46"/>
      <c r="AY1324" s="46"/>
      <c r="AZ1324" s="46"/>
      <c r="BA1324" s="46"/>
      <c r="BB1324" s="46"/>
      <c r="BC1324" s="67"/>
    </row>
    <row r="1325" spans="1:55" ht="30" x14ac:dyDescent="0.2">
      <c r="A1325" s="37">
        <v>65</v>
      </c>
      <c r="B1325" s="39" t="s">
        <v>314</v>
      </c>
      <c r="C1325" s="39" t="s">
        <v>313</v>
      </c>
      <c r="D1325" s="37" t="str">
        <f>B1325&amp;"(GD"&amp;H1325&amp;"-HK2-2223)"&amp;Z1325&amp;"."&amp;Y1325</f>
        <v>QTRE424(GD1-HK2-2223).1</v>
      </c>
      <c r="E1325" s="38">
        <v>3</v>
      </c>
      <c r="F1325" s="38">
        <v>45</v>
      </c>
      <c r="G1325" s="38">
        <v>6</v>
      </c>
      <c r="H1325" s="38">
        <v>1</v>
      </c>
      <c r="I1325" s="30"/>
      <c r="J1325" s="38" t="s">
        <v>1183</v>
      </c>
      <c r="K1325" s="37">
        <v>13</v>
      </c>
      <c r="L1325" s="39"/>
      <c r="M1325" s="37" t="str">
        <f>VLOOKUP(K1325,Sheet1!$A$8:$E$36,2,0)</f>
        <v>3Ca4</v>
      </c>
      <c r="N1325" s="37" t="str">
        <f>IFERROR(LEFT(VLOOKUP('2223_HK2_thoikhoabieu'!$K1067,Sheet1!$A$2:$E$36,4,0),2),"Không xếp lịch")</f>
        <v>1</v>
      </c>
      <c r="O1325" s="37">
        <v>80</v>
      </c>
      <c r="P1325" s="37" t="str">
        <f>VLOOKUP(K1325,Sheet1!$A$2:$E$36,3,0)</f>
        <v>Thứ 3(10-12)</v>
      </c>
      <c r="Q1325" s="37"/>
      <c r="R1325" s="38">
        <v>1</v>
      </c>
      <c r="S1325" s="38">
        <v>60</v>
      </c>
      <c r="T1325" s="38" t="s">
        <v>976</v>
      </c>
      <c r="U1325" s="37" t="s">
        <v>315</v>
      </c>
      <c r="V1325" s="37" t="s">
        <v>1247</v>
      </c>
      <c r="W1325" s="37"/>
      <c r="X1325" s="37" t="s">
        <v>1003</v>
      </c>
      <c r="Y1325" s="37">
        <v>1</v>
      </c>
      <c r="Z1325" s="40"/>
      <c r="AA1325" s="45">
        <v>1</v>
      </c>
      <c r="AB1325" s="46"/>
      <c r="AC1325" s="46"/>
      <c r="AD1325" s="46"/>
      <c r="AE1325" s="46">
        <v>1</v>
      </c>
      <c r="AF1325" s="46">
        <v>1</v>
      </c>
      <c r="AG1325" s="46">
        <v>1</v>
      </c>
      <c r="AH1325" s="46">
        <v>1</v>
      </c>
      <c r="AI1325" s="46">
        <v>1</v>
      </c>
      <c r="AJ1325" s="46">
        <v>1</v>
      </c>
      <c r="AK1325" s="46">
        <v>1</v>
      </c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  <c r="AV1325" s="46"/>
      <c r="AW1325" s="46"/>
      <c r="AX1325" s="46"/>
      <c r="AY1325" s="46"/>
      <c r="AZ1325" s="46"/>
      <c r="BA1325" s="46"/>
      <c r="BB1325" s="46"/>
      <c r="BC1325" s="67"/>
    </row>
    <row r="1326" spans="1:55" ht="30" x14ac:dyDescent="0.2">
      <c r="A1326" s="37">
        <v>65</v>
      </c>
      <c r="B1326" s="39" t="s">
        <v>314</v>
      </c>
      <c r="C1326" s="39" t="s">
        <v>313</v>
      </c>
      <c r="D1326" s="37" t="str">
        <f>B1326&amp;"(GD"&amp;H1326&amp;"-HK2-2223)"&amp;Z1326&amp;"."&amp;Y1326</f>
        <v>QTRE424(GD1-HK2-2223).1</v>
      </c>
      <c r="E1326" s="38">
        <v>3</v>
      </c>
      <c r="F1326" s="38">
        <v>45</v>
      </c>
      <c r="G1326" s="38">
        <v>6</v>
      </c>
      <c r="H1326" s="38">
        <v>1</v>
      </c>
      <c r="I1326" s="30"/>
      <c r="J1326" s="38" t="s">
        <v>1183</v>
      </c>
      <c r="K1326" s="37">
        <v>14</v>
      </c>
      <c r="L1326" s="39" t="s">
        <v>988</v>
      </c>
      <c r="M1326" s="37" t="str">
        <f>VLOOKUP(K1326,Sheet1!$A$8:$E$36,2,0)</f>
        <v>6Ca3</v>
      </c>
      <c r="N1326" s="37" t="str">
        <f>IFERROR(LEFT(VLOOKUP('2223_HK2_thoikhoabieu'!$K1068,Sheet1!$A$2:$E$36,4,0),2),"Không xếp lịch")</f>
        <v>7</v>
      </c>
      <c r="O1326" s="37">
        <v>80</v>
      </c>
      <c r="P1326" s="37" t="str">
        <f>VLOOKUP(K1326,Sheet1!$A$2:$E$36,3,0)</f>
        <v>Thứ 6(07-09)</v>
      </c>
      <c r="Q1326" s="37"/>
      <c r="R1326" s="38">
        <v>1</v>
      </c>
      <c r="S1326" s="38">
        <v>60</v>
      </c>
      <c r="T1326" s="38" t="s">
        <v>976</v>
      </c>
      <c r="U1326" s="37" t="s">
        <v>315</v>
      </c>
      <c r="V1326" s="37" t="s">
        <v>1247</v>
      </c>
      <c r="W1326" s="37"/>
      <c r="X1326" s="37" t="s">
        <v>1003</v>
      </c>
      <c r="Y1326" s="37">
        <v>1</v>
      </c>
      <c r="Z1326" s="40"/>
      <c r="AA1326" s="45">
        <v>1</v>
      </c>
      <c r="AB1326" s="46"/>
      <c r="AC1326" s="46"/>
      <c r="AD1326" s="46"/>
      <c r="AE1326" s="46">
        <v>1</v>
      </c>
      <c r="AF1326" s="46">
        <v>1</v>
      </c>
      <c r="AG1326" s="46">
        <v>1</v>
      </c>
      <c r="AH1326" s="46">
        <v>1</v>
      </c>
      <c r="AI1326" s="46">
        <v>1</v>
      </c>
      <c r="AJ1326" s="46">
        <v>1</v>
      </c>
      <c r="AK1326" s="46"/>
      <c r="AL1326" s="46"/>
      <c r="AM1326" s="46"/>
      <c r="AN1326" s="46"/>
      <c r="AO1326" s="46"/>
      <c r="AP1326" s="46"/>
      <c r="AQ1326" s="46"/>
      <c r="AR1326" s="46"/>
      <c r="AS1326" s="46"/>
      <c r="AT1326" s="46"/>
      <c r="AU1326" s="46"/>
      <c r="AV1326" s="46"/>
      <c r="AW1326" s="46"/>
      <c r="AX1326" s="46"/>
      <c r="AY1326" s="46"/>
      <c r="AZ1326" s="46"/>
      <c r="BA1326" s="46"/>
      <c r="BB1326" s="46"/>
      <c r="BC1326" s="67"/>
    </row>
    <row r="1327" spans="1:55" ht="30" x14ac:dyDescent="0.2">
      <c r="A1327" s="37">
        <v>364</v>
      </c>
      <c r="B1327" s="39" t="s">
        <v>321</v>
      </c>
      <c r="C1327" s="39" t="s">
        <v>322</v>
      </c>
      <c r="D1327" s="37" t="str">
        <f>B1327&amp;"(GD"&amp;H1327&amp;"-HK2-2223)"&amp;Z1327&amp;"."&amp;Y1327</f>
        <v>QTR303(GD1-HK2-2223).1</v>
      </c>
      <c r="E1327" s="38">
        <v>3</v>
      </c>
      <c r="F1327" s="38">
        <v>45</v>
      </c>
      <c r="G1327" s="38">
        <v>6</v>
      </c>
      <c r="H1327" s="38">
        <v>1</v>
      </c>
      <c r="I1327" s="30"/>
      <c r="J1327" s="38" t="s">
        <v>1183</v>
      </c>
      <c r="K1327" s="37">
        <v>53</v>
      </c>
      <c r="L1327" s="39"/>
      <c r="M1327" s="37" t="str">
        <f>VLOOKUP(K1327,Sheet1!$A$8:$E$36,2,0)</f>
        <v>3Ca3</v>
      </c>
      <c r="N1327" s="37" t="str">
        <f>IFERROR(LEFT(VLOOKUP('2223_HK2_thoikhoabieu'!$K993,Sheet1!$A$2:$E$36,4,0),2),"Không xếp lịch")</f>
        <v>7</v>
      </c>
      <c r="O1327" s="37">
        <v>100</v>
      </c>
      <c r="P1327" s="37" t="str">
        <f>VLOOKUP(K1327,Sheet1!$A$2:$E$36,3,0)</f>
        <v>Thứ 3(07-09)</v>
      </c>
      <c r="Q1327" s="37"/>
      <c r="R1327" s="38">
        <v>3</v>
      </c>
      <c r="S1327" s="38">
        <v>59</v>
      </c>
      <c r="T1327" s="38" t="s">
        <v>977</v>
      </c>
      <c r="U1327" s="37" t="s">
        <v>101</v>
      </c>
      <c r="V1327" s="37"/>
      <c r="W1327" s="37"/>
      <c r="X1327" s="37" t="s">
        <v>1005</v>
      </c>
      <c r="Y1327" s="37">
        <v>1</v>
      </c>
      <c r="Z1327" s="40"/>
      <c r="AA1327" s="45">
        <v>1</v>
      </c>
      <c r="AB1327" s="46"/>
      <c r="AC1327" s="46"/>
      <c r="AD1327" s="46"/>
      <c r="AE1327" s="46">
        <v>1</v>
      </c>
      <c r="AF1327" s="46">
        <v>1</v>
      </c>
      <c r="AG1327" s="46">
        <v>1</v>
      </c>
      <c r="AH1327" s="46">
        <v>1</v>
      </c>
      <c r="AI1327" s="46">
        <v>1</v>
      </c>
      <c r="AJ1327" s="46">
        <v>1</v>
      </c>
      <c r="AK1327" s="46">
        <v>1</v>
      </c>
      <c r="AL1327" s="46"/>
      <c r="AM1327" s="46"/>
      <c r="AN1327" s="46"/>
      <c r="AO1327" s="46"/>
      <c r="AP1327" s="46"/>
      <c r="AQ1327" s="46"/>
      <c r="AR1327" s="46"/>
      <c r="AS1327" s="46"/>
      <c r="AT1327" s="46"/>
      <c r="AU1327" s="46"/>
      <c r="AV1327" s="46"/>
      <c r="AW1327" s="46"/>
      <c r="AX1327" s="46"/>
      <c r="AY1327" s="46"/>
      <c r="AZ1327" s="46"/>
      <c r="BA1327" s="46"/>
      <c r="BB1327" s="46"/>
      <c r="BC1327" s="67"/>
    </row>
    <row r="1328" spans="1:55" ht="30" x14ac:dyDescent="0.2">
      <c r="A1328" s="37">
        <v>364</v>
      </c>
      <c r="B1328" s="39" t="s">
        <v>321</v>
      </c>
      <c r="C1328" s="39" t="s">
        <v>322</v>
      </c>
      <c r="D1328" s="37" t="str">
        <f>B1328&amp;"(GD"&amp;H1328&amp;"-HK2-2223)"&amp;Z1328&amp;"."&amp;Y1328</f>
        <v>QTR303(GD1-HK2-2223).1</v>
      </c>
      <c r="E1328" s="38">
        <v>3</v>
      </c>
      <c r="F1328" s="38">
        <v>45</v>
      </c>
      <c r="G1328" s="38">
        <v>6</v>
      </c>
      <c r="H1328" s="38">
        <v>1</v>
      </c>
      <c r="I1328" s="30"/>
      <c r="J1328" s="38" t="s">
        <v>1183</v>
      </c>
      <c r="K1328" s="37">
        <v>54</v>
      </c>
      <c r="L1328" s="39" t="s">
        <v>988</v>
      </c>
      <c r="M1328" s="37" t="str">
        <f>VLOOKUP(K1328,Sheet1!$A$8:$E$36,2,0)</f>
        <v>5Ca4</v>
      </c>
      <c r="N1328" s="37" t="str">
        <f>IFERROR(LEFT(VLOOKUP('2223_HK2_thoikhoabieu'!$K994,Sheet1!$A$2:$E$36,4,0),2),"Không xếp lịch")</f>
        <v>7</v>
      </c>
      <c r="O1328" s="37">
        <v>100</v>
      </c>
      <c r="P1328" s="37" t="str">
        <f>VLOOKUP(K1328,Sheet1!$A$2:$E$36,3,0)</f>
        <v>Thứ 5(10-12)</v>
      </c>
      <c r="Q1328" s="37"/>
      <c r="R1328" s="38">
        <v>3</v>
      </c>
      <c r="S1328" s="38">
        <v>59</v>
      </c>
      <c r="T1328" s="38" t="s">
        <v>977</v>
      </c>
      <c r="U1328" s="37" t="s">
        <v>101</v>
      </c>
      <c r="V1328" s="37"/>
      <c r="W1328" s="37"/>
      <c r="X1328" s="37" t="s">
        <v>1005</v>
      </c>
      <c r="Y1328" s="37">
        <v>1</v>
      </c>
      <c r="Z1328" s="40"/>
      <c r="AA1328" s="45">
        <v>1</v>
      </c>
      <c r="AB1328" s="46"/>
      <c r="AC1328" s="46"/>
      <c r="AD1328" s="46"/>
      <c r="AE1328" s="46">
        <v>1</v>
      </c>
      <c r="AF1328" s="46">
        <v>1</v>
      </c>
      <c r="AG1328" s="46">
        <v>1</v>
      </c>
      <c r="AH1328" s="46">
        <v>1</v>
      </c>
      <c r="AI1328" s="46">
        <v>1</v>
      </c>
      <c r="AJ1328" s="46">
        <v>1</v>
      </c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  <c r="AV1328" s="46"/>
      <c r="AW1328" s="46"/>
      <c r="AX1328" s="46"/>
      <c r="AY1328" s="46"/>
      <c r="AZ1328" s="46"/>
      <c r="BA1328" s="46"/>
      <c r="BB1328" s="46"/>
      <c r="BC1328" s="67"/>
    </row>
    <row r="1329" spans="1:55" ht="30" x14ac:dyDescent="0.2">
      <c r="A1329" s="37">
        <v>364</v>
      </c>
      <c r="B1329" s="39" t="s">
        <v>321</v>
      </c>
      <c r="C1329" s="39" t="s">
        <v>322</v>
      </c>
      <c r="D1329" s="37" t="str">
        <f>B1329&amp;"(GD"&amp;H1329&amp;"-HK2-2223)"&amp;Z1329&amp;"."&amp;Y1329</f>
        <v>QTR303(GD1-HK2-2223).2</v>
      </c>
      <c r="E1329" s="38">
        <v>3</v>
      </c>
      <c r="F1329" s="38">
        <v>45</v>
      </c>
      <c r="G1329" s="38">
        <v>6</v>
      </c>
      <c r="H1329" s="38">
        <v>1</v>
      </c>
      <c r="I1329" s="30"/>
      <c r="J1329" s="38" t="s">
        <v>1183</v>
      </c>
      <c r="K1329" s="37">
        <v>23</v>
      </c>
      <c r="L1329" s="39"/>
      <c r="M1329" s="37" t="str">
        <f>VLOOKUP(K1329,Sheet1!$A$8:$E$36,2,0)</f>
        <v>4Ca3</v>
      </c>
      <c r="N1329" s="37" t="str">
        <f>IFERROR(LEFT(VLOOKUP('2223_HK2_thoikhoabieu'!$K995,Sheet1!$A$2:$E$36,4,0),2),"Không xếp lịch")</f>
        <v>10</v>
      </c>
      <c r="O1329" s="37">
        <v>100</v>
      </c>
      <c r="P1329" s="37" t="str">
        <f>VLOOKUP(K1329,Sheet1!$A$2:$E$36,3,0)</f>
        <v>Thứ 4(07-09)</v>
      </c>
      <c r="Q1329" s="37"/>
      <c r="R1329" s="38">
        <v>3</v>
      </c>
      <c r="S1329" s="38">
        <v>60</v>
      </c>
      <c r="T1329" s="38" t="s">
        <v>977</v>
      </c>
      <c r="U1329" s="37" t="s">
        <v>862</v>
      </c>
      <c r="V1329" s="37"/>
      <c r="W1329" s="37"/>
      <c r="X1329" s="37" t="s">
        <v>1005</v>
      </c>
      <c r="Y1329" s="37">
        <v>2</v>
      </c>
      <c r="Z1329" s="40"/>
      <c r="AA1329" s="45">
        <v>1</v>
      </c>
      <c r="AB1329" s="46"/>
      <c r="AC1329" s="46"/>
      <c r="AD1329" s="46"/>
      <c r="AE1329" s="46">
        <v>1</v>
      </c>
      <c r="AF1329" s="46">
        <v>1</v>
      </c>
      <c r="AG1329" s="46">
        <v>1</v>
      </c>
      <c r="AH1329" s="46">
        <v>1</v>
      </c>
      <c r="AI1329" s="46">
        <v>1</v>
      </c>
      <c r="AJ1329" s="46">
        <v>1</v>
      </c>
      <c r="AK1329" s="46">
        <v>1</v>
      </c>
      <c r="AL1329" s="46"/>
      <c r="AM1329" s="46"/>
      <c r="AN1329" s="46"/>
      <c r="AO1329" s="46"/>
      <c r="AP1329" s="46"/>
      <c r="AQ1329" s="46"/>
      <c r="AR1329" s="46"/>
      <c r="AS1329" s="46"/>
      <c r="AT1329" s="46"/>
      <c r="AU1329" s="46"/>
      <c r="AV1329" s="46"/>
      <c r="AW1329" s="46"/>
      <c r="AX1329" s="46"/>
      <c r="AY1329" s="46"/>
      <c r="AZ1329" s="46"/>
      <c r="BA1329" s="46"/>
      <c r="BB1329" s="46"/>
      <c r="BC1329" s="67"/>
    </row>
    <row r="1330" spans="1:55" ht="30" x14ac:dyDescent="0.2">
      <c r="A1330" s="37">
        <v>364</v>
      </c>
      <c r="B1330" s="39" t="s">
        <v>321</v>
      </c>
      <c r="C1330" s="39" t="s">
        <v>322</v>
      </c>
      <c r="D1330" s="37" t="str">
        <f>B1330&amp;"(GD"&amp;H1330&amp;"-HK2-2223)"&amp;Z1330&amp;"."&amp;Y1330</f>
        <v>QTR303(GD1-HK2-2223).2</v>
      </c>
      <c r="E1330" s="38">
        <v>3</v>
      </c>
      <c r="F1330" s="38">
        <v>45</v>
      </c>
      <c r="G1330" s="38">
        <v>6</v>
      </c>
      <c r="H1330" s="38">
        <v>1</v>
      </c>
      <c r="I1330" s="30"/>
      <c r="J1330" s="38" t="s">
        <v>1183</v>
      </c>
      <c r="K1330" s="37">
        <v>24</v>
      </c>
      <c r="L1330" s="39" t="s">
        <v>988</v>
      </c>
      <c r="M1330" s="37" t="str">
        <f>VLOOKUP(K1330,Sheet1!$A$8:$E$36,2,0)</f>
        <v>6Ca4</v>
      </c>
      <c r="N1330" s="37" t="str">
        <f>IFERROR(LEFT(VLOOKUP('2223_HK2_thoikhoabieu'!$K996,Sheet1!$A$2:$E$36,4,0),2),"Không xếp lịch")</f>
        <v>4</v>
      </c>
      <c r="O1330" s="37">
        <v>100</v>
      </c>
      <c r="P1330" s="37" t="str">
        <f>VLOOKUP(K1330,Sheet1!$A$2:$E$36,3,0)</f>
        <v>Thứ 6(10-12)</v>
      </c>
      <c r="Q1330" s="37"/>
      <c r="R1330" s="38">
        <v>3</v>
      </c>
      <c r="S1330" s="38">
        <v>60</v>
      </c>
      <c r="T1330" s="38" t="s">
        <v>977</v>
      </c>
      <c r="U1330" s="37" t="s">
        <v>862</v>
      </c>
      <c r="V1330" s="37"/>
      <c r="W1330" s="37"/>
      <c r="X1330" s="37" t="s">
        <v>1005</v>
      </c>
      <c r="Y1330" s="37">
        <v>2</v>
      </c>
      <c r="Z1330" s="40"/>
      <c r="AA1330" s="45">
        <v>1</v>
      </c>
      <c r="AB1330" s="46"/>
      <c r="AC1330" s="46"/>
      <c r="AD1330" s="46"/>
      <c r="AE1330" s="46">
        <v>1</v>
      </c>
      <c r="AF1330" s="46">
        <v>1</v>
      </c>
      <c r="AG1330" s="46">
        <v>1</v>
      </c>
      <c r="AH1330" s="46">
        <v>1</v>
      </c>
      <c r="AI1330" s="46">
        <v>1</v>
      </c>
      <c r="AJ1330" s="46">
        <v>1</v>
      </c>
      <c r="AK1330" s="46"/>
      <c r="AL1330" s="46"/>
      <c r="AM1330" s="46"/>
      <c r="AN1330" s="46"/>
      <c r="AO1330" s="46"/>
      <c r="AP1330" s="46"/>
      <c r="AQ1330" s="46"/>
      <c r="AR1330" s="46"/>
      <c r="AS1330" s="46"/>
      <c r="AT1330" s="46"/>
      <c r="AU1330" s="46"/>
      <c r="AV1330" s="46"/>
      <c r="AW1330" s="46"/>
      <c r="AX1330" s="46"/>
      <c r="AY1330" s="46"/>
      <c r="AZ1330" s="46"/>
      <c r="BA1330" s="46"/>
      <c r="BB1330" s="46"/>
      <c r="BC1330" s="67"/>
    </row>
    <row r="1331" spans="1:55" ht="16" x14ac:dyDescent="0.2">
      <c r="A1331" s="37">
        <v>364</v>
      </c>
      <c r="B1331" s="39" t="s">
        <v>321</v>
      </c>
      <c r="C1331" s="39" t="s">
        <v>322</v>
      </c>
      <c r="D1331" s="37" t="str">
        <f>B1331&amp;"(GD"&amp;H1331&amp;"-HK2-2223)"&amp;Z1331&amp;"."&amp;Y1331</f>
        <v>QTR303(GD2-HK2-2223).3</v>
      </c>
      <c r="E1331" s="38">
        <v>3</v>
      </c>
      <c r="F1331" s="38">
        <v>45</v>
      </c>
      <c r="G1331" s="38">
        <v>6</v>
      </c>
      <c r="H1331" s="38">
        <v>2</v>
      </c>
      <c r="I1331" s="30"/>
      <c r="J1331" s="38" t="s">
        <v>1109</v>
      </c>
      <c r="K1331" s="37">
        <v>21</v>
      </c>
      <c r="L1331" s="39"/>
      <c r="M1331" s="37" t="e">
        <f>VLOOKUP(K1331,Sheet1!$A$8:$E$36,2,0)</f>
        <v>#N/A</v>
      </c>
      <c r="N1331" s="37" t="str">
        <f>IFERROR(LEFT(VLOOKUP('2223_HK2_thoikhoabieu'!$K997,Sheet1!$A$2:$E$36,4,0),2),"Không xếp lịch")</f>
        <v>1</v>
      </c>
      <c r="O1331" s="37">
        <v>100</v>
      </c>
      <c r="P1331" s="37" t="str">
        <f>VLOOKUP(K1331,Sheet1!$A$2:$E$36,3,0)</f>
        <v>Thứ 2(04-06)</v>
      </c>
      <c r="Q1331" s="37"/>
      <c r="R1331" s="38">
        <v>3</v>
      </c>
      <c r="S1331" s="38">
        <v>60</v>
      </c>
      <c r="T1331" s="38" t="s">
        <v>977</v>
      </c>
      <c r="U1331" s="37" t="s">
        <v>862</v>
      </c>
      <c r="V1331" s="37"/>
      <c r="W1331" s="37"/>
      <c r="X1331" s="37" t="s">
        <v>1005</v>
      </c>
      <c r="Y1331" s="37">
        <v>3</v>
      </c>
      <c r="Z1331" s="40"/>
      <c r="AA1331" s="45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>
        <v>1</v>
      </c>
      <c r="AP1331" s="46">
        <v>1</v>
      </c>
      <c r="AQ1331" s="46">
        <v>1</v>
      </c>
      <c r="AR1331" s="46">
        <v>1</v>
      </c>
      <c r="AS1331" s="46">
        <v>1</v>
      </c>
      <c r="AT1331" s="46">
        <v>1</v>
      </c>
      <c r="AU1331" s="46">
        <v>1</v>
      </c>
      <c r="AV1331" s="46">
        <v>1</v>
      </c>
      <c r="AW1331" s="46"/>
      <c r="AX1331" s="46"/>
      <c r="AY1331" s="46"/>
      <c r="AZ1331" s="46"/>
      <c r="BA1331" s="46"/>
      <c r="BB1331" s="46"/>
      <c r="BC1331" s="67"/>
    </row>
    <row r="1332" spans="1:55" ht="16" x14ac:dyDescent="0.2">
      <c r="A1332" s="37">
        <v>364</v>
      </c>
      <c r="B1332" s="39" t="s">
        <v>321</v>
      </c>
      <c r="C1332" s="39" t="s">
        <v>322</v>
      </c>
      <c r="D1332" s="37" t="str">
        <f>B1332&amp;"(GD"&amp;H1332&amp;"-HK2-2223)"&amp;Z1332&amp;"."&amp;Y1332</f>
        <v>QTR303(GD2-HK2-2223).3</v>
      </c>
      <c r="E1332" s="38">
        <v>3</v>
      </c>
      <c r="F1332" s="38">
        <v>45</v>
      </c>
      <c r="G1332" s="38">
        <v>6</v>
      </c>
      <c r="H1332" s="38">
        <v>2</v>
      </c>
      <c r="I1332" s="30"/>
      <c r="J1332" s="38" t="s">
        <v>1109</v>
      </c>
      <c r="K1332" s="37">
        <v>22</v>
      </c>
      <c r="L1332" s="39" t="s">
        <v>988</v>
      </c>
      <c r="M1332" s="37" t="str">
        <f>VLOOKUP(K1332,Sheet1!$A$8:$E$36,2,0)</f>
        <v>5Ca1</v>
      </c>
      <c r="N1332" s="37" t="str">
        <f>IFERROR(LEFT(VLOOKUP('2223_HK2_thoikhoabieu'!$K998,Sheet1!$A$2:$E$36,4,0),2),"Không xếp lịch")</f>
        <v>7</v>
      </c>
      <c r="O1332" s="37">
        <v>100</v>
      </c>
      <c r="P1332" s="37" t="str">
        <f>VLOOKUP(K1332,Sheet1!$A$2:$E$36,3,0)</f>
        <v>Thứ 5(01-03)</v>
      </c>
      <c r="Q1332" s="37"/>
      <c r="R1332" s="38">
        <v>3</v>
      </c>
      <c r="S1332" s="38">
        <v>60</v>
      </c>
      <c r="T1332" s="38" t="s">
        <v>977</v>
      </c>
      <c r="U1332" s="37" t="s">
        <v>862</v>
      </c>
      <c r="V1332" s="37"/>
      <c r="W1332" s="37"/>
      <c r="X1332" s="37" t="s">
        <v>1005</v>
      </c>
      <c r="Y1332" s="37">
        <v>3</v>
      </c>
      <c r="Z1332" s="40"/>
      <c r="AA1332" s="45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>
        <v>1</v>
      </c>
      <c r="AP1332" s="46">
        <v>1</v>
      </c>
      <c r="AQ1332" s="46">
        <v>1</v>
      </c>
      <c r="AR1332" s="46">
        <v>1</v>
      </c>
      <c r="AS1332" s="46">
        <v>1</v>
      </c>
      <c r="AT1332" s="46">
        <v>1</v>
      </c>
      <c r="AU1332" s="46">
        <v>1</v>
      </c>
      <c r="AV1332" s="46"/>
      <c r="AW1332" s="46"/>
      <c r="AX1332" s="46"/>
      <c r="AY1332" s="46"/>
      <c r="AZ1332" s="46"/>
      <c r="BA1332" s="46"/>
      <c r="BB1332" s="46"/>
      <c r="BC1332" s="67"/>
    </row>
    <row r="1333" spans="1:55" ht="45" x14ac:dyDescent="0.2">
      <c r="A1333" s="37">
        <v>235</v>
      </c>
      <c r="B1333" s="37" t="s">
        <v>1172</v>
      </c>
      <c r="C1333" s="37" t="s">
        <v>322</v>
      </c>
      <c r="D1333" s="37" t="str">
        <f>B1333&amp;"(GD"&amp;H1333&amp;"-HK2-2223)"&amp;Z1333&amp;"."&amp;Y1333</f>
        <v>QTRE303(GD1-HK2-2223).1</v>
      </c>
      <c r="E1333" s="38">
        <v>3</v>
      </c>
      <c r="F1333" s="38">
        <v>45</v>
      </c>
      <c r="G1333" s="38">
        <v>6</v>
      </c>
      <c r="H1333" s="38">
        <v>1</v>
      </c>
      <c r="I1333" s="30" t="s">
        <v>984</v>
      </c>
      <c r="J1333" s="38" t="s">
        <v>1313</v>
      </c>
      <c r="K1333" s="37">
        <v>31</v>
      </c>
      <c r="L1333" s="39"/>
      <c r="M1333" s="37" t="e">
        <f>VLOOKUP(K1333,Sheet1!$A$8:$E$36,2,0)</f>
        <v>#N/A</v>
      </c>
      <c r="N1333" s="37" t="str">
        <f>IFERROR(LEFT(VLOOKUP('2223_HK2_thoikhoabieu'!$K1051,Sheet1!$A$2:$E$36,4,0),2),"Không xếp lịch")</f>
        <v>7</v>
      </c>
      <c r="O1333" s="37">
        <v>3</v>
      </c>
      <c r="P1333" s="37" t="str">
        <f>VLOOKUP(K1333,Sheet1!$A$2:$E$36,3,0)</f>
        <v>Thứ 3(01-03)</v>
      </c>
      <c r="Q1333" s="37"/>
      <c r="R1333" s="38">
        <v>1</v>
      </c>
      <c r="S1333" s="38">
        <v>61</v>
      </c>
      <c r="T1333" s="38" t="s">
        <v>976</v>
      </c>
      <c r="U1333" s="50" t="s">
        <v>873</v>
      </c>
      <c r="V1333" s="37" t="s">
        <v>1314</v>
      </c>
      <c r="W1333" s="37" t="s">
        <v>1296</v>
      </c>
      <c r="X1333" s="37" t="s">
        <v>1003</v>
      </c>
      <c r="Y1333" s="37">
        <v>1</v>
      </c>
      <c r="Z1333" s="40"/>
      <c r="AA1333" s="49"/>
      <c r="AB1333" s="47"/>
      <c r="AC1333" s="47"/>
      <c r="AD1333" s="47"/>
      <c r="AE1333" s="47"/>
      <c r="AF1333" s="47"/>
      <c r="AG1333" s="47"/>
      <c r="AH1333" s="47">
        <v>1</v>
      </c>
      <c r="AI1333" s="47">
        <v>1</v>
      </c>
      <c r="AJ1333" s="47">
        <v>1</v>
      </c>
      <c r="AK1333" s="47">
        <v>1</v>
      </c>
      <c r="AL1333" s="47">
        <v>1</v>
      </c>
      <c r="AM1333" s="47">
        <v>1</v>
      </c>
      <c r="AN1333" s="47">
        <v>1</v>
      </c>
      <c r="AO1333" s="46"/>
      <c r="AP1333" s="46"/>
      <c r="AQ1333" s="46"/>
      <c r="AR1333" s="46"/>
      <c r="AS1333" s="46"/>
      <c r="AT1333" s="46"/>
      <c r="AU1333" s="46"/>
      <c r="AV1333" s="46"/>
      <c r="AW1333" s="46"/>
      <c r="AX1333" s="46"/>
      <c r="AY1333" s="46"/>
      <c r="AZ1333" s="46"/>
      <c r="BA1333" s="46"/>
      <c r="BB1333" s="46"/>
      <c r="BC1333" s="67"/>
    </row>
    <row r="1334" spans="1:55" ht="45" x14ac:dyDescent="0.2">
      <c r="A1334" s="37">
        <v>235</v>
      </c>
      <c r="B1334" s="37" t="s">
        <v>1172</v>
      </c>
      <c r="C1334" s="37" t="s">
        <v>322</v>
      </c>
      <c r="D1334" s="37" t="str">
        <f>B1334&amp;"(GD"&amp;H1334&amp;"-HK2-2223)"&amp;Z1334&amp;"."&amp;Y1334</f>
        <v>QTRE303(GD1-HK2-2223).1</v>
      </c>
      <c r="E1334" s="38">
        <v>3</v>
      </c>
      <c r="F1334" s="38">
        <v>45</v>
      </c>
      <c r="G1334" s="38">
        <v>6</v>
      </c>
      <c r="H1334" s="38">
        <v>1</v>
      </c>
      <c r="I1334" s="30" t="s">
        <v>984</v>
      </c>
      <c r="J1334" s="38" t="s">
        <v>1313</v>
      </c>
      <c r="K1334" s="37">
        <v>32</v>
      </c>
      <c r="L1334" s="39" t="s">
        <v>988</v>
      </c>
      <c r="M1334" s="37" t="str">
        <f>VLOOKUP(K1334,Sheet1!$A$8:$E$36,2,0)</f>
        <v>5Ca2</v>
      </c>
      <c r="N1334" s="37" t="str">
        <f>IFERROR(LEFT(VLOOKUP('2223_HK2_thoikhoabieu'!$K1052,Sheet1!$A$2:$E$36,4,0),2),"Không xếp lịch")</f>
        <v>1</v>
      </c>
      <c r="O1334" s="37">
        <v>3</v>
      </c>
      <c r="P1334" s="37" t="str">
        <f>VLOOKUP(K1334,Sheet1!$A$2:$E$36,3,0)</f>
        <v>Thứ 5(04-06)</v>
      </c>
      <c r="Q1334" s="37"/>
      <c r="R1334" s="38">
        <v>1</v>
      </c>
      <c r="S1334" s="38">
        <v>61</v>
      </c>
      <c r="T1334" s="38" t="s">
        <v>976</v>
      </c>
      <c r="U1334" s="50" t="s">
        <v>873</v>
      </c>
      <c r="V1334" s="37" t="s">
        <v>1314</v>
      </c>
      <c r="W1334" s="37" t="s">
        <v>1296</v>
      </c>
      <c r="X1334" s="37" t="s">
        <v>1003</v>
      </c>
      <c r="Y1334" s="37">
        <v>1</v>
      </c>
      <c r="Z1334" s="40"/>
      <c r="AA1334" s="49"/>
      <c r="AB1334" s="47"/>
      <c r="AC1334" s="47"/>
      <c r="AD1334" s="47"/>
      <c r="AE1334" s="47"/>
      <c r="AF1334" s="47"/>
      <c r="AG1334" s="47"/>
      <c r="AH1334" s="47">
        <v>1</v>
      </c>
      <c r="AI1334" s="47">
        <v>1</v>
      </c>
      <c r="AJ1334" s="47">
        <v>1</v>
      </c>
      <c r="AK1334" s="47">
        <v>1</v>
      </c>
      <c r="AL1334" s="47">
        <v>1</v>
      </c>
      <c r="AM1334" s="47">
        <v>1</v>
      </c>
      <c r="AN1334" s="47"/>
      <c r="AO1334" s="46"/>
      <c r="AP1334" s="46"/>
      <c r="AQ1334" s="46"/>
      <c r="AR1334" s="46"/>
      <c r="AS1334" s="46"/>
      <c r="AT1334" s="46"/>
      <c r="AU1334" s="46"/>
      <c r="AV1334" s="46"/>
      <c r="AW1334" s="46"/>
      <c r="AX1334" s="46"/>
      <c r="AY1334" s="46"/>
      <c r="AZ1334" s="46"/>
      <c r="BA1334" s="46"/>
      <c r="BB1334" s="46"/>
      <c r="BC1334" s="67"/>
    </row>
    <row r="1335" spans="1:55" ht="30" x14ac:dyDescent="0.2">
      <c r="A1335" s="37">
        <v>301</v>
      </c>
      <c r="B1335" s="39" t="s">
        <v>323</v>
      </c>
      <c r="C1335" s="39" t="s">
        <v>324</v>
      </c>
      <c r="D1335" s="37" t="str">
        <f>B1335&amp;"(GD"&amp;H1335&amp;"-HK2-2223)"&amp;Z1335&amp;"."&amp;Y1335</f>
        <v>QTR435(GD1-HK2-2223).1</v>
      </c>
      <c r="E1335" s="38">
        <v>3</v>
      </c>
      <c r="F1335" s="38">
        <v>45</v>
      </c>
      <c r="G1335" s="38">
        <v>6</v>
      </c>
      <c r="H1335" s="38">
        <v>1</v>
      </c>
      <c r="I1335" s="30"/>
      <c r="J1335" s="38" t="s">
        <v>1183</v>
      </c>
      <c r="K1335" s="37">
        <v>41</v>
      </c>
      <c r="L1335" s="39"/>
      <c r="M1335" s="37" t="str">
        <f>VLOOKUP(K1335,Sheet1!$A$8:$E$36,2,0)</f>
        <v>3Ca2</v>
      </c>
      <c r="N1335" s="37" t="str">
        <f>IFERROR(LEFT(VLOOKUP('2223_HK2_thoikhoabieu'!$K1045,Sheet1!$A$2:$E$36,4,0),2),"Không xếp lịch")</f>
        <v>10</v>
      </c>
      <c r="O1335" s="37">
        <v>100</v>
      </c>
      <c r="P1335" s="37" t="str">
        <f>VLOOKUP(K1335,Sheet1!$A$2:$E$36,3,0)</f>
        <v>Thứ 3(04-06)</v>
      </c>
      <c r="Q1335" s="37"/>
      <c r="R1335" s="38">
        <v>2</v>
      </c>
      <c r="S1335" s="38">
        <v>59</v>
      </c>
      <c r="T1335" s="38" t="s">
        <v>977</v>
      </c>
      <c r="U1335" s="37" t="s">
        <v>87</v>
      </c>
      <c r="V1335" s="37"/>
      <c r="W1335" s="37"/>
      <c r="X1335" s="37" t="s">
        <v>1005</v>
      </c>
      <c r="Y1335" s="37">
        <v>1</v>
      </c>
      <c r="Z1335" s="40"/>
      <c r="AA1335" s="45">
        <v>1</v>
      </c>
      <c r="AB1335" s="46"/>
      <c r="AC1335" s="46"/>
      <c r="AD1335" s="46"/>
      <c r="AE1335" s="46">
        <v>1</v>
      </c>
      <c r="AF1335" s="46">
        <v>1</v>
      </c>
      <c r="AG1335" s="46">
        <v>1</v>
      </c>
      <c r="AH1335" s="46">
        <v>1</v>
      </c>
      <c r="AI1335" s="46">
        <v>1</v>
      </c>
      <c r="AJ1335" s="46">
        <v>1</v>
      </c>
      <c r="AK1335" s="46">
        <v>1</v>
      </c>
      <c r="AL1335" s="46"/>
      <c r="AM1335" s="46"/>
      <c r="AN1335" s="46"/>
      <c r="AO1335" s="46"/>
      <c r="AP1335" s="46"/>
      <c r="AQ1335" s="46"/>
      <c r="AR1335" s="46"/>
      <c r="AS1335" s="46"/>
      <c r="AT1335" s="46"/>
      <c r="AU1335" s="46"/>
      <c r="AV1335" s="46"/>
      <c r="AW1335" s="46"/>
      <c r="AX1335" s="46"/>
      <c r="AY1335" s="46"/>
      <c r="AZ1335" s="46"/>
      <c r="BA1335" s="46"/>
      <c r="BB1335" s="46"/>
      <c r="BC1335" s="67"/>
    </row>
    <row r="1336" spans="1:55" ht="30" x14ac:dyDescent="0.2">
      <c r="A1336" s="37">
        <v>301</v>
      </c>
      <c r="B1336" s="39" t="s">
        <v>323</v>
      </c>
      <c r="C1336" s="39" t="s">
        <v>324</v>
      </c>
      <c r="D1336" s="37" t="str">
        <f>B1336&amp;"(GD"&amp;H1336&amp;"-HK2-2223)"&amp;Z1336&amp;"."&amp;Y1336</f>
        <v>QTR435(GD1-HK2-2223).1</v>
      </c>
      <c r="E1336" s="38">
        <v>3</v>
      </c>
      <c r="F1336" s="38">
        <v>45</v>
      </c>
      <c r="G1336" s="38">
        <v>6</v>
      </c>
      <c r="H1336" s="38">
        <v>1</v>
      </c>
      <c r="I1336" s="30"/>
      <c r="J1336" s="38" t="s">
        <v>1183</v>
      </c>
      <c r="K1336" s="37">
        <v>42</v>
      </c>
      <c r="L1336" s="39" t="s">
        <v>988</v>
      </c>
      <c r="M1336" s="37" t="str">
        <f>VLOOKUP(K1336,Sheet1!$A$8:$E$36,2,0)</f>
        <v>6Ca1</v>
      </c>
      <c r="N1336" s="37" t="str">
        <f>IFERROR(LEFT(VLOOKUP('2223_HK2_thoikhoabieu'!$K1046,Sheet1!$A$2:$E$36,4,0),2),"Không xếp lịch")</f>
        <v>7</v>
      </c>
      <c r="O1336" s="37">
        <v>100</v>
      </c>
      <c r="P1336" s="37" t="str">
        <f>VLOOKUP(K1336,Sheet1!$A$2:$E$36,3,0)</f>
        <v>Thứ 6(01-03)</v>
      </c>
      <c r="Q1336" s="37"/>
      <c r="R1336" s="38">
        <v>2</v>
      </c>
      <c r="S1336" s="38">
        <v>59</v>
      </c>
      <c r="T1336" s="38" t="s">
        <v>977</v>
      </c>
      <c r="U1336" s="37" t="s">
        <v>87</v>
      </c>
      <c r="V1336" s="37"/>
      <c r="W1336" s="37"/>
      <c r="X1336" s="37" t="s">
        <v>1005</v>
      </c>
      <c r="Y1336" s="37">
        <v>1</v>
      </c>
      <c r="Z1336" s="40"/>
      <c r="AA1336" s="45">
        <v>1</v>
      </c>
      <c r="AB1336" s="46"/>
      <c r="AC1336" s="46"/>
      <c r="AD1336" s="46"/>
      <c r="AE1336" s="46">
        <v>1</v>
      </c>
      <c r="AF1336" s="46">
        <v>1</v>
      </c>
      <c r="AG1336" s="46">
        <v>1</v>
      </c>
      <c r="AH1336" s="46">
        <v>1</v>
      </c>
      <c r="AI1336" s="46">
        <v>1</v>
      </c>
      <c r="AJ1336" s="46">
        <v>1</v>
      </c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  <c r="AV1336" s="46"/>
      <c r="AW1336" s="46"/>
      <c r="AX1336" s="46"/>
      <c r="AY1336" s="46"/>
      <c r="AZ1336" s="46"/>
      <c r="BA1336" s="46"/>
      <c r="BB1336" s="46"/>
      <c r="BC1336" s="67"/>
    </row>
    <row r="1337" spans="1:55" ht="16" x14ac:dyDescent="0.2">
      <c r="A1337" s="37">
        <v>301</v>
      </c>
      <c r="B1337" s="39" t="s">
        <v>323</v>
      </c>
      <c r="C1337" s="39" t="s">
        <v>324</v>
      </c>
      <c r="D1337" s="37" t="str">
        <f>B1337&amp;"(GD"&amp;H1337&amp;"-HK2-2223)"&amp;Z1337&amp;"."&amp;Y1337</f>
        <v>QTR435(GD2-HK2-2223).2</v>
      </c>
      <c r="E1337" s="38">
        <v>3</v>
      </c>
      <c r="F1337" s="38">
        <v>45</v>
      </c>
      <c r="G1337" s="38">
        <v>6</v>
      </c>
      <c r="H1337" s="38">
        <v>2</v>
      </c>
      <c r="I1337" s="30"/>
      <c r="J1337" s="38" t="s">
        <v>1109</v>
      </c>
      <c r="K1337" s="37">
        <v>43</v>
      </c>
      <c r="L1337" s="39"/>
      <c r="M1337" s="37" t="e">
        <f>VLOOKUP(K1337,Sheet1!$A$8:$E$36,2,0)</f>
        <v>#N/A</v>
      </c>
      <c r="N1337" s="37" t="str">
        <f>IFERROR(LEFT(VLOOKUP('2223_HK2_thoikhoabieu'!$K1047,Sheet1!$A$2:$E$36,4,0),2),"Không xếp lịch")</f>
        <v>10</v>
      </c>
      <c r="O1337" s="37">
        <v>100</v>
      </c>
      <c r="P1337" s="37" t="str">
        <f>VLOOKUP(K1337,Sheet1!$A$2:$E$36,3,0)</f>
        <v>Thứ 2(10-12)</v>
      </c>
      <c r="Q1337" s="37"/>
      <c r="R1337" s="38">
        <v>2</v>
      </c>
      <c r="S1337" s="38">
        <v>59</v>
      </c>
      <c r="T1337" s="38" t="s">
        <v>977</v>
      </c>
      <c r="U1337" s="37" t="s">
        <v>87</v>
      </c>
      <c r="V1337" s="37"/>
      <c r="W1337" s="37"/>
      <c r="X1337" s="37" t="s">
        <v>1005</v>
      </c>
      <c r="Y1337" s="37">
        <v>2</v>
      </c>
      <c r="Z1337" s="40"/>
      <c r="AA1337" s="45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  <c r="AM1337" s="46"/>
      <c r="AN1337" s="46"/>
      <c r="AO1337" s="46">
        <v>1</v>
      </c>
      <c r="AP1337" s="46">
        <v>1</v>
      </c>
      <c r="AQ1337" s="46">
        <v>1</v>
      </c>
      <c r="AR1337" s="46">
        <v>1</v>
      </c>
      <c r="AS1337" s="46">
        <v>1</v>
      </c>
      <c r="AT1337" s="46">
        <v>1</v>
      </c>
      <c r="AU1337" s="46">
        <v>1</v>
      </c>
      <c r="AV1337" s="46">
        <v>1</v>
      </c>
      <c r="AW1337" s="46"/>
      <c r="AX1337" s="46"/>
      <c r="AY1337" s="46"/>
      <c r="AZ1337" s="46"/>
      <c r="BA1337" s="46"/>
      <c r="BB1337" s="46"/>
      <c r="BC1337" s="67"/>
    </row>
    <row r="1338" spans="1:55" ht="16" x14ac:dyDescent="0.2">
      <c r="A1338" s="37">
        <v>301</v>
      </c>
      <c r="B1338" s="39" t="s">
        <v>323</v>
      </c>
      <c r="C1338" s="39" t="s">
        <v>324</v>
      </c>
      <c r="D1338" s="37" t="str">
        <f>B1338&amp;"(GD"&amp;H1338&amp;"-HK2-2223)"&amp;Z1338&amp;"."&amp;Y1338</f>
        <v>QTR435(GD2-HK2-2223).2</v>
      </c>
      <c r="E1338" s="38">
        <v>3</v>
      </c>
      <c r="F1338" s="38">
        <v>45</v>
      </c>
      <c r="G1338" s="38">
        <v>6</v>
      </c>
      <c r="H1338" s="38">
        <v>2</v>
      </c>
      <c r="I1338" s="30"/>
      <c r="J1338" s="38" t="s">
        <v>1109</v>
      </c>
      <c r="K1338" s="37">
        <v>44</v>
      </c>
      <c r="L1338" s="39" t="s">
        <v>988</v>
      </c>
      <c r="M1338" s="37" t="str">
        <f>VLOOKUP(K1338,Sheet1!$A$8:$E$36,2,0)</f>
        <v>5Ca3</v>
      </c>
      <c r="N1338" s="37" t="str">
        <f>IFERROR(LEFT(VLOOKUP('2223_HK2_thoikhoabieu'!$K1048,Sheet1!$A$2:$E$36,4,0),2),"Không xếp lịch")</f>
        <v>1</v>
      </c>
      <c r="O1338" s="37">
        <v>100</v>
      </c>
      <c r="P1338" s="37" t="str">
        <f>VLOOKUP(K1338,Sheet1!$A$2:$E$36,3,0)</f>
        <v>Thứ 5(07-09)</v>
      </c>
      <c r="Q1338" s="37"/>
      <c r="R1338" s="38">
        <v>2</v>
      </c>
      <c r="S1338" s="38">
        <v>59</v>
      </c>
      <c r="T1338" s="38" t="s">
        <v>977</v>
      </c>
      <c r="U1338" s="37" t="s">
        <v>87</v>
      </c>
      <c r="V1338" s="37"/>
      <c r="W1338" s="37"/>
      <c r="X1338" s="37" t="s">
        <v>1005</v>
      </c>
      <c r="Y1338" s="37">
        <v>2</v>
      </c>
      <c r="Z1338" s="40"/>
      <c r="AA1338" s="45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  <c r="AM1338" s="46"/>
      <c r="AN1338" s="46"/>
      <c r="AO1338" s="46">
        <v>1</v>
      </c>
      <c r="AP1338" s="46">
        <v>1</v>
      </c>
      <c r="AQ1338" s="46">
        <v>1</v>
      </c>
      <c r="AR1338" s="46">
        <v>1</v>
      </c>
      <c r="AS1338" s="46">
        <v>1</v>
      </c>
      <c r="AT1338" s="46">
        <v>1</v>
      </c>
      <c r="AU1338" s="46">
        <v>1</v>
      </c>
      <c r="AV1338" s="46"/>
      <c r="AW1338" s="46"/>
      <c r="AX1338" s="46"/>
      <c r="AY1338" s="46"/>
      <c r="AZ1338" s="46"/>
      <c r="BA1338" s="46"/>
      <c r="BB1338" s="46"/>
      <c r="BC1338" s="67"/>
    </row>
    <row r="1339" spans="1:55" ht="30" x14ac:dyDescent="0.2">
      <c r="A1339" s="37">
        <v>68</v>
      </c>
      <c r="B1339" s="39" t="s">
        <v>325</v>
      </c>
      <c r="C1339" s="39" t="s">
        <v>326</v>
      </c>
      <c r="D1339" s="37" t="str">
        <f>B1339&amp;"(GD"&amp;H1339&amp;"-HK2-2223)"&amp;Z1339&amp;"."&amp;Y1339</f>
        <v>MKTE201(GD1-HK2-2223).1</v>
      </c>
      <c r="E1339" s="38">
        <v>3</v>
      </c>
      <c r="F1339" s="38">
        <v>45</v>
      </c>
      <c r="G1339" s="38">
        <v>6</v>
      </c>
      <c r="H1339" s="38">
        <v>1</v>
      </c>
      <c r="I1339" s="30"/>
      <c r="J1339" s="38" t="s">
        <v>1183</v>
      </c>
      <c r="K1339" s="37">
        <v>51</v>
      </c>
      <c r="L1339" s="39"/>
      <c r="M1339" s="37" t="str">
        <f>VLOOKUP(K1339,Sheet1!$A$8:$E$36,2,0)</f>
        <v>4Ca1</v>
      </c>
      <c r="N1339" s="37" t="str">
        <f>IFERROR(LEFT(VLOOKUP('2223_HK2_thoikhoabieu'!$K795,Sheet1!$A$2:$E$36,4,0),2),"Không xếp lịch")</f>
        <v>7</v>
      </c>
      <c r="O1339" s="37">
        <v>80</v>
      </c>
      <c r="P1339" s="37" t="str">
        <f>VLOOKUP(K1339,Sheet1!$A$2:$E$36,3,0)</f>
        <v>Thứ 4(01-03)</v>
      </c>
      <c r="Q1339" s="37"/>
      <c r="R1339" s="38">
        <v>1</v>
      </c>
      <c r="S1339" s="38">
        <v>60</v>
      </c>
      <c r="T1339" s="38" t="s">
        <v>976</v>
      </c>
      <c r="U1339" s="37" t="s">
        <v>289</v>
      </c>
      <c r="V1339" s="37"/>
      <c r="W1339" s="37"/>
      <c r="X1339" s="37" t="s">
        <v>1003</v>
      </c>
      <c r="Y1339" s="37">
        <v>1</v>
      </c>
      <c r="Z1339" s="40"/>
      <c r="AA1339" s="45">
        <v>1</v>
      </c>
      <c r="AB1339" s="46"/>
      <c r="AC1339" s="46"/>
      <c r="AD1339" s="46"/>
      <c r="AE1339" s="46">
        <v>1</v>
      </c>
      <c r="AF1339" s="46">
        <v>1</v>
      </c>
      <c r="AG1339" s="46">
        <v>1</v>
      </c>
      <c r="AH1339" s="46">
        <v>1</v>
      </c>
      <c r="AI1339" s="46">
        <v>1</v>
      </c>
      <c r="AJ1339" s="46">
        <v>1</v>
      </c>
      <c r="AK1339" s="46">
        <v>1</v>
      </c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  <c r="AV1339" s="46"/>
      <c r="AW1339" s="46"/>
      <c r="AX1339" s="46"/>
      <c r="AY1339" s="46"/>
      <c r="AZ1339" s="46"/>
      <c r="BA1339" s="46"/>
      <c r="BB1339" s="46"/>
      <c r="BC1339" s="67"/>
    </row>
    <row r="1340" spans="1:55" ht="30" x14ac:dyDescent="0.2">
      <c r="A1340" s="37">
        <v>68</v>
      </c>
      <c r="B1340" s="39" t="s">
        <v>325</v>
      </c>
      <c r="C1340" s="39" t="s">
        <v>326</v>
      </c>
      <c r="D1340" s="37" t="str">
        <f>B1340&amp;"(GD"&amp;H1340&amp;"-HK2-2223)"&amp;Z1340&amp;"."&amp;Y1340</f>
        <v>MKTE201(GD1-HK2-2223).1</v>
      </c>
      <c r="E1340" s="38">
        <v>3</v>
      </c>
      <c r="F1340" s="38">
        <v>45</v>
      </c>
      <c r="G1340" s="38">
        <v>6</v>
      </c>
      <c r="H1340" s="38">
        <v>1</v>
      </c>
      <c r="I1340" s="30"/>
      <c r="J1340" s="38" t="s">
        <v>1183</v>
      </c>
      <c r="K1340" s="37">
        <v>52</v>
      </c>
      <c r="L1340" s="39" t="s">
        <v>988</v>
      </c>
      <c r="M1340" s="37" t="str">
        <f>VLOOKUP(K1340,Sheet1!$A$8:$E$36,2,0)</f>
        <v>6Ca2</v>
      </c>
      <c r="N1340" s="37" t="str">
        <f>IFERROR(LEFT(VLOOKUP('2223_HK2_thoikhoabieu'!$K796,Sheet1!$A$2:$E$36,4,0),2),"Không xếp lịch")</f>
        <v>10</v>
      </c>
      <c r="O1340" s="37">
        <v>80</v>
      </c>
      <c r="P1340" s="37" t="str">
        <f>VLOOKUP(K1340,Sheet1!$A$2:$E$36,3,0)</f>
        <v>Thứ 6(04-06)</v>
      </c>
      <c r="Q1340" s="37"/>
      <c r="R1340" s="38">
        <v>1</v>
      </c>
      <c r="S1340" s="38">
        <v>60</v>
      </c>
      <c r="T1340" s="38" t="s">
        <v>976</v>
      </c>
      <c r="U1340" s="37" t="s">
        <v>289</v>
      </c>
      <c r="V1340" s="37"/>
      <c r="W1340" s="37"/>
      <c r="X1340" s="37" t="s">
        <v>1003</v>
      </c>
      <c r="Y1340" s="37">
        <v>1</v>
      </c>
      <c r="Z1340" s="40"/>
      <c r="AA1340" s="45">
        <v>1</v>
      </c>
      <c r="AB1340" s="46"/>
      <c r="AC1340" s="46"/>
      <c r="AD1340" s="46"/>
      <c r="AE1340" s="46">
        <v>1</v>
      </c>
      <c r="AF1340" s="46">
        <v>1</v>
      </c>
      <c r="AG1340" s="46">
        <v>1</v>
      </c>
      <c r="AH1340" s="46">
        <v>1</v>
      </c>
      <c r="AI1340" s="46">
        <v>1</v>
      </c>
      <c r="AJ1340" s="46">
        <v>1</v>
      </c>
      <c r="AK1340" s="46"/>
      <c r="AL1340" s="46"/>
      <c r="AM1340" s="46"/>
      <c r="AN1340" s="46"/>
      <c r="AO1340" s="46"/>
      <c r="AP1340" s="46"/>
      <c r="AQ1340" s="46"/>
      <c r="AR1340" s="46"/>
      <c r="AS1340" s="46"/>
      <c r="AT1340" s="46"/>
      <c r="AU1340" s="46"/>
      <c r="AV1340" s="46"/>
      <c r="AW1340" s="46"/>
      <c r="AX1340" s="46"/>
      <c r="AY1340" s="46"/>
      <c r="AZ1340" s="46"/>
      <c r="BA1340" s="46"/>
      <c r="BB1340" s="46"/>
      <c r="BC1340" s="67"/>
    </row>
    <row r="1341" spans="1:55" ht="16" x14ac:dyDescent="0.2">
      <c r="A1341" s="37">
        <v>179</v>
      </c>
      <c r="B1341" s="37" t="s">
        <v>575</v>
      </c>
      <c r="C1341" s="37" t="s">
        <v>576</v>
      </c>
      <c r="D1341" s="37" t="str">
        <f>B1341&amp;"(GD"&amp;H1341&amp;"-HK2-2223)"&amp;Z1341&amp;"."&amp;Y1341</f>
        <v>QTR409E(GD2-HK2-2223)59CTTTQT.1</v>
      </c>
      <c r="E1341" s="38">
        <v>3</v>
      </c>
      <c r="F1341" s="38">
        <v>45</v>
      </c>
      <c r="G1341" s="38">
        <v>6</v>
      </c>
      <c r="H1341" s="38">
        <v>2</v>
      </c>
      <c r="I1341" s="30"/>
      <c r="J1341" s="38" t="s">
        <v>1109</v>
      </c>
      <c r="K1341" s="37">
        <v>51</v>
      </c>
      <c r="L1341" s="39"/>
      <c r="M1341" s="37" t="str">
        <f>VLOOKUP(K1341,Sheet1!$A$8:$E$36,2,0)</f>
        <v>4Ca1</v>
      </c>
      <c r="N1341" s="37" t="str">
        <f>IFERROR(LEFT(VLOOKUP('2223_HK2_thoikhoabieu'!$K1029,Sheet1!$A$2:$E$36,4,0),2),"Không xếp lịch")</f>
        <v>10</v>
      </c>
      <c r="O1341" s="37">
        <v>100</v>
      </c>
      <c r="P1341" s="37" t="str">
        <f>VLOOKUP(K1341,Sheet1!$A$2:$E$36,3,0)</f>
        <v>Thứ 4(01-03)</v>
      </c>
      <c r="Q1341" s="37"/>
      <c r="R1341" s="38">
        <v>1</v>
      </c>
      <c r="S1341" s="38">
        <v>59</v>
      </c>
      <c r="T1341" s="38" t="s">
        <v>975</v>
      </c>
      <c r="U1341" s="37" t="s">
        <v>837</v>
      </c>
      <c r="V1341" s="37" t="s">
        <v>551</v>
      </c>
      <c r="W1341" s="37"/>
      <c r="X1341" s="37" t="s">
        <v>1005</v>
      </c>
      <c r="Y1341" s="37">
        <v>1</v>
      </c>
      <c r="Z1341" s="40" t="s">
        <v>837</v>
      </c>
      <c r="AA1341" s="45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>
        <v>1</v>
      </c>
      <c r="AP1341" s="46">
        <v>1</v>
      </c>
      <c r="AQ1341" s="46">
        <v>1</v>
      </c>
      <c r="AR1341" s="46">
        <v>1</v>
      </c>
      <c r="AS1341" s="46">
        <v>1</v>
      </c>
      <c r="AT1341" s="46">
        <v>1</v>
      </c>
      <c r="AU1341" s="46">
        <v>1</v>
      </c>
      <c r="AV1341" s="46">
        <v>1</v>
      </c>
      <c r="AW1341" s="46"/>
      <c r="AX1341" s="46"/>
      <c r="AY1341" s="46"/>
      <c r="AZ1341" s="46"/>
      <c r="BA1341" s="46"/>
      <c r="BB1341" s="46"/>
      <c r="BC1341" s="67"/>
    </row>
    <row r="1342" spans="1:55" ht="16" x14ac:dyDescent="0.2">
      <c r="A1342" s="37">
        <v>179</v>
      </c>
      <c r="B1342" s="37" t="s">
        <v>575</v>
      </c>
      <c r="C1342" s="37" t="s">
        <v>576</v>
      </c>
      <c r="D1342" s="37" t="str">
        <f>B1342&amp;"(GD"&amp;H1342&amp;"-HK2-2223)"&amp;Z1342&amp;"."&amp;Y1342</f>
        <v>QTR409E(GD2-HK2-2223)59CTTTQT.1</v>
      </c>
      <c r="E1342" s="38">
        <v>3</v>
      </c>
      <c r="F1342" s="38">
        <v>45</v>
      </c>
      <c r="G1342" s="38">
        <v>6</v>
      </c>
      <c r="H1342" s="38">
        <v>2</v>
      </c>
      <c r="I1342" s="30"/>
      <c r="J1342" s="38" t="s">
        <v>1109</v>
      </c>
      <c r="K1342" s="37">
        <v>42</v>
      </c>
      <c r="L1342" s="39" t="s">
        <v>988</v>
      </c>
      <c r="M1342" s="37" t="str">
        <f>VLOOKUP(K1342,Sheet1!$A$8:$E$36,2,0)</f>
        <v>6Ca1</v>
      </c>
      <c r="N1342" s="37" t="str">
        <f>IFERROR(LEFT(VLOOKUP('2223_HK2_thoikhoabieu'!$K1030,Sheet1!$A$2:$E$36,4,0),2),"Không xếp lịch")</f>
        <v>7</v>
      </c>
      <c r="O1342" s="37">
        <v>100</v>
      </c>
      <c r="P1342" s="37" t="str">
        <f>VLOOKUP(K1342,Sheet1!$A$2:$E$36,3,0)</f>
        <v>Thứ 6(01-03)</v>
      </c>
      <c r="Q1342" s="37"/>
      <c r="R1342" s="38">
        <v>1</v>
      </c>
      <c r="S1342" s="38">
        <v>59</v>
      </c>
      <c r="T1342" s="38" t="s">
        <v>975</v>
      </c>
      <c r="U1342" s="37" t="s">
        <v>837</v>
      </c>
      <c r="V1342" s="37" t="s">
        <v>551</v>
      </c>
      <c r="W1342" s="37"/>
      <c r="X1342" s="37" t="s">
        <v>1005</v>
      </c>
      <c r="Y1342" s="37">
        <v>1</v>
      </c>
      <c r="Z1342" s="40" t="s">
        <v>837</v>
      </c>
      <c r="AA1342" s="45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  <c r="AM1342" s="46"/>
      <c r="AN1342" s="46"/>
      <c r="AO1342" s="46">
        <v>1</v>
      </c>
      <c r="AP1342" s="46">
        <v>1</v>
      </c>
      <c r="AQ1342" s="46">
        <v>1</v>
      </c>
      <c r="AR1342" s="46">
        <v>1</v>
      </c>
      <c r="AS1342" s="46">
        <v>1</v>
      </c>
      <c r="AT1342" s="46">
        <v>1</v>
      </c>
      <c r="AU1342" s="46">
        <v>1</v>
      </c>
      <c r="AV1342" s="46"/>
      <c r="AW1342" s="46"/>
      <c r="AX1342" s="46"/>
      <c r="AY1342" s="46"/>
      <c r="AZ1342" s="46"/>
      <c r="BA1342" s="46"/>
      <c r="BB1342" s="46"/>
      <c r="BC1342" s="67"/>
    </row>
    <row r="1343" spans="1:55" ht="30" x14ac:dyDescent="0.2">
      <c r="A1343" s="37">
        <v>302</v>
      </c>
      <c r="B1343" s="39" t="s">
        <v>329</v>
      </c>
      <c r="C1343" s="39" t="s">
        <v>328</v>
      </c>
      <c r="D1343" s="37" t="str">
        <f>B1343&amp;"(GD"&amp;H1343&amp;"-HK2-2223)"&amp;Z1343&amp;"."&amp;Y1343</f>
        <v>QTR403(GD1-HK2-2223).1</v>
      </c>
      <c r="E1343" s="38">
        <v>3</v>
      </c>
      <c r="F1343" s="38">
        <v>45</v>
      </c>
      <c r="G1343" s="38">
        <v>6</v>
      </c>
      <c r="H1343" s="38">
        <v>1</v>
      </c>
      <c r="I1343" s="30"/>
      <c r="J1343" s="38" t="s">
        <v>1183</v>
      </c>
      <c r="K1343" s="37">
        <v>33</v>
      </c>
      <c r="L1343" s="39"/>
      <c r="M1343" s="37" t="e">
        <f>VLOOKUP(K1343,Sheet1!$A$8:$E$36,2,0)</f>
        <v>#N/A</v>
      </c>
      <c r="N1343" s="37" t="str">
        <f>IFERROR(LEFT(VLOOKUP('2223_HK2_thoikhoabieu'!$K1015,Sheet1!$A$2:$E$36,4,0),2),"Không xếp lịch")</f>
        <v>4</v>
      </c>
      <c r="O1343" s="37">
        <v>100</v>
      </c>
      <c r="P1343" s="37" t="str">
        <f>VLOOKUP(K1343,Sheet1!$A$2:$E$36,3,0)</f>
        <v>Thứ 2(07-09)</v>
      </c>
      <c r="Q1343" s="37"/>
      <c r="R1343" s="38">
        <v>2</v>
      </c>
      <c r="S1343" s="38">
        <v>60</v>
      </c>
      <c r="T1343" s="38" t="s">
        <v>977</v>
      </c>
      <c r="U1343" s="37" t="s">
        <v>69</v>
      </c>
      <c r="V1343" s="37"/>
      <c r="W1343" s="37"/>
      <c r="X1343" s="37" t="s">
        <v>1005</v>
      </c>
      <c r="Y1343" s="37">
        <v>1</v>
      </c>
      <c r="Z1343" s="40"/>
      <c r="AA1343" s="45">
        <v>1</v>
      </c>
      <c r="AB1343" s="46"/>
      <c r="AC1343" s="46"/>
      <c r="AD1343" s="46"/>
      <c r="AE1343" s="46">
        <v>1</v>
      </c>
      <c r="AF1343" s="46">
        <v>1</v>
      </c>
      <c r="AG1343" s="46">
        <v>1</v>
      </c>
      <c r="AH1343" s="46">
        <v>1</v>
      </c>
      <c r="AI1343" s="46">
        <v>1</v>
      </c>
      <c r="AJ1343" s="46">
        <v>1</v>
      </c>
      <c r="AK1343" s="46">
        <v>1</v>
      </c>
      <c r="AL1343" s="46"/>
      <c r="AM1343" s="46"/>
      <c r="AN1343" s="46"/>
      <c r="AO1343" s="46"/>
      <c r="AP1343" s="46"/>
      <c r="AQ1343" s="46"/>
      <c r="AR1343" s="46"/>
      <c r="AS1343" s="46"/>
      <c r="AT1343" s="46"/>
      <c r="AU1343" s="46"/>
      <c r="AV1343" s="46"/>
      <c r="AW1343" s="46"/>
      <c r="AX1343" s="46"/>
      <c r="AY1343" s="46"/>
      <c r="AZ1343" s="46"/>
      <c r="BA1343" s="46"/>
      <c r="BB1343" s="46"/>
      <c r="BC1343" s="67"/>
    </row>
    <row r="1344" spans="1:55" ht="30" x14ac:dyDescent="0.2">
      <c r="A1344" s="37">
        <v>302</v>
      </c>
      <c r="B1344" s="39" t="s">
        <v>329</v>
      </c>
      <c r="C1344" s="39" t="s">
        <v>328</v>
      </c>
      <c r="D1344" s="37" t="str">
        <f>B1344&amp;"(GD"&amp;H1344&amp;"-HK2-2223)"&amp;Z1344&amp;"."&amp;Y1344</f>
        <v>QTR403(GD1-HK2-2223).1</v>
      </c>
      <c r="E1344" s="38">
        <v>3</v>
      </c>
      <c r="F1344" s="38">
        <v>45</v>
      </c>
      <c r="G1344" s="38">
        <v>6</v>
      </c>
      <c r="H1344" s="38">
        <v>1</v>
      </c>
      <c r="I1344" s="30"/>
      <c r="J1344" s="38" t="s">
        <v>1183</v>
      </c>
      <c r="K1344" s="37">
        <v>34</v>
      </c>
      <c r="L1344" s="39" t="s">
        <v>988</v>
      </c>
      <c r="M1344" s="37" t="str">
        <f>VLOOKUP(K1344,Sheet1!$A$8:$E$36,2,0)</f>
        <v>4Ca4</v>
      </c>
      <c r="N1344" s="37" t="str">
        <f>IFERROR(LEFT(VLOOKUP('2223_HK2_thoikhoabieu'!$K1016,Sheet1!$A$2:$E$36,4,0),2),"Không xếp lịch")</f>
        <v>1</v>
      </c>
      <c r="O1344" s="37">
        <v>100</v>
      </c>
      <c r="P1344" s="37" t="str">
        <f>VLOOKUP(K1344,Sheet1!$A$2:$E$36,3,0)</f>
        <v>Thứ 4(10-12)</v>
      </c>
      <c r="Q1344" s="37"/>
      <c r="R1344" s="38">
        <v>2</v>
      </c>
      <c r="S1344" s="38">
        <v>60</v>
      </c>
      <c r="T1344" s="38" t="s">
        <v>977</v>
      </c>
      <c r="U1344" s="37" t="s">
        <v>69</v>
      </c>
      <c r="V1344" s="37"/>
      <c r="W1344" s="37"/>
      <c r="X1344" s="37" t="s">
        <v>1005</v>
      </c>
      <c r="Y1344" s="37">
        <v>1</v>
      </c>
      <c r="Z1344" s="40"/>
      <c r="AA1344" s="45">
        <v>1</v>
      </c>
      <c r="AB1344" s="46"/>
      <c r="AC1344" s="46"/>
      <c r="AD1344" s="46"/>
      <c r="AE1344" s="46">
        <v>1</v>
      </c>
      <c r="AF1344" s="46">
        <v>1</v>
      </c>
      <c r="AG1344" s="46">
        <v>1</v>
      </c>
      <c r="AH1344" s="46">
        <v>1</v>
      </c>
      <c r="AI1344" s="46">
        <v>1</v>
      </c>
      <c r="AJ1344" s="46">
        <v>1</v>
      </c>
      <c r="AK1344" s="46"/>
      <c r="AL1344" s="46"/>
      <c r="AM1344" s="46"/>
      <c r="AN1344" s="46"/>
      <c r="AO1344" s="46"/>
      <c r="AP1344" s="46"/>
      <c r="AQ1344" s="46"/>
      <c r="AR1344" s="46"/>
      <c r="AS1344" s="46"/>
      <c r="AT1344" s="46"/>
      <c r="AU1344" s="46"/>
      <c r="AV1344" s="46"/>
      <c r="AW1344" s="46"/>
      <c r="AX1344" s="46"/>
      <c r="AY1344" s="46"/>
      <c r="AZ1344" s="46"/>
      <c r="BA1344" s="46"/>
      <c r="BB1344" s="46"/>
      <c r="BC1344" s="67"/>
    </row>
    <row r="1345" spans="1:55" ht="16" x14ac:dyDescent="0.2">
      <c r="A1345" s="37">
        <v>302</v>
      </c>
      <c r="B1345" s="39" t="s">
        <v>329</v>
      </c>
      <c r="C1345" s="39" t="s">
        <v>328</v>
      </c>
      <c r="D1345" s="37" t="str">
        <f>B1345&amp;"(GD"&amp;H1345&amp;"-HK2-2223)"&amp;Z1345&amp;"."&amp;Y1345</f>
        <v>QTR403(GD2-HK2-2223).2</v>
      </c>
      <c r="E1345" s="38">
        <v>3</v>
      </c>
      <c r="F1345" s="38">
        <v>45</v>
      </c>
      <c r="G1345" s="38">
        <v>6</v>
      </c>
      <c r="H1345" s="38">
        <v>2</v>
      </c>
      <c r="I1345" s="30"/>
      <c r="J1345" s="38" t="s">
        <v>1109</v>
      </c>
      <c r="K1345" s="37">
        <v>31</v>
      </c>
      <c r="L1345" s="39"/>
      <c r="M1345" s="37" t="e">
        <f>VLOOKUP(K1345,Sheet1!$A$8:$E$36,2,0)</f>
        <v>#N/A</v>
      </c>
      <c r="N1345" s="37" t="str">
        <f>IFERROR(LEFT(VLOOKUP('2223_HK2_thoikhoabieu'!$K1017,Sheet1!$A$2:$E$36,4,0),2),"Không xếp lịch")</f>
        <v>4</v>
      </c>
      <c r="O1345" s="37">
        <v>100</v>
      </c>
      <c r="P1345" s="37" t="str">
        <f>VLOOKUP(K1345,Sheet1!$A$2:$E$36,3,0)</f>
        <v>Thứ 3(01-03)</v>
      </c>
      <c r="Q1345" s="37"/>
      <c r="R1345" s="38">
        <v>2</v>
      </c>
      <c r="S1345" s="38">
        <v>60</v>
      </c>
      <c r="T1345" s="38" t="s">
        <v>977</v>
      </c>
      <c r="U1345" s="37" t="s">
        <v>69</v>
      </c>
      <c r="V1345" s="37"/>
      <c r="W1345" s="37"/>
      <c r="X1345" s="37" t="s">
        <v>1005</v>
      </c>
      <c r="Y1345" s="37">
        <v>2</v>
      </c>
      <c r="Z1345" s="40"/>
      <c r="AA1345" s="45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>
        <v>1</v>
      </c>
      <c r="AP1345" s="46">
        <v>1</v>
      </c>
      <c r="AQ1345" s="46">
        <v>1</v>
      </c>
      <c r="AR1345" s="46">
        <v>1</v>
      </c>
      <c r="AS1345" s="46">
        <v>1</v>
      </c>
      <c r="AT1345" s="46">
        <v>1</v>
      </c>
      <c r="AU1345" s="46">
        <v>1</v>
      </c>
      <c r="AV1345" s="46">
        <v>1</v>
      </c>
      <c r="AW1345" s="46"/>
      <c r="AX1345" s="46"/>
      <c r="AY1345" s="46"/>
      <c r="AZ1345" s="46"/>
      <c r="BA1345" s="46"/>
      <c r="BB1345" s="46"/>
      <c r="BC1345" s="67"/>
    </row>
    <row r="1346" spans="1:55" ht="16" x14ac:dyDescent="0.2">
      <c r="A1346" s="37">
        <v>302</v>
      </c>
      <c r="B1346" s="39" t="s">
        <v>329</v>
      </c>
      <c r="C1346" s="39" t="s">
        <v>328</v>
      </c>
      <c r="D1346" s="37" t="str">
        <f>B1346&amp;"(GD"&amp;H1346&amp;"-HK2-2223)"&amp;Z1346&amp;"."&amp;Y1346</f>
        <v>QTR403(GD2-HK2-2223).2</v>
      </c>
      <c r="E1346" s="38">
        <v>3</v>
      </c>
      <c r="F1346" s="38">
        <v>45</v>
      </c>
      <c r="G1346" s="38">
        <v>6</v>
      </c>
      <c r="H1346" s="38">
        <v>2</v>
      </c>
      <c r="I1346" s="30"/>
      <c r="J1346" s="38" t="s">
        <v>1109</v>
      </c>
      <c r="K1346" s="37">
        <v>32</v>
      </c>
      <c r="L1346" s="39" t="s">
        <v>988</v>
      </c>
      <c r="M1346" s="37" t="str">
        <f>VLOOKUP(K1346,Sheet1!$A$8:$E$36,2,0)</f>
        <v>5Ca2</v>
      </c>
      <c r="N1346" s="37" t="str">
        <f>IFERROR(LEFT(VLOOKUP('2223_HK2_thoikhoabieu'!$K1018,Sheet1!$A$2:$E$36,4,0),2),"Không xếp lịch")</f>
        <v>10</v>
      </c>
      <c r="O1346" s="37">
        <v>100</v>
      </c>
      <c r="P1346" s="37" t="str">
        <f>VLOOKUP(K1346,Sheet1!$A$2:$E$36,3,0)</f>
        <v>Thứ 5(04-06)</v>
      </c>
      <c r="Q1346" s="37"/>
      <c r="R1346" s="38">
        <v>2</v>
      </c>
      <c r="S1346" s="38">
        <v>60</v>
      </c>
      <c r="T1346" s="38" t="s">
        <v>977</v>
      </c>
      <c r="U1346" s="37" t="s">
        <v>69</v>
      </c>
      <c r="V1346" s="37"/>
      <c r="W1346" s="37"/>
      <c r="X1346" s="37" t="s">
        <v>1005</v>
      </c>
      <c r="Y1346" s="37">
        <v>2</v>
      </c>
      <c r="Z1346" s="40"/>
      <c r="AA1346" s="45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  <c r="AM1346" s="46"/>
      <c r="AN1346" s="46"/>
      <c r="AO1346" s="46">
        <v>1</v>
      </c>
      <c r="AP1346" s="46">
        <v>1</v>
      </c>
      <c r="AQ1346" s="46">
        <v>1</v>
      </c>
      <c r="AR1346" s="46">
        <v>1</v>
      </c>
      <c r="AS1346" s="46">
        <v>1</v>
      </c>
      <c r="AT1346" s="46">
        <v>1</v>
      </c>
      <c r="AU1346" s="46">
        <v>1</v>
      </c>
      <c r="AV1346" s="46"/>
      <c r="AW1346" s="46"/>
      <c r="AX1346" s="46"/>
      <c r="AY1346" s="46"/>
      <c r="AZ1346" s="46"/>
      <c r="BA1346" s="46"/>
      <c r="BB1346" s="46"/>
      <c r="BC1346" s="67"/>
    </row>
    <row r="1347" spans="1:55" ht="16" x14ac:dyDescent="0.2">
      <c r="A1347" s="37">
        <v>69</v>
      </c>
      <c r="B1347" s="39" t="s">
        <v>327</v>
      </c>
      <c r="C1347" s="39" t="s">
        <v>328</v>
      </c>
      <c r="D1347" s="37" t="str">
        <f>B1347&amp;"(GD"&amp;H1347&amp;"-HK2-2223)"&amp;Z1347&amp;"."&amp;Y1347</f>
        <v>QTRE403(GD2-HK2-2223).1</v>
      </c>
      <c r="E1347" s="38">
        <v>3</v>
      </c>
      <c r="F1347" s="38">
        <v>45</v>
      </c>
      <c r="G1347" s="38">
        <v>6</v>
      </c>
      <c r="H1347" s="38">
        <v>2</v>
      </c>
      <c r="I1347" s="30"/>
      <c r="J1347" s="38" t="s">
        <v>1109</v>
      </c>
      <c r="K1347" s="37">
        <v>31</v>
      </c>
      <c r="L1347" s="39"/>
      <c r="M1347" s="37" t="e">
        <f>VLOOKUP(K1347,Sheet1!$A$8:$E$36,2,0)</f>
        <v>#N/A</v>
      </c>
      <c r="N1347" s="37" t="str">
        <f>IFERROR(LEFT(VLOOKUP('2223_HK2_thoikhoabieu'!$K1059,Sheet1!$A$2:$E$36,4,0),2),"Không xếp lịch")</f>
        <v>7</v>
      </c>
      <c r="O1347" s="37">
        <v>80</v>
      </c>
      <c r="P1347" s="37" t="str">
        <f>VLOOKUP(K1347,Sheet1!$A$2:$E$36,3,0)</f>
        <v>Thứ 3(01-03)</v>
      </c>
      <c r="Q1347" s="37"/>
      <c r="R1347" s="38">
        <v>1</v>
      </c>
      <c r="S1347" s="38">
        <v>59</v>
      </c>
      <c r="T1347" s="38" t="s">
        <v>976</v>
      </c>
      <c r="U1347" s="37" t="s">
        <v>109</v>
      </c>
      <c r="V1347" s="37"/>
      <c r="W1347" s="37"/>
      <c r="X1347" s="37" t="s">
        <v>1003</v>
      </c>
      <c r="Y1347" s="37">
        <v>1</v>
      </c>
      <c r="Z1347" s="40"/>
      <c r="AA1347" s="45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  <c r="AM1347" s="46"/>
      <c r="AN1347" s="46"/>
      <c r="AO1347" s="46">
        <v>1</v>
      </c>
      <c r="AP1347" s="46">
        <v>1</v>
      </c>
      <c r="AQ1347" s="46">
        <v>1</v>
      </c>
      <c r="AR1347" s="46">
        <v>1</v>
      </c>
      <c r="AS1347" s="46">
        <v>1</v>
      </c>
      <c r="AT1347" s="46">
        <v>1</v>
      </c>
      <c r="AU1347" s="46">
        <v>1</v>
      </c>
      <c r="AV1347" s="46">
        <v>1</v>
      </c>
      <c r="AW1347" s="46"/>
      <c r="AX1347" s="46"/>
      <c r="AY1347" s="46"/>
      <c r="AZ1347" s="46"/>
      <c r="BA1347" s="46"/>
      <c r="BB1347" s="46"/>
      <c r="BC1347" s="67"/>
    </row>
    <row r="1348" spans="1:55" ht="16" x14ac:dyDescent="0.2">
      <c r="A1348" s="37">
        <v>69</v>
      </c>
      <c r="B1348" s="39" t="s">
        <v>327</v>
      </c>
      <c r="C1348" s="39" t="s">
        <v>328</v>
      </c>
      <c r="D1348" s="37" t="str">
        <f>B1348&amp;"(GD"&amp;H1348&amp;"-HK2-2223)"&amp;Z1348&amp;"."&amp;Y1348</f>
        <v>QTRE403(GD2-HK2-2223).1</v>
      </c>
      <c r="E1348" s="38">
        <v>3</v>
      </c>
      <c r="F1348" s="38">
        <v>45</v>
      </c>
      <c r="G1348" s="38">
        <v>6</v>
      </c>
      <c r="H1348" s="38">
        <v>2</v>
      </c>
      <c r="I1348" s="30"/>
      <c r="J1348" s="38" t="s">
        <v>1109</v>
      </c>
      <c r="K1348" s="37">
        <v>32</v>
      </c>
      <c r="L1348" s="39" t="s">
        <v>988</v>
      </c>
      <c r="M1348" s="37" t="str">
        <f>VLOOKUP(K1348,Sheet1!$A$8:$E$36,2,0)</f>
        <v>5Ca2</v>
      </c>
      <c r="N1348" s="37" t="str">
        <f>IFERROR(LEFT(VLOOKUP('2223_HK2_thoikhoabieu'!$K1060,Sheet1!$A$2:$E$36,4,0),2),"Không xếp lịch")</f>
        <v>7</v>
      </c>
      <c r="O1348" s="37">
        <v>80</v>
      </c>
      <c r="P1348" s="37" t="str">
        <f>VLOOKUP(K1348,Sheet1!$A$2:$E$36,3,0)</f>
        <v>Thứ 5(04-06)</v>
      </c>
      <c r="Q1348" s="37"/>
      <c r="R1348" s="38">
        <v>1</v>
      </c>
      <c r="S1348" s="38">
        <v>59</v>
      </c>
      <c r="T1348" s="38" t="s">
        <v>976</v>
      </c>
      <c r="U1348" s="37" t="s">
        <v>109</v>
      </c>
      <c r="V1348" s="37"/>
      <c r="W1348" s="37"/>
      <c r="X1348" s="37" t="s">
        <v>1003</v>
      </c>
      <c r="Y1348" s="37">
        <v>1</v>
      </c>
      <c r="Z1348" s="40"/>
      <c r="AA1348" s="45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  <c r="AM1348" s="46"/>
      <c r="AN1348" s="46"/>
      <c r="AO1348" s="46">
        <v>1</v>
      </c>
      <c r="AP1348" s="46">
        <v>1</v>
      </c>
      <c r="AQ1348" s="46">
        <v>1</v>
      </c>
      <c r="AR1348" s="46">
        <v>1</v>
      </c>
      <c r="AS1348" s="46">
        <v>1</v>
      </c>
      <c r="AT1348" s="46">
        <v>1</v>
      </c>
      <c r="AU1348" s="46">
        <v>1</v>
      </c>
      <c r="AV1348" s="46"/>
      <c r="AW1348" s="46"/>
      <c r="AX1348" s="46"/>
      <c r="AY1348" s="46"/>
      <c r="AZ1348" s="46"/>
      <c r="BA1348" s="46"/>
      <c r="BB1348" s="46"/>
      <c r="BC1348" s="67"/>
    </row>
    <row r="1349" spans="1:55" ht="30" x14ac:dyDescent="0.2">
      <c r="A1349" s="37">
        <v>303</v>
      </c>
      <c r="B1349" s="39" t="s">
        <v>330</v>
      </c>
      <c r="C1349" s="39" t="s">
        <v>331</v>
      </c>
      <c r="D1349" s="37" t="str">
        <f>B1349&amp;"(GD"&amp;H1349&amp;"-HK2-2223)"&amp;Z1349&amp;"."&amp;Y1349</f>
        <v>TCH409(GD1-HK2-2223).1</v>
      </c>
      <c r="E1349" s="38">
        <v>3</v>
      </c>
      <c r="F1349" s="38">
        <v>45</v>
      </c>
      <c r="G1349" s="38">
        <v>6</v>
      </c>
      <c r="H1349" s="38">
        <v>1</v>
      </c>
      <c r="I1349" s="30"/>
      <c r="J1349" s="38" t="s">
        <v>1183</v>
      </c>
      <c r="K1349" s="37">
        <v>41</v>
      </c>
      <c r="L1349" s="39"/>
      <c r="M1349" s="37" t="str">
        <f>VLOOKUP(K1349,Sheet1!$A$8:$E$36,2,0)</f>
        <v>3Ca2</v>
      </c>
      <c r="N1349" s="37" t="str">
        <f>IFERROR(LEFT(VLOOKUP('2223_HK2_thoikhoabieu'!$K1304,Sheet1!$A$2:$E$36,4,0),2),"Không xếp lịch")</f>
        <v>10</v>
      </c>
      <c r="O1349" s="37">
        <v>100</v>
      </c>
      <c r="P1349" s="37" t="str">
        <f>VLOOKUP(K1349,Sheet1!$A$2:$E$36,3,0)</f>
        <v>Thứ 3(04-06)</v>
      </c>
      <c r="Q1349" s="37"/>
      <c r="R1349" s="38">
        <v>2</v>
      </c>
      <c r="S1349" s="38">
        <v>59</v>
      </c>
      <c r="T1349" s="38" t="s">
        <v>977</v>
      </c>
      <c r="U1349" s="37" t="s">
        <v>367</v>
      </c>
      <c r="V1349" s="37"/>
      <c r="W1349" s="37"/>
      <c r="X1349" s="37" t="s">
        <v>1005</v>
      </c>
      <c r="Y1349" s="37">
        <v>1</v>
      </c>
      <c r="Z1349" s="40"/>
      <c r="AA1349" s="45">
        <v>1</v>
      </c>
      <c r="AB1349" s="46"/>
      <c r="AC1349" s="46"/>
      <c r="AD1349" s="46"/>
      <c r="AE1349" s="46">
        <v>1</v>
      </c>
      <c r="AF1349" s="46">
        <v>1</v>
      </c>
      <c r="AG1349" s="46">
        <v>1</v>
      </c>
      <c r="AH1349" s="46">
        <v>1</v>
      </c>
      <c r="AI1349" s="46">
        <v>1</v>
      </c>
      <c r="AJ1349" s="46">
        <v>1</v>
      </c>
      <c r="AK1349" s="46">
        <v>1</v>
      </c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  <c r="AV1349" s="46"/>
      <c r="AW1349" s="46"/>
      <c r="AX1349" s="46"/>
      <c r="AY1349" s="46"/>
      <c r="AZ1349" s="46"/>
      <c r="BA1349" s="46"/>
      <c r="BB1349" s="46"/>
      <c r="BC1349" s="67"/>
    </row>
    <row r="1350" spans="1:55" ht="30" x14ac:dyDescent="0.2">
      <c r="A1350" s="37">
        <v>303</v>
      </c>
      <c r="B1350" s="39" t="s">
        <v>330</v>
      </c>
      <c r="C1350" s="39" t="s">
        <v>331</v>
      </c>
      <c r="D1350" s="37" t="str">
        <f>B1350&amp;"(GD"&amp;H1350&amp;"-HK2-2223)"&amp;Z1350&amp;"."&amp;Y1350</f>
        <v>TCH409(GD1-HK2-2223).1</v>
      </c>
      <c r="E1350" s="38">
        <v>3</v>
      </c>
      <c r="F1350" s="38">
        <v>45</v>
      </c>
      <c r="G1350" s="38">
        <v>6</v>
      </c>
      <c r="H1350" s="38">
        <v>1</v>
      </c>
      <c r="I1350" s="30"/>
      <c r="J1350" s="38" t="s">
        <v>1183</v>
      </c>
      <c r="K1350" s="37">
        <v>42</v>
      </c>
      <c r="L1350" s="39" t="s">
        <v>988</v>
      </c>
      <c r="M1350" s="37" t="str">
        <f>VLOOKUP(K1350,Sheet1!$A$8:$E$36,2,0)</f>
        <v>6Ca1</v>
      </c>
      <c r="N1350" s="37" t="str">
        <f>IFERROR(LEFT(VLOOKUP('2223_HK2_thoikhoabieu'!$K1305,Sheet1!$A$2:$E$36,4,0),2),"Không xếp lịch")</f>
        <v>10</v>
      </c>
      <c r="O1350" s="37">
        <v>100</v>
      </c>
      <c r="P1350" s="37" t="str">
        <f>VLOOKUP(K1350,Sheet1!$A$2:$E$36,3,0)</f>
        <v>Thứ 6(01-03)</v>
      </c>
      <c r="Q1350" s="37"/>
      <c r="R1350" s="38">
        <v>2</v>
      </c>
      <c r="S1350" s="38">
        <v>59</v>
      </c>
      <c r="T1350" s="38" t="s">
        <v>977</v>
      </c>
      <c r="U1350" s="37" t="s">
        <v>367</v>
      </c>
      <c r="V1350" s="37"/>
      <c r="W1350" s="37"/>
      <c r="X1350" s="37" t="s">
        <v>1005</v>
      </c>
      <c r="Y1350" s="37">
        <v>1</v>
      </c>
      <c r="Z1350" s="40"/>
      <c r="AA1350" s="45">
        <v>1</v>
      </c>
      <c r="AB1350" s="46"/>
      <c r="AC1350" s="46"/>
      <c r="AD1350" s="46"/>
      <c r="AE1350" s="46">
        <v>1</v>
      </c>
      <c r="AF1350" s="46">
        <v>1</v>
      </c>
      <c r="AG1350" s="46">
        <v>1</v>
      </c>
      <c r="AH1350" s="46">
        <v>1</v>
      </c>
      <c r="AI1350" s="46">
        <v>1</v>
      </c>
      <c r="AJ1350" s="46">
        <v>1</v>
      </c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  <c r="AV1350" s="46"/>
      <c r="AW1350" s="46"/>
      <c r="AX1350" s="46"/>
      <c r="AY1350" s="46"/>
      <c r="AZ1350" s="46"/>
      <c r="BA1350" s="46"/>
      <c r="BB1350" s="46"/>
      <c r="BC1350" s="67"/>
    </row>
    <row r="1351" spans="1:55" ht="16" x14ac:dyDescent="0.2">
      <c r="A1351" s="37">
        <v>303</v>
      </c>
      <c r="B1351" s="39" t="s">
        <v>330</v>
      </c>
      <c r="C1351" s="39" t="s">
        <v>331</v>
      </c>
      <c r="D1351" s="37" t="str">
        <f>B1351&amp;"(GD"&amp;H1351&amp;"-HK2-2223)"&amp;Z1351&amp;"."&amp;Y1351</f>
        <v>TCH409(GD2-HK2-2223).2</v>
      </c>
      <c r="E1351" s="38">
        <v>3</v>
      </c>
      <c r="F1351" s="38">
        <v>45</v>
      </c>
      <c r="G1351" s="38">
        <v>6</v>
      </c>
      <c r="H1351" s="38">
        <v>2</v>
      </c>
      <c r="I1351" s="30"/>
      <c r="J1351" s="38" t="s">
        <v>1109</v>
      </c>
      <c r="K1351" s="37">
        <v>11</v>
      </c>
      <c r="L1351" s="39"/>
      <c r="M1351" s="37" t="e">
        <f>VLOOKUP(K1351,Sheet1!$A$8:$E$36,2,0)</f>
        <v>#N/A</v>
      </c>
      <c r="N1351" s="37" t="str">
        <f>IFERROR(LEFT(VLOOKUP('2223_HK2_thoikhoabieu'!$K1306,Sheet1!$A$2:$E$36,4,0),2),"Không xếp lịch")</f>
        <v>7</v>
      </c>
      <c r="O1351" s="37">
        <v>100</v>
      </c>
      <c r="P1351" s="37" t="str">
        <f>VLOOKUP(K1351,Sheet1!$A$2:$E$36,3,0)</f>
        <v>Thứ 2(01-03)</v>
      </c>
      <c r="Q1351" s="37"/>
      <c r="R1351" s="38">
        <v>2</v>
      </c>
      <c r="S1351" s="38">
        <v>59</v>
      </c>
      <c r="T1351" s="38" t="s">
        <v>977</v>
      </c>
      <c r="U1351" s="37" t="s">
        <v>228</v>
      </c>
      <c r="V1351" s="37"/>
      <c r="W1351" s="37"/>
      <c r="X1351" s="37" t="s">
        <v>1005</v>
      </c>
      <c r="Y1351" s="37">
        <v>2</v>
      </c>
      <c r="Z1351" s="40"/>
      <c r="AA1351" s="45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  <c r="AM1351" s="46"/>
      <c r="AN1351" s="46"/>
      <c r="AO1351" s="46">
        <v>1</v>
      </c>
      <c r="AP1351" s="46">
        <v>1</v>
      </c>
      <c r="AQ1351" s="46">
        <v>1</v>
      </c>
      <c r="AR1351" s="46">
        <v>1</v>
      </c>
      <c r="AS1351" s="46">
        <v>1</v>
      </c>
      <c r="AT1351" s="46">
        <v>1</v>
      </c>
      <c r="AU1351" s="46">
        <v>1</v>
      </c>
      <c r="AV1351" s="46">
        <v>1</v>
      </c>
      <c r="AW1351" s="46"/>
      <c r="AX1351" s="46"/>
      <c r="AY1351" s="46"/>
      <c r="AZ1351" s="46"/>
      <c r="BA1351" s="46"/>
      <c r="BB1351" s="46"/>
      <c r="BC1351" s="67"/>
    </row>
    <row r="1352" spans="1:55" ht="16" x14ac:dyDescent="0.2">
      <c r="A1352" s="37">
        <v>303</v>
      </c>
      <c r="B1352" s="39" t="s">
        <v>330</v>
      </c>
      <c r="C1352" s="39" t="s">
        <v>331</v>
      </c>
      <c r="D1352" s="37" t="str">
        <f>B1352&amp;"(GD"&amp;H1352&amp;"-HK2-2223)"&amp;Z1352&amp;"."&amp;Y1352</f>
        <v>TCH409(GD2-HK2-2223).2</v>
      </c>
      <c r="E1352" s="38">
        <v>3</v>
      </c>
      <c r="F1352" s="38">
        <v>45</v>
      </c>
      <c r="G1352" s="38">
        <v>6</v>
      </c>
      <c r="H1352" s="38">
        <v>2</v>
      </c>
      <c r="I1352" s="30"/>
      <c r="J1352" s="38" t="s">
        <v>1109</v>
      </c>
      <c r="K1352" s="37">
        <v>12</v>
      </c>
      <c r="L1352" s="39" t="s">
        <v>988</v>
      </c>
      <c r="M1352" s="37" t="str">
        <f>VLOOKUP(K1352,Sheet1!$A$8:$E$36,2,0)</f>
        <v>4Ca2</v>
      </c>
      <c r="N1352" s="37" t="str">
        <f>IFERROR(LEFT(VLOOKUP('2223_HK2_thoikhoabieu'!$K1307,Sheet1!$A$2:$E$36,4,0),2),"Không xếp lịch")</f>
        <v>7</v>
      </c>
      <c r="O1352" s="37">
        <v>100</v>
      </c>
      <c r="P1352" s="37" t="str">
        <f>VLOOKUP(K1352,Sheet1!$A$2:$E$36,3,0)</f>
        <v>Thứ 4(04-06)</v>
      </c>
      <c r="Q1352" s="37"/>
      <c r="R1352" s="38">
        <v>2</v>
      </c>
      <c r="S1352" s="38">
        <v>59</v>
      </c>
      <c r="T1352" s="38" t="s">
        <v>977</v>
      </c>
      <c r="U1352" s="37" t="s">
        <v>228</v>
      </c>
      <c r="V1352" s="37"/>
      <c r="W1352" s="37"/>
      <c r="X1352" s="37" t="s">
        <v>1005</v>
      </c>
      <c r="Y1352" s="37">
        <v>2</v>
      </c>
      <c r="Z1352" s="40"/>
      <c r="AA1352" s="45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  <c r="AM1352" s="46"/>
      <c r="AN1352" s="46"/>
      <c r="AO1352" s="46">
        <v>1</v>
      </c>
      <c r="AP1352" s="46">
        <v>1</v>
      </c>
      <c r="AQ1352" s="46">
        <v>1</v>
      </c>
      <c r="AR1352" s="46">
        <v>1</v>
      </c>
      <c r="AS1352" s="46">
        <v>1</v>
      </c>
      <c r="AT1352" s="46">
        <v>1</v>
      </c>
      <c r="AU1352" s="46">
        <v>1</v>
      </c>
      <c r="AV1352" s="46"/>
      <c r="AW1352" s="46"/>
      <c r="AX1352" s="46"/>
      <c r="AY1352" s="46"/>
      <c r="AZ1352" s="46"/>
      <c r="BA1352" s="46"/>
      <c r="BB1352" s="46"/>
      <c r="BC1352" s="67"/>
    </row>
    <row r="1353" spans="1:55" ht="16" x14ac:dyDescent="0.2">
      <c r="A1353" s="37">
        <v>157</v>
      </c>
      <c r="B1353" s="37" t="s">
        <v>546</v>
      </c>
      <c r="C1353" s="37" t="s">
        <v>331</v>
      </c>
      <c r="D1353" s="37" t="str">
        <f>B1353&amp;"(GD"&amp;H1353&amp;"-HK2-2223)"&amp;Z1353&amp;"."&amp;Y1353</f>
        <v>TCH409E(GD2-HK2-2223)58CTTTTC.1</v>
      </c>
      <c r="E1353" s="38">
        <v>3</v>
      </c>
      <c r="F1353" s="38">
        <v>45</v>
      </c>
      <c r="G1353" s="38">
        <v>6</v>
      </c>
      <c r="H1353" s="38">
        <v>2</v>
      </c>
      <c r="I1353" s="30"/>
      <c r="J1353" s="38" t="s">
        <v>1109</v>
      </c>
      <c r="K1353" s="37">
        <v>13</v>
      </c>
      <c r="L1353" s="39"/>
      <c r="M1353" s="37" t="str">
        <f>VLOOKUP(K1353,Sheet1!$A$8:$E$36,2,0)</f>
        <v>3Ca4</v>
      </c>
      <c r="N1353" s="37" t="str">
        <f>IFERROR(LEFT(VLOOKUP('2223_HK2_thoikhoabieu'!$K1308,Sheet1!$A$2:$E$36,4,0),2),"Không xếp lịch")</f>
        <v>10</v>
      </c>
      <c r="O1353" s="37">
        <v>100</v>
      </c>
      <c r="P1353" s="37" t="str">
        <f>VLOOKUP(K1353,Sheet1!$A$2:$E$36,3,0)</f>
        <v>Thứ 3(10-12)</v>
      </c>
      <c r="Q1353" s="37"/>
      <c r="R1353" s="38">
        <v>1</v>
      </c>
      <c r="S1353" s="38">
        <v>58</v>
      </c>
      <c r="T1353" s="38" t="s">
        <v>975</v>
      </c>
      <c r="U1353" s="37" t="s">
        <v>833</v>
      </c>
      <c r="V1353" s="37"/>
      <c r="W1353" s="37"/>
      <c r="X1353" s="37" t="s">
        <v>1005</v>
      </c>
      <c r="Y1353" s="37">
        <v>1</v>
      </c>
      <c r="Z1353" s="40" t="s">
        <v>833</v>
      </c>
      <c r="AA1353" s="45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>
        <v>1</v>
      </c>
      <c r="AP1353" s="46">
        <v>1</v>
      </c>
      <c r="AQ1353" s="46">
        <v>1</v>
      </c>
      <c r="AR1353" s="46">
        <v>1</v>
      </c>
      <c r="AS1353" s="46">
        <v>1</v>
      </c>
      <c r="AT1353" s="46">
        <v>1</v>
      </c>
      <c r="AU1353" s="46">
        <v>1</v>
      </c>
      <c r="AV1353" s="46">
        <v>1</v>
      </c>
      <c r="AW1353" s="46"/>
      <c r="AX1353" s="46"/>
      <c r="AY1353" s="46"/>
      <c r="AZ1353" s="46"/>
      <c r="BA1353" s="46"/>
      <c r="BB1353" s="46"/>
      <c r="BC1353" s="67"/>
    </row>
    <row r="1354" spans="1:55" ht="16" x14ac:dyDescent="0.2">
      <c r="A1354" s="37">
        <v>157</v>
      </c>
      <c r="B1354" s="37" t="s">
        <v>546</v>
      </c>
      <c r="C1354" s="37" t="s">
        <v>331</v>
      </c>
      <c r="D1354" s="37" t="str">
        <f>B1354&amp;"(GD"&amp;H1354&amp;"-HK2-2223)"&amp;Z1354&amp;"."&amp;Y1354</f>
        <v>TCH409E(GD2-HK2-2223)58CTTTTC.1</v>
      </c>
      <c r="E1354" s="38">
        <v>3</v>
      </c>
      <c r="F1354" s="38">
        <v>45</v>
      </c>
      <c r="G1354" s="38">
        <v>6</v>
      </c>
      <c r="H1354" s="38">
        <v>2</v>
      </c>
      <c r="I1354" s="30"/>
      <c r="J1354" s="38" t="s">
        <v>1109</v>
      </c>
      <c r="K1354" s="37">
        <v>14</v>
      </c>
      <c r="L1354" s="39" t="s">
        <v>988</v>
      </c>
      <c r="M1354" s="37" t="str">
        <f>VLOOKUP(K1354,Sheet1!$A$8:$E$36,2,0)</f>
        <v>6Ca3</v>
      </c>
      <c r="N1354" s="37" t="str">
        <f>IFERROR(LEFT(VLOOKUP('2223_HK2_thoikhoabieu'!$K1309,Sheet1!$A$2:$E$36,4,0),2),"Không xếp lịch")</f>
        <v>7</v>
      </c>
      <c r="O1354" s="37">
        <v>100</v>
      </c>
      <c r="P1354" s="37" t="str">
        <f>VLOOKUP(K1354,Sheet1!$A$2:$E$36,3,0)</f>
        <v>Thứ 6(07-09)</v>
      </c>
      <c r="Q1354" s="37"/>
      <c r="R1354" s="38">
        <v>1</v>
      </c>
      <c r="S1354" s="38">
        <v>58</v>
      </c>
      <c r="T1354" s="38" t="s">
        <v>975</v>
      </c>
      <c r="U1354" s="37" t="s">
        <v>833</v>
      </c>
      <c r="V1354" s="37"/>
      <c r="W1354" s="37"/>
      <c r="X1354" s="37" t="s">
        <v>1005</v>
      </c>
      <c r="Y1354" s="37">
        <v>1</v>
      </c>
      <c r="Z1354" s="40" t="s">
        <v>833</v>
      </c>
      <c r="AA1354" s="45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  <c r="AM1354" s="46"/>
      <c r="AN1354" s="46"/>
      <c r="AO1354" s="46">
        <v>1</v>
      </c>
      <c r="AP1354" s="46">
        <v>1</v>
      </c>
      <c r="AQ1354" s="46">
        <v>1</v>
      </c>
      <c r="AR1354" s="46">
        <v>1</v>
      </c>
      <c r="AS1354" s="46">
        <v>1</v>
      </c>
      <c r="AT1354" s="46">
        <v>1</v>
      </c>
      <c r="AU1354" s="46">
        <v>1</v>
      </c>
      <c r="AV1354" s="46"/>
      <c r="AW1354" s="46"/>
      <c r="AX1354" s="46"/>
      <c r="AY1354" s="46"/>
      <c r="AZ1354" s="46"/>
      <c r="BA1354" s="46"/>
      <c r="BB1354" s="46"/>
      <c r="BC1354" s="67"/>
    </row>
    <row r="1355" spans="1:55" ht="16" x14ac:dyDescent="0.2">
      <c r="A1355" s="37">
        <v>125</v>
      </c>
      <c r="B1355" s="37" t="s">
        <v>594</v>
      </c>
      <c r="C1355" s="37" t="s">
        <v>595</v>
      </c>
      <c r="D1355" s="37" t="str">
        <f>B1355&amp;"(GD"&amp;H1355&amp;"-HK2-2223)"&amp;Z1355&amp;"."&amp;Y1355</f>
        <v>KDO402E(GD0-HK2-2223).1</v>
      </c>
      <c r="E1355" s="38">
        <v>3</v>
      </c>
      <c r="F1355" s="38">
        <v>45</v>
      </c>
      <c r="G1355" s="38">
        <v>6</v>
      </c>
      <c r="H1355" s="38">
        <v>0</v>
      </c>
      <c r="I1355" s="30"/>
      <c r="J1355" s="38">
        <v>0</v>
      </c>
      <c r="K1355" s="37">
        <v>0</v>
      </c>
      <c r="L1355" s="39"/>
      <c r="M1355" s="37" t="e">
        <f>VLOOKUP(K1355,Sheet1!$A$8:$E$36,2,0)</f>
        <v>#N/A</v>
      </c>
      <c r="N1355" s="37" t="str">
        <f>IFERROR(LEFT(VLOOKUP('2223_HK2_thoikhoabieu'!$K436,Sheet1!$A$2:$E$36,4,0),2),"Không xếp lịch")</f>
        <v>4</v>
      </c>
      <c r="O1355" s="37"/>
      <c r="P1355" s="37" t="e">
        <f>VLOOKUP(K1355,Sheet1!$A$2:$E$36,3,0)</f>
        <v>#N/A</v>
      </c>
      <c r="Q1355" s="37"/>
      <c r="R1355" s="38">
        <v>0</v>
      </c>
      <c r="S1355" s="38">
        <v>59</v>
      </c>
      <c r="T1355" s="38" t="s">
        <v>982</v>
      </c>
      <c r="U1355" s="37" t="s">
        <v>589</v>
      </c>
      <c r="V1355" s="37"/>
      <c r="W1355" s="37"/>
      <c r="X1355" s="37">
        <v>0</v>
      </c>
      <c r="Y1355" s="37">
        <v>1</v>
      </c>
      <c r="Z1355" s="40"/>
      <c r="AA1355" s="45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  <c r="AV1355" s="46"/>
      <c r="AW1355" s="46"/>
      <c r="AX1355" s="46"/>
      <c r="AY1355" s="46"/>
      <c r="AZ1355" s="46"/>
      <c r="BA1355" s="46"/>
      <c r="BB1355" s="47"/>
      <c r="BC1355" s="48"/>
    </row>
    <row r="1356" spans="1:55" ht="30" x14ac:dyDescent="0.2">
      <c r="A1356" s="37">
        <v>158</v>
      </c>
      <c r="B1356" s="37" t="s">
        <v>548</v>
      </c>
      <c r="C1356" s="37" t="s">
        <v>549</v>
      </c>
      <c r="D1356" s="37" t="str">
        <f>B1356&amp;"(GD"&amp;H1356&amp;"-HK2-2223)"&amp;Z1356&amp;"."&amp;Y1356</f>
        <v>NHA406E(GD1-HK2-2223)59CTTTTC.1</v>
      </c>
      <c r="E1356" s="38">
        <v>3</v>
      </c>
      <c r="F1356" s="38">
        <v>45</v>
      </c>
      <c r="G1356" s="38">
        <v>6</v>
      </c>
      <c r="H1356" s="38">
        <v>1</v>
      </c>
      <c r="I1356" s="30"/>
      <c r="J1356" s="38" t="s">
        <v>1183</v>
      </c>
      <c r="K1356" s="37">
        <v>43</v>
      </c>
      <c r="L1356" s="39"/>
      <c r="M1356" s="37" t="e">
        <f>VLOOKUP(K1356,Sheet1!$A$8:$E$36,2,0)</f>
        <v>#N/A</v>
      </c>
      <c r="N1356" s="37" t="str">
        <f>IFERROR(LEFT(VLOOKUP('2223_HK2_thoikhoabieu'!$K833,Sheet1!$A$2:$E$36,4,0),2),"Không xếp lịch")</f>
        <v>4</v>
      </c>
      <c r="O1356" s="37">
        <v>100</v>
      </c>
      <c r="P1356" s="37" t="str">
        <f>VLOOKUP(K1356,Sheet1!$A$2:$E$36,3,0)</f>
        <v>Thứ 2(10-12)</v>
      </c>
      <c r="Q1356" s="37"/>
      <c r="R1356" s="38">
        <v>1</v>
      </c>
      <c r="S1356" s="38">
        <v>59</v>
      </c>
      <c r="T1356" s="38" t="s">
        <v>975</v>
      </c>
      <c r="U1356" s="37" t="s">
        <v>834</v>
      </c>
      <c r="V1356" s="37" t="s">
        <v>844</v>
      </c>
      <c r="W1356" s="37"/>
      <c r="X1356" s="37" t="s">
        <v>1005</v>
      </c>
      <c r="Y1356" s="37">
        <v>1</v>
      </c>
      <c r="Z1356" s="40" t="s">
        <v>834</v>
      </c>
      <c r="AA1356" s="45">
        <v>1</v>
      </c>
      <c r="AB1356" s="46"/>
      <c r="AC1356" s="46"/>
      <c r="AD1356" s="46"/>
      <c r="AE1356" s="46">
        <v>1</v>
      </c>
      <c r="AF1356" s="46">
        <v>1</v>
      </c>
      <c r="AG1356" s="46">
        <v>1</v>
      </c>
      <c r="AH1356" s="46">
        <v>1</v>
      </c>
      <c r="AI1356" s="46">
        <v>1</v>
      </c>
      <c r="AJ1356" s="46">
        <v>1</v>
      </c>
      <c r="AK1356" s="46">
        <v>1</v>
      </c>
      <c r="AL1356" s="46"/>
      <c r="AM1356" s="46"/>
      <c r="AN1356" s="46"/>
      <c r="AO1356" s="46"/>
      <c r="AP1356" s="46"/>
      <c r="AQ1356" s="46"/>
      <c r="AR1356" s="46"/>
      <c r="AS1356" s="46"/>
      <c r="AT1356" s="46"/>
      <c r="AU1356" s="46"/>
      <c r="AV1356" s="46"/>
      <c r="AW1356" s="46"/>
      <c r="AX1356" s="46"/>
      <c r="AY1356" s="46"/>
      <c r="AZ1356" s="46"/>
      <c r="BA1356" s="46"/>
      <c r="BB1356" s="46"/>
      <c r="BC1356" s="67"/>
    </row>
    <row r="1357" spans="1:55" ht="30" x14ac:dyDescent="0.2">
      <c r="A1357" s="37">
        <v>158</v>
      </c>
      <c r="B1357" s="37" t="s">
        <v>548</v>
      </c>
      <c r="C1357" s="37" t="s">
        <v>549</v>
      </c>
      <c r="D1357" s="37" t="str">
        <f>B1357&amp;"(GD"&amp;H1357&amp;"-HK2-2223)"&amp;Z1357&amp;"."&amp;Y1357</f>
        <v>NHA406E(GD1-HK2-2223)59CTTTTC.1</v>
      </c>
      <c r="E1357" s="38">
        <v>3</v>
      </c>
      <c r="F1357" s="38">
        <v>45</v>
      </c>
      <c r="G1357" s="38">
        <v>6</v>
      </c>
      <c r="H1357" s="38">
        <v>1</v>
      </c>
      <c r="I1357" s="30"/>
      <c r="J1357" s="38" t="s">
        <v>1183</v>
      </c>
      <c r="K1357" s="37">
        <v>44</v>
      </c>
      <c r="L1357" s="39" t="s">
        <v>988</v>
      </c>
      <c r="M1357" s="37" t="str">
        <f>VLOOKUP(K1357,Sheet1!$A$8:$E$36,2,0)</f>
        <v>5Ca3</v>
      </c>
      <c r="N1357" s="37" t="str">
        <f>IFERROR(LEFT(VLOOKUP('2223_HK2_thoikhoabieu'!$K834,Sheet1!$A$2:$E$36,4,0),2),"Không xếp lịch")</f>
        <v>1</v>
      </c>
      <c r="O1357" s="37">
        <v>100</v>
      </c>
      <c r="P1357" s="37" t="str">
        <f>VLOOKUP(K1357,Sheet1!$A$2:$E$36,3,0)</f>
        <v>Thứ 5(07-09)</v>
      </c>
      <c r="Q1357" s="37"/>
      <c r="R1357" s="38">
        <v>1</v>
      </c>
      <c r="S1357" s="38">
        <v>59</v>
      </c>
      <c r="T1357" s="38" t="s">
        <v>975</v>
      </c>
      <c r="U1357" s="37" t="s">
        <v>834</v>
      </c>
      <c r="V1357" s="37" t="s">
        <v>844</v>
      </c>
      <c r="W1357" s="37"/>
      <c r="X1357" s="37" t="s">
        <v>1005</v>
      </c>
      <c r="Y1357" s="37">
        <v>1</v>
      </c>
      <c r="Z1357" s="40" t="s">
        <v>834</v>
      </c>
      <c r="AA1357" s="45">
        <v>1</v>
      </c>
      <c r="AB1357" s="46"/>
      <c r="AC1357" s="46"/>
      <c r="AD1357" s="46"/>
      <c r="AE1357" s="46">
        <v>1</v>
      </c>
      <c r="AF1357" s="46">
        <v>1</v>
      </c>
      <c r="AG1357" s="46">
        <v>1</v>
      </c>
      <c r="AH1357" s="46">
        <v>1</v>
      </c>
      <c r="AI1357" s="46">
        <v>1</v>
      </c>
      <c r="AJ1357" s="46">
        <v>1</v>
      </c>
      <c r="AK1357" s="46"/>
      <c r="AL1357" s="46"/>
      <c r="AM1357" s="46"/>
      <c r="AN1357" s="46"/>
      <c r="AO1357" s="46"/>
      <c r="AP1357" s="46"/>
      <c r="AQ1357" s="46"/>
      <c r="AR1357" s="46"/>
      <c r="AS1357" s="46"/>
      <c r="AT1357" s="46"/>
      <c r="AU1357" s="46"/>
      <c r="AV1357" s="46"/>
      <c r="AW1357" s="46"/>
      <c r="AX1357" s="46"/>
      <c r="AY1357" s="46"/>
      <c r="AZ1357" s="46"/>
      <c r="BA1357" s="46"/>
      <c r="BB1357" s="46"/>
      <c r="BC1357" s="67"/>
    </row>
    <row r="1358" spans="1:55" ht="30" x14ac:dyDescent="0.2">
      <c r="A1358" s="37">
        <v>305</v>
      </c>
      <c r="B1358" s="39" t="s">
        <v>334</v>
      </c>
      <c r="C1358" s="39" t="s">
        <v>333</v>
      </c>
      <c r="D1358" s="37" t="str">
        <f>B1358&amp;"(GD"&amp;H1358&amp;"-HK2-2223)"&amp;Z1358&amp;"."&amp;Y1358</f>
        <v>QTR410(GD1-HK2-2223).1</v>
      </c>
      <c r="E1358" s="38">
        <v>3</v>
      </c>
      <c r="F1358" s="38">
        <v>45</v>
      </c>
      <c r="G1358" s="38">
        <v>6</v>
      </c>
      <c r="H1358" s="38">
        <v>1</v>
      </c>
      <c r="I1358" s="30"/>
      <c r="J1358" s="38" t="s">
        <v>1183</v>
      </c>
      <c r="K1358" s="37">
        <v>31</v>
      </c>
      <c r="L1358" s="39"/>
      <c r="M1358" s="37" t="e">
        <f>VLOOKUP(K1358,Sheet1!$A$8:$E$36,2,0)</f>
        <v>#N/A</v>
      </c>
      <c r="N1358" s="37" t="str">
        <f>IFERROR(LEFT(VLOOKUP('2223_HK2_thoikhoabieu'!$K1031,Sheet1!$A$2:$E$36,4,0),2),"Không xếp lịch")</f>
        <v>10</v>
      </c>
      <c r="O1358" s="37">
        <v>100</v>
      </c>
      <c r="P1358" s="37" t="str">
        <f>VLOOKUP(K1358,Sheet1!$A$2:$E$36,3,0)</f>
        <v>Thứ 3(01-03)</v>
      </c>
      <c r="Q1358" s="37"/>
      <c r="R1358" s="38">
        <v>2</v>
      </c>
      <c r="S1358" s="38">
        <v>60</v>
      </c>
      <c r="T1358" s="38" t="s">
        <v>977</v>
      </c>
      <c r="U1358" s="37" t="s">
        <v>69</v>
      </c>
      <c r="V1358" s="37"/>
      <c r="W1358" s="37"/>
      <c r="X1358" s="37" t="s">
        <v>1005</v>
      </c>
      <c r="Y1358" s="37">
        <v>1</v>
      </c>
      <c r="Z1358" s="40"/>
      <c r="AA1358" s="45">
        <v>1</v>
      </c>
      <c r="AB1358" s="46"/>
      <c r="AC1358" s="46"/>
      <c r="AD1358" s="46"/>
      <c r="AE1358" s="46">
        <v>1</v>
      </c>
      <c r="AF1358" s="46">
        <v>1</v>
      </c>
      <c r="AG1358" s="46">
        <v>1</v>
      </c>
      <c r="AH1358" s="46">
        <v>1</v>
      </c>
      <c r="AI1358" s="46">
        <v>1</v>
      </c>
      <c r="AJ1358" s="46">
        <v>1</v>
      </c>
      <c r="AK1358" s="46">
        <v>1</v>
      </c>
      <c r="AL1358" s="46"/>
      <c r="AM1358" s="46"/>
      <c r="AN1358" s="46"/>
      <c r="AO1358" s="46"/>
      <c r="AP1358" s="46"/>
      <c r="AQ1358" s="46"/>
      <c r="AR1358" s="46"/>
      <c r="AS1358" s="46"/>
      <c r="AT1358" s="46"/>
      <c r="AU1358" s="46"/>
      <c r="AV1358" s="46"/>
      <c r="AW1358" s="46"/>
      <c r="AX1358" s="46"/>
      <c r="AY1358" s="46"/>
      <c r="AZ1358" s="46"/>
      <c r="BA1358" s="46"/>
      <c r="BB1358" s="46"/>
      <c r="BC1358" s="67"/>
    </row>
    <row r="1359" spans="1:55" ht="30" x14ac:dyDescent="0.2">
      <c r="A1359" s="37">
        <v>305</v>
      </c>
      <c r="B1359" s="39" t="s">
        <v>334</v>
      </c>
      <c r="C1359" s="39" t="s">
        <v>333</v>
      </c>
      <c r="D1359" s="37" t="str">
        <f>B1359&amp;"(GD"&amp;H1359&amp;"-HK2-2223)"&amp;Z1359&amp;"."&amp;Y1359</f>
        <v>QTR410(GD1-HK2-2223).1</v>
      </c>
      <c r="E1359" s="38">
        <v>3</v>
      </c>
      <c r="F1359" s="38">
        <v>45</v>
      </c>
      <c r="G1359" s="38">
        <v>6</v>
      </c>
      <c r="H1359" s="38">
        <v>1</v>
      </c>
      <c r="I1359" s="30"/>
      <c r="J1359" s="38" t="s">
        <v>1183</v>
      </c>
      <c r="K1359" s="37">
        <v>32</v>
      </c>
      <c r="L1359" s="39" t="s">
        <v>988</v>
      </c>
      <c r="M1359" s="37" t="str">
        <f>VLOOKUP(K1359,Sheet1!$A$8:$E$36,2,0)</f>
        <v>5Ca2</v>
      </c>
      <c r="N1359" s="37" t="str">
        <f>IFERROR(LEFT(VLOOKUP('2223_HK2_thoikhoabieu'!$K1032,Sheet1!$A$2:$E$36,4,0),2),"Không xếp lịch")</f>
        <v>1</v>
      </c>
      <c r="O1359" s="37">
        <v>100</v>
      </c>
      <c r="P1359" s="37" t="str">
        <f>VLOOKUP(K1359,Sheet1!$A$2:$E$36,3,0)</f>
        <v>Thứ 5(04-06)</v>
      </c>
      <c r="Q1359" s="37"/>
      <c r="R1359" s="38">
        <v>2</v>
      </c>
      <c r="S1359" s="38">
        <v>60</v>
      </c>
      <c r="T1359" s="38" t="s">
        <v>977</v>
      </c>
      <c r="U1359" s="37" t="s">
        <v>69</v>
      </c>
      <c r="V1359" s="37"/>
      <c r="W1359" s="37"/>
      <c r="X1359" s="37" t="s">
        <v>1005</v>
      </c>
      <c r="Y1359" s="37">
        <v>1</v>
      </c>
      <c r="Z1359" s="40"/>
      <c r="AA1359" s="45">
        <v>1</v>
      </c>
      <c r="AB1359" s="46"/>
      <c r="AC1359" s="46"/>
      <c r="AD1359" s="46"/>
      <c r="AE1359" s="46">
        <v>1</v>
      </c>
      <c r="AF1359" s="46">
        <v>1</v>
      </c>
      <c r="AG1359" s="46">
        <v>1</v>
      </c>
      <c r="AH1359" s="46">
        <v>1</v>
      </c>
      <c r="AI1359" s="46">
        <v>1</v>
      </c>
      <c r="AJ1359" s="46">
        <v>1</v>
      </c>
      <c r="AK1359" s="46"/>
      <c r="AL1359" s="46"/>
      <c r="AM1359" s="46"/>
      <c r="AN1359" s="46"/>
      <c r="AO1359" s="46"/>
      <c r="AP1359" s="46"/>
      <c r="AQ1359" s="46"/>
      <c r="AR1359" s="46"/>
      <c r="AS1359" s="46"/>
      <c r="AT1359" s="46"/>
      <c r="AU1359" s="46"/>
      <c r="AV1359" s="46"/>
      <c r="AW1359" s="46"/>
      <c r="AX1359" s="46"/>
      <c r="AY1359" s="46"/>
      <c r="AZ1359" s="46"/>
      <c r="BA1359" s="46"/>
      <c r="BB1359" s="46"/>
      <c r="BC1359" s="67"/>
    </row>
    <row r="1360" spans="1:55" ht="16" x14ac:dyDescent="0.2">
      <c r="A1360" s="37">
        <v>305</v>
      </c>
      <c r="B1360" s="39" t="s">
        <v>334</v>
      </c>
      <c r="C1360" s="39" t="s">
        <v>333</v>
      </c>
      <c r="D1360" s="37" t="str">
        <f>B1360&amp;"(GD"&amp;H1360&amp;"-HK2-2223)"&amp;Z1360&amp;"."&amp;Y1360</f>
        <v>QTR410(GD2-HK2-2223).2</v>
      </c>
      <c r="E1360" s="38">
        <v>3</v>
      </c>
      <c r="F1360" s="38">
        <v>45</v>
      </c>
      <c r="G1360" s="38">
        <v>6</v>
      </c>
      <c r="H1360" s="38">
        <v>2</v>
      </c>
      <c r="I1360" s="30"/>
      <c r="J1360" s="38" t="s">
        <v>1109</v>
      </c>
      <c r="K1360" s="37">
        <v>33</v>
      </c>
      <c r="L1360" s="39"/>
      <c r="M1360" s="37" t="e">
        <f>VLOOKUP(K1360,Sheet1!$A$8:$E$36,2,0)</f>
        <v>#N/A</v>
      </c>
      <c r="N1360" s="37" t="str">
        <f>IFERROR(LEFT(VLOOKUP('2223_HK2_thoikhoabieu'!$K1033,Sheet1!$A$2:$E$36,4,0),2),"Không xếp lịch")</f>
        <v>1</v>
      </c>
      <c r="O1360" s="37">
        <v>100</v>
      </c>
      <c r="P1360" s="37" t="str">
        <f>VLOOKUP(K1360,Sheet1!$A$2:$E$36,3,0)</f>
        <v>Thứ 2(07-09)</v>
      </c>
      <c r="Q1360" s="37"/>
      <c r="R1360" s="38">
        <v>2</v>
      </c>
      <c r="S1360" s="38">
        <v>60</v>
      </c>
      <c r="T1360" s="38" t="s">
        <v>977</v>
      </c>
      <c r="U1360" s="37" t="s">
        <v>69</v>
      </c>
      <c r="V1360" s="37"/>
      <c r="W1360" s="37"/>
      <c r="X1360" s="37" t="s">
        <v>1005</v>
      </c>
      <c r="Y1360" s="37">
        <v>2</v>
      </c>
      <c r="Z1360" s="40"/>
      <c r="AA1360" s="45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>
        <v>1</v>
      </c>
      <c r="AP1360" s="46">
        <v>1</v>
      </c>
      <c r="AQ1360" s="46">
        <v>1</v>
      </c>
      <c r="AR1360" s="46">
        <v>1</v>
      </c>
      <c r="AS1360" s="46">
        <v>1</v>
      </c>
      <c r="AT1360" s="46">
        <v>1</v>
      </c>
      <c r="AU1360" s="46">
        <v>1</v>
      </c>
      <c r="AV1360" s="46">
        <v>1</v>
      </c>
      <c r="AW1360" s="46"/>
      <c r="AX1360" s="46"/>
      <c r="AY1360" s="46"/>
      <c r="AZ1360" s="46"/>
      <c r="BA1360" s="46"/>
      <c r="BB1360" s="46"/>
      <c r="BC1360" s="67"/>
    </row>
    <row r="1361" spans="1:55" ht="16" x14ac:dyDescent="0.2">
      <c r="A1361" s="37">
        <v>305</v>
      </c>
      <c r="B1361" s="39" t="s">
        <v>334</v>
      </c>
      <c r="C1361" s="39" t="s">
        <v>333</v>
      </c>
      <c r="D1361" s="37" t="str">
        <f>B1361&amp;"(GD"&amp;H1361&amp;"-HK2-2223)"&amp;Z1361&amp;"."&amp;Y1361</f>
        <v>QTR410(GD2-HK2-2223).2</v>
      </c>
      <c r="E1361" s="38">
        <v>3</v>
      </c>
      <c r="F1361" s="38">
        <v>45</v>
      </c>
      <c r="G1361" s="38">
        <v>6</v>
      </c>
      <c r="H1361" s="38">
        <v>2</v>
      </c>
      <c r="I1361" s="30"/>
      <c r="J1361" s="38" t="s">
        <v>1109</v>
      </c>
      <c r="K1361" s="37">
        <v>34</v>
      </c>
      <c r="L1361" s="39" t="s">
        <v>988</v>
      </c>
      <c r="M1361" s="37" t="str">
        <f>VLOOKUP(K1361,Sheet1!$A$8:$E$36,2,0)</f>
        <v>4Ca4</v>
      </c>
      <c r="N1361" s="37" t="str">
        <f>IFERROR(LEFT(VLOOKUP('2223_HK2_thoikhoabieu'!$K1034,Sheet1!$A$2:$E$36,4,0),2),"Không xếp lịch")</f>
        <v>4</v>
      </c>
      <c r="O1361" s="37">
        <v>100</v>
      </c>
      <c r="P1361" s="37" t="str">
        <f>VLOOKUP(K1361,Sheet1!$A$2:$E$36,3,0)</f>
        <v>Thứ 4(10-12)</v>
      </c>
      <c r="Q1361" s="37"/>
      <c r="R1361" s="38">
        <v>2</v>
      </c>
      <c r="S1361" s="38">
        <v>60</v>
      </c>
      <c r="T1361" s="38" t="s">
        <v>977</v>
      </c>
      <c r="U1361" s="37" t="s">
        <v>69</v>
      </c>
      <c r="V1361" s="37"/>
      <c r="W1361" s="37"/>
      <c r="X1361" s="37" t="s">
        <v>1005</v>
      </c>
      <c r="Y1361" s="37">
        <v>2</v>
      </c>
      <c r="Z1361" s="40"/>
      <c r="AA1361" s="45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6">
        <v>1</v>
      </c>
      <c r="AP1361" s="46">
        <v>1</v>
      </c>
      <c r="AQ1361" s="46">
        <v>1</v>
      </c>
      <c r="AR1361" s="46">
        <v>1</v>
      </c>
      <c r="AS1361" s="46">
        <v>1</v>
      </c>
      <c r="AT1361" s="46">
        <v>1</v>
      </c>
      <c r="AU1361" s="46">
        <v>1</v>
      </c>
      <c r="AV1361" s="46"/>
      <c r="AW1361" s="46"/>
      <c r="AX1361" s="46"/>
      <c r="AY1361" s="46"/>
      <c r="AZ1361" s="46"/>
      <c r="BA1361" s="46"/>
      <c r="BB1361" s="46"/>
      <c r="BC1361" s="67"/>
    </row>
    <row r="1362" spans="1:55" ht="16" x14ac:dyDescent="0.2">
      <c r="A1362" s="37">
        <v>304</v>
      </c>
      <c r="B1362" s="39" t="s">
        <v>332</v>
      </c>
      <c r="C1362" s="39" t="s">
        <v>333</v>
      </c>
      <c r="D1362" s="37" t="str">
        <f>B1362&amp;"(GD"&amp;H1362&amp;"-HK2-2223)"&amp;Z1362&amp;"."&amp;Y1362</f>
        <v>QTRE410(GD2-HK2-2223).1</v>
      </c>
      <c r="E1362" s="38">
        <v>3</v>
      </c>
      <c r="F1362" s="38">
        <v>45</v>
      </c>
      <c r="G1362" s="38">
        <v>6</v>
      </c>
      <c r="H1362" s="38">
        <v>2</v>
      </c>
      <c r="I1362" s="30"/>
      <c r="J1362" s="38" t="s">
        <v>1109</v>
      </c>
      <c r="K1362" s="37">
        <v>53</v>
      </c>
      <c r="L1362" s="39"/>
      <c r="M1362" s="37" t="str">
        <f>VLOOKUP(K1362,Sheet1!$A$8:$E$36,2,0)</f>
        <v>3Ca3</v>
      </c>
      <c r="N1362" s="37" t="str">
        <f>IFERROR(LEFT(VLOOKUP('2223_HK2_thoikhoabieu'!$K1063,Sheet1!$A$2:$E$36,4,0),2),"Không xếp lịch")</f>
        <v>1</v>
      </c>
      <c r="O1362" s="37">
        <v>80</v>
      </c>
      <c r="P1362" s="37" t="str">
        <f>VLOOKUP(K1362,Sheet1!$A$2:$E$36,3,0)</f>
        <v>Thứ 3(07-09)</v>
      </c>
      <c r="Q1362" s="37"/>
      <c r="R1362" s="38">
        <v>2</v>
      </c>
      <c r="S1362" s="38">
        <v>59</v>
      </c>
      <c r="T1362" s="38" t="s">
        <v>976</v>
      </c>
      <c r="U1362" s="37" t="s">
        <v>133</v>
      </c>
      <c r="V1362" s="37"/>
      <c r="W1362" s="37"/>
      <c r="X1362" s="37" t="s">
        <v>1003</v>
      </c>
      <c r="Y1362" s="37">
        <v>1</v>
      </c>
      <c r="Z1362" s="40"/>
      <c r="AA1362" s="45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>
        <v>1</v>
      </c>
      <c r="AP1362" s="46">
        <v>1</v>
      </c>
      <c r="AQ1362" s="46">
        <v>1</v>
      </c>
      <c r="AR1362" s="46">
        <v>1</v>
      </c>
      <c r="AS1362" s="46">
        <v>1</v>
      </c>
      <c r="AT1362" s="46">
        <v>1</v>
      </c>
      <c r="AU1362" s="46">
        <v>1</v>
      </c>
      <c r="AV1362" s="46">
        <v>1</v>
      </c>
      <c r="AW1362" s="46"/>
      <c r="AX1362" s="46"/>
      <c r="AY1362" s="46"/>
      <c r="AZ1362" s="46"/>
      <c r="BA1362" s="46"/>
      <c r="BB1362" s="46"/>
      <c r="BC1362" s="67"/>
    </row>
    <row r="1363" spans="1:55" ht="16" x14ac:dyDescent="0.2">
      <c r="A1363" s="37">
        <v>304</v>
      </c>
      <c r="B1363" s="39" t="s">
        <v>332</v>
      </c>
      <c r="C1363" s="39" t="s">
        <v>333</v>
      </c>
      <c r="D1363" s="37" t="str">
        <f>B1363&amp;"(GD"&amp;H1363&amp;"-HK2-2223)"&amp;Z1363&amp;"."&amp;Y1363</f>
        <v>QTRE410(GD2-HK2-2223).1</v>
      </c>
      <c r="E1363" s="38">
        <v>3</v>
      </c>
      <c r="F1363" s="38">
        <v>45</v>
      </c>
      <c r="G1363" s="38">
        <v>6</v>
      </c>
      <c r="H1363" s="38">
        <v>2</v>
      </c>
      <c r="I1363" s="30"/>
      <c r="J1363" s="38" t="s">
        <v>1109</v>
      </c>
      <c r="K1363" s="37">
        <v>54</v>
      </c>
      <c r="L1363" s="39" t="s">
        <v>988</v>
      </c>
      <c r="M1363" s="37" t="str">
        <f>VLOOKUP(K1363,Sheet1!$A$8:$E$36,2,0)</f>
        <v>5Ca4</v>
      </c>
      <c r="N1363" s="37" t="str">
        <f>IFERROR(LEFT(VLOOKUP('2223_HK2_thoikhoabieu'!$K1064,Sheet1!$A$2:$E$36,4,0),2),"Không xếp lịch")</f>
        <v>4</v>
      </c>
      <c r="O1363" s="37">
        <v>80</v>
      </c>
      <c r="P1363" s="37" t="str">
        <f>VLOOKUP(K1363,Sheet1!$A$2:$E$36,3,0)</f>
        <v>Thứ 5(10-12)</v>
      </c>
      <c r="Q1363" s="37"/>
      <c r="R1363" s="38">
        <v>2</v>
      </c>
      <c r="S1363" s="38">
        <v>59</v>
      </c>
      <c r="T1363" s="38" t="s">
        <v>976</v>
      </c>
      <c r="U1363" s="37" t="s">
        <v>133</v>
      </c>
      <c r="V1363" s="37"/>
      <c r="W1363" s="37"/>
      <c r="X1363" s="37" t="s">
        <v>1003</v>
      </c>
      <c r="Y1363" s="37">
        <v>1</v>
      </c>
      <c r="Z1363" s="40"/>
      <c r="AA1363" s="45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  <c r="AM1363" s="46"/>
      <c r="AN1363" s="46"/>
      <c r="AO1363" s="46">
        <v>1</v>
      </c>
      <c r="AP1363" s="46">
        <v>1</v>
      </c>
      <c r="AQ1363" s="46">
        <v>1</v>
      </c>
      <c r="AR1363" s="46">
        <v>1</v>
      </c>
      <c r="AS1363" s="46">
        <v>1</v>
      </c>
      <c r="AT1363" s="46">
        <v>1</v>
      </c>
      <c r="AU1363" s="46">
        <v>1</v>
      </c>
      <c r="AV1363" s="46"/>
      <c r="AW1363" s="46"/>
      <c r="AX1363" s="46"/>
      <c r="AY1363" s="46"/>
      <c r="AZ1363" s="46"/>
      <c r="BA1363" s="46"/>
      <c r="BB1363" s="46"/>
      <c r="BC1363" s="67"/>
    </row>
    <row r="1364" spans="1:55" ht="16" x14ac:dyDescent="0.2">
      <c r="A1364" s="37">
        <v>304</v>
      </c>
      <c r="B1364" s="39" t="s">
        <v>332</v>
      </c>
      <c r="C1364" s="39" t="s">
        <v>333</v>
      </c>
      <c r="D1364" s="37" t="str">
        <f>B1364&amp;"(GD"&amp;H1364&amp;"-HK2-2223)"&amp;Z1364&amp;"."&amp;Y1364</f>
        <v>QTRE410(GD2-HK2-2223).2</v>
      </c>
      <c r="E1364" s="38">
        <v>3</v>
      </c>
      <c r="F1364" s="38">
        <v>45</v>
      </c>
      <c r="G1364" s="38">
        <v>6</v>
      </c>
      <c r="H1364" s="38">
        <v>2</v>
      </c>
      <c r="I1364" s="30"/>
      <c r="J1364" s="38" t="s">
        <v>1109</v>
      </c>
      <c r="K1364" s="37">
        <v>33</v>
      </c>
      <c r="L1364" s="39"/>
      <c r="M1364" s="37" t="e">
        <f>VLOOKUP(K1364,Sheet1!$A$8:$E$36,2,0)</f>
        <v>#N/A</v>
      </c>
      <c r="N1364" s="37" t="str">
        <f>IFERROR(LEFT(VLOOKUP('2223_HK2_thoikhoabieu'!$K1065,Sheet1!$A$2:$E$36,4,0),2),"Không xếp lịch")</f>
        <v>1</v>
      </c>
      <c r="O1364" s="37">
        <v>80</v>
      </c>
      <c r="P1364" s="37" t="str">
        <f>VLOOKUP(K1364,Sheet1!$A$2:$E$36,3,0)</f>
        <v>Thứ 2(07-09)</v>
      </c>
      <c r="Q1364" s="37"/>
      <c r="R1364" s="38">
        <v>2</v>
      </c>
      <c r="S1364" s="38">
        <v>60</v>
      </c>
      <c r="T1364" s="38" t="s">
        <v>976</v>
      </c>
      <c r="U1364" s="37" t="s">
        <v>315</v>
      </c>
      <c r="V1364" s="37"/>
      <c r="W1364" s="37"/>
      <c r="X1364" s="37" t="s">
        <v>1003</v>
      </c>
      <c r="Y1364" s="37">
        <v>2</v>
      </c>
      <c r="Z1364" s="40"/>
      <c r="AA1364" s="45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>
        <v>1</v>
      </c>
      <c r="AP1364" s="46">
        <v>1</v>
      </c>
      <c r="AQ1364" s="46">
        <v>1</v>
      </c>
      <c r="AR1364" s="46">
        <v>1</v>
      </c>
      <c r="AS1364" s="46">
        <v>1</v>
      </c>
      <c r="AT1364" s="46">
        <v>1</v>
      </c>
      <c r="AU1364" s="46">
        <v>1</v>
      </c>
      <c r="AV1364" s="46">
        <v>1</v>
      </c>
      <c r="AW1364" s="46"/>
      <c r="AX1364" s="46"/>
      <c r="AY1364" s="46"/>
      <c r="AZ1364" s="46"/>
      <c r="BA1364" s="46"/>
      <c r="BB1364" s="46"/>
      <c r="BC1364" s="67"/>
    </row>
    <row r="1365" spans="1:55" ht="16" x14ac:dyDescent="0.2">
      <c r="A1365" s="37">
        <v>304</v>
      </c>
      <c r="B1365" s="39" t="s">
        <v>332</v>
      </c>
      <c r="C1365" s="39" t="s">
        <v>333</v>
      </c>
      <c r="D1365" s="37" t="str">
        <f>B1365&amp;"(GD"&amp;H1365&amp;"-HK2-2223)"&amp;Z1365&amp;"."&amp;Y1365</f>
        <v>QTRE410(GD2-HK2-2223).2</v>
      </c>
      <c r="E1365" s="38">
        <v>3</v>
      </c>
      <c r="F1365" s="38">
        <v>45</v>
      </c>
      <c r="G1365" s="38">
        <v>6</v>
      </c>
      <c r="H1365" s="38">
        <v>2</v>
      </c>
      <c r="I1365" s="30"/>
      <c r="J1365" s="38" t="s">
        <v>1109</v>
      </c>
      <c r="K1365" s="37">
        <v>34</v>
      </c>
      <c r="L1365" s="39" t="s">
        <v>988</v>
      </c>
      <c r="M1365" s="37" t="str">
        <f>VLOOKUP(K1365,Sheet1!$A$8:$E$36,2,0)</f>
        <v>4Ca4</v>
      </c>
      <c r="N1365" s="37" t="str">
        <f>IFERROR(LEFT(VLOOKUP('2223_HK2_thoikhoabieu'!$K1066,Sheet1!$A$2:$E$36,4,0),2),"Không xếp lịch")</f>
        <v>4</v>
      </c>
      <c r="O1365" s="37">
        <v>80</v>
      </c>
      <c r="P1365" s="37" t="str">
        <f>VLOOKUP(K1365,Sheet1!$A$2:$E$36,3,0)</f>
        <v>Thứ 4(10-12)</v>
      </c>
      <c r="Q1365" s="37"/>
      <c r="R1365" s="38">
        <v>2</v>
      </c>
      <c r="S1365" s="38">
        <v>60</v>
      </c>
      <c r="T1365" s="38" t="s">
        <v>976</v>
      </c>
      <c r="U1365" s="37" t="s">
        <v>315</v>
      </c>
      <c r="V1365" s="37"/>
      <c r="W1365" s="37"/>
      <c r="X1365" s="37" t="s">
        <v>1003</v>
      </c>
      <c r="Y1365" s="37">
        <v>2</v>
      </c>
      <c r="Z1365" s="40"/>
      <c r="AA1365" s="45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  <c r="AO1365" s="46">
        <v>1</v>
      </c>
      <c r="AP1365" s="46">
        <v>1</v>
      </c>
      <c r="AQ1365" s="46">
        <v>1</v>
      </c>
      <c r="AR1365" s="46">
        <v>1</v>
      </c>
      <c r="AS1365" s="46">
        <v>1</v>
      </c>
      <c r="AT1365" s="46">
        <v>1</v>
      </c>
      <c r="AU1365" s="46">
        <v>1</v>
      </c>
      <c r="AV1365" s="46"/>
      <c r="AW1365" s="46"/>
      <c r="AX1365" s="46"/>
      <c r="AY1365" s="46"/>
      <c r="AZ1365" s="46"/>
      <c r="BA1365" s="46"/>
      <c r="BB1365" s="46"/>
      <c r="BC1365" s="67"/>
    </row>
    <row r="1366" spans="1:55" ht="16" x14ac:dyDescent="0.2">
      <c r="A1366" s="37">
        <v>71</v>
      </c>
      <c r="B1366" s="39" t="s">
        <v>337</v>
      </c>
      <c r="C1366" s="39" t="s">
        <v>336</v>
      </c>
      <c r="D1366" s="37" t="str">
        <f>B1366&amp;"(GD"&amp;H1366&amp;"-HK2-2223)"&amp;Z1366&amp;"."&amp;Y1366</f>
        <v>KET307(GD2-HK2-2223).1</v>
      </c>
      <c r="E1366" s="38">
        <v>3</v>
      </c>
      <c r="F1366" s="38">
        <v>45</v>
      </c>
      <c r="G1366" s="38">
        <v>6</v>
      </c>
      <c r="H1366" s="38">
        <v>2</v>
      </c>
      <c r="I1366" s="30"/>
      <c r="J1366" s="38" t="s">
        <v>1109</v>
      </c>
      <c r="K1366" s="37">
        <v>21</v>
      </c>
      <c r="L1366" s="39"/>
      <c r="M1366" s="37" t="e">
        <f>VLOOKUP(K1366,Sheet1!$A$8:$E$36,2,0)</f>
        <v>#N/A</v>
      </c>
      <c r="N1366" s="37" t="str">
        <f>IFERROR(LEFT(VLOOKUP('2223_HK2_thoikhoabieu'!$K489,Sheet1!$A$2:$E$36,4,0),2),"Không xếp lịch")</f>
        <v>7</v>
      </c>
      <c r="O1366" s="37">
        <v>100</v>
      </c>
      <c r="P1366" s="37" t="str">
        <f>VLOOKUP(K1366,Sheet1!$A$2:$E$36,3,0)</f>
        <v>Thứ 2(04-06)</v>
      </c>
      <c r="Q1366" s="37"/>
      <c r="R1366" s="38">
        <v>1</v>
      </c>
      <c r="S1366" s="38">
        <v>60</v>
      </c>
      <c r="T1366" s="38" t="s">
        <v>977</v>
      </c>
      <c r="U1366" s="37" t="s">
        <v>80</v>
      </c>
      <c r="V1366" s="37"/>
      <c r="W1366" s="37"/>
      <c r="X1366" s="37" t="s">
        <v>1005</v>
      </c>
      <c r="Y1366" s="37">
        <v>1</v>
      </c>
      <c r="Z1366" s="40"/>
      <c r="AA1366" s="45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  <c r="AO1366" s="46">
        <v>1</v>
      </c>
      <c r="AP1366" s="46">
        <v>1</v>
      </c>
      <c r="AQ1366" s="46">
        <v>1</v>
      </c>
      <c r="AR1366" s="46">
        <v>1</v>
      </c>
      <c r="AS1366" s="46">
        <v>1</v>
      </c>
      <c r="AT1366" s="46">
        <v>1</v>
      </c>
      <c r="AU1366" s="46">
        <v>1</v>
      </c>
      <c r="AV1366" s="46">
        <v>1</v>
      </c>
      <c r="AW1366" s="46"/>
      <c r="AX1366" s="46"/>
      <c r="AY1366" s="46"/>
      <c r="AZ1366" s="46"/>
      <c r="BA1366" s="46"/>
      <c r="BB1366" s="47"/>
      <c r="BC1366" s="48"/>
    </row>
    <row r="1367" spans="1:55" ht="16" x14ac:dyDescent="0.2">
      <c r="A1367" s="37">
        <v>71</v>
      </c>
      <c r="B1367" s="39" t="s">
        <v>337</v>
      </c>
      <c r="C1367" s="39" t="s">
        <v>336</v>
      </c>
      <c r="D1367" s="37" t="str">
        <f>B1367&amp;"(GD"&amp;H1367&amp;"-HK2-2223)"&amp;Z1367&amp;"."&amp;Y1367</f>
        <v>KET307(GD2-HK2-2223).1</v>
      </c>
      <c r="E1367" s="38">
        <v>3</v>
      </c>
      <c r="F1367" s="38">
        <v>45</v>
      </c>
      <c r="G1367" s="38">
        <v>6</v>
      </c>
      <c r="H1367" s="38">
        <v>2</v>
      </c>
      <c r="I1367" s="30"/>
      <c r="J1367" s="38" t="s">
        <v>1109</v>
      </c>
      <c r="K1367" s="37">
        <v>22</v>
      </c>
      <c r="L1367" s="39" t="s">
        <v>988</v>
      </c>
      <c r="M1367" s="37" t="str">
        <f>VLOOKUP(K1367,Sheet1!$A$8:$E$36,2,0)</f>
        <v>5Ca1</v>
      </c>
      <c r="N1367" s="37" t="str">
        <f>IFERROR(LEFT(VLOOKUP('2223_HK2_thoikhoabieu'!$K490,Sheet1!$A$2:$E$36,4,0),2),"Không xếp lịch")</f>
        <v>4</v>
      </c>
      <c r="O1367" s="37">
        <v>100</v>
      </c>
      <c r="P1367" s="37" t="str">
        <f>VLOOKUP(K1367,Sheet1!$A$2:$E$36,3,0)</f>
        <v>Thứ 5(01-03)</v>
      </c>
      <c r="Q1367" s="37"/>
      <c r="R1367" s="38">
        <v>1</v>
      </c>
      <c r="S1367" s="38">
        <v>60</v>
      </c>
      <c r="T1367" s="38" t="s">
        <v>977</v>
      </c>
      <c r="U1367" s="37" t="s">
        <v>80</v>
      </c>
      <c r="V1367" s="37"/>
      <c r="W1367" s="37"/>
      <c r="X1367" s="37" t="s">
        <v>1005</v>
      </c>
      <c r="Y1367" s="37">
        <v>1</v>
      </c>
      <c r="Z1367" s="40"/>
      <c r="AA1367" s="45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>
        <v>1</v>
      </c>
      <c r="AP1367" s="46">
        <v>1</v>
      </c>
      <c r="AQ1367" s="46">
        <v>1</v>
      </c>
      <c r="AR1367" s="46">
        <v>1</v>
      </c>
      <c r="AS1367" s="46">
        <v>1</v>
      </c>
      <c r="AT1367" s="46">
        <v>1</v>
      </c>
      <c r="AU1367" s="46">
        <v>1</v>
      </c>
      <c r="AV1367" s="46"/>
      <c r="AW1367" s="46"/>
      <c r="AX1367" s="46"/>
      <c r="AY1367" s="46"/>
      <c r="AZ1367" s="46"/>
      <c r="BA1367" s="46"/>
      <c r="BB1367" s="47"/>
      <c r="BC1367" s="48"/>
    </row>
    <row r="1368" spans="1:55" ht="30" x14ac:dyDescent="0.2">
      <c r="A1368" s="37">
        <v>70</v>
      </c>
      <c r="B1368" s="39" t="s">
        <v>335</v>
      </c>
      <c r="C1368" s="39" t="s">
        <v>336</v>
      </c>
      <c r="D1368" s="37" t="str">
        <f>B1368&amp;"(GD"&amp;H1368&amp;"-HK2-2223)"&amp;Z1368&amp;"."&amp;Y1368</f>
        <v>KETE307(GD1-HK2-2223).1</v>
      </c>
      <c r="E1368" s="38">
        <v>3</v>
      </c>
      <c r="F1368" s="38">
        <v>45</v>
      </c>
      <c r="G1368" s="38">
        <v>6</v>
      </c>
      <c r="H1368" s="38">
        <v>1</v>
      </c>
      <c r="I1368" s="30"/>
      <c r="J1368" s="38" t="s">
        <v>1183</v>
      </c>
      <c r="K1368" s="37">
        <v>33</v>
      </c>
      <c r="L1368" s="39"/>
      <c r="M1368" s="37" t="e">
        <f>VLOOKUP(K1368,Sheet1!$A$8:$E$36,2,0)</f>
        <v>#N/A</v>
      </c>
      <c r="N1368" s="37" t="str">
        <f>IFERROR(LEFT(VLOOKUP('2223_HK2_thoikhoabieu'!$K513,Sheet1!$A$2:$E$36,4,0),2),"Không xếp lịch")</f>
        <v>10</v>
      </c>
      <c r="O1368" s="37">
        <v>80</v>
      </c>
      <c r="P1368" s="37" t="str">
        <f>VLOOKUP(K1368,Sheet1!$A$2:$E$36,3,0)</f>
        <v>Thứ 2(07-09)</v>
      </c>
      <c r="Q1368" s="37"/>
      <c r="R1368" s="38">
        <v>1</v>
      </c>
      <c r="S1368" s="38">
        <v>60</v>
      </c>
      <c r="T1368" s="38" t="s">
        <v>976</v>
      </c>
      <c r="U1368" s="37" t="s">
        <v>315</v>
      </c>
      <c r="V1368" s="37"/>
      <c r="W1368" s="37"/>
      <c r="X1368" s="37" t="s">
        <v>1003</v>
      </c>
      <c r="Y1368" s="37">
        <v>1</v>
      </c>
      <c r="Z1368" s="40"/>
      <c r="AA1368" s="45">
        <v>1</v>
      </c>
      <c r="AB1368" s="46"/>
      <c r="AC1368" s="46"/>
      <c r="AD1368" s="46"/>
      <c r="AE1368" s="46">
        <v>1</v>
      </c>
      <c r="AF1368" s="46">
        <v>1</v>
      </c>
      <c r="AG1368" s="46">
        <v>1</v>
      </c>
      <c r="AH1368" s="46">
        <v>1</v>
      </c>
      <c r="AI1368" s="46">
        <v>1</v>
      </c>
      <c r="AJ1368" s="46">
        <v>1</v>
      </c>
      <c r="AK1368" s="46">
        <v>1</v>
      </c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  <c r="AV1368" s="46"/>
      <c r="AW1368" s="46"/>
      <c r="AX1368" s="46"/>
      <c r="AY1368" s="46"/>
      <c r="AZ1368" s="46"/>
      <c r="BA1368" s="46"/>
      <c r="BB1368" s="47"/>
      <c r="BC1368" s="48"/>
    </row>
    <row r="1369" spans="1:55" ht="30" x14ac:dyDescent="0.2">
      <c r="A1369" s="37">
        <v>70</v>
      </c>
      <c r="B1369" s="39" t="s">
        <v>335</v>
      </c>
      <c r="C1369" s="39" t="s">
        <v>336</v>
      </c>
      <c r="D1369" s="37" t="str">
        <f>B1369&amp;"(GD"&amp;H1369&amp;"-HK2-2223)"&amp;Z1369&amp;"."&amp;Y1369</f>
        <v>KETE307(GD1-HK2-2223).1</v>
      </c>
      <c r="E1369" s="38">
        <v>3</v>
      </c>
      <c r="F1369" s="38">
        <v>45</v>
      </c>
      <c r="G1369" s="38">
        <v>6</v>
      </c>
      <c r="H1369" s="38">
        <v>1</v>
      </c>
      <c r="I1369" s="30"/>
      <c r="J1369" s="38" t="s">
        <v>1183</v>
      </c>
      <c r="K1369" s="37">
        <v>34</v>
      </c>
      <c r="L1369" s="39" t="s">
        <v>988</v>
      </c>
      <c r="M1369" s="37" t="str">
        <f>VLOOKUP(K1369,Sheet1!$A$8:$E$36,2,0)</f>
        <v>4Ca4</v>
      </c>
      <c r="N1369" s="37" t="str">
        <f>IFERROR(LEFT(VLOOKUP('2223_HK2_thoikhoabieu'!$K514,Sheet1!$A$2:$E$36,4,0),2),"Không xếp lịch")</f>
        <v>7</v>
      </c>
      <c r="O1369" s="37">
        <v>80</v>
      </c>
      <c r="P1369" s="37" t="str">
        <f>VLOOKUP(K1369,Sheet1!$A$2:$E$36,3,0)</f>
        <v>Thứ 4(10-12)</v>
      </c>
      <c r="Q1369" s="37"/>
      <c r="R1369" s="38">
        <v>1</v>
      </c>
      <c r="S1369" s="38">
        <v>60</v>
      </c>
      <c r="T1369" s="38" t="s">
        <v>976</v>
      </c>
      <c r="U1369" s="37" t="s">
        <v>315</v>
      </c>
      <c r="V1369" s="37"/>
      <c r="W1369" s="37"/>
      <c r="X1369" s="37" t="s">
        <v>1003</v>
      </c>
      <c r="Y1369" s="37">
        <v>1</v>
      </c>
      <c r="Z1369" s="40"/>
      <c r="AA1369" s="45">
        <v>1</v>
      </c>
      <c r="AB1369" s="46"/>
      <c r="AC1369" s="46"/>
      <c r="AD1369" s="46"/>
      <c r="AE1369" s="46">
        <v>1</v>
      </c>
      <c r="AF1369" s="46">
        <v>1</v>
      </c>
      <c r="AG1369" s="46">
        <v>1</v>
      </c>
      <c r="AH1369" s="46">
        <v>1</v>
      </c>
      <c r="AI1369" s="46">
        <v>1</v>
      </c>
      <c r="AJ1369" s="46">
        <v>1</v>
      </c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  <c r="AV1369" s="46"/>
      <c r="AW1369" s="46"/>
      <c r="AX1369" s="46"/>
      <c r="AY1369" s="46"/>
      <c r="AZ1369" s="46"/>
      <c r="BA1369" s="46"/>
      <c r="BB1369" s="47"/>
      <c r="BC1369" s="48"/>
    </row>
    <row r="1370" spans="1:55" ht="30" x14ac:dyDescent="0.2">
      <c r="A1370" s="37">
        <v>72</v>
      </c>
      <c r="B1370" s="39" t="s">
        <v>338</v>
      </c>
      <c r="C1370" s="39" t="s">
        <v>339</v>
      </c>
      <c r="D1370" s="37" t="str">
        <f>B1370&amp;"(GD"&amp;H1370&amp;"-HK2-2223)"&amp;Z1370&amp;"."&amp;Y1370</f>
        <v>KET.F9.1(GD1-HK2-2223).1</v>
      </c>
      <c r="E1370" s="38">
        <v>3</v>
      </c>
      <c r="F1370" s="38">
        <v>45</v>
      </c>
      <c r="G1370" s="38">
        <v>6</v>
      </c>
      <c r="H1370" s="38">
        <v>1</v>
      </c>
      <c r="I1370" s="30"/>
      <c r="J1370" s="38" t="s">
        <v>1183</v>
      </c>
      <c r="K1370" s="37">
        <v>41</v>
      </c>
      <c r="L1370" s="39"/>
      <c r="M1370" s="37" t="str">
        <f>VLOOKUP(K1370,Sheet1!$A$8:$E$36,2,0)</f>
        <v>3Ca2</v>
      </c>
      <c r="N1370" s="37" t="str">
        <f>IFERROR(LEFT(VLOOKUP('2223_HK2_thoikhoabieu'!$K465,Sheet1!$A$2:$E$36,4,0),2),"Không xếp lịch")</f>
        <v>10</v>
      </c>
      <c r="O1370" s="37">
        <v>100</v>
      </c>
      <c r="P1370" s="37" t="str">
        <f>VLOOKUP(K1370,Sheet1!$A$2:$E$36,3,0)</f>
        <v>Thứ 3(04-06)</v>
      </c>
      <c r="Q1370" s="37"/>
      <c r="R1370" s="38">
        <v>1</v>
      </c>
      <c r="S1370" s="38">
        <v>59</v>
      </c>
      <c r="T1370" s="38" t="s">
        <v>978</v>
      </c>
      <c r="U1370" s="37" t="s">
        <v>8</v>
      </c>
      <c r="V1370" s="37"/>
      <c r="W1370" s="37"/>
      <c r="X1370" s="37" t="s">
        <v>1005</v>
      </c>
      <c r="Y1370" s="37">
        <v>1</v>
      </c>
      <c r="Z1370" s="40"/>
      <c r="AA1370" s="45">
        <v>1</v>
      </c>
      <c r="AB1370" s="46"/>
      <c r="AC1370" s="46"/>
      <c r="AD1370" s="46"/>
      <c r="AE1370" s="46">
        <v>1</v>
      </c>
      <c r="AF1370" s="46">
        <v>1</v>
      </c>
      <c r="AG1370" s="46">
        <v>1</v>
      </c>
      <c r="AH1370" s="46">
        <v>1</v>
      </c>
      <c r="AI1370" s="46">
        <v>1</v>
      </c>
      <c r="AJ1370" s="46">
        <v>1</v>
      </c>
      <c r="AK1370" s="46">
        <v>1</v>
      </c>
      <c r="AL1370" s="46"/>
      <c r="AM1370" s="46"/>
      <c r="AN1370" s="46"/>
      <c r="AO1370" s="46"/>
      <c r="AP1370" s="46"/>
      <c r="AQ1370" s="46"/>
      <c r="AR1370" s="46"/>
      <c r="AS1370" s="46"/>
      <c r="AT1370" s="46"/>
      <c r="AU1370" s="46"/>
      <c r="AV1370" s="46"/>
      <c r="AW1370" s="46"/>
      <c r="AX1370" s="46"/>
      <c r="AY1370" s="46"/>
      <c r="AZ1370" s="46"/>
      <c r="BA1370" s="46"/>
      <c r="BB1370" s="47"/>
      <c r="BC1370" s="48"/>
    </row>
    <row r="1371" spans="1:55" ht="30" x14ac:dyDescent="0.2">
      <c r="A1371" s="37">
        <v>72</v>
      </c>
      <c r="B1371" s="39" t="s">
        <v>338</v>
      </c>
      <c r="C1371" s="39" t="s">
        <v>339</v>
      </c>
      <c r="D1371" s="37" t="str">
        <f>B1371&amp;"(GD"&amp;H1371&amp;"-HK2-2223)"&amp;Z1371&amp;"."&amp;Y1371</f>
        <v>KET.F9.1(GD1-HK2-2223).1</v>
      </c>
      <c r="E1371" s="38">
        <v>3</v>
      </c>
      <c r="F1371" s="38">
        <v>45</v>
      </c>
      <c r="G1371" s="38">
        <v>6</v>
      </c>
      <c r="H1371" s="38">
        <v>1</v>
      </c>
      <c r="I1371" s="30"/>
      <c r="J1371" s="38" t="s">
        <v>1183</v>
      </c>
      <c r="K1371" s="37">
        <v>42</v>
      </c>
      <c r="L1371" s="39" t="s">
        <v>988</v>
      </c>
      <c r="M1371" s="37" t="str">
        <f>VLOOKUP(K1371,Sheet1!$A$8:$E$36,2,0)</f>
        <v>6Ca1</v>
      </c>
      <c r="N1371" s="37" t="str">
        <f>IFERROR(LEFT(VLOOKUP('2223_HK2_thoikhoabieu'!$K466,Sheet1!$A$2:$E$36,4,0),2),"Không xếp lịch")</f>
        <v>7</v>
      </c>
      <c r="O1371" s="37">
        <v>100</v>
      </c>
      <c r="P1371" s="37" t="str">
        <f>VLOOKUP(K1371,Sheet1!$A$2:$E$36,3,0)</f>
        <v>Thứ 6(01-03)</v>
      </c>
      <c r="Q1371" s="37"/>
      <c r="R1371" s="38">
        <v>1</v>
      </c>
      <c r="S1371" s="38">
        <v>59</v>
      </c>
      <c r="T1371" s="38" t="s">
        <v>978</v>
      </c>
      <c r="U1371" s="37" t="s">
        <v>8</v>
      </c>
      <c r="V1371" s="37"/>
      <c r="W1371" s="37"/>
      <c r="X1371" s="37" t="s">
        <v>1005</v>
      </c>
      <c r="Y1371" s="37">
        <v>1</v>
      </c>
      <c r="Z1371" s="40"/>
      <c r="AA1371" s="45">
        <v>1</v>
      </c>
      <c r="AB1371" s="46"/>
      <c r="AC1371" s="46"/>
      <c r="AD1371" s="46"/>
      <c r="AE1371" s="46">
        <v>1</v>
      </c>
      <c r="AF1371" s="46">
        <v>1</v>
      </c>
      <c r="AG1371" s="46">
        <v>1</v>
      </c>
      <c r="AH1371" s="46">
        <v>1</v>
      </c>
      <c r="AI1371" s="46">
        <v>1</v>
      </c>
      <c r="AJ1371" s="46">
        <v>1</v>
      </c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  <c r="AV1371" s="46"/>
      <c r="AW1371" s="46"/>
      <c r="AX1371" s="46"/>
      <c r="AY1371" s="46"/>
      <c r="AZ1371" s="46"/>
      <c r="BA1371" s="46"/>
      <c r="BB1371" s="47"/>
      <c r="BC1371" s="48"/>
    </row>
    <row r="1372" spans="1:55" ht="16" x14ac:dyDescent="0.2">
      <c r="A1372" s="37">
        <v>73</v>
      </c>
      <c r="B1372" s="39" t="s">
        <v>340</v>
      </c>
      <c r="C1372" s="39" t="s">
        <v>341</v>
      </c>
      <c r="D1372" s="37" t="str">
        <f>B1372&amp;"(GD"&amp;H1372&amp;"-HK2-2223)"&amp;Z1372&amp;"."&amp;Y1372</f>
        <v>QTR413(GD2-HK2-2223).1</v>
      </c>
      <c r="E1372" s="38">
        <v>3</v>
      </c>
      <c r="F1372" s="38">
        <v>45</v>
      </c>
      <c r="G1372" s="38">
        <v>6</v>
      </c>
      <c r="H1372" s="38">
        <v>2</v>
      </c>
      <c r="I1372" s="30"/>
      <c r="J1372" s="38" t="s">
        <v>1109</v>
      </c>
      <c r="K1372" s="37">
        <v>51</v>
      </c>
      <c r="L1372" s="39"/>
      <c r="M1372" s="37" t="str">
        <f>VLOOKUP(K1372,Sheet1!$A$8:$E$36,2,0)</f>
        <v>4Ca1</v>
      </c>
      <c r="N1372" s="37" t="str">
        <f>IFERROR(LEFT(VLOOKUP('2223_HK2_thoikhoabieu'!$K1039,Sheet1!$A$2:$E$36,4,0),2),"Không xếp lịch")</f>
        <v>1</v>
      </c>
      <c r="O1372" s="37">
        <v>100</v>
      </c>
      <c r="P1372" s="37" t="str">
        <f>VLOOKUP(K1372,Sheet1!$A$2:$E$36,3,0)</f>
        <v>Thứ 4(01-03)</v>
      </c>
      <c r="Q1372" s="37"/>
      <c r="R1372" s="38">
        <v>1</v>
      </c>
      <c r="S1372" s="38">
        <v>59</v>
      </c>
      <c r="T1372" s="38" t="s">
        <v>977</v>
      </c>
      <c r="U1372" s="37" t="s">
        <v>72</v>
      </c>
      <c r="V1372" s="37"/>
      <c r="W1372" s="37"/>
      <c r="X1372" s="37" t="s">
        <v>1005</v>
      </c>
      <c r="Y1372" s="37">
        <v>1</v>
      </c>
      <c r="Z1372" s="40"/>
      <c r="AA1372" s="45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  <c r="AO1372" s="46">
        <v>1</v>
      </c>
      <c r="AP1372" s="46">
        <v>1</v>
      </c>
      <c r="AQ1372" s="46">
        <v>1</v>
      </c>
      <c r="AR1372" s="46">
        <v>1</v>
      </c>
      <c r="AS1372" s="46">
        <v>1</v>
      </c>
      <c r="AT1372" s="46">
        <v>1</v>
      </c>
      <c r="AU1372" s="46">
        <v>1</v>
      </c>
      <c r="AV1372" s="46">
        <v>1</v>
      </c>
      <c r="AW1372" s="46"/>
      <c r="AX1372" s="46"/>
      <c r="AY1372" s="46"/>
      <c r="AZ1372" s="46"/>
      <c r="BA1372" s="46"/>
      <c r="BB1372" s="46"/>
      <c r="BC1372" s="67"/>
    </row>
    <row r="1373" spans="1:55" ht="16" x14ac:dyDescent="0.2">
      <c r="A1373" s="37">
        <v>73</v>
      </c>
      <c r="B1373" s="39" t="s">
        <v>340</v>
      </c>
      <c r="C1373" s="39" t="s">
        <v>341</v>
      </c>
      <c r="D1373" s="37" t="str">
        <f>B1373&amp;"(GD"&amp;H1373&amp;"-HK2-2223)"&amp;Z1373&amp;"."&amp;Y1373</f>
        <v>QTR413(GD2-HK2-2223).1</v>
      </c>
      <c r="E1373" s="38">
        <v>3</v>
      </c>
      <c r="F1373" s="38">
        <v>45</v>
      </c>
      <c r="G1373" s="38">
        <v>6</v>
      </c>
      <c r="H1373" s="38">
        <v>2</v>
      </c>
      <c r="I1373" s="30"/>
      <c r="J1373" s="38" t="s">
        <v>1109</v>
      </c>
      <c r="K1373" s="37">
        <v>52</v>
      </c>
      <c r="L1373" s="39" t="s">
        <v>988</v>
      </c>
      <c r="M1373" s="37" t="str">
        <f>VLOOKUP(K1373,Sheet1!$A$8:$E$36,2,0)</f>
        <v>6Ca2</v>
      </c>
      <c r="N1373" s="37" t="str">
        <f>IFERROR(LEFT(VLOOKUP('2223_HK2_thoikhoabieu'!$K1040,Sheet1!$A$2:$E$36,4,0),2),"Không xếp lịch")</f>
        <v>10</v>
      </c>
      <c r="O1373" s="37">
        <v>100</v>
      </c>
      <c r="P1373" s="37" t="str">
        <f>VLOOKUP(K1373,Sheet1!$A$2:$E$36,3,0)</f>
        <v>Thứ 6(04-06)</v>
      </c>
      <c r="Q1373" s="37"/>
      <c r="R1373" s="38">
        <v>1</v>
      </c>
      <c r="S1373" s="38">
        <v>59</v>
      </c>
      <c r="T1373" s="38" t="s">
        <v>977</v>
      </c>
      <c r="U1373" s="37" t="s">
        <v>72</v>
      </c>
      <c r="V1373" s="37"/>
      <c r="W1373" s="37"/>
      <c r="X1373" s="37" t="s">
        <v>1005</v>
      </c>
      <c r="Y1373" s="37">
        <v>1</v>
      </c>
      <c r="Z1373" s="40"/>
      <c r="AA1373" s="45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>
        <v>1</v>
      </c>
      <c r="AP1373" s="46">
        <v>1</v>
      </c>
      <c r="AQ1373" s="46">
        <v>1</v>
      </c>
      <c r="AR1373" s="46">
        <v>1</v>
      </c>
      <c r="AS1373" s="46">
        <v>1</v>
      </c>
      <c r="AT1373" s="46">
        <v>1</v>
      </c>
      <c r="AU1373" s="46">
        <v>1</v>
      </c>
      <c r="AV1373" s="46"/>
      <c r="AW1373" s="46"/>
      <c r="AX1373" s="46"/>
      <c r="AY1373" s="46"/>
      <c r="AZ1373" s="46"/>
      <c r="BA1373" s="46"/>
      <c r="BB1373" s="46"/>
      <c r="BC1373" s="67"/>
    </row>
    <row r="1374" spans="1:55" ht="30" x14ac:dyDescent="0.2">
      <c r="A1374" s="37">
        <v>163</v>
      </c>
      <c r="B1374" s="37" t="s">
        <v>559</v>
      </c>
      <c r="C1374" s="37" t="s">
        <v>560</v>
      </c>
      <c r="D1374" s="37" t="str">
        <f>B1374&amp;"(GD"&amp;H1374&amp;"-HK2-2223)"&amp;Z1374&amp;"."&amp;Y1374</f>
        <v>NHA409E(GD1-HK2-2223)60CTTTC.1</v>
      </c>
      <c r="E1374" s="38">
        <v>3</v>
      </c>
      <c r="F1374" s="38">
        <v>45</v>
      </c>
      <c r="G1374" s="38">
        <v>6</v>
      </c>
      <c r="H1374" s="38">
        <v>1</v>
      </c>
      <c r="I1374" s="30"/>
      <c r="J1374" s="38" t="s">
        <v>1183</v>
      </c>
      <c r="K1374" s="37">
        <v>43</v>
      </c>
      <c r="L1374" s="39"/>
      <c r="M1374" s="37" t="e">
        <f>VLOOKUP(K1374,Sheet1!$A$8:$E$36,2,0)</f>
        <v>#N/A</v>
      </c>
      <c r="N1374" s="37" t="str">
        <f>IFERROR(LEFT(VLOOKUP('2223_HK2_thoikhoabieu'!$K837,Sheet1!$A$2:$E$36,4,0),2),"Không xếp lịch")</f>
        <v>10</v>
      </c>
      <c r="O1374" s="37">
        <v>100</v>
      </c>
      <c r="P1374" s="37" t="str">
        <f>VLOOKUP(K1374,Sheet1!$A$2:$E$36,3,0)</f>
        <v>Thứ 2(10-12)</v>
      </c>
      <c r="Q1374" s="37"/>
      <c r="R1374" s="38">
        <v>1</v>
      </c>
      <c r="S1374" s="38">
        <v>60</v>
      </c>
      <c r="T1374" s="38" t="s">
        <v>975</v>
      </c>
      <c r="U1374" s="37" t="s">
        <v>835</v>
      </c>
      <c r="V1374" s="37" t="s">
        <v>844</v>
      </c>
      <c r="W1374" s="37"/>
      <c r="X1374" s="37" t="s">
        <v>1005</v>
      </c>
      <c r="Y1374" s="37">
        <v>1</v>
      </c>
      <c r="Z1374" s="38" t="s">
        <v>835</v>
      </c>
      <c r="AA1374" s="45">
        <v>1</v>
      </c>
      <c r="AB1374" s="46"/>
      <c r="AC1374" s="46"/>
      <c r="AD1374" s="46"/>
      <c r="AE1374" s="46">
        <v>1</v>
      </c>
      <c r="AF1374" s="46">
        <v>1</v>
      </c>
      <c r="AG1374" s="46">
        <v>1</v>
      </c>
      <c r="AH1374" s="46">
        <v>1</v>
      </c>
      <c r="AI1374" s="46">
        <v>1</v>
      </c>
      <c r="AJ1374" s="46">
        <v>1</v>
      </c>
      <c r="AK1374" s="46">
        <v>1</v>
      </c>
      <c r="AL1374" s="46"/>
      <c r="AM1374" s="46"/>
      <c r="AN1374" s="46"/>
      <c r="AO1374" s="46"/>
      <c r="AP1374" s="46"/>
      <c r="AQ1374" s="46"/>
      <c r="AR1374" s="46"/>
      <c r="AS1374" s="46"/>
      <c r="AT1374" s="46"/>
      <c r="AU1374" s="46"/>
      <c r="AV1374" s="46"/>
      <c r="AW1374" s="46"/>
      <c r="AX1374" s="46"/>
      <c r="AY1374" s="46"/>
      <c r="AZ1374" s="46"/>
      <c r="BA1374" s="46"/>
      <c r="BB1374" s="46"/>
      <c r="BC1374" s="67"/>
    </row>
    <row r="1375" spans="1:55" ht="30" x14ac:dyDescent="0.2">
      <c r="A1375" s="37">
        <v>163</v>
      </c>
      <c r="B1375" s="37" t="s">
        <v>559</v>
      </c>
      <c r="C1375" s="37" t="s">
        <v>560</v>
      </c>
      <c r="D1375" s="37" t="str">
        <f>B1375&amp;"(GD"&amp;H1375&amp;"-HK2-2223)"&amp;Z1375&amp;"."&amp;Y1375</f>
        <v>NHA409E(GD1-HK2-2223)60CTTTC.1</v>
      </c>
      <c r="E1375" s="38">
        <v>3</v>
      </c>
      <c r="F1375" s="38">
        <v>45</v>
      </c>
      <c r="G1375" s="38">
        <v>6</v>
      </c>
      <c r="H1375" s="38">
        <v>1</v>
      </c>
      <c r="I1375" s="30"/>
      <c r="J1375" s="38" t="s">
        <v>1183</v>
      </c>
      <c r="K1375" s="37">
        <v>44</v>
      </c>
      <c r="L1375" s="39" t="s">
        <v>988</v>
      </c>
      <c r="M1375" s="37" t="str">
        <f>VLOOKUP(K1375,Sheet1!$A$8:$E$36,2,0)</f>
        <v>5Ca3</v>
      </c>
      <c r="N1375" s="37" t="str">
        <f>IFERROR(LEFT(VLOOKUP('2223_HK2_thoikhoabieu'!$K838,Sheet1!$A$2:$E$36,4,0),2),"Không xếp lịch")</f>
        <v>4</v>
      </c>
      <c r="O1375" s="37">
        <v>100</v>
      </c>
      <c r="P1375" s="37" t="str">
        <f>VLOOKUP(K1375,Sheet1!$A$2:$E$36,3,0)</f>
        <v>Thứ 5(07-09)</v>
      </c>
      <c r="Q1375" s="37"/>
      <c r="R1375" s="38">
        <v>1</v>
      </c>
      <c r="S1375" s="38">
        <v>60</v>
      </c>
      <c r="T1375" s="38" t="s">
        <v>975</v>
      </c>
      <c r="U1375" s="37" t="s">
        <v>835</v>
      </c>
      <c r="V1375" s="37" t="s">
        <v>844</v>
      </c>
      <c r="W1375" s="37"/>
      <c r="X1375" s="37" t="s">
        <v>1005</v>
      </c>
      <c r="Y1375" s="37">
        <v>1</v>
      </c>
      <c r="Z1375" s="38" t="s">
        <v>835</v>
      </c>
      <c r="AA1375" s="45">
        <v>1</v>
      </c>
      <c r="AB1375" s="46"/>
      <c r="AC1375" s="46"/>
      <c r="AD1375" s="46"/>
      <c r="AE1375" s="46">
        <v>1</v>
      </c>
      <c r="AF1375" s="46">
        <v>1</v>
      </c>
      <c r="AG1375" s="46">
        <v>1</v>
      </c>
      <c r="AH1375" s="46">
        <v>1</v>
      </c>
      <c r="AI1375" s="46">
        <v>1</v>
      </c>
      <c r="AJ1375" s="46">
        <v>1</v>
      </c>
      <c r="AK1375" s="46"/>
      <c r="AL1375" s="46"/>
      <c r="AM1375" s="46"/>
      <c r="AN1375" s="46"/>
      <c r="AO1375" s="46"/>
      <c r="AP1375" s="46"/>
      <c r="AQ1375" s="46"/>
      <c r="AR1375" s="46"/>
      <c r="AS1375" s="46"/>
      <c r="AT1375" s="46"/>
      <c r="AU1375" s="46"/>
      <c r="AV1375" s="46"/>
      <c r="AW1375" s="46"/>
      <c r="AX1375" s="46"/>
      <c r="AY1375" s="46"/>
      <c r="AZ1375" s="46"/>
      <c r="BA1375" s="46"/>
      <c r="BB1375" s="46"/>
      <c r="BC1375" s="67"/>
    </row>
    <row r="1376" spans="1:55" ht="30" x14ac:dyDescent="0.2">
      <c r="A1376" s="37">
        <v>74</v>
      </c>
      <c r="B1376" s="39" t="s">
        <v>342</v>
      </c>
      <c r="C1376" s="39" t="s">
        <v>343</v>
      </c>
      <c r="D1376" s="37" t="str">
        <f>B1376&amp;"(GD"&amp;H1376&amp;"-HK2-2223)"&amp;Z1376&amp;"."&amp;Y1376</f>
        <v>QTRE401(GD1-HK2-2223).1</v>
      </c>
      <c r="E1376" s="38">
        <v>3</v>
      </c>
      <c r="F1376" s="38">
        <v>45</v>
      </c>
      <c r="G1376" s="38">
        <v>6</v>
      </c>
      <c r="H1376" s="38">
        <v>1</v>
      </c>
      <c r="I1376" s="30"/>
      <c r="J1376" s="38" t="s">
        <v>1183</v>
      </c>
      <c r="K1376" s="37">
        <v>53</v>
      </c>
      <c r="L1376" s="39"/>
      <c r="M1376" s="37" t="str">
        <f>VLOOKUP(K1376,Sheet1!$A$8:$E$36,2,0)</f>
        <v>3Ca3</v>
      </c>
      <c r="N1376" s="37" t="str">
        <f>IFERROR(LEFT(VLOOKUP('2223_HK2_thoikhoabieu'!$K1057,Sheet1!$A$2:$E$36,4,0),2),"Không xếp lịch")</f>
        <v>10</v>
      </c>
      <c r="O1376" s="37">
        <v>80</v>
      </c>
      <c r="P1376" s="37" t="str">
        <f>VLOOKUP(K1376,Sheet1!$A$2:$E$36,3,0)</f>
        <v>Thứ 3(07-09)</v>
      </c>
      <c r="Q1376" s="37"/>
      <c r="R1376" s="38">
        <v>1</v>
      </c>
      <c r="S1376" s="38">
        <v>59</v>
      </c>
      <c r="T1376" s="38" t="s">
        <v>976</v>
      </c>
      <c r="U1376" s="37" t="s">
        <v>133</v>
      </c>
      <c r="V1376" s="37"/>
      <c r="W1376" s="37"/>
      <c r="X1376" s="37" t="s">
        <v>1003</v>
      </c>
      <c r="Y1376" s="37">
        <v>1</v>
      </c>
      <c r="Z1376" s="40"/>
      <c r="AA1376" s="45">
        <v>1</v>
      </c>
      <c r="AB1376" s="46"/>
      <c r="AC1376" s="46"/>
      <c r="AD1376" s="46"/>
      <c r="AE1376" s="46">
        <v>1</v>
      </c>
      <c r="AF1376" s="46">
        <v>1</v>
      </c>
      <c r="AG1376" s="46">
        <v>1</v>
      </c>
      <c r="AH1376" s="46">
        <v>1</v>
      </c>
      <c r="AI1376" s="46">
        <v>1</v>
      </c>
      <c r="AJ1376" s="46">
        <v>1</v>
      </c>
      <c r="AK1376" s="46">
        <v>1</v>
      </c>
      <c r="AL1376" s="46"/>
      <c r="AM1376" s="46"/>
      <c r="AN1376" s="46"/>
      <c r="AO1376" s="46"/>
      <c r="AP1376" s="46"/>
      <c r="AQ1376" s="46"/>
      <c r="AR1376" s="46"/>
      <c r="AS1376" s="46"/>
      <c r="AT1376" s="46"/>
      <c r="AU1376" s="46"/>
      <c r="AV1376" s="46"/>
      <c r="AW1376" s="46"/>
      <c r="AX1376" s="46"/>
      <c r="AY1376" s="46"/>
      <c r="AZ1376" s="46"/>
      <c r="BA1376" s="46"/>
      <c r="BB1376" s="46"/>
      <c r="BC1376" s="67"/>
    </row>
    <row r="1377" spans="1:55" ht="30" x14ac:dyDescent="0.2">
      <c r="A1377" s="37">
        <v>74</v>
      </c>
      <c r="B1377" s="39" t="s">
        <v>342</v>
      </c>
      <c r="C1377" s="39" t="s">
        <v>343</v>
      </c>
      <c r="D1377" s="37" t="str">
        <f>B1377&amp;"(GD"&amp;H1377&amp;"-HK2-2223)"&amp;Z1377&amp;"."&amp;Y1377</f>
        <v>QTRE401(GD1-HK2-2223).1</v>
      </c>
      <c r="E1377" s="38">
        <v>3</v>
      </c>
      <c r="F1377" s="38">
        <v>45</v>
      </c>
      <c r="G1377" s="38">
        <v>6</v>
      </c>
      <c r="H1377" s="38">
        <v>1</v>
      </c>
      <c r="I1377" s="30"/>
      <c r="J1377" s="38" t="s">
        <v>1183</v>
      </c>
      <c r="K1377" s="37">
        <v>54</v>
      </c>
      <c r="L1377" s="39" t="s">
        <v>988</v>
      </c>
      <c r="M1377" s="37" t="str">
        <f>VLOOKUP(K1377,Sheet1!$A$8:$E$36,2,0)</f>
        <v>5Ca4</v>
      </c>
      <c r="N1377" s="37" t="str">
        <f>IFERROR(LEFT(VLOOKUP('2223_HK2_thoikhoabieu'!$K1058,Sheet1!$A$2:$E$36,4,0),2),"Không xếp lịch")</f>
        <v>10</v>
      </c>
      <c r="O1377" s="37">
        <v>80</v>
      </c>
      <c r="P1377" s="37" t="str">
        <f>VLOOKUP(K1377,Sheet1!$A$2:$E$36,3,0)</f>
        <v>Thứ 5(10-12)</v>
      </c>
      <c r="Q1377" s="37"/>
      <c r="R1377" s="38">
        <v>1</v>
      </c>
      <c r="S1377" s="38">
        <v>59</v>
      </c>
      <c r="T1377" s="38" t="s">
        <v>976</v>
      </c>
      <c r="U1377" s="37" t="s">
        <v>133</v>
      </c>
      <c r="V1377" s="37"/>
      <c r="W1377" s="37"/>
      <c r="X1377" s="37" t="s">
        <v>1003</v>
      </c>
      <c r="Y1377" s="37">
        <v>1</v>
      </c>
      <c r="Z1377" s="40"/>
      <c r="AA1377" s="45">
        <v>1</v>
      </c>
      <c r="AB1377" s="46"/>
      <c r="AC1377" s="46"/>
      <c r="AD1377" s="46"/>
      <c r="AE1377" s="46">
        <v>1</v>
      </c>
      <c r="AF1377" s="46">
        <v>1</v>
      </c>
      <c r="AG1377" s="46">
        <v>1</v>
      </c>
      <c r="AH1377" s="46">
        <v>1</v>
      </c>
      <c r="AI1377" s="46">
        <v>1</v>
      </c>
      <c r="AJ1377" s="46">
        <v>1</v>
      </c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  <c r="AV1377" s="46"/>
      <c r="AW1377" s="46"/>
      <c r="AX1377" s="46"/>
      <c r="AY1377" s="46"/>
      <c r="AZ1377" s="46"/>
      <c r="BA1377" s="46"/>
      <c r="BB1377" s="46"/>
      <c r="BC1377" s="67"/>
    </row>
    <row r="1378" spans="1:55" ht="30" x14ac:dyDescent="0.2">
      <c r="A1378" s="37">
        <v>306</v>
      </c>
      <c r="B1378" s="39" t="s">
        <v>346</v>
      </c>
      <c r="C1378" s="39" t="s">
        <v>345</v>
      </c>
      <c r="D1378" s="37" t="str">
        <f>B1378&amp;"(GD"&amp;H1378&amp;"-HK2-2223)"&amp;Z1378&amp;"."&amp;Y1378</f>
        <v>TMA408(GD1-HK2-2223).2</v>
      </c>
      <c r="E1378" s="38">
        <v>3</v>
      </c>
      <c r="F1378" s="38">
        <v>45</v>
      </c>
      <c r="G1378" s="38">
        <v>6</v>
      </c>
      <c r="H1378" s="38">
        <v>1</v>
      </c>
      <c r="I1378" s="30"/>
      <c r="J1378" s="38" t="s">
        <v>1183</v>
      </c>
      <c r="K1378" s="37">
        <v>33</v>
      </c>
      <c r="L1378" s="39"/>
      <c r="M1378" s="37" t="e">
        <f>VLOOKUP(K1378,Sheet1!$A$8:$E$36,2,0)</f>
        <v>#N/A</v>
      </c>
      <c r="N1378" s="37" t="str">
        <f>IFERROR(LEFT(VLOOKUP('2223_HK2_thoikhoabieu'!$K1474,Sheet1!$A$2:$E$36,4,0),2),"Không xếp lịch")</f>
        <v>4</v>
      </c>
      <c r="O1378" s="37">
        <v>100</v>
      </c>
      <c r="P1378" s="37" t="str">
        <f>VLOOKUP(K1378,Sheet1!$A$2:$E$36,3,0)</f>
        <v>Thứ 2(07-09)</v>
      </c>
      <c r="Q1378" s="37"/>
      <c r="R1378" s="38">
        <v>2</v>
      </c>
      <c r="S1378" s="38">
        <v>60</v>
      </c>
      <c r="T1378" s="38" t="s">
        <v>977</v>
      </c>
      <c r="U1378" s="37" t="s">
        <v>859</v>
      </c>
      <c r="V1378" s="37"/>
      <c r="W1378" s="37"/>
      <c r="X1378" s="37" t="s">
        <v>1005</v>
      </c>
      <c r="Y1378" s="37">
        <v>2</v>
      </c>
      <c r="Z1378" s="40"/>
      <c r="AA1378" s="45">
        <v>1</v>
      </c>
      <c r="AB1378" s="46"/>
      <c r="AC1378" s="46"/>
      <c r="AD1378" s="46"/>
      <c r="AE1378" s="46">
        <v>1</v>
      </c>
      <c r="AF1378" s="46">
        <v>1</v>
      </c>
      <c r="AG1378" s="46">
        <v>1</v>
      </c>
      <c r="AH1378" s="46">
        <v>1</v>
      </c>
      <c r="AI1378" s="46">
        <v>1</v>
      </c>
      <c r="AJ1378" s="46">
        <v>1</v>
      </c>
      <c r="AK1378" s="46">
        <v>1</v>
      </c>
      <c r="AL1378" s="46"/>
      <c r="AM1378" s="46"/>
      <c r="AN1378" s="46"/>
      <c r="AO1378" s="46"/>
      <c r="AP1378" s="46"/>
      <c r="AQ1378" s="46"/>
      <c r="AR1378" s="46"/>
      <c r="AS1378" s="46"/>
      <c r="AT1378" s="46"/>
      <c r="AU1378" s="46"/>
      <c r="AV1378" s="46"/>
      <c r="AW1378" s="46"/>
      <c r="AX1378" s="46"/>
      <c r="AY1378" s="46"/>
      <c r="AZ1378" s="46"/>
      <c r="BA1378" s="46"/>
      <c r="BB1378" s="46"/>
      <c r="BC1378" s="67"/>
    </row>
    <row r="1379" spans="1:55" ht="30" x14ac:dyDescent="0.2">
      <c r="A1379" s="37">
        <v>306</v>
      </c>
      <c r="B1379" s="39" t="s">
        <v>346</v>
      </c>
      <c r="C1379" s="39" t="s">
        <v>345</v>
      </c>
      <c r="D1379" s="37" t="str">
        <f>B1379&amp;"(GD"&amp;H1379&amp;"-HK2-2223)"&amp;Z1379&amp;"."&amp;Y1379</f>
        <v>TMA408(GD1-HK2-2223).2</v>
      </c>
      <c r="E1379" s="38">
        <v>3</v>
      </c>
      <c r="F1379" s="38">
        <v>45</v>
      </c>
      <c r="G1379" s="38">
        <v>6</v>
      </c>
      <c r="H1379" s="38">
        <v>1</v>
      </c>
      <c r="I1379" s="30"/>
      <c r="J1379" s="38" t="s">
        <v>1183</v>
      </c>
      <c r="K1379" s="37">
        <v>34</v>
      </c>
      <c r="L1379" s="39" t="s">
        <v>988</v>
      </c>
      <c r="M1379" s="37" t="str">
        <f>VLOOKUP(K1379,Sheet1!$A$8:$E$36,2,0)</f>
        <v>4Ca4</v>
      </c>
      <c r="N1379" s="37" t="str">
        <f>IFERROR(LEFT(VLOOKUP('2223_HK2_thoikhoabieu'!$K1475,Sheet1!$A$2:$E$36,4,0),2),"Không xếp lịch")</f>
        <v>7</v>
      </c>
      <c r="O1379" s="37">
        <v>100</v>
      </c>
      <c r="P1379" s="37" t="str">
        <f>VLOOKUP(K1379,Sheet1!$A$2:$E$36,3,0)</f>
        <v>Thứ 4(10-12)</v>
      </c>
      <c r="Q1379" s="37"/>
      <c r="R1379" s="38">
        <v>2</v>
      </c>
      <c r="S1379" s="38">
        <v>60</v>
      </c>
      <c r="T1379" s="38" t="s">
        <v>977</v>
      </c>
      <c r="U1379" s="37" t="s">
        <v>859</v>
      </c>
      <c r="V1379" s="37"/>
      <c r="W1379" s="37"/>
      <c r="X1379" s="37" t="s">
        <v>1005</v>
      </c>
      <c r="Y1379" s="37">
        <v>2</v>
      </c>
      <c r="Z1379" s="40"/>
      <c r="AA1379" s="45">
        <v>1</v>
      </c>
      <c r="AB1379" s="46"/>
      <c r="AC1379" s="46"/>
      <c r="AD1379" s="46"/>
      <c r="AE1379" s="46">
        <v>1</v>
      </c>
      <c r="AF1379" s="46">
        <v>1</v>
      </c>
      <c r="AG1379" s="46">
        <v>1</v>
      </c>
      <c r="AH1379" s="46">
        <v>1</v>
      </c>
      <c r="AI1379" s="46">
        <v>1</v>
      </c>
      <c r="AJ1379" s="46">
        <v>1</v>
      </c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  <c r="AV1379" s="46"/>
      <c r="AW1379" s="46"/>
      <c r="AX1379" s="46"/>
      <c r="AY1379" s="46"/>
      <c r="AZ1379" s="46"/>
      <c r="BA1379" s="46"/>
      <c r="BB1379" s="46"/>
      <c r="BC1379" s="67"/>
    </row>
    <row r="1380" spans="1:55" ht="16" x14ac:dyDescent="0.2">
      <c r="A1380" s="37">
        <v>306</v>
      </c>
      <c r="B1380" s="39" t="s">
        <v>346</v>
      </c>
      <c r="C1380" s="39" t="s">
        <v>345</v>
      </c>
      <c r="D1380" s="37" t="str">
        <f>B1380&amp;"(GD"&amp;H1380&amp;"-HK2-2223)"&amp;Z1380&amp;"."&amp;Y1380</f>
        <v>TMA408(GD2-HK2-2223).1</v>
      </c>
      <c r="E1380" s="38">
        <v>3</v>
      </c>
      <c r="F1380" s="38">
        <v>45</v>
      </c>
      <c r="G1380" s="38">
        <v>6</v>
      </c>
      <c r="H1380" s="38">
        <v>2</v>
      </c>
      <c r="I1380" s="30"/>
      <c r="J1380" s="38" t="s">
        <v>1109</v>
      </c>
      <c r="K1380" s="37">
        <v>13</v>
      </c>
      <c r="L1380" s="39"/>
      <c r="M1380" s="37" t="str">
        <f>VLOOKUP(K1380,Sheet1!$A$8:$E$36,2,0)</f>
        <v>3Ca4</v>
      </c>
      <c r="N1380" s="37" t="str">
        <f>IFERROR(LEFT(VLOOKUP('2223_HK2_thoikhoabieu'!$K1476,Sheet1!$A$2:$E$36,4,0),2),"Không xếp lịch")</f>
        <v>10</v>
      </c>
      <c r="O1380" s="37">
        <v>100</v>
      </c>
      <c r="P1380" s="37" t="str">
        <f>VLOOKUP(K1380,Sheet1!$A$2:$E$36,3,0)</f>
        <v>Thứ 3(10-12)</v>
      </c>
      <c r="Q1380" s="37"/>
      <c r="R1380" s="38">
        <v>2</v>
      </c>
      <c r="S1380" s="38">
        <v>59</v>
      </c>
      <c r="T1380" s="38" t="s">
        <v>977</v>
      </c>
      <c r="U1380" s="37" t="s">
        <v>296</v>
      </c>
      <c r="V1380" s="37"/>
      <c r="W1380" s="37"/>
      <c r="X1380" s="37" t="s">
        <v>1005</v>
      </c>
      <c r="Y1380" s="37">
        <v>1</v>
      </c>
      <c r="Z1380" s="40"/>
      <c r="AA1380" s="45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  <c r="AO1380" s="46">
        <v>1</v>
      </c>
      <c r="AP1380" s="46">
        <v>1</v>
      </c>
      <c r="AQ1380" s="46">
        <v>1</v>
      </c>
      <c r="AR1380" s="46">
        <v>1</v>
      </c>
      <c r="AS1380" s="46">
        <v>1</v>
      </c>
      <c r="AT1380" s="46">
        <v>1</v>
      </c>
      <c r="AU1380" s="46">
        <v>1</v>
      </c>
      <c r="AV1380" s="46">
        <v>1</v>
      </c>
      <c r="AW1380" s="46"/>
      <c r="AX1380" s="46"/>
      <c r="AY1380" s="46"/>
      <c r="AZ1380" s="46"/>
      <c r="BA1380" s="46"/>
      <c r="BB1380" s="46"/>
      <c r="BC1380" s="67"/>
    </row>
    <row r="1381" spans="1:55" ht="16" x14ac:dyDescent="0.2">
      <c r="A1381" s="37">
        <v>306</v>
      </c>
      <c r="B1381" s="39" t="s">
        <v>346</v>
      </c>
      <c r="C1381" s="39" t="s">
        <v>345</v>
      </c>
      <c r="D1381" s="37" t="str">
        <f>B1381&amp;"(GD"&amp;H1381&amp;"-HK2-2223)"&amp;Z1381&amp;"."&amp;Y1381</f>
        <v>TMA408(GD2-HK2-2223).1</v>
      </c>
      <c r="E1381" s="38">
        <v>3</v>
      </c>
      <c r="F1381" s="38">
        <v>45</v>
      </c>
      <c r="G1381" s="38">
        <v>6</v>
      </c>
      <c r="H1381" s="38">
        <v>2</v>
      </c>
      <c r="I1381" s="30"/>
      <c r="J1381" s="38" t="s">
        <v>1109</v>
      </c>
      <c r="K1381" s="37">
        <v>14</v>
      </c>
      <c r="L1381" s="39" t="s">
        <v>988</v>
      </c>
      <c r="M1381" s="37" t="str">
        <f>VLOOKUP(K1381,Sheet1!$A$8:$E$36,2,0)</f>
        <v>6Ca3</v>
      </c>
      <c r="N1381" s="37" t="str">
        <f>IFERROR(LEFT(VLOOKUP('2223_HK2_thoikhoabieu'!$K1477,Sheet1!$A$2:$E$36,4,0),2),"Không xếp lịch")</f>
        <v>10</v>
      </c>
      <c r="O1381" s="37">
        <v>100</v>
      </c>
      <c r="P1381" s="37" t="str">
        <f>VLOOKUP(K1381,Sheet1!$A$2:$E$36,3,0)</f>
        <v>Thứ 6(07-09)</v>
      </c>
      <c r="Q1381" s="37"/>
      <c r="R1381" s="38">
        <v>2</v>
      </c>
      <c r="S1381" s="38">
        <v>59</v>
      </c>
      <c r="T1381" s="38" t="s">
        <v>977</v>
      </c>
      <c r="U1381" s="37" t="s">
        <v>296</v>
      </c>
      <c r="V1381" s="37"/>
      <c r="W1381" s="37"/>
      <c r="X1381" s="37" t="s">
        <v>1005</v>
      </c>
      <c r="Y1381" s="37">
        <v>1</v>
      </c>
      <c r="Z1381" s="40"/>
      <c r="AA1381" s="45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>
        <v>1</v>
      </c>
      <c r="AP1381" s="46">
        <v>1</v>
      </c>
      <c r="AQ1381" s="46">
        <v>1</v>
      </c>
      <c r="AR1381" s="46">
        <v>1</v>
      </c>
      <c r="AS1381" s="46">
        <v>1</v>
      </c>
      <c r="AT1381" s="46">
        <v>1</v>
      </c>
      <c r="AU1381" s="46">
        <v>1</v>
      </c>
      <c r="AV1381" s="46"/>
      <c r="AW1381" s="46"/>
      <c r="AX1381" s="46"/>
      <c r="AY1381" s="46"/>
      <c r="AZ1381" s="46"/>
      <c r="BA1381" s="46"/>
      <c r="BB1381" s="46"/>
      <c r="BC1381" s="67"/>
    </row>
    <row r="1382" spans="1:55" ht="30" x14ac:dyDescent="0.2">
      <c r="A1382" s="37">
        <v>218</v>
      </c>
      <c r="B1382" s="39" t="s">
        <v>344</v>
      </c>
      <c r="C1382" s="39" t="s">
        <v>345</v>
      </c>
      <c r="D1382" s="37" t="str">
        <f>B1382&amp;"(GD"&amp;H1382&amp;"-HK2-2223)"&amp;Z1382&amp;"."&amp;Y1382</f>
        <v>TMAE408(GD1-HK2-2223).2</v>
      </c>
      <c r="E1382" s="38">
        <v>3</v>
      </c>
      <c r="F1382" s="38">
        <v>45</v>
      </c>
      <c r="G1382" s="38">
        <v>6</v>
      </c>
      <c r="H1382" s="38">
        <v>1</v>
      </c>
      <c r="I1382" s="30"/>
      <c r="J1382" s="38" t="s">
        <v>1183</v>
      </c>
      <c r="K1382" s="37">
        <v>23</v>
      </c>
      <c r="L1382" s="39"/>
      <c r="M1382" s="37" t="str">
        <f>VLOOKUP(K1382,Sheet1!$A$8:$E$36,2,0)</f>
        <v>4Ca3</v>
      </c>
      <c r="N1382" s="37" t="str">
        <f>IFERROR(LEFT(VLOOKUP('2223_HK2_thoikhoabieu'!$K1516,Sheet1!$A$2:$E$36,4,0),2),"Không xếp lịch")</f>
        <v>10</v>
      </c>
      <c r="O1382" s="37">
        <v>80</v>
      </c>
      <c r="P1382" s="37" t="str">
        <f>VLOOKUP(K1382,Sheet1!$A$2:$E$36,3,0)</f>
        <v>Thứ 4(07-09)</v>
      </c>
      <c r="Q1382" s="37"/>
      <c r="R1382" s="38">
        <v>2</v>
      </c>
      <c r="S1382" s="38">
        <v>59</v>
      </c>
      <c r="T1382" s="38" t="s">
        <v>976</v>
      </c>
      <c r="U1382" s="37" t="s">
        <v>94</v>
      </c>
      <c r="V1382" s="37"/>
      <c r="W1382" s="37"/>
      <c r="X1382" s="37" t="s">
        <v>1003</v>
      </c>
      <c r="Y1382" s="37">
        <v>2</v>
      </c>
      <c r="Z1382" s="40"/>
      <c r="AA1382" s="45">
        <v>1</v>
      </c>
      <c r="AB1382" s="46"/>
      <c r="AC1382" s="46"/>
      <c r="AD1382" s="46"/>
      <c r="AE1382" s="46">
        <v>1</v>
      </c>
      <c r="AF1382" s="46">
        <v>1</v>
      </c>
      <c r="AG1382" s="46">
        <v>1</v>
      </c>
      <c r="AH1382" s="46">
        <v>1</v>
      </c>
      <c r="AI1382" s="46">
        <v>1</v>
      </c>
      <c r="AJ1382" s="46">
        <v>1</v>
      </c>
      <c r="AK1382" s="46">
        <v>1</v>
      </c>
      <c r="AL1382" s="46"/>
      <c r="AM1382" s="46"/>
      <c r="AN1382" s="46"/>
      <c r="AO1382" s="46"/>
      <c r="AP1382" s="46"/>
      <c r="AQ1382" s="46"/>
      <c r="AR1382" s="46"/>
      <c r="AS1382" s="46"/>
      <c r="AT1382" s="46"/>
      <c r="AU1382" s="46"/>
      <c r="AV1382" s="46"/>
      <c r="AW1382" s="46"/>
      <c r="AX1382" s="46"/>
      <c r="AY1382" s="46"/>
      <c r="AZ1382" s="46"/>
      <c r="BA1382" s="46"/>
      <c r="BB1382" s="46"/>
      <c r="BC1382" s="67"/>
    </row>
    <row r="1383" spans="1:55" ht="30" x14ac:dyDescent="0.2">
      <c r="A1383" s="37">
        <v>218</v>
      </c>
      <c r="B1383" s="39" t="s">
        <v>344</v>
      </c>
      <c r="C1383" s="39" t="s">
        <v>345</v>
      </c>
      <c r="D1383" s="37" t="str">
        <f>B1383&amp;"(GD"&amp;H1383&amp;"-HK2-2223)"&amp;Z1383&amp;"."&amp;Y1383</f>
        <v>TMAE408(GD1-HK2-2223).2</v>
      </c>
      <c r="E1383" s="38">
        <v>3</v>
      </c>
      <c r="F1383" s="38">
        <v>45</v>
      </c>
      <c r="G1383" s="38">
        <v>6</v>
      </c>
      <c r="H1383" s="38">
        <v>1</v>
      </c>
      <c r="I1383" s="30"/>
      <c r="J1383" s="38" t="s">
        <v>1183</v>
      </c>
      <c r="K1383" s="37">
        <v>24</v>
      </c>
      <c r="L1383" s="39" t="s">
        <v>988</v>
      </c>
      <c r="M1383" s="37" t="str">
        <f>VLOOKUP(K1383,Sheet1!$A$8:$E$36,2,0)</f>
        <v>6Ca4</v>
      </c>
      <c r="N1383" s="37" t="str">
        <f>IFERROR(LEFT(VLOOKUP('2223_HK2_thoikhoabieu'!$K1517,Sheet1!$A$2:$E$36,4,0),2),"Không xếp lịch")</f>
        <v>1</v>
      </c>
      <c r="O1383" s="37">
        <v>80</v>
      </c>
      <c r="P1383" s="37" t="str">
        <f>VLOOKUP(K1383,Sheet1!$A$2:$E$36,3,0)</f>
        <v>Thứ 6(10-12)</v>
      </c>
      <c r="Q1383" s="37"/>
      <c r="R1383" s="38">
        <v>2</v>
      </c>
      <c r="S1383" s="38">
        <v>59</v>
      </c>
      <c r="T1383" s="38" t="s">
        <v>976</v>
      </c>
      <c r="U1383" s="37" t="s">
        <v>94</v>
      </c>
      <c r="V1383" s="37"/>
      <c r="W1383" s="37"/>
      <c r="X1383" s="37" t="s">
        <v>1003</v>
      </c>
      <c r="Y1383" s="37">
        <v>2</v>
      </c>
      <c r="Z1383" s="40"/>
      <c r="AA1383" s="45">
        <v>1</v>
      </c>
      <c r="AB1383" s="46"/>
      <c r="AC1383" s="46"/>
      <c r="AD1383" s="46"/>
      <c r="AE1383" s="46">
        <v>1</v>
      </c>
      <c r="AF1383" s="46">
        <v>1</v>
      </c>
      <c r="AG1383" s="46">
        <v>1</v>
      </c>
      <c r="AH1383" s="46">
        <v>1</v>
      </c>
      <c r="AI1383" s="46">
        <v>1</v>
      </c>
      <c r="AJ1383" s="46">
        <v>1</v>
      </c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  <c r="AV1383" s="46"/>
      <c r="AW1383" s="46"/>
      <c r="AX1383" s="46"/>
      <c r="AY1383" s="46"/>
      <c r="AZ1383" s="46"/>
      <c r="BA1383" s="46"/>
      <c r="BB1383" s="46"/>
      <c r="BC1383" s="67"/>
    </row>
    <row r="1384" spans="1:55" ht="16" x14ac:dyDescent="0.2">
      <c r="A1384" s="37">
        <v>218</v>
      </c>
      <c r="B1384" s="39" t="s">
        <v>344</v>
      </c>
      <c r="C1384" s="39" t="s">
        <v>345</v>
      </c>
      <c r="D1384" s="37" t="str">
        <f>B1384&amp;"(GD"&amp;H1384&amp;"-HK2-2223)"&amp;Z1384&amp;"."&amp;Y1384</f>
        <v>TMAE408(GD2-HK2-2223).1</v>
      </c>
      <c r="E1384" s="38">
        <v>3</v>
      </c>
      <c r="F1384" s="38">
        <v>45</v>
      </c>
      <c r="G1384" s="38">
        <v>6</v>
      </c>
      <c r="H1384" s="38">
        <v>2</v>
      </c>
      <c r="I1384" s="30"/>
      <c r="J1384" s="38" t="s">
        <v>1109</v>
      </c>
      <c r="K1384" s="37">
        <v>21</v>
      </c>
      <c r="L1384" s="39"/>
      <c r="M1384" s="37" t="e">
        <f>VLOOKUP(K1384,Sheet1!$A$8:$E$36,2,0)</f>
        <v>#N/A</v>
      </c>
      <c r="N1384" s="37" t="str">
        <f>IFERROR(LEFT(VLOOKUP('2223_HK2_thoikhoabieu'!$K1518,Sheet1!$A$2:$E$36,4,0),2),"Không xếp lịch")</f>
        <v>4</v>
      </c>
      <c r="O1384" s="37">
        <v>80</v>
      </c>
      <c r="P1384" s="37" t="str">
        <f>VLOOKUP(K1384,Sheet1!$A$2:$E$36,3,0)</f>
        <v>Thứ 2(04-06)</v>
      </c>
      <c r="Q1384" s="37"/>
      <c r="R1384" s="38">
        <v>2</v>
      </c>
      <c r="S1384" s="38">
        <v>59</v>
      </c>
      <c r="T1384" s="38" t="s">
        <v>976</v>
      </c>
      <c r="U1384" s="37" t="s">
        <v>94</v>
      </c>
      <c r="V1384" s="37"/>
      <c r="W1384" s="37"/>
      <c r="X1384" s="37" t="s">
        <v>1003</v>
      </c>
      <c r="Y1384" s="37">
        <v>1</v>
      </c>
      <c r="Z1384" s="40"/>
      <c r="AA1384" s="45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  <c r="AO1384" s="46">
        <v>1</v>
      </c>
      <c r="AP1384" s="46">
        <v>1</v>
      </c>
      <c r="AQ1384" s="46">
        <v>1</v>
      </c>
      <c r="AR1384" s="46">
        <v>1</v>
      </c>
      <c r="AS1384" s="46">
        <v>1</v>
      </c>
      <c r="AT1384" s="46">
        <v>1</v>
      </c>
      <c r="AU1384" s="46">
        <v>1</v>
      </c>
      <c r="AV1384" s="46">
        <v>1</v>
      </c>
      <c r="AW1384" s="46"/>
      <c r="AX1384" s="46"/>
      <c r="AY1384" s="46"/>
      <c r="AZ1384" s="46"/>
      <c r="BA1384" s="46"/>
      <c r="BB1384" s="46"/>
      <c r="BC1384" s="67"/>
    </row>
    <row r="1385" spans="1:55" ht="16" x14ac:dyDescent="0.2">
      <c r="A1385" s="37">
        <v>218</v>
      </c>
      <c r="B1385" s="39" t="s">
        <v>344</v>
      </c>
      <c r="C1385" s="39" t="s">
        <v>345</v>
      </c>
      <c r="D1385" s="37" t="str">
        <f>B1385&amp;"(GD"&amp;H1385&amp;"-HK2-2223)"&amp;Z1385&amp;"."&amp;Y1385</f>
        <v>TMAE408(GD2-HK2-2223).1</v>
      </c>
      <c r="E1385" s="38">
        <v>3</v>
      </c>
      <c r="F1385" s="38">
        <v>45</v>
      </c>
      <c r="G1385" s="38">
        <v>6</v>
      </c>
      <c r="H1385" s="38">
        <v>2</v>
      </c>
      <c r="I1385" s="30"/>
      <c r="J1385" s="38" t="s">
        <v>1109</v>
      </c>
      <c r="K1385" s="37">
        <v>22</v>
      </c>
      <c r="L1385" s="39" t="s">
        <v>988</v>
      </c>
      <c r="M1385" s="37" t="str">
        <f>VLOOKUP(K1385,Sheet1!$A$8:$E$36,2,0)</f>
        <v>5Ca1</v>
      </c>
      <c r="N1385" s="37" t="str">
        <f>IFERROR(LEFT(VLOOKUP('2223_HK2_thoikhoabieu'!$K1519,Sheet1!$A$2:$E$36,4,0),2),"Không xếp lịch")</f>
        <v>10</v>
      </c>
      <c r="O1385" s="37">
        <v>80</v>
      </c>
      <c r="P1385" s="37" t="str">
        <f>VLOOKUP(K1385,Sheet1!$A$2:$E$36,3,0)</f>
        <v>Thứ 5(01-03)</v>
      </c>
      <c r="Q1385" s="37"/>
      <c r="R1385" s="38">
        <v>2</v>
      </c>
      <c r="S1385" s="38">
        <v>59</v>
      </c>
      <c r="T1385" s="38" t="s">
        <v>976</v>
      </c>
      <c r="U1385" s="37" t="s">
        <v>94</v>
      </c>
      <c r="V1385" s="37"/>
      <c r="W1385" s="37"/>
      <c r="X1385" s="37" t="s">
        <v>1003</v>
      </c>
      <c r="Y1385" s="37">
        <v>1</v>
      </c>
      <c r="Z1385" s="40"/>
      <c r="AA1385" s="45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>
        <v>1</v>
      </c>
      <c r="AP1385" s="46">
        <v>1</v>
      </c>
      <c r="AQ1385" s="46">
        <v>1</v>
      </c>
      <c r="AR1385" s="46">
        <v>1</v>
      </c>
      <c r="AS1385" s="46">
        <v>1</v>
      </c>
      <c r="AT1385" s="46">
        <v>1</v>
      </c>
      <c r="AU1385" s="46">
        <v>1</v>
      </c>
      <c r="AV1385" s="46"/>
      <c r="AW1385" s="46"/>
      <c r="AX1385" s="46"/>
      <c r="AY1385" s="46"/>
      <c r="AZ1385" s="46"/>
      <c r="BA1385" s="46"/>
      <c r="BB1385" s="46"/>
      <c r="BC1385" s="67"/>
    </row>
    <row r="1386" spans="1:55" ht="30" x14ac:dyDescent="0.2">
      <c r="A1386" s="37">
        <v>307</v>
      </c>
      <c r="B1386" s="39" t="s">
        <v>347</v>
      </c>
      <c r="C1386" s="39" t="s">
        <v>348</v>
      </c>
      <c r="D1386" s="37" t="str">
        <f>B1386&amp;"(GD"&amp;H1386&amp;"-HK2-2223)"&amp;Z1386&amp;"."&amp;Y1386</f>
        <v>TCH431(GD1-HK2-2223).2</v>
      </c>
      <c r="E1386" s="38">
        <v>3</v>
      </c>
      <c r="F1386" s="38">
        <v>45</v>
      </c>
      <c r="G1386" s="38">
        <v>6</v>
      </c>
      <c r="H1386" s="38">
        <v>1</v>
      </c>
      <c r="I1386" s="30"/>
      <c r="J1386" s="38" t="s">
        <v>1183</v>
      </c>
      <c r="K1386" s="37">
        <v>51</v>
      </c>
      <c r="L1386" s="39"/>
      <c r="M1386" s="37" t="str">
        <f>VLOOKUP(K1386,Sheet1!$A$8:$E$36,2,0)</f>
        <v>4Ca1</v>
      </c>
      <c r="N1386" s="37" t="str">
        <f>IFERROR(LEFT(VLOOKUP('2223_HK2_thoikhoabieu'!$K1332,Sheet1!$A$2:$E$36,4,0),2),"Không xếp lịch")</f>
        <v>1</v>
      </c>
      <c r="O1386" s="37">
        <v>100</v>
      </c>
      <c r="P1386" s="37" t="str">
        <f>VLOOKUP(K1386,Sheet1!$A$2:$E$36,3,0)</f>
        <v>Thứ 4(01-03)</v>
      </c>
      <c r="Q1386" s="37"/>
      <c r="R1386" s="38">
        <v>2</v>
      </c>
      <c r="S1386" s="38">
        <v>59</v>
      </c>
      <c r="T1386" s="38" t="s">
        <v>977</v>
      </c>
      <c r="U1386" s="37" t="s">
        <v>367</v>
      </c>
      <c r="V1386" s="37"/>
      <c r="W1386" s="37"/>
      <c r="X1386" s="37" t="s">
        <v>1005</v>
      </c>
      <c r="Y1386" s="37">
        <v>2</v>
      </c>
      <c r="Z1386" s="40"/>
      <c r="AA1386" s="45">
        <v>1</v>
      </c>
      <c r="AB1386" s="46"/>
      <c r="AC1386" s="46"/>
      <c r="AD1386" s="46"/>
      <c r="AE1386" s="46">
        <v>1</v>
      </c>
      <c r="AF1386" s="46">
        <v>1</v>
      </c>
      <c r="AG1386" s="46">
        <v>1</v>
      </c>
      <c r="AH1386" s="46">
        <v>1</v>
      </c>
      <c r="AI1386" s="46">
        <v>1</v>
      </c>
      <c r="AJ1386" s="46">
        <v>1</v>
      </c>
      <c r="AK1386" s="46">
        <v>1</v>
      </c>
      <c r="AL1386" s="46"/>
      <c r="AM1386" s="46"/>
      <c r="AN1386" s="46"/>
      <c r="AO1386" s="46"/>
      <c r="AP1386" s="46"/>
      <c r="AQ1386" s="46"/>
      <c r="AR1386" s="46"/>
      <c r="AS1386" s="46"/>
      <c r="AT1386" s="46"/>
      <c r="AU1386" s="46"/>
      <c r="AV1386" s="46"/>
      <c r="AW1386" s="46"/>
      <c r="AX1386" s="46"/>
      <c r="AY1386" s="46"/>
      <c r="AZ1386" s="46"/>
      <c r="BA1386" s="46"/>
      <c r="BB1386" s="46"/>
      <c r="BC1386" s="67"/>
    </row>
    <row r="1387" spans="1:55" ht="30" x14ac:dyDescent="0.2">
      <c r="A1387" s="37">
        <v>307</v>
      </c>
      <c r="B1387" s="39" t="s">
        <v>347</v>
      </c>
      <c r="C1387" s="39" t="s">
        <v>348</v>
      </c>
      <c r="D1387" s="37" t="str">
        <f>B1387&amp;"(GD"&amp;H1387&amp;"-HK2-2223)"&amp;Z1387&amp;"."&amp;Y1387</f>
        <v>TCH431(GD1-HK2-2223).2</v>
      </c>
      <c r="E1387" s="38">
        <v>3</v>
      </c>
      <c r="F1387" s="38">
        <v>45</v>
      </c>
      <c r="G1387" s="38">
        <v>6</v>
      </c>
      <c r="H1387" s="38">
        <v>1</v>
      </c>
      <c r="I1387" s="30"/>
      <c r="J1387" s="38" t="s">
        <v>1183</v>
      </c>
      <c r="K1387" s="37">
        <v>52</v>
      </c>
      <c r="L1387" s="39" t="s">
        <v>988</v>
      </c>
      <c r="M1387" s="37" t="str">
        <f>VLOOKUP(K1387,Sheet1!$A$8:$E$36,2,0)</f>
        <v>6Ca2</v>
      </c>
      <c r="N1387" s="37" t="str">
        <f>IFERROR(LEFT(VLOOKUP('2223_HK2_thoikhoabieu'!$K1333,Sheet1!$A$2:$E$36,4,0),2),"Không xếp lịch")</f>
        <v>1</v>
      </c>
      <c r="O1387" s="37">
        <v>100</v>
      </c>
      <c r="P1387" s="37" t="str">
        <f>VLOOKUP(K1387,Sheet1!$A$2:$E$36,3,0)</f>
        <v>Thứ 6(04-06)</v>
      </c>
      <c r="Q1387" s="37"/>
      <c r="R1387" s="38">
        <v>2</v>
      </c>
      <c r="S1387" s="38">
        <v>59</v>
      </c>
      <c r="T1387" s="38" t="s">
        <v>977</v>
      </c>
      <c r="U1387" s="37" t="s">
        <v>367</v>
      </c>
      <c r="V1387" s="37"/>
      <c r="W1387" s="37"/>
      <c r="X1387" s="37" t="s">
        <v>1005</v>
      </c>
      <c r="Y1387" s="37">
        <v>2</v>
      </c>
      <c r="Z1387" s="40"/>
      <c r="AA1387" s="45">
        <v>1</v>
      </c>
      <c r="AB1387" s="46"/>
      <c r="AC1387" s="46"/>
      <c r="AD1387" s="46"/>
      <c r="AE1387" s="46">
        <v>1</v>
      </c>
      <c r="AF1387" s="46">
        <v>1</v>
      </c>
      <c r="AG1387" s="46">
        <v>1</v>
      </c>
      <c r="AH1387" s="46">
        <v>1</v>
      </c>
      <c r="AI1387" s="46">
        <v>1</v>
      </c>
      <c r="AJ1387" s="46">
        <v>1</v>
      </c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  <c r="AV1387" s="46"/>
      <c r="AW1387" s="46"/>
      <c r="AX1387" s="46"/>
      <c r="AY1387" s="46"/>
      <c r="AZ1387" s="46"/>
      <c r="BA1387" s="46"/>
      <c r="BB1387" s="46"/>
      <c r="BC1387" s="67"/>
    </row>
    <row r="1388" spans="1:55" ht="16" x14ac:dyDescent="0.2">
      <c r="A1388" s="37">
        <v>307</v>
      </c>
      <c r="B1388" s="39" t="s">
        <v>347</v>
      </c>
      <c r="C1388" s="39" t="s">
        <v>348</v>
      </c>
      <c r="D1388" s="37" t="str">
        <f>B1388&amp;"(GD"&amp;H1388&amp;"-HK2-2223)"&amp;Z1388&amp;"."&amp;Y1388</f>
        <v>TCH431(GD2-HK2-2223).1</v>
      </c>
      <c r="E1388" s="38">
        <v>3</v>
      </c>
      <c r="F1388" s="38">
        <v>45</v>
      </c>
      <c r="G1388" s="38">
        <v>6</v>
      </c>
      <c r="H1388" s="38">
        <v>2</v>
      </c>
      <c r="I1388" s="30"/>
      <c r="J1388" s="38" t="s">
        <v>1109</v>
      </c>
      <c r="K1388" s="37">
        <v>13</v>
      </c>
      <c r="L1388" s="39"/>
      <c r="M1388" s="37" t="str">
        <f>VLOOKUP(K1388,Sheet1!$A$8:$E$36,2,0)</f>
        <v>3Ca4</v>
      </c>
      <c r="N1388" s="37" t="str">
        <f>IFERROR(LEFT(VLOOKUP('2223_HK2_thoikhoabieu'!$K1334,Sheet1!$A$2:$E$36,4,0),2),"Không xếp lịch")</f>
        <v>4</v>
      </c>
      <c r="O1388" s="37">
        <v>100</v>
      </c>
      <c r="P1388" s="37" t="str">
        <f>VLOOKUP(K1388,Sheet1!$A$2:$E$36,3,0)</f>
        <v>Thứ 3(10-12)</v>
      </c>
      <c r="Q1388" s="37"/>
      <c r="R1388" s="38">
        <v>2</v>
      </c>
      <c r="S1388" s="38">
        <v>59</v>
      </c>
      <c r="T1388" s="38" t="s">
        <v>977</v>
      </c>
      <c r="U1388" s="37" t="s">
        <v>20</v>
      </c>
      <c r="V1388" s="37"/>
      <c r="W1388" s="37"/>
      <c r="X1388" s="37" t="s">
        <v>1005</v>
      </c>
      <c r="Y1388" s="37">
        <v>1</v>
      </c>
      <c r="Z1388" s="40"/>
      <c r="AA1388" s="45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  <c r="AO1388" s="46">
        <v>1</v>
      </c>
      <c r="AP1388" s="46">
        <v>1</v>
      </c>
      <c r="AQ1388" s="46">
        <v>1</v>
      </c>
      <c r="AR1388" s="46">
        <v>1</v>
      </c>
      <c r="AS1388" s="46">
        <v>1</v>
      </c>
      <c r="AT1388" s="46">
        <v>1</v>
      </c>
      <c r="AU1388" s="46">
        <v>1</v>
      </c>
      <c r="AV1388" s="46">
        <v>1</v>
      </c>
      <c r="AW1388" s="46"/>
      <c r="AX1388" s="46"/>
      <c r="AY1388" s="46"/>
      <c r="AZ1388" s="46"/>
      <c r="BA1388" s="46"/>
      <c r="BB1388" s="46"/>
      <c r="BC1388" s="67"/>
    </row>
    <row r="1389" spans="1:55" ht="16" x14ac:dyDescent="0.2">
      <c r="A1389" s="37">
        <v>307</v>
      </c>
      <c r="B1389" s="39" t="s">
        <v>347</v>
      </c>
      <c r="C1389" s="39" t="s">
        <v>348</v>
      </c>
      <c r="D1389" s="37" t="str">
        <f>B1389&amp;"(GD"&amp;H1389&amp;"-HK2-2223)"&amp;Z1389&amp;"."&amp;Y1389</f>
        <v>TCH431(GD2-HK2-2223).1</v>
      </c>
      <c r="E1389" s="38">
        <v>3</v>
      </c>
      <c r="F1389" s="38">
        <v>45</v>
      </c>
      <c r="G1389" s="38">
        <v>6</v>
      </c>
      <c r="H1389" s="38">
        <v>2</v>
      </c>
      <c r="I1389" s="30"/>
      <c r="J1389" s="38" t="s">
        <v>1109</v>
      </c>
      <c r="K1389" s="37">
        <v>14</v>
      </c>
      <c r="L1389" s="39" t="s">
        <v>988</v>
      </c>
      <c r="M1389" s="37" t="str">
        <f>VLOOKUP(K1389,Sheet1!$A$8:$E$36,2,0)</f>
        <v>6Ca3</v>
      </c>
      <c r="N1389" s="37" t="str">
        <f>IFERROR(LEFT(VLOOKUP('2223_HK2_thoikhoabieu'!$K1335,Sheet1!$A$2:$E$36,4,0),2),"Không xếp lịch")</f>
        <v>4</v>
      </c>
      <c r="O1389" s="37">
        <v>100</v>
      </c>
      <c r="P1389" s="37" t="str">
        <f>VLOOKUP(K1389,Sheet1!$A$2:$E$36,3,0)</f>
        <v>Thứ 6(07-09)</v>
      </c>
      <c r="Q1389" s="37"/>
      <c r="R1389" s="38">
        <v>2</v>
      </c>
      <c r="S1389" s="38">
        <v>59</v>
      </c>
      <c r="T1389" s="38" t="s">
        <v>977</v>
      </c>
      <c r="U1389" s="37" t="s">
        <v>20</v>
      </c>
      <c r="V1389" s="37"/>
      <c r="W1389" s="37"/>
      <c r="X1389" s="37" t="s">
        <v>1005</v>
      </c>
      <c r="Y1389" s="37">
        <v>1</v>
      </c>
      <c r="Z1389" s="40"/>
      <c r="AA1389" s="45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>
        <v>1</v>
      </c>
      <c r="AP1389" s="46">
        <v>1</v>
      </c>
      <c r="AQ1389" s="46">
        <v>1</v>
      </c>
      <c r="AR1389" s="46">
        <v>1</v>
      </c>
      <c r="AS1389" s="46">
        <v>1</v>
      </c>
      <c r="AT1389" s="46">
        <v>1</v>
      </c>
      <c r="AU1389" s="46">
        <v>1</v>
      </c>
      <c r="AV1389" s="46"/>
      <c r="AW1389" s="46"/>
      <c r="AX1389" s="46"/>
      <c r="AY1389" s="46"/>
      <c r="AZ1389" s="46"/>
      <c r="BA1389" s="46"/>
      <c r="BB1389" s="46"/>
      <c r="BC1389" s="67"/>
    </row>
    <row r="1390" spans="1:55" ht="30" x14ac:dyDescent="0.2">
      <c r="A1390" s="37">
        <v>423</v>
      </c>
      <c r="B1390" s="39" t="s">
        <v>349</v>
      </c>
      <c r="C1390" s="39" t="s">
        <v>350</v>
      </c>
      <c r="D1390" s="37" t="str">
        <f>B1390&amp;"(GD"&amp;H1390&amp;"-HK2-2223)"&amp;Z1390&amp;"."&amp;Y1390</f>
        <v>TCH321(GD1-HK2-2223).1</v>
      </c>
      <c r="E1390" s="38">
        <v>3</v>
      </c>
      <c r="F1390" s="38">
        <v>45</v>
      </c>
      <c r="G1390" s="38">
        <v>6</v>
      </c>
      <c r="H1390" s="38">
        <v>1</v>
      </c>
      <c r="I1390" s="30"/>
      <c r="J1390" s="38" t="s">
        <v>1183</v>
      </c>
      <c r="K1390" s="37">
        <v>23</v>
      </c>
      <c r="L1390" s="39"/>
      <c r="M1390" s="37" t="str">
        <f>VLOOKUP(K1390,Sheet1!$A$8:$E$36,2,0)</f>
        <v>4Ca3</v>
      </c>
      <c r="N1390" s="37" t="str">
        <f>IFERROR(LEFT(VLOOKUP('2223_HK2_thoikhoabieu'!$K1270,Sheet1!$A$2:$E$36,4,0),2),"Không xếp lịch")</f>
        <v>4</v>
      </c>
      <c r="O1390" s="37">
        <v>100</v>
      </c>
      <c r="P1390" s="37" t="str">
        <f>VLOOKUP(K1390,Sheet1!$A$2:$E$36,3,0)</f>
        <v>Thứ 4(07-09)</v>
      </c>
      <c r="Q1390" s="37"/>
      <c r="R1390" s="38">
        <v>6</v>
      </c>
      <c r="S1390" s="38">
        <v>59</v>
      </c>
      <c r="T1390" s="38" t="s">
        <v>977</v>
      </c>
      <c r="U1390" s="37" t="s">
        <v>20</v>
      </c>
      <c r="V1390" s="37"/>
      <c r="W1390" s="37"/>
      <c r="X1390" s="37" t="s">
        <v>1005</v>
      </c>
      <c r="Y1390" s="37">
        <v>1</v>
      </c>
      <c r="Z1390" s="40"/>
      <c r="AA1390" s="45">
        <v>1</v>
      </c>
      <c r="AB1390" s="46"/>
      <c r="AC1390" s="46"/>
      <c r="AD1390" s="46"/>
      <c r="AE1390" s="46">
        <v>1</v>
      </c>
      <c r="AF1390" s="46">
        <v>1</v>
      </c>
      <c r="AG1390" s="46">
        <v>1</v>
      </c>
      <c r="AH1390" s="46">
        <v>1</v>
      </c>
      <c r="AI1390" s="46">
        <v>1</v>
      </c>
      <c r="AJ1390" s="46">
        <v>1</v>
      </c>
      <c r="AK1390" s="46">
        <v>1</v>
      </c>
      <c r="AL1390" s="46"/>
      <c r="AM1390" s="46"/>
      <c r="AN1390" s="46"/>
      <c r="AO1390" s="46"/>
      <c r="AP1390" s="46"/>
      <c r="AQ1390" s="46"/>
      <c r="AR1390" s="46"/>
      <c r="AS1390" s="46"/>
      <c r="AT1390" s="46"/>
      <c r="AU1390" s="46"/>
      <c r="AV1390" s="46"/>
      <c r="AW1390" s="46"/>
      <c r="AX1390" s="46"/>
      <c r="AY1390" s="46"/>
      <c r="AZ1390" s="46"/>
      <c r="BA1390" s="46"/>
      <c r="BB1390" s="46"/>
      <c r="BC1390" s="67"/>
    </row>
    <row r="1391" spans="1:55" ht="30" x14ac:dyDescent="0.2">
      <c r="A1391" s="37">
        <v>423</v>
      </c>
      <c r="B1391" s="39" t="s">
        <v>349</v>
      </c>
      <c r="C1391" s="39" t="s">
        <v>350</v>
      </c>
      <c r="D1391" s="37" t="str">
        <f>B1391&amp;"(GD"&amp;H1391&amp;"-HK2-2223)"&amp;Z1391&amp;"."&amp;Y1391</f>
        <v>TCH321(GD1-HK2-2223).1</v>
      </c>
      <c r="E1391" s="38">
        <v>3</v>
      </c>
      <c r="F1391" s="38">
        <v>45</v>
      </c>
      <c r="G1391" s="38">
        <v>6</v>
      </c>
      <c r="H1391" s="38">
        <v>1</v>
      </c>
      <c r="I1391" s="30"/>
      <c r="J1391" s="38" t="s">
        <v>1183</v>
      </c>
      <c r="K1391" s="37">
        <v>24</v>
      </c>
      <c r="L1391" s="39" t="s">
        <v>988</v>
      </c>
      <c r="M1391" s="37" t="str">
        <f>VLOOKUP(K1391,Sheet1!$A$8:$E$36,2,0)</f>
        <v>6Ca4</v>
      </c>
      <c r="N1391" s="37" t="str">
        <f>IFERROR(LEFT(VLOOKUP('2223_HK2_thoikhoabieu'!$K1271,Sheet1!$A$2:$E$36,4,0),2),"Không xếp lịch")</f>
        <v>10</v>
      </c>
      <c r="O1391" s="37">
        <v>100</v>
      </c>
      <c r="P1391" s="37" t="str">
        <f>VLOOKUP(K1391,Sheet1!$A$2:$E$36,3,0)</f>
        <v>Thứ 6(10-12)</v>
      </c>
      <c r="Q1391" s="37"/>
      <c r="R1391" s="38">
        <v>6</v>
      </c>
      <c r="S1391" s="38">
        <v>59</v>
      </c>
      <c r="T1391" s="38" t="s">
        <v>977</v>
      </c>
      <c r="U1391" s="37" t="s">
        <v>20</v>
      </c>
      <c r="V1391" s="37"/>
      <c r="W1391" s="37"/>
      <c r="X1391" s="37" t="s">
        <v>1005</v>
      </c>
      <c r="Y1391" s="37">
        <v>1</v>
      </c>
      <c r="Z1391" s="40"/>
      <c r="AA1391" s="45">
        <v>1</v>
      </c>
      <c r="AB1391" s="46"/>
      <c r="AC1391" s="46"/>
      <c r="AD1391" s="46"/>
      <c r="AE1391" s="46">
        <v>1</v>
      </c>
      <c r="AF1391" s="46">
        <v>1</v>
      </c>
      <c r="AG1391" s="46">
        <v>1</v>
      </c>
      <c r="AH1391" s="46">
        <v>1</v>
      </c>
      <c r="AI1391" s="46">
        <v>1</v>
      </c>
      <c r="AJ1391" s="46">
        <v>1</v>
      </c>
      <c r="AK1391" s="46"/>
      <c r="AL1391" s="46"/>
      <c r="AM1391" s="46"/>
      <c r="AN1391" s="46"/>
      <c r="AO1391" s="46"/>
      <c r="AP1391" s="46"/>
      <c r="AQ1391" s="46"/>
      <c r="AR1391" s="46"/>
      <c r="AS1391" s="46"/>
      <c r="AT1391" s="46"/>
      <c r="AU1391" s="46"/>
      <c r="AV1391" s="46"/>
      <c r="AW1391" s="46"/>
      <c r="AX1391" s="46"/>
      <c r="AY1391" s="46"/>
      <c r="AZ1391" s="46"/>
      <c r="BA1391" s="46"/>
      <c r="BB1391" s="46"/>
      <c r="BC1391" s="67"/>
    </row>
    <row r="1392" spans="1:55" ht="30" x14ac:dyDescent="0.2">
      <c r="A1392" s="37">
        <v>423</v>
      </c>
      <c r="B1392" s="39" t="s">
        <v>349</v>
      </c>
      <c r="C1392" s="39" t="s">
        <v>350</v>
      </c>
      <c r="D1392" s="37" t="str">
        <f>B1392&amp;"(GD"&amp;H1392&amp;"-HK2-2223)"&amp;Z1392&amp;"."&amp;Y1392</f>
        <v>TCH321(GD1-HK2-2223).3</v>
      </c>
      <c r="E1392" s="38">
        <v>3</v>
      </c>
      <c r="F1392" s="38">
        <v>45</v>
      </c>
      <c r="G1392" s="38">
        <v>6</v>
      </c>
      <c r="H1392" s="38">
        <v>1</v>
      </c>
      <c r="I1392" s="30"/>
      <c r="J1392" s="38" t="s">
        <v>1183</v>
      </c>
      <c r="K1392" s="37">
        <v>13</v>
      </c>
      <c r="L1392" s="39"/>
      <c r="M1392" s="37" t="str">
        <f>VLOOKUP(K1392,Sheet1!$A$8:$E$36,2,0)</f>
        <v>3Ca4</v>
      </c>
      <c r="N1392" s="37" t="str">
        <f>IFERROR(LEFT(VLOOKUP('2223_HK2_thoikhoabieu'!$K1272,Sheet1!$A$2:$E$36,4,0),2),"Không xếp lịch")</f>
        <v>7</v>
      </c>
      <c r="O1392" s="37">
        <v>100</v>
      </c>
      <c r="P1392" s="37" t="str">
        <f>VLOOKUP(K1392,Sheet1!$A$2:$E$36,3,0)</f>
        <v>Thứ 3(10-12)</v>
      </c>
      <c r="Q1392" s="37"/>
      <c r="R1392" s="38">
        <v>6</v>
      </c>
      <c r="S1392" s="38">
        <v>60</v>
      </c>
      <c r="T1392" s="38" t="s">
        <v>977</v>
      </c>
      <c r="U1392" s="37" t="s">
        <v>861</v>
      </c>
      <c r="V1392" s="37"/>
      <c r="W1392" s="37"/>
      <c r="X1392" s="37" t="s">
        <v>1005</v>
      </c>
      <c r="Y1392" s="37">
        <v>3</v>
      </c>
      <c r="Z1392" s="40"/>
      <c r="AA1392" s="45">
        <v>1</v>
      </c>
      <c r="AB1392" s="46"/>
      <c r="AC1392" s="46"/>
      <c r="AD1392" s="46"/>
      <c r="AE1392" s="46">
        <v>1</v>
      </c>
      <c r="AF1392" s="46">
        <v>1</v>
      </c>
      <c r="AG1392" s="46">
        <v>1</v>
      </c>
      <c r="AH1392" s="46">
        <v>1</v>
      </c>
      <c r="AI1392" s="46">
        <v>1</v>
      </c>
      <c r="AJ1392" s="46">
        <v>1</v>
      </c>
      <c r="AK1392" s="46">
        <v>1</v>
      </c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  <c r="AV1392" s="46"/>
      <c r="AW1392" s="46"/>
      <c r="AX1392" s="46"/>
      <c r="AY1392" s="46"/>
      <c r="AZ1392" s="46"/>
      <c r="BA1392" s="46"/>
      <c r="BB1392" s="46"/>
      <c r="BC1392" s="67"/>
    </row>
    <row r="1393" spans="1:55" ht="30" x14ac:dyDescent="0.2">
      <c r="A1393" s="37">
        <v>423</v>
      </c>
      <c r="B1393" s="39" t="s">
        <v>349</v>
      </c>
      <c r="C1393" s="39" t="s">
        <v>350</v>
      </c>
      <c r="D1393" s="37" t="str">
        <f>B1393&amp;"(GD"&amp;H1393&amp;"-HK2-2223)"&amp;Z1393&amp;"."&amp;Y1393</f>
        <v>TCH321(GD1-HK2-2223).3</v>
      </c>
      <c r="E1393" s="38">
        <v>3</v>
      </c>
      <c r="F1393" s="38">
        <v>45</v>
      </c>
      <c r="G1393" s="38">
        <v>6</v>
      </c>
      <c r="H1393" s="38">
        <v>1</v>
      </c>
      <c r="I1393" s="30"/>
      <c r="J1393" s="38" t="s">
        <v>1183</v>
      </c>
      <c r="K1393" s="37">
        <v>14</v>
      </c>
      <c r="L1393" s="39" t="s">
        <v>988</v>
      </c>
      <c r="M1393" s="37" t="str">
        <f>VLOOKUP(K1393,Sheet1!$A$8:$E$36,2,0)</f>
        <v>6Ca3</v>
      </c>
      <c r="N1393" s="37" t="str">
        <f>IFERROR(LEFT(VLOOKUP('2223_HK2_thoikhoabieu'!$K1273,Sheet1!$A$2:$E$36,4,0),2),"Không xếp lịch")</f>
        <v>4</v>
      </c>
      <c r="O1393" s="37">
        <v>100</v>
      </c>
      <c r="P1393" s="37" t="str">
        <f>VLOOKUP(K1393,Sheet1!$A$2:$E$36,3,0)</f>
        <v>Thứ 6(07-09)</v>
      </c>
      <c r="Q1393" s="37"/>
      <c r="R1393" s="38">
        <v>6</v>
      </c>
      <c r="S1393" s="38">
        <v>60</v>
      </c>
      <c r="T1393" s="38" t="s">
        <v>977</v>
      </c>
      <c r="U1393" s="37" t="s">
        <v>861</v>
      </c>
      <c r="V1393" s="37"/>
      <c r="W1393" s="37"/>
      <c r="X1393" s="37" t="s">
        <v>1005</v>
      </c>
      <c r="Y1393" s="37">
        <v>3</v>
      </c>
      <c r="Z1393" s="40"/>
      <c r="AA1393" s="45">
        <v>1</v>
      </c>
      <c r="AB1393" s="46"/>
      <c r="AC1393" s="46"/>
      <c r="AD1393" s="46"/>
      <c r="AE1393" s="46">
        <v>1</v>
      </c>
      <c r="AF1393" s="46">
        <v>1</v>
      </c>
      <c r="AG1393" s="46">
        <v>1</v>
      </c>
      <c r="AH1393" s="46">
        <v>1</v>
      </c>
      <c r="AI1393" s="46">
        <v>1</v>
      </c>
      <c r="AJ1393" s="46">
        <v>1</v>
      </c>
      <c r="AK1393" s="46"/>
      <c r="AL1393" s="46"/>
      <c r="AM1393" s="46"/>
      <c r="AN1393" s="46"/>
      <c r="AO1393" s="46"/>
      <c r="AP1393" s="46"/>
      <c r="AQ1393" s="46"/>
      <c r="AR1393" s="46"/>
      <c r="AS1393" s="46"/>
      <c r="AT1393" s="46"/>
      <c r="AU1393" s="46"/>
      <c r="AV1393" s="46"/>
      <c r="AW1393" s="46"/>
      <c r="AX1393" s="46"/>
      <c r="AY1393" s="46"/>
      <c r="AZ1393" s="46"/>
      <c r="BA1393" s="46"/>
      <c r="BB1393" s="46"/>
      <c r="BC1393" s="67"/>
    </row>
    <row r="1394" spans="1:55" ht="30" x14ac:dyDescent="0.2">
      <c r="A1394" s="37">
        <v>423</v>
      </c>
      <c r="B1394" s="39" t="s">
        <v>349</v>
      </c>
      <c r="C1394" s="39" t="s">
        <v>350</v>
      </c>
      <c r="D1394" s="37" t="str">
        <f>B1394&amp;"(GD"&amp;H1394&amp;"-HK2-2223)"&amp;Z1394&amp;"."&amp;Y1394</f>
        <v>TCH321(GD1-HK2-2223).5</v>
      </c>
      <c r="E1394" s="38">
        <v>3</v>
      </c>
      <c r="F1394" s="38">
        <v>45</v>
      </c>
      <c r="G1394" s="38">
        <v>6</v>
      </c>
      <c r="H1394" s="38">
        <v>1</v>
      </c>
      <c r="I1394" s="30"/>
      <c r="J1394" s="38" t="s">
        <v>1183</v>
      </c>
      <c r="K1394" s="37">
        <v>51</v>
      </c>
      <c r="L1394" s="39"/>
      <c r="M1394" s="37" t="str">
        <f>VLOOKUP(K1394,Sheet1!$A$8:$E$36,2,0)</f>
        <v>4Ca1</v>
      </c>
      <c r="N1394" s="37" t="str">
        <f>IFERROR(LEFT(VLOOKUP('2223_HK2_thoikhoabieu'!$K1274,Sheet1!$A$2:$E$36,4,0),2),"Không xếp lịch")</f>
        <v>1</v>
      </c>
      <c r="O1394" s="37">
        <v>100</v>
      </c>
      <c r="P1394" s="37" t="str">
        <f>VLOOKUP(K1394,Sheet1!$A$2:$E$36,3,0)</f>
        <v>Thứ 4(01-03)</v>
      </c>
      <c r="Q1394" s="37"/>
      <c r="R1394" s="38">
        <v>6</v>
      </c>
      <c r="S1394" s="38">
        <v>60</v>
      </c>
      <c r="T1394" s="38" t="s">
        <v>977</v>
      </c>
      <c r="U1394" s="37" t="s">
        <v>862</v>
      </c>
      <c r="V1394" s="37"/>
      <c r="W1394" s="37"/>
      <c r="X1394" s="37" t="s">
        <v>1005</v>
      </c>
      <c r="Y1394" s="37">
        <v>5</v>
      </c>
      <c r="Z1394" s="40"/>
      <c r="AA1394" s="45">
        <v>1</v>
      </c>
      <c r="AB1394" s="46"/>
      <c r="AC1394" s="46"/>
      <c r="AD1394" s="46"/>
      <c r="AE1394" s="46">
        <v>1</v>
      </c>
      <c r="AF1394" s="46">
        <v>1</v>
      </c>
      <c r="AG1394" s="46">
        <v>1</v>
      </c>
      <c r="AH1394" s="46">
        <v>1</v>
      </c>
      <c r="AI1394" s="46">
        <v>1</v>
      </c>
      <c r="AJ1394" s="46">
        <v>1</v>
      </c>
      <c r="AK1394" s="46">
        <v>1</v>
      </c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  <c r="AV1394" s="46"/>
      <c r="AW1394" s="46"/>
      <c r="AX1394" s="46"/>
      <c r="AY1394" s="46"/>
      <c r="AZ1394" s="46"/>
      <c r="BA1394" s="46"/>
      <c r="BB1394" s="46"/>
      <c r="BC1394" s="67"/>
    </row>
    <row r="1395" spans="1:55" ht="30" x14ac:dyDescent="0.2">
      <c r="A1395" s="37">
        <v>423</v>
      </c>
      <c r="B1395" s="39" t="s">
        <v>349</v>
      </c>
      <c r="C1395" s="39" t="s">
        <v>350</v>
      </c>
      <c r="D1395" s="37" t="str">
        <f>B1395&amp;"(GD"&amp;H1395&amp;"-HK2-2223)"&amp;Z1395&amp;"."&amp;Y1395</f>
        <v>TCH321(GD1-HK2-2223).5</v>
      </c>
      <c r="E1395" s="38">
        <v>3</v>
      </c>
      <c r="F1395" s="38">
        <v>45</v>
      </c>
      <c r="G1395" s="38">
        <v>6</v>
      </c>
      <c r="H1395" s="38">
        <v>1</v>
      </c>
      <c r="I1395" s="30"/>
      <c r="J1395" s="38" t="s">
        <v>1183</v>
      </c>
      <c r="K1395" s="37">
        <v>52</v>
      </c>
      <c r="L1395" s="39" t="s">
        <v>988</v>
      </c>
      <c r="M1395" s="37" t="str">
        <f>VLOOKUP(K1395,Sheet1!$A$8:$E$36,2,0)</f>
        <v>6Ca2</v>
      </c>
      <c r="N1395" s="37" t="str">
        <f>IFERROR(LEFT(VLOOKUP('2223_HK2_thoikhoabieu'!$K1275,Sheet1!$A$2:$E$36,4,0),2),"Không xếp lịch")</f>
        <v>10</v>
      </c>
      <c r="O1395" s="37">
        <v>100</v>
      </c>
      <c r="P1395" s="37" t="str">
        <f>VLOOKUP(K1395,Sheet1!$A$2:$E$36,3,0)</f>
        <v>Thứ 6(04-06)</v>
      </c>
      <c r="Q1395" s="37"/>
      <c r="R1395" s="38">
        <v>6</v>
      </c>
      <c r="S1395" s="38">
        <v>60</v>
      </c>
      <c r="T1395" s="38" t="s">
        <v>977</v>
      </c>
      <c r="U1395" s="37" t="s">
        <v>862</v>
      </c>
      <c r="V1395" s="37"/>
      <c r="W1395" s="37"/>
      <c r="X1395" s="37" t="s">
        <v>1005</v>
      </c>
      <c r="Y1395" s="37">
        <v>5</v>
      </c>
      <c r="Z1395" s="40"/>
      <c r="AA1395" s="45">
        <v>1</v>
      </c>
      <c r="AB1395" s="46"/>
      <c r="AC1395" s="46"/>
      <c r="AD1395" s="46"/>
      <c r="AE1395" s="46">
        <v>1</v>
      </c>
      <c r="AF1395" s="46">
        <v>1</v>
      </c>
      <c r="AG1395" s="46">
        <v>1</v>
      </c>
      <c r="AH1395" s="46">
        <v>1</v>
      </c>
      <c r="AI1395" s="46">
        <v>1</v>
      </c>
      <c r="AJ1395" s="46">
        <v>1</v>
      </c>
      <c r="AK1395" s="46"/>
      <c r="AL1395" s="46"/>
      <c r="AM1395" s="46"/>
      <c r="AN1395" s="46"/>
      <c r="AO1395" s="46"/>
      <c r="AP1395" s="46"/>
      <c r="AQ1395" s="46"/>
      <c r="AR1395" s="46"/>
      <c r="AS1395" s="46"/>
      <c r="AT1395" s="46"/>
      <c r="AU1395" s="46"/>
      <c r="AV1395" s="46"/>
      <c r="AW1395" s="46"/>
      <c r="AX1395" s="46"/>
      <c r="AY1395" s="46"/>
      <c r="AZ1395" s="46"/>
      <c r="BA1395" s="46"/>
      <c r="BB1395" s="46"/>
      <c r="BC1395" s="67"/>
    </row>
    <row r="1396" spans="1:55" ht="16" x14ac:dyDescent="0.2">
      <c r="A1396" s="37">
        <v>423</v>
      </c>
      <c r="B1396" s="39" t="s">
        <v>349</v>
      </c>
      <c r="C1396" s="39" t="s">
        <v>350</v>
      </c>
      <c r="D1396" s="37" t="str">
        <f>B1396&amp;"(GD"&amp;H1396&amp;"-HK2-2223)"&amp;Z1396&amp;"."&amp;Y1396</f>
        <v>TCH321(GD2-HK2-2223).2</v>
      </c>
      <c r="E1396" s="38">
        <v>3</v>
      </c>
      <c r="F1396" s="38">
        <v>45</v>
      </c>
      <c r="G1396" s="38">
        <v>6</v>
      </c>
      <c r="H1396" s="38">
        <v>2</v>
      </c>
      <c r="I1396" s="30"/>
      <c r="J1396" s="38" t="s">
        <v>1109</v>
      </c>
      <c r="K1396" s="37">
        <v>23</v>
      </c>
      <c r="L1396" s="39"/>
      <c r="M1396" s="37" t="str">
        <f>VLOOKUP(K1396,Sheet1!$A$8:$E$36,2,0)</f>
        <v>4Ca3</v>
      </c>
      <c r="N1396" s="37" t="str">
        <f>IFERROR(LEFT(VLOOKUP('2223_HK2_thoikhoabieu'!$K1276,Sheet1!$A$2:$E$36,4,0),2),"Không xếp lịch")</f>
        <v>7</v>
      </c>
      <c r="O1396" s="37">
        <v>100</v>
      </c>
      <c r="P1396" s="37" t="str">
        <f>VLOOKUP(K1396,Sheet1!$A$2:$E$36,3,0)</f>
        <v>Thứ 4(07-09)</v>
      </c>
      <c r="Q1396" s="37"/>
      <c r="R1396" s="38">
        <v>6</v>
      </c>
      <c r="S1396" s="38">
        <v>60</v>
      </c>
      <c r="T1396" s="38" t="s">
        <v>977</v>
      </c>
      <c r="U1396" s="37" t="s">
        <v>860</v>
      </c>
      <c r="V1396" s="37"/>
      <c r="W1396" s="37"/>
      <c r="X1396" s="37" t="s">
        <v>1005</v>
      </c>
      <c r="Y1396" s="37">
        <v>2</v>
      </c>
      <c r="Z1396" s="40"/>
      <c r="AA1396" s="45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>
        <v>1</v>
      </c>
      <c r="AP1396" s="46">
        <v>1</v>
      </c>
      <c r="AQ1396" s="46">
        <v>1</v>
      </c>
      <c r="AR1396" s="46">
        <v>1</v>
      </c>
      <c r="AS1396" s="46">
        <v>1</v>
      </c>
      <c r="AT1396" s="46">
        <v>1</v>
      </c>
      <c r="AU1396" s="46">
        <v>1</v>
      </c>
      <c r="AV1396" s="46">
        <v>1</v>
      </c>
      <c r="AW1396" s="46"/>
      <c r="AX1396" s="46"/>
      <c r="AY1396" s="46"/>
      <c r="AZ1396" s="46"/>
      <c r="BA1396" s="46"/>
      <c r="BB1396" s="46"/>
      <c r="BC1396" s="67"/>
    </row>
    <row r="1397" spans="1:55" ht="16" x14ac:dyDescent="0.2">
      <c r="A1397" s="37">
        <v>423</v>
      </c>
      <c r="B1397" s="39" t="s">
        <v>349</v>
      </c>
      <c r="C1397" s="39" t="s">
        <v>350</v>
      </c>
      <c r="D1397" s="37" t="str">
        <f>B1397&amp;"(GD"&amp;H1397&amp;"-HK2-2223)"&amp;Z1397&amp;"."&amp;Y1397</f>
        <v>TCH321(GD2-HK2-2223).2</v>
      </c>
      <c r="E1397" s="38">
        <v>3</v>
      </c>
      <c r="F1397" s="38">
        <v>45</v>
      </c>
      <c r="G1397" s="38">
        <v>6</v>
      </c>
      <c r="H1397" s="38">
        <v>2</v>
      </c>
      <c r="I1397" s="30"/>
      <c r="J1397" s="38" t="s">
        <v>1109</v>
      </c>
      <c r="K1397" s="37">
        <v>24</v>
      </c>
      <c r="L1397" s="39" t="s">
        <v>988</v>
      </c>
      <c r="M1397" s="37" t="str">
        <f>VLOOKUP(K1397,Sheet1!$A$8:$E$36,2,0)</f>
        <v>6Ca4</v>
      </c>
      <c r="N1397" s="37" t="str">
        <f>IFERROR(LEFT(VLOOKUP('2223_HK2_thoikhoabieu'!$K1277,Sheet1!$A$2:$E$36,4,0),2),"Không xếp lịch")</f>
        <v>1</v>
      </c>
      <c r="O1397" s="37">
        <v>100</v>
      </c>
      <c r="P1397" s="37" t="str">
        <f>VLOOKUP(K1397,Sheet1!$A$2:$E$36,3,0)</f>
        <v>Thứ 6(10-12)</v>
      </c>
      <c r="Q1397" s="37"/>
      <c r="R1397" s="38">
        <v>6</v>
      </c>
      <c r="S1397" s="38">
        <v>60</v>
      </c>
      <c r="T1397" s="38" t="s">
        <v>977</v>
      </c>
      <c r="U1397" s="37" t="s">
        <v>860</v>
      </c>
      <c r="V1397" s="37"/>
      <c r="W1397" s="37"/>
      <c r="X1397" s="37" t="s">
        <v>1005</v>
      </c>
      <c r="Y1397" s="37">
        <v>2</v>
      </c>
      <c r="Z1397" s="40"/>
      <c r="AA1397" s="45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  <c r="AM1397" s="46"/>
      <c r="AN1397" s="46"/>
      <c r="AO1397" s="46">
        <v>1</v>
      </c>
      <c r="AP1397" s="46">
        <v>1</v>
      </c>
      <c r="AQ1397" s="46">
        <v>1</v>
      </c>
      <c r="AR1397" s="46">
        <v>1</v>
      </c>
      <c r="AS1397" s="46">
        <v>1</v>
      </c>
      <c r="AT1397" s="46">
        <v>1</v>
      </c>
      <c r="AU1397" s="46">
        <v>1</v>
      </c>
      <c r="AV1397" s="46"/>
      <c r="AW1397" s="46"/>
      <c r="AX1397" s="46"/>
      <c r="AY1397" s="46"/>
      <c r="AZ1397" s="46"/>
      <c r="BA1397" s="46"/>
      <c r="BB1397" s="46"/>
      <c r="BC1397" s="67"/>
    </row>
    <row r="1398" spans="1:55" ht="16" x14ac:dyDescent="0.2">
      <c r="A1398" s="37">
        <v>423</v>
      </c>
      <c r="B1398" s="39" t="s">
        <v>349</v>
      </c>
      <c r="C1398" s="39" t="s">
        <v>350</v>
      </c>
      <c r="D1398" s="37" t="str">
        <f>B1398&amp;"(GD"&amp;H1398&amp;"-HK2-2223)"&amp;Z1398&amp;"."&amp;Y1398</f>
        <v>TCH321(GD2-HK2-2223).4</v>
      </c>
      <c r="E1398" s="38">
        <v>3</v>
      </c>
      <c r="F1398" s="38">
        <v>45</v>
      </c>
      <c r="G1398" s="38">
        <v>6</v>
      </c>
      <c r="H1398" s="38">
        <v>2</v>
      </c>
      <c r="I1398" s="30"/>
      <c r="J1398" s="38" t="s">
        <v>1109</v>
      </c>
      <c r="K1398" s="37">
        <v>43</v>
      </c>
      <c r="L1398" s="39"/>
      <c r="M1398" s="37" t="e">
        <f>VLOOKUP(K1398,Sheet1!$A$8:$E$36,2,0)</f>
        <v>#N/A</v>
      </c>
      <c r="N1398" s="37" t="str">
        <f>IFERROR(LEFT(VLOOKUP('2223_HK2_thoikhoabieu'!$K1278,Sheet1!$A$2:$E$36,4,0),2),"Không xếp lịch")</f>
        <v>4</v>
      </c>
      <c r="O1398" s="37">
        <v>100</v>
      </c>
      <c r="P1398" s="37" t="str">
        <f>VLOOKUP(K1398,Sheet1!$A$2:$E$36,3,0)</f>
        <v>Thứ 2(10-12)</v>
      </c>
      <c r="Q1398" s="37"/>
      <c r="R1398" s="38">
        <v>6</v>
      </c>
      <c r="S1398" s="38">
        <v>60</v>
      </c>
      <c r="T1398" s="38" t="s">
        <v>977</v>
      </c>
      <c r="U1398" s="37" t="s">
        <v>861</v>
      </c>
      <c r="V1398" s="37"/>
      <c r="W1398" s="37"/>
      <c r="X1398" s="37" t="s">
        <v>1005</v>
      </c>
      <c r="Y1398" s="37">
        <v>4</v>
      </c>
      <c r="Z1398" s="40"/>
      <c r="AA1398" s="45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>
        <v>1</v>
      </c>
      <c r="AP1398" s="46">
        <v>1</v>
      </c>
      <c r="AQ1398" s="46">
        <v>1</v>
      </c>
      <c r="AR1398" s="46">
        <v>1</v>
      </c>
      <c r="AS1398" s="46">
        <v>1</v>
      </c>
      <c r="AT1398" s="46">
        <v>1</v>
      </c>
      <c r="AU1398" s="46">
        <v>1</v>
      </c>
      <c r="AV1398" s="46">
        <v>1</v>
      </c>
      <c r="AW1398" s="46"/>
      <c r="AX1398" s="46"/>
      <c r="AY1398" s="46"/>
      <c r="AZ1398" s="46"/>
      <c r="BA1398" s="46"/>
      <c r="BB1398" s="46"/>
      <c r="BC1398" s="67"/>
    </row>
    <row r="1399" spans="1:55" ht="16" x14ac:dyDescent="0.2">
      <c r="A1399" s="37">
        <v>423</v>
      </c>
      <c r="B1399" s="39" t="s">
        <v>349</v>
      </c>
      <c r="C1399" s="39" t="s">
        <v>350</v>
      </c>
      <c r="D1399" s="37" t="str">
        <f>B1399&amp;"(GD"&amp;H1399&amp;"-HK2-2223)"&amp;Z1399&amp;"."&amp;Y1399</f>
        <v>TCH321(GD2-HK2-2223).4</v>
      </c>
      <c r="E1399" s="38">
        <v>3</v>
      </c>
      <c r="F1399" s="38">
        <v>45</v>
      </c>
      <c r="G1399" s="38">
        <v>6</v>
      </c>
      <c r="H1399" s="38">
        <v>2</v>
      </c>
      <c r="I1399" s="30"/>
      <c r="J1399" s="38" t="s">
        <v>1109</v>
      </c>
      <c r="K1399" s="37">
        <v>44</v>
      </c>
      <c r="L1399" s="39" t="s">
        <v>988</v>
      </c>
      <c r="M1399" s="37" t="str">
        <f>VLOOKUP(K1399,Sheet1!$A$8:$E$36,2,0)</f>
        <v>5Ca3</v>
      </c>
      <c r="N1399" s="37" t="str">
        <f>IFERROR(LEFT(VLOOKUP('2223_HK2_thoikhoabieu'!$K1279,Sheet1!$A$2:$E$36,4,0),2),"Không xếp lịch")</f>
        <v>7</v>
      </c>
      <c r="O1399" s="37">
        <v>100</v>
      </c>
      <c r="P1399" s="37" t="str">
        <f>VLOOKUP(K1399,Sheet1!$A$2:$E$36,3,0)</f>
        <v>Thứ 5(07-09)</v>
      </c>
      <c r="Q1399" s="37"/>
      <c r="R1399" s="38">
        <v>6</v>
      </c>
      <c r="S1399" s="38">
        <v>60</v>
      </c>
      <c r="T1399" s="38" t="s">
        <v>977</v>
      </c>
      <c r="U1399" s="37" t="s">
        <v>861</v>
      </c>
      <c r="V1399" s="37"/>
      <c r="W1399" s="37"/>
      <c r="X1399" s="37" t="s">
        <v>1005</v>
      </c>
      <c r="Y1399" s="37">
        <v>4</v>
      </c>
      <c r="Z1399" s="40"/>
      <c r="AA1399" s="45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  <c r="AM1399" s="46"/>
      <c r="AN1399" s="46"/>
      <c r="AO1399" s="46">
        <v>1</v>
      </c>
      <c r="AP1399" s="46">
        <v>1</v>
      </c>
      <c r="AQ1399" s="46">
        <v>1</v>
      </c>
      <c r="AR1399" s="46">
        <v>1</v>
      </c>
      <c r="AS1399" s="46">
        <v>1</v>
      </c>
      <c r="AT1399" s="46">
        <v>1</v>
      </c>
      <c r="AU1399" s="46">
        <v>1</v>
      </c>
      <c r="AV1399" s="46"/>
      <c r="AW1399" s="46"/>
      <c r="AX1399" s="46"/>
      <c r="AY1399" s="46"/>
      <c r="AZ1399" s="46"/>
      <c r="BA1399" s="46"/>
      <c r="BB1399" s="46"/>
      <c r="BC1399" s="67"/>
    </row>
    <row r="1400" spans="1:55" ht="16" x14ac:dyDescent="0.2">
      <c r="A1400" s="37">
        <v>423</v>
      </c>
      <c r="B1400" s="39" t="s">
        <v>349</v>
      </c>
      <c r="C1400" s="39" t="s">
        <v>350</v>
      </c>
      <c r="D1400" s="37" t="str">
        <f>B1400&amp;"(GD"&amp;H1400&amp;"-HK2-2223)"&amp;Z1400&amp;"."&amp;Y1400</f>
        <v>TCH321(GD2-HK2-2223).6</v>
      </c>
      <c r="E1400" s="38">
        <v>3</v>
      </c>
      <c r="F1400" s="38">
        <v>45</v>
      </c>
      <c r="G1400" s="38">
        <v>6</v>
      </c>
      <c r="H1400" s="38">
        <v>2</v>
      </c>
      <c r="I1400" s="30"/>
      <c r="J1400" s="38" t="s">
        <v>1109</v>
      </c>
      <c r="K1400" s="37">
        <v>51</v>
      </c>
      <c r="L1400" s="39"/>
      <c r="M1400" s="37" t="str">
        <f>VLOOKUP(K1400,Sheet1!$A$8:$E$36,2,0)</f>
        <v>4Ca1</v>
      </c>
      <c r="N1400" s="37" t="str">
        <f>IFERROR(LEFT(VLOOKUP('2223_HK2_thoikhoabieu'!$K1280,Sheet1!$A$2:$E$36,4,0),2),"Không xếp lịch")</f>
        <v>10</v>
      </c>
      <c r="O1400" s="37">
        <v>100</v>
      </c>
      <c r="P1400" s="37" t="str">
        <f>VLOOKUP(K1400,Sheet1!$A$2:$E$36,3,0)</f>
        <v>Thứ 4(01-03)</v>
      </c>
      <c r="Q1400" s="37"/>
      <c r="R1400" s="38">
        <v>6</v>
      </c>
      <c r="S1400" s="38">
        <v>60</v>
      </c>
      <c r="T1400" s="38" t="s">
        <v>977</v>
      </c>
      <c r="U1400" s="37" t="s">
        <v>862</v>
      </c>
      <c r="V1400" s="37"/>
      <c r="W1400" s="37"/>
      <c r="X1400" s="37" t="s">
        <v>1005</v>
      </c>
      <c r="Y1400" s="37">
        <v>6</v>
      </c>
      <c r="Z1400" s="40"/>
      <c r="AA1400" s="45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  <c r="AO1400" s="46">
        <v>1</v>
      </c>
      <c r="AP1400" s="46">
        <v>1</v>
      </c>
      <c r="AQ1400" s="46">
        <v>1</v>
      </c>
      <c r="AR1400" s="46">
        <v>1</v>
      </c>
      <c r="AS1400" s="46">
        <v>1</v>
      </c>
      <c r="AT1400" s="46">
        <v>1</v>
      </c>
      <c r="AU1400" s="46">
        <v>1</v>
      </c>
      <c r="AV1400" s="46">
        <v>1</v>
      </c>
      <c r="AW1400" s="46"/>
      <c r="AX1400" s="46"/>
      <c r="AY1400" s="46"/>
      <c r="AZ1400" s="46"/>
      <c r="BA1400" s="46"/>
      <c r="BB1400" s="46"/>
      <c r="BC1400" s="67"/>
    </row>
    <row r="1401" spans="1:55" ht="16" x14ac:dyDescent="0.2">
      <c r="A1401" s="37">
        <v>423</v>
      </c>
      <c r="B1401" s="39" t="s">
        <v>349</v>
      </c>
      <c r="C1401" s="39" t="s">
        <v>350</v>
      </c>
      <c r="D1401" s="37" t="str">
        <f>B1401&amp;"(GD"&amp;H1401&amp;"-HK2-2223)"&amp;Z1401&amp;"."&amp;Y1401</f>
        <v>TCH321(GD2-HK2-2223).6</v>
      </c>
      <c r="E1401" s="38">
        <v>3</v>
      </c>
      <c r="F1401" s="38">
        <v>45</v>
      </c>
      <c r="G1401" s="38">
        <v>6</v>
      </c>
      <c r="H1401" s="38">
        <v>2</v>
      </c>
      <c r="I1401" s="30"/>
      <c r="J1401" s="38" t="s">
        <v>1109</v>
      </c>
      <c r="K1401" s="37">
        <v>52</v>
      </c>
      <c r="L1401" s="39" t="s">
        <v>988</v>
      </c>
      <c r="M1401" s="37" t="str">
        <f>VLOOKUP(K1401,Sheet1!$A$8:$E$36,2,0)</f>
        <v>6Ca2</v>
      </c>
      <c r="N1401" s="37" t="str">
        <f>IFERROR(LEFT(VLOOKUP('2223_HK2_thoikhoabieu'!$K1281,Sheet1!$A$2:$E$36,4,0),2),"Không xếp lịch")</f>
        <v>4</v>
      </c>
      <c r="O1401" s="37">
        <v>100</v>
      </c>
      <c r="P1401" s="37" t="str">
        <f>VLOOKUP(K1401,Sheet1!$A$2:$E$36,3,0)</f>
        <v>Thứ 6(04-06)</v>
      </c>
      <c r="Q1401" s="37"/>
      <c r="R1401" s="38">
        <v>6</v>
      </c>
      <c r="S1401" s="38">
        <v>60</v>
      </c>
      <c r="T1401" s="38" t="s">
        <v>977</v>
      </c>
      <c r="U1401" s="37" t="s">
        <v>862</v>
      </c>
      <c r="V1401" s="37"/>
      <c r="W1401" s="37"/>
      <c r="X1401" s="37" t="s">
        <v>1005</v>
      </c>
      <c r="Y1401" s="37">
        <v>6</v>
      </c>
      <c r="Z1401" s="40"/>
      <c r="AA1401" s="45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  <c r="AM1401" s="46"/>
      <c r="AN1401" s="46"/>
      <c r="AO1401" s="46">
        <v>1</v>
      </c>
      <c r="AP1401" s="46">
        <v>1</v>
      </c>
      <c r="AQ1401" s="46">
        <v>1</v>
      </c>
      <c r="AR1401" s="46">
        <v>1</v>
      </c>
      <c r="AS1401" s="46">
        <v>1</v>
      </c>
      <c r="AT1401" s="46">
        <v>1</v>
      </c>
      <c r="AU1401" s="46">
        <v>1</v>
      </c>
      <c r="AV1401" s="46"/>
      <c r="AW1401" s="46"/>
      <c r="AX1401" s="46"/>
      <c r="AY1401" s="46"/>
      <c r="AZ1401" s="46"/>
      <c r="BA1401" s="46"/>
      <c r="BB1401" s="46"/>
      <c r="BC1401" s="67"/>
    </row>
    <row r="1402" spans="1:55" ht="30" x14ac:dyDescent="0.2">
      <c r="A1402" s="37">
        <v>164</v>
      </c>
      <c r="B1402" s="37" t="s">
        <v>561</v>
      </c>
      <c r="C1402" s="37" t="s">
        <v>350</v>
      </c>
      <c r="D1402" s="37" t="str">
        <f>B1402&amp;"(GD"&amp;H1402&amp;"-HK2-2223)"&amp;Z1402&amp;"."&amp;Y1402</f>
        <v>TCH321E(GD1-HK2-2223)60CTTTC.1</v>
      </c>
      <c r="E1402" s="38">
        <v>3</v>
      </c>
      <c r="F1402" s="38">
        <v>45</v>
      </c>
      <c r="G1402" s="38">
        <v>6</v>
      </c>
      <c r="H1402" s="38">
        <v>1</v>
      </c>
      <c r="I1402" s="30"/>
      <c r="J1402" s="38" t="s">
        <v>1183</v>
      </c>
      <c r="K1402" s="37">
        <v>53</v>
      </c>
      <c r="L1402" s="39"/>
      <c r="M1402" s="37" t="str">
        <f>VLOOKUP(K1402,Sheet1!$A$8:$E$36,2,0)</f>
        <v>3Ca3</v>
      </c>
      <c r="N1402" s="37" t="str">
        <f>IFERROR(LEFT(VLOOKUP('2223_HK2_thoikhoabieu'!$K1282,Sheet1!$A$2:$E$36,4,0),2),"Không xếp lịch")</f>
        <v>1</v>
      </c>
      <c r="O1402" s="37">
        <v>100</v>
      </c>
      <c r="P1402" s="37" t="str">
        <f>VLOOKUP(K1402,Sheet1!$A$2:$E$36,3,0)</f>
        <v>Thứ 3(07-09)</v>
      </c>
      <c r="Q1402" s="37"/>
      <c r="R1402" s="38">
        <v>1</v>
      </c>
      <c r="S1402" s="38">
        <v>60</v>
      </c>
      <c r="T1402" s="38" t="s">
        <v>975</v>
      </c>
      <c r="U1402" s="37" t="s">
        <v>835</v>
      </c>
      <c r="V1402" s="37" t="s">
        <v>844</v>
      </c>
      <c r="W1402" s="37"/>
      <c r="X1402" s="37" t="s">
        <v>1005</v>
      </c>
      <c r="Y1402" s="37">
        <v>1</v>
      </c>
      <c r="Z1402" s="38" t="s">
        <v>835</v>
      </c>
      <c r="AA1402" s="45">
        <v>1</v>
      </c>
      <c r="AB1402" s="46"/>
      <c r="AC1402" s="46"/>
      <c r="AD1402" s="46"/>
      <c r="AE1402" s="46">
        <v>1</v>
      </c>
      <c r="AF1402" s="46">
        <v>1</v>
      </c>
      <c r="AG1402" s="46">
        <v>1</v>
      </c>
      <c r="AH1402" s="46">
        <v>1</v>
      </c>
      <c r="AI1402" s="46">
        <v>1</v>
      </c>
      <c r="AJ1402" s="46">
        <v>1</v>
      </c>
      <c r="AK1402" s="46">
        <v>1</v>
      </c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  <c r="AV1402" s="46"/>
      <c r="AW1402" s="46"/>
      <c r="AX1402" s="46"/>
      <c r="AY1402" s="46"/>
      <c r="AZ1402" s="46"/>
      <c r="BA1402" s="46"/>
      <c r="BB1402" s="46"/>
      <c r="BC1402" s="67"/>
    </row>
    <row r="1403" spans="1:55" ht="30" x14ac:dyDescent="0.2">
      <c r="A1403" s="37">
        <v>164</v>
      </c>
      <c r="B1403" s="37" t="s">
        <v>561</v>
      </c>
      <c r="C1403" s="37" t="s">
        <v>350</v>
      </c>
      <c r="D1403" s="37" t="str">
        <f>B1403&amp;"(GD"&amp;H1403&amp;"-HK2-2223)"&amp;Z1403&amp;"."&amp;Y1403</f>
        <v>TCH321E(GD1-HK2-2223)60CTTTC.1</v>
      </c>
      <c r="E1403" s="38">
        <v>3</v>
      </c>
      <c r="F1403" s="38">
        <v>45</v>
      </c>
      <c r="G1403" s="38">
        <v>6</v>
      </c>
      <c r="H1403" s="38">
        <v>1</v>
      </c>
      <c r="I1403" s="30"/>
      <c r="J1403" s="38" t="s">
        <v>1183</v>
      </c>
      <c r="K1403" s="37">
        <v>54</v>
      </c>
      <c r="L1403" s="39" t="s">
        <v>988</v>
      </c>
      <c r="M1403" s="37" t="str">
        <f>VLOOKUP(K1403,Sheet1!$A$8:$E$36,2,0)</f>
        <v>5Ca4</v>
      </c>
      <c r="N1403" s="37" t="str">
        <f>IFERROR(LEFT(VLOOKUP('2223_HK2_thoikhoabieu'!$K1283,Sheet1!$A$2:$E$36,4,0),2),"Không xếp lịch")</f>
        <v>4</v>
      </c>
      <c r="O1403" s="37">
        <v>100</v>
      </c>
      <c r="P1403" s="37" t="str">
        <f>VLOOKUP(K1403,Sheet1!$A$2:$E$36,3,0)</f>
        <v>Thứ 5(10-12)</v>
      </c>
      <c r="Q1403" s="37"/>
      <c r="R1403" s="38">
        <v>1</v>
      </c>
      <c r="S1403" s="38">
        <v>60</v>
      </c>
      <c r="T1403" s="38" t="s">
        <v>975</v>
      </c>
      <c r="U1403" s="37" t="s">
        <v>835</v>
      </c>
      <c r="V1403" s="37" t="s">
        <v>844</v>
      </c>
      <c r="W1403" s="37"/>
      <c r="X1403" s="37" t="s">
        <v>1005</v>
      </c>
      <c r="Y1403" s="37">
        <v>1</v>
      </c>
      <c r="Z1403" s="38" t="s">
        <v>835</v>
      </c>
      <c r="AA1403" s="45">
        <v>1</v>
      </c>
      <c r="AB1403" s="46"/>
      <c r="AC1403" s="46"/>
      <c r="AD1403" s="46"/>
      <c r="AE1403" s="46">
        <v>1</v>
      </c>
      <c r="AF1403" s="46">
        <v>1</v>
      </c>
      <c r="AG1403" s="46">
        <v>1</v>
      </c>
      <c r="AH1403" s="46">
        <v>1</v>
      </c>
      <c r="AI1403" s="46">
        <v>1</v>
      </c>
      <c r="AJ1403" s="46">
        <v>1</v>
      </c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  <c r="BA1403" s="46"/>
      <c r="BB1403" s="46"/>
      <c r="BC1403" s="67"/>
    </row>
    <row r="1404" spans="1:55" ht="16" x14ac:dyDescent="0.2">
      <c r="A1404" s="37">
        <v>75</v>
      </c>
      <c r="B1404" s="39" t="s">
        <v>351</v>
      </c>
      <c r="C1404" s="39" t="s">
        <v>350</v>
      </c>
      <c r="D1404" s="37" t="str">
        <f>B1404&amp;"(GD"&amp;H1404&amp;"-HK2-2223)"&amp;Z1404&amp;"."&amp;Y1404</f>
        <v>TCHE321(GD2-HK2-2223).1</v>
      </c>
      <c r="E1404" s="38">
        <v>3</v>
      </c>
      <c r="F1404" s="38">
        <v>45</v>
      </c>
      <c r="G1404" s="38">
        <v>6</v>
      </c>
      <c r="H1404" s="38">
        <v>2</v>
      </c>
      <c r="I1404" s="30"/>
      <c r="J1404" s="38" t="s">
        <v>1109</v>
      </c>
      <c r="K1404" s="37">
        <v>41</v>
      </c>
      <c r="L1404" s="39"/>
      <c r="M1404" s="37" t="str">
        <f>VLOOKUP(K1404,Sheet1!$A$8:$E$36,2,0)</f>
        <v>3Ca2</v>
      </c>
      <c r="N1404" s="37" t="str">
        <f>IFERROR(LEFT(VLOOKUP('2223_HK2_thoikhoabieu'!$K1348,Sheet1!$A$2:$E$36,4,0),2),"Không xếp lịch")</f>
        <v>4</v>
      </c>
      <c r="O1404" s="37">
        <v>80</v>
      </c>
      <c r="P1404" s="37" t="str">
        <f>VLOOKUP(K1404,Sheet1!$A$2:$E$36,3,0)</f>
        <v>Thứ 3(04-06)</v>
      </c>
      <c r="Q1404" s="37"/>
      <c r="R1404" s="38">
        <v>1</v>
      </c>
      <c r="S1404" s="38">
        <v>60</v>
      </c>
      <c r="T1404" s="38" t="s">
        <v>976</v>
      </c>
      <c r="U1404" s="37" t="s">
        <v>352</v>
      </c>
      <c r="V1404" s="37"/>
      <c r="W1404" s="37"/>
      <c r="X1404" s="37" t="s">
        <v>1003</v>
      </c>
      <c r="Y1404" s="37">
        <v>1</v>
      </c>
      <c r="Z1404" s="40"/>
      <c r="AA1404" s="45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>
        <v>1</v>
      </c>
      <c r="AP1404" s="46">
        <v>1</v>
      </c>
      <c r="AQ1404" s="46">
        <v>1</v>
      </c>
      <c r="AR1404" s="46">
        <v>1</v>
      </c>
      <c r="AS1404" s="46">
        <v>1</v>
      </c>
      <c r="AT1404" s="46">
        <v>1</v>
      </c>
      <c r="AU1404" s="46">
        <v>1</v>
      </c>
      <c r="AV1404" s="46">
        <v>1</v>
      </c>
      <c r="AW1404" s="46"/>
      <c r="AX1404" s="46"/>
      <c r="AY1404" s="46"/>
      <c r="AZ1404" s="46"/>
      <c r="BA1404" s="46"/>
      <c r="BB1404" s="46"/>
      <c r="BC1404" s="67"/>
    </row>
    <row r="1405" spans="1:55" ht="16" x14ac:dyDescent="0.2">
      <c r="A1405" s="37">
        <v>75</v>
      </c>
      <c r="B1405" s="39" t="s">
        <v>351</v>
      </c>
      <c r="C1405" s="39" t="s">
        <v>350</v>
      </c>
      <c r="D1405" s="37" t="str">
        <f>B1405&amp;"(GD"&amp;H1405&amp;"-HK2-2223)"&amp;Z1405&amp;"."&amp;Y1405</f>
        <v>TCHE321(GD2-HK2-2223).1</v>
      </c>
      <c r="E1405" s="38">
        <v>3</v>
      </c>
      <c r="F1405" s="38">
        <v>45</v>
      </c>
      <c r="G1405" s="38">
        <v>6</v>
      </c>
      <c r="H1405" s="38">
        <v>2</v>
      </c>
      <c r="I1405" s="30"/>
      <c r="J1405" s="38" t="s">
        <v>1109</v>
      </c>
      <c r="K1405" s="37">
        <v>42</v>
      </c>
      <c r="L1405" s="39" t="s">
        <v>988</v>
      </c>
      <c r="M1405" s="37" t="str">
        <f>VLOOKUP(K1405,Sheet1!$A$8:$E$36,2,0)</f>
        <v>6Ca1</v>
      </c>
      <c r="N1405" s="37" t="str">
        <f>IFERROR(LEFT(VLOOKUP('2223_HK2_thoikhoabieu'!$K1349,Sheet1!$A$2:$E$36,4,0),2),"Không xếp lịch")</f>
        <v>4</v>
      </c>
      <c r="O1405" s="37">
        <v>80</v>
      </c>
      <c r="P1405" s="37" t="str">
        <f>VLOOKUP(K1405,Sheet1!$A$2:$E$36,3,0)</f>
        <v>Thứ 6(01-03)</v>
      </c>
      <c r="Q1405" s="37"/>
      <c r="R1405" s="38">
        <v>1</v>
      </c>
      <c r="S1405" s="38">
        <v>60</v>
      </c>
      <c r="T1405" s="38" t="s">
        <v>976</v>
      </c>
      <c r="U1405" s="37" t="s">
        <v>352</v>
      </c>
      <c r="V1405" s="37"/>
      <c r="W1405" s="37"/>
      <c r="X1405" s="37" t="s">
        <v>1003</v>
      </c>
      <c r="Y1405" s="37">
        <v>1</v>
      </c>
      <c r="Z1405" s="40"/>
      <c r="AA1405" s="45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>
        <v>1</v>
      </c>
      <c r="AP1405" s="46">
        <v>1</v>
      </c>
      <c r="AQ1405" s="46">
        <v>1</v>
      </c>
      <c r="AR1405" s="46">
        <v>1</v>
      </c>
      <c r="AS1405" s="46">
        <v>1</v>
      </c>
      <c r="AT1405" s="46">
        <v>1</v>
      </c>
      <c r="AU1405" s="46">
        <v>1</v>
      </c>
      <c r="AV1405" s="46"/>
      <c r="AW1405" s="46"/>
      <c r="AX1405" s="46"/>
      <c r="AY1405" s="46"/>
      <c r="AZ1405" s="46"/>
      <c r="BA1405" s="46"/>
      <c r="BB1405" s="46"/>
      <c r="BC1405" s="67"/>
    </row>
    <row r="1406" spans="1:55" ht="30" x14ac:dyDescent="0.2">
      <c r="A1406" s="37">
        <v>309</v>
      </c>
      <c r="B1406" s="39" t="s">
        <v>356</v>
      </c>
      <c r="C1406" s="39" t="s">
        <v>354</v>
      </c>
      <c r="D1406" s="37" t="str">
        <f>B1406&amp;"(GD"&amp;H1406&amp;"-HK2-2223)"&amp;Z1406&amp;"."&amp;Y1406</f>
        <v>TCH414(GD1-HK2-2223).2</v>
      </c>
      <c r="E1406" s="38">
        <v>3</v>
      </c>
      <c r="F1406" s="38">
        <v>45</v>
      </c>
      <c r="G1406" s="38">
        <v>6</v>
      </c>
      <c r="H1406" s="38">
        <v>1</v>
      </c>
      <c r="I1406" s="30"/>
      <c r="J1406" s="38" t="s">
        <v>1183</v>
      </c>
      <c r="K1406" s="37">
        <v>21</v>
      </c>
      <c r="L1406" s="39"/>
      <c r="M1406" s="37" t="e">
        <f>VLOOKUP(K1406,Sheet1!$A$8:$E$36,2,0)</f>
        <v>#N/A</v>
      </c>
      <c r="N1406" s="37" t="str">
        <f>IFERROR(LEFT(VLOOKUP('2223_HK2_thoikhoabieu'!$K1320,Sheet1!$A$2:$E$36,4,0),2),"Không xếp lịch")</f>
        <v>4</v>
      </c>
      <c r="O1406" s="37">
        <v>100</v>
      </c>
      <c r="P1406" s="37" t="str">
        <f>VLOOKUP(K1406,Sheet1!$A$2:$E$36,3,0)</f>
        <v>Thứ 2(04-06)</v>
      </c>
      <c r="Q1406" s="37"/>
      <c r="R1406" s="38">
        <v>2</v>
      </c>
      <c r="S1406" s="38">
        <v>59</v>
      </c>
      <c r="T1406" s="38" t="s">
        <v>977</v>
      </c>
      <c r="U1406" s="37" t="s">
        <v>228</v>
      </c>
      <c r="V1406" s="37"/>
      <c r="W1406" s="37"/>
      <c r="X1406" s="37" t="s">
        <v>1005</v>
      </c>
      <c r="Y1406" s="37">
        <v>2</v>
      </c>
      <c r="Z1406" s="40"/>
      <c r="AA1406" s="45">
        <v>1</v>
      </c>
      <c r="AB1406" s="46"/>
      <c r="AC1406" s="46"/>
      <c r="AD1406" s="46"/>
      <c r="AE1406" s="46">
        <v>1</v>
      </c>
      <c r="AF1406" s="46">
        <v>1</v>
      </c>
      <c r="AG1406" s="46">
        <v>1</v>
      </c>
      <c r="AH1406" s="46">
        <v>1</v>
      </c>
      <c r="AI1406" s="46">
        <v>1</v>
      </c>
      <c r="AJ1406" s="46">
        <v>1</v>
      </c>
      <c r="AK1406" s="46">
        <v>1</v>
      </c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  <c r="AV1406" s="46"/>
      <c r="AW1406" s="46"/>
      <c r="AX1406" s="46"/>
      <c r="AY1406" s="46"/>
      <c r="AZ1406" s="46"/>
      <c r="BA1406" s="46"/>
      <c r="BB1406" s="46"/>
      <c r="BC1406" s="67"/>
    </row>
    <row r="1407" spans="1:55" ht="30" x14ac:dyDescent="0.2">
      <c r="A1407" s="37">
        <v>309</v>
      </c>
      <c r="B1407" s="39" t="s">
        <v>356</v>
      </c>
      <c r="C1407" s="39" t="s">
        <v>354</v>
      </c>
      <c r="D1407" s="37" t="str">
        <f>B1407&amp;"(GD"&amp;H1407&amp;"-HK2-2223)"&amp;Z1407&amp;"."&amp;Y1407</f>
        <v>TCH414(GD1-HK2-2223).2</v>
      </c>
      <c r="E1407" s="38">
        <v>3</v>
      </c>
      <c r="F1407" s="38">
        <v>45</v>
      </c>
      <c r="G1407" s="38">
        <v>6</v>
      </c>
      <c r="H1407" s="38">
        <v>1</v>
      </c>
      <c r="I1407" s="30"/>
      <c r="J1407" s="38" t="s">
        <v>1183</v>
      </c>
      <c r="K1407" s="37">
        <v>22</v>
      </c>
      <c r="L1407" s="39" t="s">
        <v>988</v>
      </c>
      <c r="M1407" s="37" t="str">
        <f>VLOOKUP(K1407,Sheet1!$A$8:$E$36,2,0)</f>
        <v>5Ca1</v>
      </c>
      <c r="N1407" s="37" t="str">
        <f>IFERROR(LEFT(VLOOKUP('2223_HK2_thoikhoabieu'!$K1321,Sheet1!$A$2:$E$36,4,0),2),"Không xếp lịch")</f>
        <v>1</v>
      </c>
      <c r="O1407" s="37">
        <v>100</v>
      </c>
      <c r="P1407" s="37" t="str">
        <f>VLOOKUP(K1407,Sheet1!$A$2:$E$36,3,0)</f>
        <v>Thứ 5(01-03)</v>
      </c>
      <c r="Q1407" s="37"/>
      <c r="R1407" s="38">
        <v>2</v>
      </c>
      <c r="S1407" s="38">
        <v>59</v>
      </c>
      <c r="T1407" s="38" t="s">
        <v>977</v>
      </c>
      <c r="U1407" s="37" t="s">
        <v>228</v>
      </c>
      <c r="V1407" s="37"/>
      <c r="W1407" s="37"/>
      <c r="X1407" s="37" t="s">
        <v>1005</v>
      </c>
      <c r="Y1407" s="37">
        <v>2</v>
      </c>
      <c r="Z1407" s="40"/>
      <c r="AA1407" s="45">
        <v>1</v>
      </c>
      <c r="AB1407" s="46"/>
      <c r="AC1407" s="46"/>
      <c r="AD1407" s="46"/>
      <c r="AE1407" s="46">
        <v>1</v>
      </c>
      <c r="AF1407" s="46">
        <v>1</v>
      </c>
      <c r="AG1407" s="46">
        <v>1</v>
      </c>
      <c r="AH1407" s="46">
        <v>1</v>
      </c>
      <c r="AI1407" s="46">
        <v>1</v>
      </c>
      <c r="AJ1407" s="46">
        <v>1</v>
      </c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6"/>
      <c r="AZ1407" s="46"/>
      <c r="BA1407" s="46"/>
      <c r="BB1407" s="46"/>
      <c r="BC1407" s="67"/>
    </row>
    <row r="1408" spans="1:55" ht="16" x14ac:dyDescent="0.2">
      <c r="A1408" s="37">
        <v>309</v>
      </c>
      <c r="B1408" s="39" t="s">
        <v>356</v>
      </c>
      <c r="C1408" s="39" t="s">
        <v>354</v>
      </c>
      <c r="D1408" s="37" t="str">
        <f>B1408&amp;"(GD"&amp;H1408&amp;"-HK2-2223)"&amp;Z1408&amp;"."&amp;Y1408</f>
        <v>TCH414(GD2-HK2-2223).1</v>
      </c>
      <c r="E1408" s="38">
        <v>3</v>
      </c>
      <c r="F1408" s="38">
        <v>45</v>
      </c>
      <c r="G1408" s="38">
        <v>6</v>
      </c>
      <c r="H1408" s="38">
        <v>2</v>
      </c>
      <c r="I1408" s="30"/>
      <c r="J1408" s="38" t="s">
        <v>1109</v>
      </c>
      <c r="K1408" s="37">
        <v>51</v>
      </c>
      <c r="L1408" s="39"/>
      <c r="M1408" s="37" t="str">
        <f>VLOOKUP(K1408,Sheet1!$A$8:$E$36,2,0)</f>
        <v>4Ca1</v>
      </c>
      <c r="N1408" s="37" t="str">
        <f>IFERROR(LEFT(VLOOKUP('2223_HK2_thoikhoabieu'!$K1322,Sheet1!$A$2:$E$36,4,0),2),"Không xếp lịch")</f>
        <v>4</v>
      </c>
      <c r="O1408" s="37">
        <v>100</v>
      </c>
      <c r="P1408" s="37" t="str">
        <f>VLOOKUP(K1408,Sheet1!$A$2:$E$36,3,0)</f>
        <v>Thứ 4(01-03)</v>
      </c>
      <c r="Q1408" s="37"/>
      <c r="R1408" s="38">
        <v>2</v>
      </c>
      <c r="S1408" s="38">
        <v>59</v>
      </c>
      <c r="T1408" s="38" t="s">
        <v>977</v>
      </c>
      <c r="U1408" s="37" t="s">
        <v>367</v>
      </c>
      <c r="V1408" s="37"/>
      <c r="W1408" s="37"/>
      <c r="X1408" s="37" t="s">
        <v>1005</v>
      </c>
      <c r="Y1408" s="37">
        <v>1</v>
      </c>
      <c r="Z1408" s="40"/>
      <c r="AA1408" s="45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  <c r="AM1408" s="46"/>
      <c r="AN1408" s="46"/>
      <c r="AO1408" s="46">
        <v>1</v>
      </c>
      <c r="AP1408" s="46">
        <v>1</v>
      </c>
      <c r="AQ1408" s="46">
        <v>1</v>
      </c>
      <c r="AR1408" s="46">
        <v>1</v>
      </c>
      <c r="AS1408" s="46">
        <v>1</v>
      </c>
      <c r="AT1408" s="46">
        <v>1</v>
      </c>
      <c r="AU1408" s="46">
        <v>1</v>
      </c>
      <c r="AV1408" s="46">
        <v>1</v>
      </c>
      <c r="AW1408" s="46"/>
      <c r="AX1408" s="46"/>
      <c r="AY1408" s="46"/>
      <c r="AZ1408" s="46"/>
      <c r="BA1408" s="46"/>
      <c r="BB1408" s="46"/>
      <c r="BC1408" s="67"/>
    </row>
    <row r="1409" spans="1:55" ht="16" x14ac:dyDescent="0.2">
      <c r="A1409" s="37">
        <v>309</v>
      </c>
      <c r="B1409" s="39" t="s">
        <v>356</v>
      </c>
      <c r="C1409" s="39" t="s">
        <v>354</v>
      </c>
      <c r="D1409" s="37" t="str">
        <f>B1409&amp;"(GD"&amp;H1409&amp;"-HK2-2223)"&amp;Z1409&amp;"."&amp;Y1409</f>
        <v>TCH414(GD2-HK2-2223).1</v>
      </c>
      <c r="E1409" s="38">
        <v>3</v>
      </c>
      <c r="F1409" s="38">
        <v>45</v>
      </c>
      <c r="G1409" s="38">
        <v>6</v>
      </c>
      <c r="H1409" s="38">
        <v>2</v>
      </c>
      <c r="I1409" s="30"/>
      <c r="J1409" s="38" t="s">
        <v>1109</v>
      </c>
      <c r="K1409" s="37">
        <v>52</v>
      </c>
      <c r="L1409" s="39" t="s">
        <v>988</v>
      </c>
      <c r="M1409" s="37" t="str">
        <f>VLOOKUP(K1409,Sheet1!$A$8:$E$36,2,0)</f>
        <v>6Ca2</v>
      </c>
      <c r="N1409" s="37" t="str">
        <f>IFERROR(LEFT(VLOOKUP('2223_HK2_thoikhoabieu'!$K1323,Sheet1!$A$2:$E$36,4,0),2),"Không xếp lịch")</f>
        <v>7</v>
      </c>
      <c r="O1409" s="37">
        <v>100</v>
      </c>
      <c r="P1409" s="37" t="str">
        <f>VLOOKUP(K1409,Sheet1!$A$2:$E$36,3,0)</f>
        <v>Thứ 6(04-06)</v>
      </c>
      <c r="Q1409" s="37"/>
      <c r="R1409" s="38">
        <v>2</v>
      </c>
      <c r="S1409" s="38">
        <v>59</v>
      </c>
      <c r="T1409" s="38" t="s">
        <v>977</v>
      </c>
      <c r="U1409" s="37" t="s">
        <v>367</v>
      </c>
      <c r="V1409" s="37"/>
      <c r="W1409" s="37"/>
      <c r="X1409" s="37" t="s">
        <v>1005</v>
      </c>
      <c r="Y1409" s="37">
        <v>1</v>
      </c>
      <c r="Z1409" s="40"/>
      <c r="AA1409" s="45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  <c r="AM1409" s="46"/>
      <c r="AN1409" s="46"/>
      <c r="AO1409" s="46">
        <v>1</v>
      </c>
      <c r="AP1409" s="46">
        <v>1</v>
      </c>
      <c r="AQ1409" s="46">
        <v>1</v>
      </c>
      <c r="AR1409" s="46">
        <v>1</v>
      </c>
      <c r="AS1409" s="46">
        <v>1</v>
      </c>
      <c r="AT1409" s="46">
        <v>1</v>
      </c>
      <c r="AU1409" s="46">
        <v>1</v>
      </c>
      <c r="AV1409" s="46"/>
      <c r="AW1409" s="46"/>
      <c r="AX1409" s="46"/>
      <c r="AY1409" s="46"/>
      <c r="AZ1409" s="46"/>
      <c r="BA1409" s="46"/>
      <c r="BB1409" s="46"/>
      <c r="BC1409" s="67"/>
    </row>
    <row r="1410" spans="1:55" ht="16" x14ac:dyDescent="0.2">
      <c r="A1410" s="37">
        <v>76</v>
      </c>
      <c r="B1410" s="39" t="s">
        <v>355</v>
      </c>
      <c r="C1410" s="39" t="s">
        <v>354</v>
      </c>
      <c r="D1410" s="37" t="str">
        <f>B1410&amp;"(GD"&amp;H1410&amp;"-HK2-2223)"&amp;Z1410&amp;"."&amp;Y1410</f>
        <v>TCHE414(GD2-HK2-2223).1</v>
      </c>
      <c r="E1410" s="38">
        <v>3</v>
      </c>
      <c r="F1410" s="38">
        <v>45</v>
      </c>
      <c r="G1410" s="38">
        <v>6</v>
      </c>
      <c r="H1410" s="38">
        <v>2</v>
      </c>
      <c r="I1410" s="30"/>
      <c r="J1410" s="38" t="s">
        <v>1109</v>
      </c>
      <c r="K1410" s="37">
        <v>41</v>
      </c>
      <c r="L1410" s="39"/>
      <c r="M1410" s="37" t="str">
        <f>VLOOKUP(K1410,Sheet1!$A$8:$E$36,2,0)</f>
        <v>3Ca2</v>
      </c>
      <c r="N1410" s="37" t="str">
        <f>IFERROR(LEFT(VLOOKUP('2223_HK2_thoikhoabieu'!$K1354,Sheet1!$A$2:$E$36,4,0),2),"Không xếp lịch")</f>
        <v>7</v>
      </c>
      <c r="O1410" s="37">
        <v>80</v>
      </c>
      <c r="P1410" s="37" t="str">
        <f>VLOOKUP(K1410,Sheet1!$A$2:$E$36,3,0)</f>
        <v>Thứ 3(04-06)</v>
      </c>
      <c r="Q1410" s="37"/>
      <c r="R1410" s="38">
        <v>1</v>
      </c>
      <c r="S1410" s="38">
        <v>59</v>
      </c>
      <c r="T1410" s="38" t="s">
        <v>976</v>
      </c>
      <c r="U1410" s="37" t="s">
        <v>119</v>
      </c>
      <c r="V1410" s="37"/>
      <c r="W1410" s="37"/>
      <c r="X1410" s="37" t="s">
        <v>1003</v>
      </c>
      <c r="Y1410" s="37">
        <v>1</v>
      </c>
      <c r="Z1410" s="40"/>
      <c r="AA1410" s="45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  <c r="AM1410" s="46"/>
      <c r="AN1410" s="46"/>
      <c r="AO1410" s="46">
        <v>1</v>
      </c>
      <c r="AP1410" s="46">
        <v>1</v>
      </c>
      <c r="AQ1410" s="46">
        <v>1</v>
      </c>
      <c r="AR1410" s="46">
        <v>1</v>
      </c>
      <c r="AS1410" s="46">
        <v>1</v>
      </c>
      <c r="AT1410" s="46">
        <v>1</v>
      </c>
      <c r="AU1410" s="46">
        <v>1</v>
      </c>
      <c r="AV1410" s="46">
        <v>1</v>
      </c>
      <c r="AW1410" s="46"/>
      <c r="AX1410" s="46"/>
      <c r="AY1410" s="46"/>
      <c r="AZ1410" s="46"/>
      <c r="BA1410" s="46"/>
      <c r="BB1410" s="46"/>
      <c r="BC1410" s="67"/>
    </row>
    <row r="1411" spans="1:55" ht="45" x14ac:dyDescent="0.2">
      <c r="A1411" s="37">
        <v>76</v>
      </c>
      <c r="B1411" s="39" t="s">
        <v>355</v>
      </c>
      <c r="C1411" s="39" t="s">
        <v>354</v>
      </c>
      <c r="D1411" s="37" t="str">
        <f>B1411&amp;"(GD"&amp;H1411&amp;"-HK2-2223)"&amp;Z1411&amp;"."&amp;Y1411</f>
        <v>TCHE414(GD2-HK2-2223).1</v>
      </c>
      <c r="E1411" s="38">
        <v>3</v>
      </c>
      <c r="F1411" s="38">
        <v>45</v>
      </c>
      <c r="G1411" s="38">
        <v>6</v>
      </c>
      <c r="H1411" s="38">
        <v>2</v>
      </c>
      <c r="I1411" s="30"/>
      <c r="J1411" s="38" t="s">
        <v>1109</v>
      </c>
      <c r="K1411" s="37">
        <v>42</v>
      </c>
      <c r="L1411" s="39" t="s">
        <v>988</v>
      </c>
      <c r="M1411" s="37" t="str">
        <f>VLOOKUP(K1411,Sheet1!$A$8:$E$36,2,0)</f>
        <v>6Ca1</v>
      </c>
      <c r="N1411" s="37" t="str">
        <f>IFERROR(LEFT(VLOOKUP('2223_HK2_thoikhoabieu'!$K1355,Sheet1!$A$2:$E$36,4,0),2),"Không xếp lịch")</f>
        <v>Không xếp lịch</v>
      </c>
      <c r="O1411" s="37">
        <v>80</v>
      </c>
      <c r="P1411" s="37" t="str">
        <f>VLOOKUP(K1411,Sheet1!$A$2:$E$36,3,0)</f>
        <v>Thứ 6(01-03)</v>
      </c>
      <c r="Q1411" s="37"/>
      <c r="R1411" s="38">
        <v>1</v>
      </c>
      <c r="S1411" s="38">
        <v>59</v>
      </c>
      <c r="T1411" s="38" t="s">
        <v>976</v>
      </c>
      <c r="U1411" s="37" t="s">
        <v>119</v>
      </c>
      <c r="V1411" s="37"/>
      <c r="W1411" s="37"/>
      <c r="X1411" s="37" t="s">
        <v>1003</v>
      </c>
      <c r="Y1411" s="37">
        <v>1</v>
      </c>
      <c r="Z1411" s="40"/>
      <c r="AA1411" s="45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>
        <v>1</v>
      </c>
      <c r="AP1411" s="46">
        <v>1</v>
      </c>
      <c r="AQ1411" s="46">
        <v>1</v>
      </c>
      <c r="AR1411" s="46">
        <v>1</v>
      </c>
      <c r="AS1411" s="46">
        <v>1</v>
      </c>
      <c r="AT1411" s="46">
        <v>1</v>
      </c>
      <c r="AU1411" s="46">
        <v>1</v>
      </c>
      <c r="AV1411" s="46"/>
      <c r="AW1411" s="46"/>
      <c r="AX1411" s="46"/>
      <c r="AY1411" s="46"/>
      <c r="AZ1411" s="46"/>
      <c r="BA1411" s="46"/>
      <c r="BB1411" s="46"/>
      <c r="BC1411" s="67"/>
    </row>
    <row r="1412" spans="1:55" ht="30" x14ac:dyDescent="0.2">
      <c r="A1412" s="37">
        <v>308</v>
      </c>
      <c r="B1412" s="39" t="s">
        <v>353</v>
      </c>
      <c r="C1412" s="39" t="s">
        <v>354</v>
      </c>
      <c r="D1412" s="37" t="str">
        <f>B1412&amp;"(GD"&amp;H1412&amp;"-HK2-2223)"&amp;Z1412&amp;"."&amp;Y1412</f>
        <v>TCHH414(GD1-HK2-2223).2</v>
      </c>
      <c r="E1412" s="38">
        <v>3</v>
      </c>
      <c r="F1412" s="38">
        <v>45</v>
      </c>
      <c r="G1412" s="38">
        <v>6</v>
      </c>
      <c r="H1412" s="38">
        <v>1</v>
      </c>
      <c r="I1412" s="30"/>
      <c r="J1412" s="38" t="s">
        <v>1183</v>
      </c>
      <c r="K1412" s="37">
        <v>43</v>
      </c>
      <c r="L1412" s="39"/>
      <c r="M1412" s="37" t="e">
        <f>VLOOKUP(K1412,Sheet1!$A$8:$E$36,2,0)</f>
        <v>#N/A</v>
      </c>
      <c r="N1412" s="37" t="str">
        <f>IFERROR(LEFT(VLOOKUP('2223_HK2_thoikhoabieu'!$K1360,Sheet1!$A$2:$E$36,4,0),2),"Không xếp lịch")</f>
        <v>7</v>
      </c>
      <c r="O1412" s="37">
        <v>80</v>
      </c>
      <c r="P1412" s="37" t="str">
        <f>VLOOKUP(K1412,Sheet1!$A$2:$E$36,3,0)</f>
        <v>Thứ 2(10-12)</v>
      </c>
      <c r="Q1412" s="37"/>
      <c r="R1412" s="38">
        <v>2</v>
      </c>
      <c r="S1412" s="38">
        <v>60</v>
      </c>
      <c r="T1412" s="38" t="s">
        <v>976</v>
      </c>
      <c r="U1412" s="37" t="s">
        <v>979</v>
      </c>
      <c r="V1412" s="37"/>
      <c r="W1412" s="37"/>
      <c r="X1412" s="37" t="s">
        <v>1003</v>
      </c>
      <c r="Y1412" s="37">
        <v>2</v>
      </c>
      <c r="Z1412" s="40"/>
      <c r="AA1412" s="45">
        <v>1</v>
      </c>
      <c r="AB1412" s="46"/>
      <c r="AC1412" s="46"/>
      <c r="AD1412" s="46"/>
      <c r="AE1412" s="46">
        <v>1</v>
      </c>
      <c r="AF1412" s="46">
        <v>1</v>
      </c>
      <c r="AG1412" s="46">
        <v>1</v>
      </c>
      <c r="AH1412" s="46">
        <v>1</v>
      </c>
      <c r="AI1412" s="46">
        <v>1</v>
      </c>
      <c r="AJ1412" s="46">
        <v>1</v>
      </c>
      <c r="AK1412" s="46">
        <v>1</v>
      </c>
      <c r="AL1412" s="46"/>
      <c r="AM1412" s="46"/>
      <c r="AN1412" s="46"/>
      <c r="AO1412" s="46"/>
      <c r="AP1412" s="46"/>
      <c r="AQ1412" s="46"/>
      <c r="AR1412" s="46"/>
      <c r="AS1412" s="46"/>
      <c r="AT1412" s="46"/>
      <c r="AU1412" s="46"/>
      <c r="AV1412" s="46"/>
      <c r="AW1412" s="46"/>
      <c r="AX1412" s="46"/>
      <c r="AY1412" s="46"/>
      <c r="AZ1412" s="46"/>
      <c r="BA1412" s="46"/>
      <c r="BB1412" s="46"/>
      <c r="BC1412" s="67"/>
    </row>
    <row r="1413" spans="1:55" ht="30" x14ac:dyDescent="0.2">
      <c r="A1413" s="37">
        <v>308</v>
      </c>
      <c r="B1413" s="39" t="s">
        <v>353</v>
      </c>
      <c r="C1413" s="39" t="s">
        <v>354</v>
      </c>
      <c r="D1413" s="37" t="str">
        <f>B1413&amp;"(GD"&amp;H1413&amp;"-HK2-2223)"&amp;Z1413&amp;"."&amp;Y1413</f>
        <v>TCHH414(GD1-HK2-2223).2</v>
      </c>
      <c r="E1413" s="38">
        <v>3</v>
      </c>
      <c r="F1413" s="38">
        <v>45</v>
      </c>
      <c r="G1413" s="38">
        <v>6</v>
      </c>
      <c r="H1413" s="38">
        <v>1</v>
      </c>
      <c r="I1413" s="30"/>
      <c r="J1413" s="38" t="s">
        <v>1183</v>
      </c>
      <c r="K1413" s="37">
        <v>44</v>
      </c>
      <c r="L1413" s="39" t="s">
        <v>988</v>
      </c>
      <c r="M1413" s="37" t="str">
        <f>VLOOKUP(K1413,Sheet1!$A$8:$E$36,2,0)</f>
        <v>5Ca3</v>
      </c>
      <c r="N1413" s="37" t="str">
        <f>IFERROR(LEFT(VLOOKUP('2223_HK2_thoikhoabieu'!$K1361,Sheet1!$A$2:$E$36,4,0),2),"Không xếp lịch")</f>
        <v>10</v>
      </c>
      <c r="O1413" s="37">
        <v>80</v>
      </c>
      <c r="P1413" s="37" t="str">
        <f>VLOOKUP(K1413,Sheet1!$A$2:$E$36,3,0)</f>
        <v>Thứ 5(07-09)</v>
      </c>
      <c r="Q1413" s="37"/>
      <c r="R1413" s="38">
        <v>2</v>
      </c>
      <c r="S1413" s="38">
        <v>60</v>
      </c>
      <c r="T1413" s="38" t="s">
        <v>976</v>
      </c>
      <c r="U1413" s="37" t="s">
        <v>979</v>
      </c>
      <c r="V1413" s="37"/>
      <c r="W1413" s="37"/>
      <c r="X1413" s="37" t="s">
        <v>1003</v>
      </c>
      <c r="Y1413" s="37">
        <v>2</v>
      </c>
      <c r="Z1413" s="40"/>
      <c r="AA1413" s="45">
        <v>1</v>
      </c>
      <c r="AB1413" s="46"/>
      <c r="AC1413" s="46"/>
      <c r="AD1413" s="46"/>
      <c r="AE1413" s="46">
        <v>1</v>
      </c>
      <c r="AF1413" s="46">
        <v>1</v>
      </c>
      <c r="AG1413" s="46">
        <v>1</v>
      </c>
      <c r="AH1413" s="46">
        <v>1</v>
      </c>
      <c r="AI1413" s="46">
        <v>1</v>
      </c>
      <c r="AJ1413" s="46">
        <v>1</v>
      </c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  <c r="AV1413" s="46"/>
      <c r="AW1413" s="46"/>
      <c r="AX1413" s="46"/>
      <c r="AY1413" s="46"/>
      <c r="AZ1413" s="46"/>
      <c r="BA1413" s="46"/>
      <c r="BB1413" s="46"/>
      <c r="BC1413" s="67"/>
    </row>
    <row r="1414" spans="1:55" ht="16" x14ac:dyDescent="0.2">
      <c r="A1414" s="37">
        <v>308</v>
      </c>
      <c r="B1414" s="39" t="s">
        <v>353</v>
      </c>
      <c r="C1414" s="39" t="s">
        <v>354</v>
      </c>
      <c r="D1414" s="37" t="str">
        <f>B1414&amp;"(GD"&amp;H1414&amp;"-HK2-2223)"&amp;Z1414&amp;"."&amp;Y1414</f>
        <v>TCHH414(GD2-HK2-2223).1</v>
      </c>
      <c r="E1414" s="38">
        <v>3</v>
      </c>
      <c r="F1414" s="38">
        <v>45</v>
      </c>
      <c r="G1414" s="38">
        <v>6</v>
      </c>
      <c r="H1414" s="38">
        <v>2</v>
      </c>
      <c r="I1414" s="30"/>
      <c r="J1414" s="38" t="s">
        <v>1109</v>
      </c>
      <c r="K1414" s="37">
        <v>51</v>
      </c>
      <c r="L1414" s="39"/>
      <c r="M1414" s="37" t="str">
        <f>VLOOKUP(K1414,Sheet1!$A$8:$E$36,2,0)</f>
        <v>4Ca1</v>
      </c>
      <c r="N1414" s="37" t="str">
        <f>IFERROR(LEFT(VLOOKUP('2223_HK2_thoikhoabieu'!$K1362,Sheet1!$A$2:$E$36,4,0),2),"Không xếp lịch")</f>
        <v>7</v>
      </c>
      <c r="O1414" s="37">
        <v>30</v>
      </c>
      <c r="P1414" s="37" t="str">
        <f>VLOOKUP(K1414,Sheet1!$A$2:$E$36,3,0)</f>
        <v>Thứ 4(01-03)</v>
      </c>
      <c r="Q1414" s="37"/>
      <c r="R1414" s="38">
        <v>2</v>
      </c>
      <c r="S1414" s="38">
        <v>59</v>
      </c>
      <c r="T1414" s="38" t="s">
        <v>976</v>
      </c>
      <c r="U1414" s="37" t="s">
        <v>972</v>
      </c>
      <c r="V1414" s="37"/>
      <c r="W1414" s="37"/>
      <c r="X1414" s="37" t="s">
        <v>1002</v>
      </c>
      <c r="Y1414" s="37">
        <v>1</v>
      </c>
      <c r="Z1414" s="40"/>
      <c r="AA1414" s="45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  <c r="AM1414" s="46"/>
      <c r="AN1414" s="46"/>
      <c r="AO1414" s="46">
        <v>1</v>
      </c>
      <c r="AP1414" s="46">
        <v>1</v>
      </c>
      <c r="AQ1414" s="46">
        <v>1</v>
      </c>
      <c r="AR1414" s="46">
        <v>1</v>
      </c>
      <c r="AS1414" s="46">
        <v>1</v>
      </c>
      <c r="AT1414" s="46">
        <v>1</v>
      </c>
      <c r="AU1414" s="46">
        <v>1</v>
      </c>
      <c r="AV1414" s="46">
        <v>1</v>
      </c>
      <c r="AW1414" s="46"/>
      <c r="AX1414" s="46"/>
      <c r="AY1414" s="46"/>
      <c r="AZ1414" s="46"/>
      <c r="BA1414" s="46"/>
      <c r="BB1414" s="46"/>
      <c r="BC1414" s="67"/>
    </row>
    <row r="1415" spans="1:55" ht="16" x14ac:dyDescent="0.2">
      <c r="A1415" s="37">
        <v>308</v>
      </c>
      <c r="B1415" s="39" t="s">
        <v>353</v>
      </c>
      <c r="C1415" s="39" t="s">
        <v>354</v>
      </c>
      <c r="D1415" s="37" t="str">
        <f>B1415&amp;"(GD"&amp;H1415&amp;"-HK2-2223)"&amp;Z1415&amp;"."&amp;Y1415</f>
        <v>TCHH414(GD2-HK2-2223).1</v>
      </c>
      <c r="E1415" s="38">
        <v>3</v>
      </c>
      <c r="F1415" s="38">
        <v>45</v>
      </c>
      <c r="G1415" s="38">
        <v>6</v>
      </c>
      <c r="H1415" s="38">
        <v>2</v>
      </c>
      <c r="I1415" s="30"/>
      <c r="J1415" s="38" t="s">
        <v>1109</v>
      </c>
      <c r="K1415" s="37">
        <v>52</v>
      </c>
      <c r="L1415" s="39" t="s">
        <v>988</v>
      </c>
      <c r="M1415" s="37" t="str">
        <f>VLOOKUP(K1415,Sheet1!$A$8:$E$36,2,0)</f>
        <v>6Ca2</v>
      </c>
      <c r="N1415" s="37" t="str">
        <f>IFERROR(LEFT(VLOOKUP('2223_HK2_thoikhoabieu'!$K1363,Sheet1!$A$2:$E$36,4,0),2),"Không xếp lịch")</f>
        <v>10</v>
      </c>
      <c r="O1415" s="37">
        <v>30</v>
      </c>
      <c r="P1415" s="37" t="str">
        <f>VLOOKUP(K1415,Sheet1!$A$2:$E$36,3,0)</f>
        <v>Thứ 6(04-06)</v>
      </c>
      <c r="Q1415" s="37"/>
      <c r="R1415" s="38">
        <v>2</v>
      </c>
      <c r="S1415" s="38">
        <v>59</v>
      </c>
      <c r="T1415" s="38" t="s">
        <v>976</v>
      </c>
      <c r="U1415" s="37" t="s">
        <v>972</v>
      </c>
      <c r="V1415" s="37"/>
      <c r="W1415" s="37"/>
      <c r="X1415" s="37" t="s">
        <v>1002</v>
      </c>
      <c r="Y1415" s="37">
        <v>1</v>
      </c>
      <c r="Z1415" s="40"/>
      <c r="AA1415" s="45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>
        <v>1</v>
      </c>
      <c r="AP1415" s="46">
        <v>1</v>
      </c>
      <c r="AQ1415" s="46">
        <v>1</v>
      </c>
      <c r="AR1415" s="46">
        <v>1</v>
      </c>
      <c r="AS1415" s="46">
        <v>1</v>
      </c>
      <c r="AT1415" s="46">
        <v>1</v>
      </c>
      <c r="AU1415" s="46">
        <v>1</v>
      </c>
      <c r="AV1415" s="46"/>
      <c r="AW1415" s="46"/>
      <c r="AX1415" s="46"/>
      <c r="AY1415" s="46"/>
      <c r="AZ1415" s="46"/>
      <c r="BA1415" s="46"/>
      <c r="BB1415" s="46"/>
      <c r="BC1415" s="67"/>
    </row>
    <row r="1416" spans="1:55" ht="16" x14ac:dyDescent="0.2">
      <c r="A1416" s="37">
        <v>167</v>
      </c>
      <c r="B1416" s="37" t="s">
        <v>780</v>
      </c>
      <c r="C1416" s="37" t="s">
        <v>563</v>
      </c>
      <c r="D1416" s="37" t="str">
        <f>B1416&amp;"(GD"&amp;H1416&amp;"-HK2-2223)"&amp;Z1416&amp;"."&amp;Y1416</f>
        <v>TCH426E(GD2-HK2-2223)60CTTTC.1</v>
      </c>
      <c r="E1416" s="38">
        <v>3</v>
      </c>
      <c r="F1416" s="38">
        <v>45</v>
      </c>
      <c r="G1416" s="38">
        <v>6</v>
      </c>
      <c r="H1416" s="38">
        <v>2</v>
      </c>
      <c r="I1416" s="30"/>
      <c r="J1416" s="38" t="s">
        <v>1109</v>
      </c>
      <c r="K1416" s="37">
        <v>53</v>
      </c>
      <c r="L1416" s="39"/>
      <c r="M1416" s="37" t="str">
        <f>VLOOKUP(K1416,Sheet1!$A$8:$E$36,2,0)</f>
        <v>3Ca3</v>
      </c>
      <c r="N1416" s="37" t="str">
        <f>IFERROR(LEFT(VLOOKUP('2223_HK2_thoikhoabieu'!$K1330,Sheet1!$A$2:$E$36,4,0),2),"Không xếp lịch")</f>
        <v>10</v>
      </c>
      <c r="O1416" s="37">
        <v>100</v>
      </c>
      <c r="P1416" s="37" t="str">
        <f>VLOOKUP(K1416,Sheet1!$A$2:$E$36,3,0)</f>
        <v>Thứ 3(07-09)</v>
      </c>
      <c r="Q1416" s="37"/>
      <c r="R1416" s="38">
        <v>1</v>
      </c>
      <c r="S1416" s="38">
        <v>60</v>
      </c>
      <c r="T1416" s="38" t="s">
        <v>975</v>
      </c>
      <c r="U1416" s="37" t="s">
        <v>835</v>
      </c>
      <c r="V1416" s="37" t="s">
        <v>551</v>
      </c>
      <c r="W1416" s="37"/>
      <c r="X1416" s="37" t="s">
        <v>1005</v>
      </c>
      <c r="Y1416" s="37">
        <v>1</v>
      </c>
      <c r="Z1416" s="38" t="s">
        <v>835</v>
      </c>
      <c r="AA1416" s="45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>
        <v>1</v>
      </c>
      <c r="AP1416" s="46">
        <v>1</v>
      </c>
      <c r="AQ1416" s="46">
        <v>1</v>
      </c>
      <c r="AR1416" s="46">
        <v>1</v>
      </c>
      <c r="AS1416" s="46">
        <v>1</v>
      </c>
      <c r="AT1416" s="46">
        <v>1</v>
      </c>
      <c r="AU1416" s="46">
        <v>1</v>
      </c>
      <c r="AV1416" s="46">
        <v>1</v>
      </c>
      <c r="AW1416" s="46"/>
      <c r="AX1416" s="46"/>
      <c r="AY1416" s="46"/>
      <c r="AZ1416" s="46"/>
      <c r="BA1416" s="46"/>
      <c r="BB1416" s="46"/>
      <c r="BC1416" s="67"/>
    </row>
    <row r="1417" spans="1:55" ht="16" x14ac:dyDescent="0.2">
      <c r="A1417" s="37">
        <v>167</v>
      </c>
      <c r="B1417" s="37" t="s">
        <v>780</v>
      </c>
      <c r="C1417" s="37" t="s">
        <v>563</v>
      </c>
      <c r="D1417" s="37" t="str">
        <f>B1417&amp;"(GD"&amp;H1417&amp;"-HK2-2223)"&amp;Z1417&amp;"."&amp;Y1417</f>
        <v>TCH426E(GD2-HK2-2223)60CTTTC.1</v>
      </c>
      <c r="E1417" s="38">
        <v>3</v>
      </c>
      <c r="F1417" s="38">
        <v>45</v>
      </c>
      <c r="G1417" s="38">
        <v>6</v>
      </c>
      <c r="H1417" s="38">
        <v>2</v>
      </c>
      <c r="I1417" s="30"/>
      <c r="J1417" s="38" t="s">
        <v>1109</v>
      </c>
      <c r="K1417" s="37">
        <v>54</v>
      </c>
      <c r="L1417" s="39" t="s">
        <v>988</v>
      </c>
      <c r="M1417" s="37" t="str">
        <f>VLOOKUP(K1417,Sheet1!$A$8:$E$36,2,0)</f>
        <v>5Ca4</v>
      </c>
      <c r="N1417" s="37" t="str">
        <f>IFERROR(LEFT(VLOOKUP('2223_HK2_thoikhoabieu'!$K1331,Sheet1!$A$2:$E$36,4,0),2),"Không xếp lịch")</f>
        <v>4</v>
      </c>
      <c r="O1417" s="37">
        <v>100</v>
      </c>
      <c r="P1417" s="37" t="str">
        <f>VLOOKUP(K1417,Sheet1!$A$2:$E$36,3,0)</f>
        <v>Thứ 5(10-12)</v>
      </c>
      <c r="Q1417" s="37"/>
      <c r="R1417" s="38">
        <v>1</v>
      </c>
      <c r="S1417" s="38">
        <v>60</v>
      </c>
      <c r="T1417" s="38" t="s">
        <v>975</v>
      </c>
      <c r="U1417" s="37" t="s">
        <v>835</v>
      </c>
      <c r="V1417" s="37" t="s">
        <v>551</v>
      </c>
      <c r="W1417" s="37"/>
      <c r="X1417" s="37" t="s">
        <v>1005</v>
      </c>
      <c r="Y1417" s="37">
        <v>1</v>
      </c>
      <c r="Z1417" s="38" t="s">
        <v>835</v>
      </c>
      <c r="AA1417" s="45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>
        <v>1</v>
      </c>
      <c r="AP1417" s="46">
        <v>1</v>
      </c>
      <c r="AQ1417" s="46">
        <v>1</v>
      </c>
      <c r="AR1417" s="46">
        <v>1</v>
      </c>
      <c r="AS1417" s="46">
        <v>1</v>
      </c>
      <c r="AT1417" s="46">
        <v>1</v>
      </c>
      <c r="AU1417" s="46">
        <v>1</v>
      </c>
      <c r="AV1417" s="46"/>
      <c r="AW1417" s="46"/>
      <c r="AX1417" s="46"/>
      <c r="AY1417" s="46"/>
      <c r="AZ1417" s="46"/>
      <c r="BA1417" s="46"/>
      <c r="BB1417" s="46"/>
      <c r="BC1417" s="67"/>
    </row>
    <row r="1418" spans="1:55" ht="30" x14ac:dyDescent="0.2">
      <c r="A1418" s="37">
        <v>466</v>
      </c>
      <c r="B1418" s="39" t="s">
        <v>1180</v>
      </c>
      <c r="C1418" s="39" t="s">
        <v>358</v>
      </c>
      <c r="D1418" s="37" t="str">
        <f>B1418&amp;"(GD"&amp;H1418&amp;"-HK2-2223)"&amp;Z1418&amp;"."&amp;Y1418</f>
        <v>TCH417(GD1-HK2-2223).1</v>
      </c>
      <c r="E1418" s="38">
        <v>3</v>
      </c>
      <c r="F1418" s="38">
        <v>45</v>
      </c>
      <c r="G1418" s="38">
        <v>6</v>
      </c>
      <c r="H1418" s="38">
        <v>1</v>
      </c>
      <c r="I1418" s="30"/>
      <c r="J1418" s="38" t="s">
        <v>1183</v>
      </c>
      <c r="K1418" s="37">
        <v>41</v>
      </c>
      <c r="L1418" s="39"/>
      <c r="M1418" s="37" t="str">
        <f>VLOOKUP(K1418,Sheet1!$A$8:$E$36,2,0)</f>
        <v>3Ca2</v>
      </c>
      <c r="N1418" s="37" t="str">
        <f>IFERROR(LEFT(VLOOKUP('2223_HK2_thoikhoabieu'!$K1324,Sheet1!$A$2:$E$36,4,0),2),"Không xếp lịch")</f>
        <v>10</v>
      </c>
      <c r="O1418" s="37">
        <v>100</v>
      </c>
      <c r="P1418" s="37" t="str">
        <f>VLOOKUP(K1418,Sheet1!$A$2:$E$36,3,0)</f>
        <v>Thứ 3(04-06)</v>
      </c>
      <c r="Q1418" s="37"/>
      <c r="R1418" s="38">
        <v>1</v>
      </c>
      <c r="S1418" s="38">
        <v>59</v>
      </c>
      <c r="T1418" s="38" t="s">
        <v>977</v>
      </c>
      <c r="U1418" s="37" t="s">
        <v>228</v>
      </c>
      <c r="V1418" s="37"/>
      <c r="W1418" s="37"/>
      <c r="X1418" s="37" t="s">
        <v>1005</v>
      </c>
      <c r="Y1418" s="37">
        <v>1</v>
      </c>
      <c r="Z1418" s="40"/>
      <c r="AA1418" s="45">
        <v>1</v>
      </c>
      <c r="AB1418" s="46"/>
      <c r="AC1418" s="46"/>
      <c r="AD1418" s="46"/>
      <c r="AE1418" s="46">
        <v>1</v>
      </c>
      <c r="AF1418" s="46">
        <v>1</v>
      </c>
      <c r="AG1418" s="46">
        <v>1</v>
      </c>
      <c r="AH1418" s="46">
        <v>1</v>
      </c>
      <c r="AI1418" s="46">
        <v>1</v>
      </c>
      <c r="AJ1418" s="46">
        <v>1</v>
      </c>
      <c r="AK1418" s="46">
        <v>1</v>
      </c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  <c r="AV1418" s="46"/>
      <c r="AW1418" s="46"/>
      <c r="AX1418" s="46"/>
      <c r="AY1418" s="46"/>
      <c r="AZ1418" s="46"/>
      <c r="BA1418" s="46"/>
      <c r="BB1418" s="46"/>
      <c r="BC1418" s="67"/>
    </row>
    <row r="1419" spans="1:55" ht="30" x14ac:dyDescent="0.2">
      <c r="A1419" s="37">
        <v>466</v>
      </c>
      <c r="B1419" s="39" t="s">
        <v>1180</v>
      </c>
      <c r="C1419" s="39" t="s">
        <v>358</v>
      </c>
      <c r="D1419" s="37" t="str">
        <f>B1419&amp;"(GD"&amp;H1419&amp;"-HK2-2223)"&amp;Z1419&amp;"."&amp;Y1419</f>
        <v>TCH417(GD1-HK2-2223).1</v>
      </c>
      <c r="E1419" s="38">
        <v>3</v>
      </c>
      <c r="F1419" s="38">
        <v>45</v>
      </c>
      <c r="G1419" s="38">
        <v>6</v>
      </c>
      <c r="H1419" s="38">
        <v>1</v>
      </c>
      <c r="I1419" s="30"/>
      <c r="J1419" s="38" t="s">
        <v>1183</v>
      </c>
      <c r="K1419" s="37">
        <v>42</v>
      </c>
      <c r="L1419" s="39" t="s">
        <v>988</v>
      </c>
      <c r="M1419" s="37" t="str">
        <f>VLOOKUP(K1419,Sheet1!$A$8:$E$36,2,0)</f>
        <v>6Ca1</v>
      </c>
      <c r="N1419" s="37" t="str">
        <f>IFERROR(LEFT(VLOOKUP('2223_HK2_thoikhoabieu'!$K1325,Sheet1!$A$2:$E$36,4,0),2),"Không xếp lịch")</f>
        <v>10</v>
      </c>
      <c r="O1419" s="37">
        <v>100</v>
      </c>
      <c r="P1419" s="37" t="str">
        <f>VLOOKUP(K1419,Sheet1!$A$2:$E$36,3,0)</f>
        <v>Thứ 6(01-03)</v>
      </c>
      <c r="Q1419" s="37"/>
      <c r="R1419" s="38">
        <v>1</v>
      </c>
      <c r="S1419" s="38">
        <v>59</v>
      </c>
      <c r="T1419" s="38" t="s">
        <v>977</v>
      </c>
      <c r="U1419" s="37" t="s">
        <v>228</v>
      </c>
      <c r="V1419" s="37"/>
      <c r="W1419" s="37"/>
      <c r="X1419" s="37" t="s">
        <v>1005</v>
      </c>
      <c r="Y1419" s="37">
        <v>1</v>
      </c>
      <c r="Z1419" s="40"/>
      <c r="AA1419" s="45">
        <v>1</v>
      </c>
      <c r="AB1419" s="46"/>
      <c r="AC1419" s="46"/>
      <c r="AD1419" s="46"/>
      <c r="AE1419" s="46">
        <v>1</v>
      </c>
      <c r="AF1419" s="46">
        <v>1</v>
      </c>
      <c r="AG1419" s="46">
        <v>1</v>
      </c>
      <c r="AH1419" s="46">
        <v>1</v>
      </c>
      <c r="AI1419" s="46">
        <v>1</v>
      </c>
      <c r="AJ1419" s="46">
        <v>1</v>
      </c>
      <c r="AK1419" s="46"/>
      <c r="AL1419" s="46"/>
      <c r="AM1419" s="46"/>
      <c r="AN1419" s="46"/>
      <c r="AO1419" s="46"/>
      <c r="AP1419" s="46"/>
      <c r="AQ1419" s="46"/>
      <c r="AR1419" s="46"/>
      <c r="AS1419" s="46"/>
      <c r="AT1419" s="46"/>
      <c r="AU1419" s="46"/>
      <c r="AV1419" s="46"/>
      <c r="AW1419" s="46"/>
      <c r="AX1419" s="46"/>
      <c r="AY1419" s="46"/>
      <c r="AZ1419" s="46"/>
      <c r="BA1419" s="46"/>
      <c r="BB1419" s="46"/>
      <c r="BC1419" s="67"/>
    </row>
    <row r="1420" spans="1:55" ht="30" x14ac:dyDescent="0.2">
      <c r="A1420" s="37">
        <v>77</v>
      </c>
      <c r="B1420" s="39" t="s">
        <v>357</v>
      </c>
      <c r="C1420" s="39" t="s">
        <v>358</v>
      </c>
      <c r="D1420" s="37" t="str">
        <f>B1420&amp;"(GD"&amp;H1420&amp;"-HK2-2223)"&amp;Z1420&amp;"."&amp;Y1420</f>
        <v>TCHE417(GD1-HK2-2223).1</v>
      </c>
      <c r="E1420" s="38">
        <v>3</v>
      </c>
      <c r="F1420" s="38">
        <v>45</v>
      </c>
      <c r="G1420" s="38">
        <v>6</v>
      </c>
      <c r="H1420" s="38">
        <v>1</v>
      </c>
      <c r="I1420" s="30"/>
      <c r="J1420" s="38" t="s">
        <v>1183</v>
      </c>
      <c r="K1420" s="37">
        <v>51</v>
      </c>
      <c r="L1420" s="39"/>
      <c r="M1420" s="37" t="str">
        <f>VLOOKUP(K1420,Sheet1!$A$8:$E$36,2,0)</f>
        <v>4Ca1</v>
      </c>
      <c r="N1420" s="37" t="str">
        <f>IFERROR(LEFT(VLOOKUP('2223_HK2_thoikhoabieu'!$K1356,Sheet1!$A$2:$E$36,4,0),2),"Không xếp lịch")</f>
        <v>10</v>
      </c>
      <c r="O1420" s="37">
        <v>80</v>
      </c>
      <c r="P1420" s="37" t="str">
        <f>VLOOKUP(K1420,Sheet1!$A$2:$E$36,3,0)</f>
        <v>Thứ 4(01-03)</v>
      </c>
      <c r="Q1420" s="37"/>
      <c r="R1420" s="38">
        <v>1</v>
      </c>
      <c r="S1420" s="38">
        <v>59</v>
      </c>
      <c r="T1420" s="38" t="s">
        <v>976</v>
      </c>
      <c r="U1420" s="37" t="s">
        <v>109</v>
      </c>
      <c r="V1420" s="37"/>
      <c r="W1420" s="37"/>
      <c r="X1420" s="37" t="s">
        <v>1003</v>
      </c>
      <c r="Y1420" s="37">
        <v>1</v>
      </c>
      <c r="Z1420" s="40"/>
      <c r="AA1420" s="45">
        <v>1</v>
      </c>
      <c r="AB1420" s="46"/>
      <c r="AC1420" s="46"/>
      <c r="AD1420" s="46"/>
      <c r="AE1420" s="46">
        <v>1</v>
      </c>
      <c r="AF1420" s="46">
        <v>1</v>
      </c>
      <c r="AG1420" s="46">
        <v>1</v>
      </c>
      <c r="AH1420" s="46">
        <v>1</v>
      </c>
      <c r="AI1420" s="46">
        <v>1</v>
      </c>
      <c r="AJ1420" s="46">
        <v>1</v>
      </c>
      <c r="AK1420" s="46">
        <v>1</v>
      </c>
      <c r="AL1420" s="46"/>
      <c r="AM1420" s="46"/>
      <c r="AN1420" s="46"/>
      <c r="AO1420" s="46"/>
      <c r="AP1420" s="46"/>
      <c r="AQ1420" s="46"/>
      <c r="AR1420" s="46"/>
      <c r="AS1420" s="46"/>
      <c r="AT1420" s="46"/>
      <c r="AU1420" s="46"/>
      <c r="AV1420" s="46"/>
      <c r="AW1420" s="46"/>
      <c r="AX1420" s="46"/>
      <c r="AY1420" s="46"/>
      <c r="AZ1420" s="46"/>
      <c r="BA1420" s="46"/>
      <c r="BB1420" s="46"/>
      <c r="BC1420" s="67"/>
    </row>
    <row r="1421" spans="1:55" ht="30" x14ac:dyDescent="0.2">
      <c r="A1421" s="37">
        <v>77</v>
      </c>
      <c r="B1421" s="39" t="s">
        <v>357</v>
      </c>
      <c r="C1421" s="39" t="s">
        <v>358</v>
      </c>
      <c r="D1421" s="37" t="str">
        <f>B1421&amp;"(GD"&amp;H1421&amp;"-HK2-2223)"&amp;Z1421&amp;"."&amp;Y1421</f>
        <v>TCHE417(GD1-HK2-2223).1</v>
      </c>
      <c r="E1421" s="38">
        <v>3</v>
      </c>
      <c r="F1421" s="38">
        <v>45</v>
      </c>
      <c r="G1421" s="38">
        <v>6</v>
      </c>
      <c r="H1421" s="38">
        <v>1</v>
      </c>
      <c r="I1421" s="30"/>
      <c r="J1421" s="38" t="s">
        <v>1183</v>
      </c>
      <c r="K1421" s="37">
        <v>52</v>
      </c>
      <c r="L1421" s="39" t="s">
        <v>988</v>
      </c>
      <c r="M1421" s="37" t="str">
        <f>VLOOKUP(K1421,Sheet1!$A$8:$E$36,2,0)</f>
        <v>6Ca2</v>
      </c>
      <c r="N1421" s="37" t="str">
        <f>IFERROR(LEFT(VLOOKUP('2223_HK2_thoikhoabieu'!$K1357,Sheet1!$A$2:$E$36,4,0),2),"Không xếp lịch")</f>
        <v>7</v>
      </c>
      <c r="O1421" s="37">
        <v>80</v>
      </c>
      <c r="P1421" s="37" t="str">
        <f>VLOOKUP(K1421,Sheet1!$A$2:$E$36,3,0)</f>
        <v>Thứ 6(04-06)</v>
      </c>
      <c r="Q1421" s="37"/>
      <c r="R1421" s="38">
        <v>1</v>
      </c>
      <c r="S1421" s="38">
        <v>59</v>
      </c>
      <c r="T1421" s="38" t="s">
        <v>976</v>
      </c>
      <c r="U1421" s="37" t="s">
        <v>109</v>
      </c>
      <c r="V1421" s="37"/>
      <c r="W1421" s="37"/>
      <c r="X1421" s="37" t="s">
        <v>1003</v>
      </c>
      <c r="Y1421" s="37">
        <v>1</v>
      </c>
      <c r="Z1421" s="40"/>
      <c r="AA1421" s="45">
        <v>1</v>
      </c>
      <c r="AB1421" s="46"/>
      <c r="AC1421" s="46"/>
      <c r="AD1421" s="46"/>
      <c r="AE1421" s="46">
        <v>1</v>
      </c>
      <c r="AF1421" s="46">
        <v>1</v>
      </c>
      <c r="AG1421" s="46">
        <v>1</v>
      </c>
      <c r="AH1421" s="46">
        <v>1</v>
      </c>
      <c r="AI1421" s="46">
        <v>1</v>
      </c>
      <c r="AJ1421" s="46">
        <v>1</v>
      </c>
      <c r="AK1421" s="46"/>
      <c r="AL1421" s="46"/>
      <c r="AM1421" s="46"/>
      <c r="AN1421" s="46"/>
      <c r="AO1421" s="46"/>
      <c r="AP1421" s="46"/>
      <c r="AQ1421" s="46"/>
      <c r="AR1421" s="46"/>
      <c r="AS1421" s="46"/>
      <c r="AT1421" s="46"/>
      <c r="AU1421" s="46"/>
      <c r="AV1421" s="46"/>
      <c r="AW1421" s="46"/>
      <c r="AX1421" s="46"/>
      <c r="AY1421" s="46"/>
      <c r="AZ1421" s="46"/>
      <c r="BA1421" s="46"/>
      <c r="BB1421" s="46"/>
      <c r="BC1421" s="67"/>
    </row>
    <row r="1422" spans="1:55" ht="30" x14ac:dyDescent="0.2">
      <c r="A1422" s="37">
        <v>365</v>
      </c>
      <c r="B1422" s="39" t="s">
        <v>361</v>
      </c>
      <c r="C1422" s="39" t="s">
        <v>362</v>
      </c>
      <c r="D1422" s="37" t="str">
        <f>B1422&amp;"(GD"&amp;H1422&amp;"-HK2-2223)"&amp;Z1422&amp;"."&amp;Y1422</f>
        <v>KTE410(GD1-HK2-2223).1</v>
      </c>
      <c r="E1422" s="38">
        <v>3</v>
      </c>
      <c r="F1422" s="38">
        <v>45</v>
      </c>
      <c r="G1422" s="38">
        <v>6</v>
      </c>
      <c r="H1422" s="38">
        <v>1</v>
      </c>
      <c r="I1422" s="30"/>
      <c r="J1422" s="38" t="s">
        <v>1183</v>
      </c>
      <c r="K1422" s="37">
        <v>33</v>
      </c>
      <c r="L1422" s="39"/>
      <c r="M1422" s="37" t="e">
        <f>VLOOKUP(K1422,Sheet1!$A$8:$E$36,2,0)</f>
        <v>#N/A</v>
      </c>
      <c r="N1422" s="37" t="str">
        <f>IFERROR(LEFT(VLOOKUP('2223_HK2_thoikhoabieu'!$K679,Sheet1!$A$2:$E$36,4,0),2),"Không xếp lịch")</f>
        <v>10</v>
      </c>
      <c r="O1422" s="37">
        <v>100</v>
      </c>
      <c r="P1422" s="37" t="str">
        <f>VLOOKUP(K1422,Sheet1!$A$2:$E$36,3,0)</f>
        <v>Thứ 2(07-09)</v>
      </c>
      <c r="Q1422" s="37"/>
      <c r="R1422" s="38">
        <v>3</v>
      </c>
      <c r="S1422" s="38">
        <v>59</v>
      </c>
      <c r="T1422" s="38" t="s">
        <v>977</v>
      </c>
      <c r="U1422" s="37" t="s">
        <v>101</v>
      </c>
      <c r="V1422" s="37" t="s">
        <v>1330</v>
      </c>
      <c r="W1422" s="37"/>
      <c r="X1422" s="37" t="s">
        <v>1005</v>
      </c>
      <c r="Y1422" s="37">
        <v>1</v>
      </c>
      <c r="Z1422" s="40"/>
      <c r="AA1422" s="45">
        <v>1</v>
      </c>
      <c r="AB1422" s="46"/>
      <c r="AC1422" s="46"/>
      <c r="AD1422" s="46"/>
      <c r="AE1422" s="46">
        <v>1</v>
      </c>
      <c r="AF1422" s="46">
        <v>1</v>
      </c>
      <c r="AG1422" s="46">
        <v>1</v>
      </c>
      <c r="AH1422" s="46">
        <v>1</v>
      </c>
      <c r="AI1422" s="46">
        <v>1</v>
      </c>
      <c r="AJ1422" s="46">
        <v>1</v>
      </c>
      <c r="AK1422" s="46">
        <v>1</v>
      </c>
      <c r="AL1422" s="46"/>
      <c r="AM1422" s="46"/>
      <c r="AN1422" s="46"/>
      <c r="AO1422" s="46"/>
      <c r="AP1422" s="46"/>
      <c r="AQ1422" s="46"/>
      <c r="AR1422" s="46"/>
      <c r="AS1422" s="46"/>
      <c r="AT1422" s="46"/>
      <c r="AU1422" s="46"/>
      <c r="AV1422" s="46"/>
      <c r="AW1422" s="46"/>
      <c r="AX1422" s="46"/>
      <c r="AY1422" s="46"/>
      <c r="AZ1422" s="46"/>
      <c r="BA1422" s="46"/>
      <c r="BB1422" s="47"/>
      <c r="BC1422" s="48"/>
    </row>
    <row r="1423" spans="1:55" ht="30" x14ac:dyDescent="0.2">
      <c r="A1423" s="37">
        <v>365</v>
      </c>
      <c r="B1423" s="39" t="s">
        <v>361</v>
      </c>
      <c r="C1423" s="39" t="s">
        <v>362</v>
      </c>
      <c r="D1423" s="37" t="str">
        <f>B1423&amp;"(GD"&amp;H1423&amp;"-HK2-2223)"&amp;Z1423&amp;"."&amp;Y1423</f>
        <v>KTE410(GD1-HK2-2223).1</v>
      </c>
      <c r="E1423" s="38">
        <v>3</v>
      </c>
      <c r="F1423" s="38">
        <v>45</v>
      </c>
      <c r="G1423" s="38">
        <v>6</v>
      </c>
      <c r="H1423" s="38">
        <v>1</v>
      </c>
      <c r="I1423" s="30"/>
      <c r="J1423" s="38" t="s">
        <v>1183</v>
      </c>
      <c r="K1423" s="37">
        <v>34</v>
      </c>
      <c r="L1423" s="39" t="s">
        <v>988</v>
      </c>
      <c r="M1423" s="37" t="str">
        <f>VLOOKUP(K1423,Sheet1!$A$8:$E$36,2,0)</f>
        <v>4Ca4</v>
      </c>
      <c r="N1423" s="37" t="str">
        <f>IFERROR(LEFT(VLOOKUP('2223_HK2_thoikhoabieu'!$K680,Sheet1!$A$2:$E$36,4,0),2),"Không xếp lịch")</f>
        <v>1</v>
      </c>
      <c r="O1423" s="37">
        <v>100</v>
      </c>
      <c r="P1423" s="37" t="str">
        <f>VLOOKUP(K1423,Sheet1!$A$2:$E$36,3,0)</f>
        <v>Thứ 4(10-12)</v>
      </c>
      <c r="Q1423" s="37"/>
      <c r="R1423" s="38">
        <v>3</v>
      </c>
      <c r="S1423" s="38">
        <v>59</v>
      </c>
      <c r="T1423" s="38" t="s">
        <v>977</v>
      </c>
      <c r="U1423" s="37" t="s">
        <v>101</v>
      </c>
      <c r="V1423" s="37" t="s">
        <v>1330</v>
      </c>
      <c r="W1423" s="37"/>
      <c r="X1423" s="37" t="s">
        <v>1005</v>
      </c>
      <c r="Y1423" s="37">
        <v>1</v>
      </c>
      <c r="Z1423" s="40"/>
      <c r="AA1423" s="45">
        <v>1</v>
      </c>
      <c r="AB1423" s="46"/>
      <c r="AC1423" s="46"/>
      <c r="AD1423" s="46"/>
      <c r="AE1423" s="46">
        <v>1</v>
      </c>
      <c r="AF1423" s="46">
        <v>1</v>
      </c>
      <c r="AG1423" s="46">
        <v>1</v>
      </c>
      <c r="AH1423" s="46">
        <v>1</v>
      </c>
      <c r="AI1423" s="46">
        <v>1</v>
      </c>
      <c r="AJ1423" s="46">
        <v>1</v>
      </c>
      <c r="AK1423" s="46"/>
      <c r="AL1423" s="46"/>
      <c r="AM1423" s="46"/>
      <c r="AN1423" s="46"/>
      <c r="AO1423" s="46"/>
      <c r="AP1423" s="46"/>
      <c r="AQ1423" s="46"/>
      <c r="AR1423" s="46"/>
      <c r="AS1423" s="46"/>
      <c r="AT1423" s="46"/>
      <c r="AU1423" s="46"/>
      <c r="AV1423" s="46"/>
      <c r="AW1423" s="46"/>
      <c r="AX1423" s="46"/>
      <c r="AY1423" s="46"/>
      <c r="AZ1423" s="46"/>
      <c r="BA1423" s="46"/>
      <c r="BB1423" s="47"/>
      <c r="BC1423" s="48"/>
    </row>
    <row r="1424" spans="1:55" ht="16" x14ac:dyDescent="0.2">
      <c r="A1424" s="37">
        <v>365</v>
      </c>
      <c r="B1424" s="39" t="s">
        <v>361</v>
      </c>
      <c r="C1424" s="39" t="s">
        <v>362</v>
      </c>
      <c r="D1424" s="37" t="str">
        <f>B1424&amp;"(GD"&amp;H1424&amp;"-HK2-2223)"&amp;Z1424&amp;"."&amp;Y1424</f>
        <v>KTE410(GD2-HK2-2223).2</v>
      </c>
      <c r="E1424" s="38">
        <v>3</v>
      </c>
      <c r="F1424" s="38">
        <v>45</v>
      </c>
      <c r="G1424" s="38">
        <v>6</v>
      </c>
      <c r="H1424" s="38">
        <v>2</v>
      </c>
      <c r="I1424" s="30"/>
      <c r="J1424" s="38" t="s">
        <v>1109</v>
      </c>
      <c r="K1424" s="37">
        <v>21</v>
      </c>
      <c r="L1424" s="39"/>
      <c r="M1424" s="37" t="e">
        <f>VLOOKUP(K1424,Sheet1!$A$8:$E$36,2,0)</f>
        <v>#N/A</v>
      </c>
      <c r="N1424" s="37" t="str">
        <f>IFERROR(LEFT(VLOOKUP('2223_HK2_thoikhoabieu'!$K677,Sheet1!$A$2:$E$36,4,0),2),"Không xếp lịch")</f>
        <v>4</v>
      </c>
      <c r="O1424" s="37">
        <v>100</v>
      </c>
      <c r="P1424" s="37" t="str">
        <f>VLOOKUP(K1424,Sheet1!$A$2:$E$36,3,0)</f>
        <v>Thứ 2(04-06)</v>
      </c>
      <c r="Q1424" s="37"/>
      <c r="R1424" s="38">
        <v>3</v>
      </c>
      <c r="S1424" s="38">
        <v>59</v>
      </c>
      <c r="T1424" s="38" t="s">
        <v>977</v>
      </c>
      <c r="U1424" s="37" t="s">
        <v>59</v>
      </c>
      <c r="V1424" s="37" t="s">
        <v>1330</v>
      </c>
      <c r="W1424" s="37"/>
      <c r="X1424" s="37" t="s">
        <v>1005</v>
      </c>
      <c r="Y1424" s="37">
        <v>2</v>
      </c>
      <c r="Z1424" s="40"/>
      <c r="AA1424" s="45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>
        <v>1</v>
      </c>
      <c r="AP1424" s="46">
        <v>1</v>
      </c>
      <c r="AQ1424" s="46">
        <v>1</v>
      </c>
      <c r="AR1424" s="46">
        <v>1</v>
      </c>
      <c r="AS1424" s="46">
        <v>1</v>
      </c>
      <c r="AT1424" s="46">
        <v>1</v>
      </c>
      <c r="AU1424" s="46">
        <v>1</v>
      </c>
      <c r="AV1424" s="46">
        <v>1</v>
      </c>
      <c r="AW1424" s="46"/>
      <c r="AX1424" s="46"/>
      <c r="AY1424" s="46"/>
      <c r="AZ1424" s="46"/>
      <c r="BA1424" s="46"/>
      <c r="BB1424" s="47"/>
      <c r="BC1424" s="48"/>
    </row>
    <row r="1425" spans="1:55" ht="16" x14ac:dyDescent="0.2">
      <c r="A1425" s="37">
        <v>365</v>
      </c>
      <c r="B1425" s="39" t="s">
        <v>361</v>
      </c>
      <c r="C1425" s="39" t="s">
        <v>362</v>
      </c>
      <c r="D1425" s="37" t="str">
        <f>B1425&amp;"(GD"&amp;H1425&amp;"-HK2-2223)"&amp;Z1425&amp;"."&amp;Y1425</f>
        <v>KTE410(GD2-HK2-2223).2</v>
      </c>
      <c r="E1425" s="38">
        <v>3</v>
      </c>
      <c r="F1425" s="38">
        <v>45</v>
      </c>
      <c r="G1425" s="38">
        <v>6</v>
      </c>
      <c r="H1425" s="38">
        <v>2</v>
      </c>
      <c r="I1425" s="30"/>
      <c r="J1425" s="38" t="s">
        <v>1109</v>
      </c>
      <c r="K1425" s="37">
        <v>22</v>
      </c>
      <c r="L1425" s="39" t="s">
        <v>988</v>
      </c>
      <c r="M1425" s="37" t="str">
        <f>VLOOKUP(K1425,Sheet1!$A$8:$E$36,2,0)</f>
        <v>5Ca1</v>
      </c>
      <c r="N1425" s="37" t="str">
        <f>IFERROR(LEFT(VLOOKUP('2223_HK2_thoikhoabieu'!$K678,Sheet1!$A$2:$E$36,4,0),2),"Không xếp lịch")</f>
        <v>7</v>
      </c>
      <c r="O1425" s="37">
        <v>100</v>
      </c>
      <c r="P1425" s="37" t="str">
        <f>VLOOKUP(K1425,Sheet1!$A$2:$E$36,3,0)</f>
        <v>Thứ 5(01-03)</v>
      </c>
      <c r="Q1425" s="37"/>
      <c r="R1425" s="38">
        <v>3</v>
      </c>
      <c r="S1425" s="38">
        <v>59</v>
      </c>
      <c r="T1425" s="38" t="s">
        <v>977</v>
      </c>
      <c r="U1425" s="37" t="s">
        <v>59</v>
      </c>
      <c r="V1425" s="37" t="s">
        <v>1330</v>
      </c>
      <c r="W1425" s="37"/>
      <c r="X1425" s="37" t="s">
        <v>1005</v>
      </c>
      <c r="Y1425" s="37">
        <v>2</v>
      </c>
      <c r="Z1425" s="40"/>
      <c r="AA1425" s="45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  <c r="AO1425" s="46">
        <v>1</v>
      </c>
      <c r="AP1425" s="46">
        <v>1</v>
      </c>
      <c r="AQ1425" s="46">
        <v>1</v>
      </c>
      <c r="AR1425" s="46">
        <v>1</v>
      </c>
      <c r="AS1425" s="46">
        <v>1</v>
      </c>
      <c r="AT1425" s="46">
        <v>1</v>
      </c>
      <c r="AU1425" s="46">
        <v>1</v>
      </c>
      <c r="AV1425" s="46"/>
      <c r="AW1425" s="46"/>
      <c r="AX1425" s="46"/>
      <c r="AY1425" s="46"/>
      <c r="AZ1425" s="46"/>
      <c r="BA1425" s="46"/>
      <c r="BB1425" s="47"/>
      <c r="BC1425" s="48"/>
    </row>
    <row r="1426" spans="1:55" ht="16" x14ac:dyDescent="0.2">
      <c r="A1426" s="37">
        <v>365</v>
      </c>
      <c r="B1426" s="39" t="s">
        <v>361</v>
      </c>
      <c r="C1426" s="39" t="s">
        <v>362</v>
      </c>
      <c r="D1426" s="37" t="str">
        <f>B1426&amp;"(GD"&amp;H1426&amp;"-HK2-2223)"&amp;Z1426&amp;"."&amp;Y1426</f>
        <v>KTE410(GD2-HK2-2223).3</v>
      </c>
      <c r="E1426" s="38">
        <v>3</v>
      </c>
      <c r="F1426" s="38">
        <v>45</v>
      </c>
      <c r="G1426" s="38">
        <v>6</v>
      </c>
      <c r="H1426" s="38">
        <v>2</v>
      </c>
      <c r="I1426" s="30"/>
      <c r="J1426" s="38" t="s">
        <v>1109</v>
      </c>
      <c r="K1426" s="37">
        <v>23</v>
      </c>
      <c r="L1426" s="39"/>
      <c r="M1426" s="37" t="str">
        <f>VLOOKUP(K1426,Sheet1!$A$8:$E$36,2,0)</f>
        <v>4Ca3</v>
      </c>
      <c r="N1426" s="37" t="str">
        <f>IFERROR(LEFT(VLOOKUP('2223_HK2_thoikhoabieu'!$K681,Sheet1!$A$2:$E$36,4,0),2),"Không xếp lịch")</f>
        <v>4</v>
      </c>
      <c r="O1426" s="37">
        <v>100</v>
      </c>
      <c r="P1426" s="37" t="str">
        <f>VLOOKUP(K1426,Sheet1!$A$2:$E$36,3,0)</f>
        <v>Thứ 4(07-09)</v>
      </c>
      <c r="Q1426" s="37"/>
      <c r="R1426" s="38">
        <v>3</v>
      </c>
      <c r="S1426" s="38">
        <v>59</v>
      </c>
      <c r="T1426" s="38" t="s">
        <v>977</v>
      </c>
      <c r="U1426" s="37" t="s">
        <v>59</v>
      </c>
      <c r="V1426" s="37"/>
      <c r="W1426" s="37"/>
      <c r="X1426" s="37" t="s">
        <v>1005</v>
      </c>
      <c r="Y1426" s="37">
        <v>3</v>
      </c>
      <c r="Z1426" s="40"/>
      <c r="AA1426" s="45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>
        <v>1</v>
      </c>
      <c r="AP1426" s="46">
        <v>1</v>
      </c>
      <c r="AQ1426" s="46">
        <v>1</v>
      </c>
      <c r="AR1426" s="46">
        <v>1</v>
      </c>
      <c r="AS1426" s="46">
        <v>1</v>
      </c>
      <c r="AT1426" s="46">
        <v>1</v>
      </c>
      <c r="AU1426" s="46">
        <v>1</v>
      </c>
      <c r="AV1426" s="46">
        <v>1</v>
      </c>
      <c r="AW1426" s="46"/>
      <c r="AX1426" s="46"/>
      <c r="AY1426" s="46"/>
      <c r="AZ1426" s="46"/>
      <c r="BA1426" s="46"/>
      <c r="BB1426" s="47"/>
      <c r="BC1426" s="48"/>
    </row>
    <row r="1427" spans="1:55" ht="16" x14ac:dyDescent="0.2">
      <c r="A1427" s="37">
        <v>365</v>
      </c>
      <c r="B1427" s="39" t="s">
        <v>361</v>
      </c>
      <c r="C1427" s="39" t="s">
        <v>362</v>
      </c>
      <c r="D1427" s="37" t="str">
        <f>B1427&amp;"(GD"&amp;H1427&amp;"-HK2-2223)"&amp;Z1427&amp;"."&amp;Y1427</f>
        <v>KTE410(GD2-HK2-2223).3</v>
      </c>
      <c r="E1427" s="38">
        <v>3</v>
      </c>
      <c r="F1427" s="38">
        <v>45</v>
      </c>
      <c r="G1427" s="38">
        <v>6</v>
      </c>
      <c r="H1427" s="38">
        <v>2</v>
      </c>
      <c r="I1427" s="30"/>
      <c r="J1427" s="38" t="s">
        <v>1109</v>
      </c>
      <c r="K1427" s="37">
        <v>24</v>
      </c>
      <c r="L1427" s="39" t="s">
        <v>988</v>
      </c>
      <c r="M1427" s="37" t="str">
        <f>VLOOKUP(K1427,Sheet1!$A$8:$E$36,2,0)</f>
        <v>6Ca4</v>
      </c>
      <c r="N1427" s="37" t="str">
        <f>IFERROR(LEFT(VLOOKUP('2223_HK2_thoikhoabieu'!$K682,Sheet1!$A$2:$E$36,4,0),2),"Không xếp lịch")</f>
        <v>10</v>
      </c>
      <c r="O1427" s="37">
        <v>100</v>
      </c>
      <c r="P1427" s="37" t="str">
        <f>VLOOKUP(K1427,Sheet1!$A$2:$E$36,3,0)</f>
        <v>Thứ 6(10-12)</v>
      </c>
      <c r="Q1427" s="37"/>
      <c r="R1427" s="38">
        <v>3</v>
      </c>
      <c r="S1427" s="38">
        <v>59</v>
      </c>
      <c r="T1427" s="38" t="s">
        <v>977</v>
      </c>
      <c r="U1427" s="37" t="s">
        <v>59</v>
      </c>
      <c r="V1427" s="37"/>
      <c r="W1427" s="37"/>
      <c r="X1427" s="37" t="s">
        <v>1005</v>
      </c>
      <c r="Y1427" s="37">
        <v>3</v>
      </c>
      <c r="Z1427" s="40"/>
      <c r="AA1427" s="45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>
        <v>1</v>
      </c>
      <c r="AP1427" s="46">
        <v>1</v>
      </c>
      <c r="AQ1427" s="46">
        <v>1</v>
      </c>
      <c r="AR1427" s="46">
        <v>1</v>
      </c>
      <c r="AS1427" s="46">
        <v>1</v>
      </c>
      <c r="AT1427" s="46">
        <v>1</v>
      </c>
      <c r="AU1427" s="46">
        <v>1</v>
      </c>
      <c r="AV1427" s="46"/>
      <c r="AW1427" s="46"/>
      <c r="AX1427" s="46"/>
      <c r="AY1427" s="46"/>
      <c r="AZ1427" s="46"/>
      <c r="BA1427" s="46"/>
      <c r="BB1427" s="47"/>
      <c r="BC1427" s="48"/>
    </row>
    <row r="1428" spans="1:55" ht="30" x14ac:dyDescent="0.2">
      <c r="A1428" s="37">
        <v>142</v>
      </c>
      <c r="B1428" s="37" t="s">
        <v>743</v>
      </c>
      <c r="C1428" s="37" t="s">
        <v>362</v>
      </c>
      <c r="D1428" s="37" t="str">
        <f>B1428&amp;"(GD"&amp;H1428&amp;"-HK2-2223)"&amp;Z1428&amp;"."&amp;Y1428</f>
        <v>KTEE410(GD1-HK2-2223).1</v>
      </c>
      <c r="E1428" s="38">
        <v>3</v>
      </c>
      <c r="F1428" s="38">
        <v>45</v>
      </c>
      <c r="G1428" s="38">
        <v>6</v>
      </c>
      <c r="H1428" s="38">
        <v>1</v>
      </c>
      <c r="I1428" s="30"/>
      <c r="J1428" s="38" t="s">
        <v>1183</v>
      </c>
      <c r="K1428" s="37">
        <v>11</v>
      </c>
      <c r="L1428" s="39"/>
      <c r="M1428" s="37" t="e">
        <f>VLOOKUP(K1428,Sheet1!$A$8:$E$36,2,0)</f>
        <v>#N/A</v>
      </c>
      <c r="N1428" s="37" t="str">
        <f>IFERROR(LEFT(VLOOKUP('2223_HK2_thoikhoabieu'!$K740,Sheet1!$A$2:$E$36,4,0),2),"Không xếp lịch")</f>
        <v>10</v>
      </c>
      <c r="O1428" s="37">
        <v>80</v>
      </c>
      <c r="P1428" s="37" t="str">
        <f>VLOOKUP(K1428,Sheet1!$A$2:$E$36,3,0)</f>
        <v>Thứ 2(01-03)</v>
      </c>
      <c r="Q1428" s="37" t="s">
        <v>1213</v>
      </c>
      <c r="R1428" s="38">
        <v>1</v>
      </c>
      <c r="S1428" s="38" t="s">
        <v>776</v>
      </c>
      <c r="T1428" s="38" t="s">
        <v>976</v>
      </c>
      <c r="U1428" s="37" t="s">
        <v>776</v>
      </c>
      <c r="V1428" s="37"/>
      <c r="W1428" s="37"/>
      <c r="X1428" s="37" t="s">
        <v>1003</v>
      </c>
      <c r="Y1428" s="37">
        <v>1</v>
      </c>
      <c r="Z1428" s="40"/>
      <c r="AA1428" s="45">
        <v>1</v>
      </c>
      <c r="AB1428" s="46"/>
      <c r="AC1428" s="46"/>
      <c r="AD1428" s="46"/>
      <c r="AE1428" s="46">
        <v>1</v>
      </c>
      <c r="AF1428" s="46">
        <v>1</v>
      </c>
      <c r="AG1428" s="46">
        <v>1</v>
      </c>
      <c r="AH1428" s="46">
        <v>1</v>
      </c>
      <c r="AI1428" s="46">
        <v>1</v>
      </c>
      <c r="AJ1428" s="46">
        <v>1</v>
      </c>
      <c r="AK1428" s="46">
        <v>1</v>
      </c>
      <c r="AL1428" s="46"/>
      <c r="AM1428" s="46"/>
      <c r="AN1428" s="46"/>
      <c r="AO1428" s="46"/>
      <c r="AP1428" s="46"/>
      <c r="AQ1428" s="46"/>
      <c r="AR1428" s="46"/>
      <c r="AS1428" s="46"/>
      <c r="AT1428" s="46"/>
      <c r="AU1428" s="46"/>
      <c r="AV1428" s="46"/>
      <c r="AW1428" s="46"/>
      <c r="AX1428" s="46"/>
      <c r="AY1428" s="46"/>
      <c r="AZ1428" s="46"/>
      <c r="BA1428" s="46"/>
      <c r="BB1428" s="47"/>
      <c r="BC1428" s="48"/>
    </row>
    <row r="1429" spans="1:55" ht="30" x14ac:dyDescent="0.2">
      <c r="A1429" s="37">
        <v>142</v>
      </c>
      <c r="B1429" s="37" t="s">
        <v>743</v>
      </c>
      <c r="C1429" s="37" t="s">
        <v>362</v>
      </c>
      <c r="D1429" s="37" t="str">
        <f>B1429&amp;"(GD"&amp;H1429&amp;"-HK2-2223)"&amp;Z1429&amp;"."&amp;Y1429</f>
        <v>KTEE410(GD1-HK2-2223).1</v>
      </c>
      <c r="E1429" s="38">
        <v>3</v>
      </c>
      <c r="F1429" s="38">
        <v>45</v>
      </c>
      <c r="G1429" s="38">
        <v>6</v>
      </c>
      <c r="H1429" s="38">
        <v>1</v>
      </c>
      <c r="I1429" s="30"/>
      <c r="J1429" s="38" t="s">
        <v>1183</v>
      </c>
      <c r="K1429" s="37">
        <v>12</v>
      </c>
      <c r="L1429" s="39" t="s">
        <v>988</v>
      </c>
      <c r="M1429" s="37" t="str">
        <f>VLOOKUP(K1429,Sheet1!$A$8:$E$36,2,0)</f>
        <v>4Ca2</v>
      </c>
      <c r="N1429" s="37" t="str">
        <f>IFERROR(LEFT(VLOOKUP('2223_HK2_thoikhoabieu'!$K741,Sheet1!$A$2:$E$36,4,0),2),"Không xếp lịch")</f>
        <v>1</v>
      </c>
      <c r="O1429" s="37">
        <v>80</v>
      </c>
      <c r="P1429" s="37" t="str">
        <f>VLOOKUP(K1429,Sheet1!$A$2:$E$36,3,0)</f>
        <v>Thứ 4(04-06)</v>
      </c>
      <c r="Q1429" s="37"/>
      <c r="R1429" s="38">
        <v>1</v>
      </c>
      <c r="S1429" s="38" t="s">
        <v>776</v>
      </c>
      <c r="T1429" s="38" t="s">
        <v>976</v>
      </c>
      <c r="U1429" s="37" t="s">
        <v>776</v>
      </c>
      <c r="V1429" s="37"/>
      <c r="W1429" s="37"/>
      <c r="X1429" s="37" t="s">
        <v>1003</v>
      </c>
      <c r="Y1429" s="37">
        <v>1</v>
      </c>
      <c r="Z1429" s="40"/>
      <c r="AA1429" s="45">
        <v>1</v>
      </c>
      <c r="AB1429" s="46"/>
      <c r="AC1429" s="46"/>
      <c r="AD1429" s="46"/>
      <c r="AE1429" s="46">
        <v>1</v>
      </c>
      <c r="AF1429" s="46">
        <v>1</v>
      </c>
      <c r="AG1429" s="46">
        <v>1</v>
      </c>
      <c r="AH1429" s="46">
        <v>1</v>
      </c>
      <c r="AI1429" s="46">
        <v>1</v>
      </c>
      <c r="AJ1429" s="46">
        <v>1</v>
      </c>
      <c r="AK1429" s="46"/>
      <c r="AL1429" s="46"/>
      <c r="AM1429" s="46"/>
      <c r="AN1429" s="46"/>
      <c r="AO1429" s="46"/>
      <c r="AP1429" s="46"/>
      <c r="AQ1429" s="46"/>
      <c r="AR1429" s="46"/>
      <c r="AS1429" s="46"/>
      <c r="AT1429" s="46"/>
      <c r="AU1429" s="46"/>
      <c r="AV1429" s="46"/>
      <c r="AW1429" s="46"/>
      <c r="AX1429" s="46"/>
      <c r="AY1429" s="46"/>
      <c r="AZ1429" s="46"/>
      <c r="BA1429" s="46"/>
      <c r="BB1429" s="47"/>
      <c r="BC1429" s="48"/>
    </row>
    <row r="1430" spans="1:55" ht="60" x14ac:dyDescent="0.2">
      <c r="A1430" s="37">
        <v>214</v>
      </c>
      <c r="B1430" s="37" t="s">
        <v>828</v>
      </c>
      <c r="C1430" s="37" t="s">
        <v>829</v>
      </c>
      <c r="D1430" s="37" t="str">
        <f>B1430&amp;"(GD"&amp;H1430&amp;"-HK2-2223)"&amp;Z1430&amp;"."&amp;Y1430</f>
        <v>TLH101E(GD1-HK2-2223)61CTTTKT.1</v>
      </c>
      <c r="E1430" s="38">
        <v>3</v>
      </c>
      <c r="F1430" s="38">
        <v>45</v>
      </c>
      <c r="G1430" s="38">
        <v>6</v>
      </c>
      <c r="H1430" s="38">
        <v>1</v>
      </c>
      <c r="I1430" s="30" t="s">
        <v>984</v>
      </c>
      <c r="J1430" s="38" t="s">
        <v>1313</v>
      </c>
      <c r="K1430" s="37">
        <v>33</v>
      </c>
      <c r="L1430" s="39"/>
      <c r="M1430" s="37" t="e">
        <f>VLOOKUP(K1430,Sheet1!$A$8:$E$36,2,0)</f>
        <v>#N/A</v>
      </c>
      <c r="N1430" s="37" t="str">
        <f>IFERROR(LEFT(VLOOKUP('2223_HK2_thoikhoabieu'!$K1368,Sheet1!$A$2:$E$36,4,0),2),"Không xếp lịch")</f>
        <v>7</v>
      </c>
      <c r="O1430" s="37">
        <v>3</v>
      </c>
      <c r="P1430" s="37" t="str">
        <f>VLOOKUP(K1430,Sheet1!$A$2:$E$36,3,0)</f>
        <v>Thứ 2(07-09)</v>
      </c>
      <c r="Q1430" s="37"/>
      <c r="R1430" s="38">
        <v>1</v>
      </c>
      <c r="S1430" s="38">
        <v>61</v>
      </c>
      <c r="T1430" s="38" t="s">
        <v>975</v>
      </c>
      <c r="U1430" s="37" t="s">
        <v>843</v>
      </c>
      <c r="V1430" s="37" t="s">
        <v>1316</v>
      </c>
      <c r="W1430" s="37" t="s">
        <v>1294</v>
      </c>
      <c r="X1430" s="37" t="s">
        <v>1005</v>
      </c>
      <c r="Y1430" s="37">
        <v>1</v>
      </c>
      <c r="Z1430" s="38" t="s">
        <v>843</v>
      </c>
      <c r="AA1430" s="49"/>
      <c r="AB1430" s="47"/>
      <c r="AC1430" s="47"/>
      <c r="AD1430" s="47"/>
      <c r="AE1430" s="47"/>
      <c r="AF1430" s="47"/>
      <c r="AG1430" s="47"/>
      <c r="AH1430" s="47">
        <v>1</v>
      </c>
      <c r="AI1430" s="47">
        <v>1</v>
      </c>
      <c r="AJ1430" s="47">
        <v>1</v>
      </c>
      <c r="AK1430" s="47">
        <v>1</v>
      </c>
      <c r="AL1430" s="47">
        <v>1</v>
      </c>
      <c r="AM1430" s="47">
        <v>1</v>
      </c>
      <c r="AN1430" s="47">
        <v>1</v>
      </c>
      <c r="AO1430" s="46"/>
      <c r="AP1430" s="46"/>
      <c r="AQ1430" s="46"/>
      <c r="AR1430" s="46"/>
      <c r="AS1430" s="46"/>
      <c r="AT1430" s="46"/>
      <c r="AU1430" s="46"/>
      <c r="AV1430" s="46"/>
      <c r="AW1430" s="46"/>
      <c r="AX1430" s="46"/>
      <c r="AY1430" s="46"/>
      <c r="AZ1430" s="46"/>
      <c r="BA1430" s="46"/>
      <c r="BB1430" s="46"/>
      <c r="BC1430" s="67"/>
    </row>
    <row r="1431" spans="1:55" ht="45" x14ac:dyDescent="0.2">
      <c r="A1431" s="37">
        <v>214</v>
      </c>
      <c r="B1431" s="37" t="s">
        <v>828</v>
      </c>
      <c r="C1431" s="37" t="s">
        <v>829</v>
      </c>
      <c r="D1431" s="37" t="str">
        <f>B1431&amp;"(GD"&amp;H1431&amp;"-HK2-2223)"&amp;Z1431&amp;"."&amp;Y1431</f>
        <v>TLH101E(GD1-HK2-2223)61CTTTKT.1</v>
      </c>
      <c r="E1431" s="38">
        <v>3</v>
      </c>
      <c r="F1431" s="38">
        <v>45</v>
      </c>
      <c r="G1431" s="38">
        <v>6</v>
      </c>
      <c r="H1431" s="38">
        <v>1</v>
      </c>
      <c r="I1431" s="30" t="s">
        <v>984</v>
      </c>
      <c r="J1431" s="38" t="s">
        <v>1313</v>
      </c>
      <c r="K1431" s="37">
        <v>23</v>
      </c>
      <c r="L1431" s="39" t="s">
        <v>988</v>
      </c>
      <c r="M1431" s="37" t="str">
        <f>VLOOKUP(K1431,Sheet1!$A$8:$E$36,2,0)</f>
        <v>4Ca3</v>
      </c>
      <c r="N1431" s="37" t="str">
        <f>IFERROR(LEFT(VLOOKUP('2223_HK2_thoikhoabieu'!$K1369,Sheet1!$A$2:$E$36,4,0),2),"Không xếp lịch")</f>
        <v>10</v>
      </c>
      <c r="O1431" s="37">
        <v>3</v>
      </c>
      <c r="P1431" s="37" t="str">
        <f>VLOOKUP(K1431,Sheet1!$A$2:$E$36,3,0)</f>
        <v>Thứ 4(07-09)</v>
      </c>
      <c r="Q1431" s="37"/>
      <c r="R1431" s="38">
        <v>1</v>
      </c>
      <c r="S1431" s="38">
        <v>61</v>
      </c>
      <c r="T1431" s="38" t="s">
        <v>975</v>
      </c>
      <c r="U1431" s="37" t="s">
        <v>843</v>
      </c>
      <c r="V1431" s="37" t="s">
        <v>1314</v>
      </c>
      <c r="W1431" s="37" t="s">
        <v>1294</v>
      </c>
      <c r="X1431" s="37" t="s">
        <v>1005</v>
      </c>
      <c r="Y1431" s="37">
        <v>1</v>
      </c>
      <c r="Z1431" s="38" t="s">
        <v>843</v>
      </c>
      <c r="AA1431" s="49"/>
      <c r="AB1431" s="47"/>
      <c r="AC1431" s="47"/>
      <c r="AD1431" s="47"/>
      <c r="AE1431" s="47"/>
      <c r="AF1431" s="47"/>
      <c r="AG1431" s="47"/>
      <c r="AH1431" s="47">
        <v>1</v>
      </c>
      <c r="AI1431" s="47">
        <v>1</v>
      </c>
      <c r="AJ1431" s="47">
        <v>1</v>
      </c>
      <c r="AK1431" s="47">
        <v>1</v>
      </c>
      <c r="AL1431" s="47">
        <v>1</v>
      </c>
      <c r="AM1431" s="47">
        <v>1</v>
      </c>
      <c r="AN1431" s="47"/>
      <c r="AO1431" s="46"/>
      <c r="AP1431" s="46"/>
      <c r="AQ1431" s="46"/>
      <c r="AR1431" s="46"/>
      <c r="AS1431" s="46"/>
      <c r="AT1431" s="46"/>
      <c r="AU1431" s="46"/>
      <c r="AV1431" s="46"/>
      <c r="AW1431" s="46"/>
      <c r="AX1431" s="46"/>
      <c r="AY1431" s="46"/>
      <c r="AZ1431" s="46"/>
      <c r="BA1431" s="46"/>
      <c r="BB1431" s="46"/>
      <c r="BC1431" s="67"/>
    </row>
    <row r="1432" spans="1:55" ht="30" x14ac:dyDescent="0.2">
      <c r="A1432" s="37">
        <v>78</v>
      </c>
      <c r="B1432" s="39" t="s">
        <v>359</v>
      </c>
      <c r="C1432" s="39" t="s">
        <v>360</v>
      </c>
      <c r="D1432" s="37" t="str">
        <f>B1432&amp;"(GD"&amp;H1432&amp;"-HK2-2223)"&amp;Z1432&amp;"."&amp;Y1432</f>
        <v>TLHE104(GD1-HK2-2223).1</v>
      </c>
      <c r="E1432" s="38">
        <v>3</v>
      </c>
      <c r="F1432" s="38">
        <v>45</v>
      </c>
      <c r="G1432" s="38">
        <v>6</v>
      </c>
      <c r="H1432" s="38">
        <v>1</v>
      </c>
      <c r="I1432" s="30"/>
      <c r="J1432" s="38" t="s">
        <v>1183</v>
      </c>
      <c r="K1432" s="37">
        <v>11</v>
      </c>
      <c r="L1432" s="39"/>
      <c r="M1432" s="37" t="e">
        <f>VLOOKUP(K1432,Sheet1!$A$8:$E$36,2,0)</f>
        <v>#N/A</v>
      </c>
      <c r="N1432" s="37" t="str">
        <f>IFERROR(LEFT(VLOOKUP('2223_HK2_thoikhoabieu'!$K1372,Sheet1!$A$2:$E$36,4,0),2),"Không xếp lịch")</f>
        <v>1</v>
      </c>
      <c r="O1432" s="37">
        <v>80</v>
      </c>
      <c r="P1432" s="37" t="str">
        <f>VLOOKUP(K1432,Sheet1!$A$2:$E$36,3,0)</f>
        <v>Thứ 2(01-03)</v>
      </c>
      <c r="Q1432" s="37"/>
      <c r="R1432" s="38">
        <v>1</v>
      </c>
      <c r="S1432" s="38">
        <v>60</v>
      </c>
      <c r="T1432" s="38" t="s">
        <v>976</v>
      </c>
      <c r="U1432" s="37" t="s">
        <v>66</v>
      </c>
      <c r="V1432" s="37" t="s">
        <v>1247</v>
      </c>
      <c r="W1432" s="37"/>
      <c r="X1432" s="37" t="s">
        <v>1006</v>
      </c>
      <c r="Y1432" s="37">
        <v>1</v>
      </c>
      <c r="Z1432" s="40"/>
      <c r="AA1432" s="45">
        <v>1</v>
      </c>
      <c r="AB1432" s="46"/>
      <c r="AC1432" s="46"/>
      <c r="AD1432" s="46"/>
      <c r="AE1432" s="46">
        <v>1</v>
      </c>
      <c r="AF1432" s="46">
        <v>1</v>
      </c>
      <c r="AG1432" s="46">
        <v>1</v>
      </c>
      <c r="AH1432" s="46">
        <v>1</v>
      </c>
      <c r="AI1432" s="46">
        <v>1</v>
      </c>
      <c r="AJ1432" s="46">
        <v>1</v>
      </c>
      <c r="AK1432" s="46">
        <v>1</v>
      </c>
      <c r="AL1432" s="46"/>
      <c r="AM1432" s="46"/>
      <c r="AN1432" s="46"/>
      <c r="AO1432" s="46"/>
      <c r="AP1432" s="46"/>
      <c r="AQ1432" s="46"/>
      <c r="AR1432" s="46"/>
      <c r="AS1432" s="46"/>
      <c r="AT1432" s="46"/>
      <c r="AU1432" s="46"/>
      <c r="AV1432" s="46"/>
      <c r="AW1432" s="46"/>
      <c r="AX1432" s="46"/>
      <c r="AY1432" s="46"/>
      <c r="AZ1432" s="46"/>
      <c r="BA1432" s="46"/>
      <c r="BB1432" s="46"/>
      <c r="BC1432" s="67"/>
    </row>
    <row r="1433" spans="1:55" ht="30" x14ac:dyDescent="0.2">
      <c r="A1433" s="37">
        <v>78</v>
      </c>
      <c r="B1433" s="39" t="s">
        <v>359</v>
      </c>
      <c r="C1433" s="39" t="s">
        <v>360</v>
      </c>
      <c r="D1433" s="37" t="str">
        <f>B1433&amp;"(GD"&amp;H1433&amp;"-HK2-2223)"&amp;Z1433&amp;"."&amp;Y1433</f>
        <v>TLHE104(GD1-HK2-2223).1</v>
      </c>
      <c r="E1433" s="38">
        <v>3</v>
      </c>
      <c r="F1433" s="38">
        <v>45</v>
      </c>
      <c r="G1433" s="38">
        <v>6</v>
      </c>
      <c r="H1433" s="38">
        <v>1</v>
      </c>
      <c r="I1433" s="30"/>
      <c r="J1433" s="38" t="s">
        <v>1183</v>
      </c>
      <c r="K1433" s="37">
        <v>42</v>
      </c>
      <c r="L1433" s="39" t="s">
        <v>988</v>
      </c>
      <c r="M1433" s="37" t="str">
        <f>VLOOKUP(K1433,Sheet1!$A$8:$E$36,2,0)</f>
        <v>6Ca1</v>
      </c>
      <c r="N1433" s="37" t="str">
        <f>IFERROR(LEFT(VLOOKUP('2223_HK2_thoikhoabieu'!$K1373,Sheet1!$A$2:$E$36,4,0),2),"Không xếp lịch")</f>
        <v>4</v>
      </c>
      <c r="O1433" s="37">
        <v>80</v>
      </c>
      <c r="P1433" s="37" t="str">
        <f>VLOOKUP(K1433,Sheet1!$A$2:$E$36,3,0)</f>
        <v>Thứ 6(01-03)</v>
      </c>
      <c r="Q1433" s="37"/>
      <c r="R1433" s="38">
        <v>1</v>
      </c>
      <c r="S1433" s="38">
        <v>60</v>
      </c>
      <c r="T1433" s="38" t="s">
        <v>976</v>
      </c>
      <c r="U1433" s="37" t="s">
        <v>66</v>
      </c>
      <c r="V1433" s="37"/>
      <c r="W1433" s="37"/>
      <c r="X1433" s="37" t="s">
        <v>1006</v>
      </c>
      <c r="Y1433" s="37">
        <v>1</v>
      </c>
      <c r="Z1433" s="40"/>
      <c r="AA1433" s="45">
        <v>1</v>
      </c>
      <c r="AB1433" s="46"/>
      <c r="AC1433" s="46"/>
      <c r="AD1433" s="46"/>
      <c r="AE1433" s="46">
        <v>1</v>
      </c>
      <c r="AF1433" s="46">
        <v>1</v>
      </c>
      <c r="AG1433" s="46">
        <v>1</v>
      </c>
      <c r="AH1433" s="46">
        <v>1</v>
      </c>
      <c r="AI1433" s="46">
        <v>1</v>
      </c>
      <c r="AJ1433" s="46">
        <v>1</v>
      </c>
      <c r="AK1433" s="46"/>
      <c r="AL1433" s="46"/>
      <c r="AM1433" s="46"/>
      <c r="AN1433" s="46"/>
      <c r="AO1433" s="46"/>
      <c r="AP1433" s="46"/>
      <c r="AQ1433" s="46"/>
      <c r="AR1433" s="46"/>
      <c r="AS1433" s="46"/>
      <c r="AT1433" s="46"/>
      <c r="AU1433" s="46"/>
      <c r="AV1433" s="46"/>
      <c r="AW1433" s="46"/>
      <c r="AX1433" s="46"/>
      <c r="AY1433" s="46"/>
      <c r="AZ1433" s="46"/>
      <c r="BA1433" s="46"/>
      <c r="BB1433" s="46"/>
      <c r="BC1433" s="67"/>
    </row>
    <row r="1434" spans="1:55" ht="18" x14ac:dyDescent="0.2">
      <c r="A1434" s="37">
        <v>250</v>
      </c>
      <c r="B1434" s="37" t="s">
        <v>680</v>
      </c>
      <c r="C1434" s="37" t="s">
        <v>681</v>
      </c>
      <c r="D1434" s="37" t="str">
        <f>B1434&amp;"(GD"&amp;H1434&amp;"-HK2-2223)"&amp;Z1434&amp;"."&amp;Y1434</f>
        <v>TLH103(GD2-HK2-2223).1</v>
      </c>
      <c r="E1434" s="38">
        <v>3</v>
      </c>
      <c r="F1434" s="38">
        <v>45</v>
      </c>
      <c r="G1434" s="38">
        <v>6</v>
      </c>
      <c r="H1434" s="38">
        <v>2</v>
      </c>
      <c r="I1434" s="30" t="s">
        <v>984</v>
      </c>
      <c r="J1434" s="38" t="s">
        <v>1109</v>
      </c>
      <c r="K1434" s="37">
        <v>51</v>
      </c>
      <c r="L1434" s="39"/>
      <c r="M1434" s="37" t="str">
        <f>VLOOKUP(K1434,Sheet1!$A$8:$E$36,2,0)</f>
        <v>4Ca1</v>
      </c>
      <c r="N1434" s="37" t="str">
        <f>IFERROR(LEFT(VLOOKUP('2223_HK2_thoikhoabieu'!$K1370,Sheet1!$A$2:$E$36,4,0),2),"Không xếp lịch")</f>
        <v>4</v>
      </c>
      <c r="O1434" s="37">
        <v>3</v>
      </c>
      <c r="P1434" s="37" t="str">
        <f>VLOOKUP(K1434,Sheet1!$A$2:$E$36,3,0)</f>
        <v>Thứ 4(01-03)</v>
      </c>
      <c r="Q1434" s="37"/>
      <c r="R1434" s="38">
        <v>1</v>
      </c>
      <c r="S1434" s="38">
        <v>61</v>
      </c>
      <c r="T1434" s="38" t="s">
        <v>977</v>
      </c>
      <c r="U1434" s="50" t="s">
        <v>938</v>
      </c>
      <c r="V1434" s="37"/>
      <c r="W1434" s="37" t="s">
        <v>1297</v>
      </c>
      <c r="X1434" s="37" t="s">
        <v>1005</v>
      </c>
      <c r="Y1434" s="37">
        <v>1</v>
      </c>
      <c r="Z1434" s="40"/>
      <c r="AA1434" s="45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  <c r="AO1434" s="46">
        <v>1</v>
      </c>
      <c r="AP1434" s="46">
        <v>1</v>
      </c>
      <c r="AQ1434" s="46">
        <v>1</v>
      </c>
      <c r="AR1434" s="46">
        <v>1</v>
      </c>
      <c r="AS1434" s="46">
        <v>1</v>
      </c>
      <c r="AT1434" s="46">
        <v>1</v>
      </c>
      <c r="AU1434" s="46">
        <v>1</v>
      </c>
      <c r="AV1434" s="46">
        <v>1</v>
      </c>
      <c r="AW1434" s="46"/>
      <c r="AX1434" s="46"/>
      <c r="AY1434" s="46"/>
      <c r="AZ1434" s="46"/>
      <c r="BA1434" s="46"/>
      <c r="BB1434" s="46"/>
      <c r="BC1434" s="67"/>
    </row>
    <row r="1435" spans="1:55" ht="18" x14ac:dyDescent="0.2">
      <c r="A1435" s="37">
        <v>250</v>
      </c>
      <c r="B1435" s="37" t="s">
        <v>680</v>
      </c>
      <c r="C1435" s="37" t="s">
        <v>681</v>
      </c>
      <c r="D1435" s="37" t="str">
        <f>B1435&amp;"(GD"&amp;H1435&amp;"-HK2-2223)"&amp;Z1435&amp;"."&amp;Y1435</f>
        <v>TLH103(GD2-HK2-2223).1</v>
      </c>
      <c r="E1435" s="38">
        <v>3</v>
      </c>
      <c r="F1435" s="38">
        <v>45</v>
      </c>
      <c r="G1435" s="38">
        <v>6</v>
      </c>
      <c r="H1435" s="38">
        <v>2</v>
      </c>
      <c r="I1435" s="30" t="s">
        <v>984</v>
      </c>
      <c r="J1435" s="38" t="s">
        <v>1109</v>
      </c>
      <c r="K1435" s="37">
        <v>52</v>
      </c>
      <c r="L1435" s="39" t="s">
        <v>988</v>
      </c>
      <c r="M1435" s="37" t="str">
        <f>VLOOKUP(K1435,Sheet1!$A$8:$E$36,2,0)</f>
        <v>6Ca2</v>
      </c>
      <c r="N1435" s="37" t="str">
        <f>IFERROR(LEFT(VLOOKUP('2223_HK2_thoikhoabieu'!$K1371,Sheet1!$A$2:$E$36,4,0),2),"Không xếp lịch")</f>
        <v>1</v>
      </c>
      <c r="O1435" s="37">
        <v>3</v>
      </c>
      <c r="P1435" s="37" t="str">
        <f>VLOOKUP(K1435,Sheet1!$A$2:$E$36,3,0)</f>
        <v>Thứ 6(04-06)</v>
      </c>
      <c r="Q1435" s="37"/>
      <c r="R1435" s="38">
        <v>1</v>
      </c>
      <c r="S1435" s="38">
        <v>61</v>
      </c>
      <c r="T1435" s="38" t="s">
        <v>977</v>
      </c>
      <c r="U1435" s="50" t="s">
        <v>938</v>
      </c>
      <c r="V1435" s="37"/>
      <c r="W1435" s="37" t="s">
        <v>1297</v>
      </c>
      <c r="X1435" s="37" t="s">
        <v>1005</v>
      </c>
      <c r="Y1435" s="37">
        <v>1</v>
      </c>
      <c r="Z1435" s="40"/>
      <c r="AA1435" s="45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>
        <v>1</v>
      </c>
      <c r="AP1435" s="46">
        <v>1</v>
      </c>
      <c r="AQ1435" s="46">
        <v>1</v>
      </c>
      <c r="AR1435" s="46">
        <v>1</v>
      </c>
      <c r="AS1435" s="46">
        <v>1</v>
      </c>
      <c r="AT1435" s="46">
        <v>1</v>
      </c>
      <c r="AU1435" s="46">
        <v>1</v>
      </c>
      <c r="AV1435" s="46"/>
      <c r="AW1435" s="46"/>
      <c r="AX1435" s="46"/>
      <c r="AY1435" s="46"/>
      <c r="AZ1435" s="46"/>
      <c r="BA1435" s="46"/>
      <c r="BB1435" s="46"/>
      <c r="BC1435" s="67"/>
    </row>
    <row r="1436" spans="1:55" ht="45" x14ac:dyDescent="0.2">
      <c r="A1436" s="37">
        <v>251</v>
      </c>
      <c r="B1436" s="37" t="s">
        <v>682</v>
      </c>
      <c r="C1436" s="37" t="s">
        <v>681</v>
      </c>
      <c r="D1436" s="37" t="str">
        <f>B1436&amp;"(GD"&amp;H1436&amp;"-HK2-2223)"&amp;Z1436&amp;"."&amp;Y1436</f>
        <v>TLHH103(GD1-HK2-2223).1</v>
      </c>
      <c r="E1436" s="38">
        <v>3</v>
      </c>
      <c r="F1436" s="38">
        <v>45</v>
      </c>
      <c r="G1436" s="38">
        <v>6</v>
      </c>
      <c r="H1436" s="38">
        <v>1</v>
      </c>
      <c r="I1436" s="30" t="s">
        <v>984</v>
      </c>
      <c r="J1436" s="38" t="s">
        <v>1313</v>
      </c>
      <c r="K1436" s="37">
        <v>31</v>
      </c>
      <c r="L1436" s="39"/>
      <c r="M1436" s="37" t="e">
        <f>VLOOKUP(K1436,Sheet1!$A$8:$E$36,2,0)</f>
        <v>#N/A</v>
      </c>
      <c r="N1436" s="37" t="str">
        <f>IFERROR(LEFT(VLOOKUP('2223_HK2_thoikhoabieu'!$K1374,Sheet1!$A$2:$E$36,4,0),2),"Không xếp lịch")</f>
        <v>10</v>
      </c>
      <c r="O1436" s="37">
        <v>3</v>
      </c>
      <c r="P1436" s="37" t="str">
        <f>VLOOKUP(K1436,Sheet1!$A$2:$E$36,3,0)</f>
        <v>Thứ 3(01-03)</v>
      </c>
      <c r="Q1436" s="37"/>
      <c r="R1436" s="38">
        <v>1</v>
      </c>
      <c r="S1436" s="38">
        <v>61</v>
      </c>
      <c r="T1436" s="38" t="s">
        <v>976</v>
      </c>
      <c r="U1436" s="50" t="s">
        <v>928</v>
      </c>
      <c r="V1436" s="37" t="s">
        <v>1314</v>
      </c>
      <c r="W1436" s="37" t="s">
        <v>1296</v>
      </c>
      <c r="X1436" s="37" t="s">
        <v>1003</v>
      </c>
      <c r="Y1436" s="37">
        <v>1</v>
      </c>
      <c r="Z1436" s="40"/>
      <c r="AA1436" s="49"/>
      <c r="AB1436" s="47"/>
      <c r="AC1436" s="47"/>
      <c r="AD1436" s="47"/>
      <c r="AE1436" s="47"/>
      <c r="AF1436" s="47"/>
      <c r="AG1436" s="47"/>
      <c r="AH1436" s="47">
        <v>1</v>
      </c>
      <c r="AI1436" s="47">
        <v>1</v>
      </c>
      <c r="AJ1436" s="47">
        <v>1</v>
      </c>
      <c r="AK1436" s="47">
        <v>1</v>
      </c>
      <c r="AL1436" s="47">
        <v>1</v>
      </c>
      <c r="AM1436" s="47">
        <v>1</v>
      </c>
      <c r="AN1436" s="47">
        <v>1</v>
      </c>
      <c r="AO1436" s="46"/>
      <c r="AP1436" s="46"/>
      <c r="AQ1436" s="46"/>
      <c r="AR1436" s="46"/>
      <c r="AS1436" s="46"/>
      <c r="AT1436" s="46"/>
      <c r="AU1436" s="46"/>
      <c r="AV1436" s="46"/>
      <c r="AW1436" s="46"/>
      <c r="AX1436" s="46"/>
      <c r="AY1436" s="46"/>
      <c r="AZ1436" s="46"/>
      <c r="BA1436" s="46"/>
      <c r="BB1436" s="46"/>
      <c r="BC1436" s="67"/>
    </row>
    <row r="1437" spans="1:55" ht="45" x14ac:dyDescent="0.2">
      <c r="A1437" s="37">
        <v>251</v>
      </c>
      <c r="B1437" s="37" t="s">
        <v>682</v>
      </c>
      <c r="C1437" s="37" t="s">
        <v>681</v>
      </c>
      <c r="D1437" s="37" t="str">
        <f>B1437&amp;"(GD"&amp;H1437&amp;"-HK2-2223)"&amp;Z1437&amp;"."&amp;Y1437</f>
        <v>TLHH103(GD1-HK2-2223).1</v>
      </c>
      <c r="E1437" s="38">
        <v>3</v>
      </c>
      <c r="F1437" s="38">
        <v>45</v>
      </c>
      <c r="G1437" s="38">
        <v>6</v>
      </c>
      <c r="H1437" s="38">
        <v>1</v>
      </c>
      <c r="I1437" s="30" t="s">
        <v>984</v>
      </c>
      <c r="J1437" s="38" t="s">
        <v>1313</v>
      </c>
      <c r="K1437" s="37">
        <v>32</v>
      </c>
      <c r="L1437" s="39" t="s">
        <v>988</v>
      </c>
      <c r="M1437" s="37" t="str">
        <f>VLOOKUP(K1437,Sheet1!$A$8:$E$36,2,0)</f>
        <v>5Ca2</v>
      </c>
      <c r="N1437" s="37" t="str">
        <f>IFERROR(LEFT(VLOOKUP('2223_HK2_thoikhoabieu'!$K1375,Sheet1!$A$2:$E$36,4,0),2),"Không xếp lịch")</f>
        <v>7</v>
      </c>
      <c r="O1437" s="37">
        <v>3</v>
      </c>
      <c r="P1437" s="37" t="str">
        <f>VLOOKUP(K1437,Sheet1!$A$2:$E$36,3,0)</f>
        <v>Thứ 5(04-06)</v>
      </c>
      <c r="Q1437" s="37"/>
      <c r="R1437" s="38">
        <v>1</v>
      </c>
      <c r="S1437" s="38">
        <v>61</v>
      </c>
      <c r="T1437" s="38" t="s">
        <v>976</v>
      </c>
      <c r="U1437" s="50" t="s">
        <v>928</v>
      </c>
      <c r="V1437" s="37" t="s">
        <v>1314</v>
      </c>
      <c r="W1437" s="37" t="s">
        <v>1296</v>
      </c>
      <c r="X1437" s="37" t="s">
        <v>1003</v>
      </c>
      <c r="Y1437" s="37">
        <v>1</v>
      </c>
      <c r="Z1437" s="40"/>
      <c r="AA1437" s="49"/>
      <c r="AB1437" s="47"/>
      <c r="AC1437" s="47"/>
      <c r="AD1437" s="47"/>
      <c r="AE1437" s="47"/>
      <c r="AF1437" s="47"/>
      <c r="AG1437" s="47"/>
      <c r="AH1437" s="47">
        <v>1</v>
      </c>
      <c r="AI1437" s="47">
        <v>1</v>
      </c>
      <c r="AJ1437" s="47">
        <v>1</v>
      </c>
      <c r="AK1437" s="47">
        <v>1</v>
      </c>
      <c r="AL1437" s="47">
        <v>1</v>
      </c>
      <c r="AM1437" s="47">
        <v>1</v>
      </c>
      <c r="AN1437" s="47"/>
      <c r="AO1437" s="46"/>
      <c r="AP1437" s="46"/>
      <c r="AQ1437" s="46"/>
      <c r="AR1437" s="46"/>
      <c r="AS1437" s="46"/>
      <c r="AT1437" s="46"/>
      <c r="AU1437" s="46"/>
      <c r="AV1437" s="46"/>
      <c r="AW1437" s="46"/>
      <c r="AX1437" s="46"/>
      <c r="AY1437" s="46"/>
      <c r="AZ1437" s="46"/>
      <c r="BA1437" s="46"/>
      <c r="BB1437" s="46"/>
      <c r="BC1437" s="67"/>
    </row>
    <row r="1438" spans="1:55" ht="30" x14ac:dyDescent="0.2">
      <c r="A1438" s="37">
        <v>367</v>
      </c>
      <c r="B1438" s="39" t="s">
        <v>399</v>
      </c>
      <c r="C1438" s="39" t="s">
        <v>398</v>
      </c>
      <c r="D1438" s="37" t="str">
        <f>B1438&amp;"(GD"&amp;H1438&amp;"-HK2-2223)"&amp;Z1438&amp;"."&amp;Y1438</f>
        <v>TCH303(GD1-HK2-2223).1</v>
      </c>
      <c r="E1438" s="38">
        <v>3</v>
      </c>
      <c r="F1438" s="38">
        <v>45</v>
      </c>
      <c r="G1438" s="38">
        <v>6</v>
      </c>
      <c r="H1438" s="38">
        <v>1</v>
      </c>
      <c r="I1438" s="30"/>
      <c r="J1438" s="38" t="s">
        <v>1183</v>
      </c>
      <c r="K1438" s="37">
        <v>23</v>
      </c>
      <c r="L1438" s="39"/>
      <c r="M1438" s="37" t="str">
        <f>VLOOKUP(K1438,Sheet1!$A$8:$E$36,2,0)</f>
        <v>4Ca3</v>
      </c>
      <c r="N1438" s="37" t="str">
        <f>IFERROR(LEFT(VLOOKUP('2223_HK2_thoikhoabieu'!$K1254,Sheet1!$A$2:$E$36,4,0),2),"Không xếp lịch")</f>
        <v>7</v>
      </c>
      <c r="O1438" s="37">
        <v>100</v>
      </c>
      <c r="P1438" s="37" t="str">
        <f>VLOOKUP(K1438,Sheet1!$A$2:$E$36,3,0)</f>
        <v>Thứ 4(07-09)</v>
      </c>
      <c r="Q1438" s="37"/>
      <c r="R1438" s="38">
        <v>8</v>
      </c>
      <c r="S1438" s="38">
        <v>60</v>
      </c>
      <c r="T1438" s="38" t="s">
        <v>977</v>
      </c>
      <c r="U1438" s="37" t="s">
        <v>860</v>
      </c>
      <c r="V1438" s="37"/>
      <c r="W1438" s="37"/>
      <c r="X1438" s="37" t="s">
        <v>1005</v>
      </c>
      <c r="Y1438" s="37">
        <v>1</v>
      </c>
      <c r="Z1438" s="40"/>
      <c r="AA1438" s="45">
        <v>1</v>
      </c>
      <c r="AB1438" s="46"/>
      <c r="AC1438" s="46"/>
      <c r="AD1438" s="46"/>
      <c r="AE1438" s="46">
        <v>1</v>
      </c>
      <c r="AF1438" s="46">
        <v>1</v>
      </c>
      <c r="AG1438" s="46">
        <v>1</v>
      </c>
      <c r="AH1438" s="46">
        <v>1</v>
      </c>
      <c r="AI1438" s="46">
        <v>1</v>
      </c>
      <c r="AJ1438" s="46">
        <v>1</v>
      </c>
      <c r="AK1438" s="46">
        <v>1</v>
      </c>
      <c r="AL1438" s="46"/>
      <c r="AM1438" s="46"/>
      <c r="AN1438" s="46"/>
      <c r="AO1438" s="46"/>
      <c r="AP1438" s="46"/>
      <c r="AQ1438" s="46"/>
      <c r="AR1438" s="46"/>
      <c r="AS1438" s="46"/>
      <c r="AT1438" s="46"/>
      <c r="AU1438" s="46"/>
      <c r="AV1438" s="46"/>
      <c r="AW1438" s="46"/>
      <c r="AX1438" s="46"/>
      <c r="AY1438" s="46"/>
      <c r="AZ1438" s="46"/>
      <c r="BA1438" s="46"/>
      <c r="BB1438" s="46"/>
      <c r="BC1438" s="67"/>
    </row>
    <row r="1439" spans="1:55" ht="30" x14ac:dyDescent="0.2">
      <c r="A1439" s="37">
        <v>367</v>
      </c>
      <c r="B1439" s="39" t="s">
        <v>399</v>
      </c>
      <c r="C1439" s="39" t="s">
        <v>398</v>
      </c>
      <c r="D1439" s="37" t="str">
        <f>B1439&amp;"(GD"&amp;H1439&amp;"-HK2-2223)"&amp;Z1439&amp;"."&amp;Y1439</f>
        <v>TCH303(GD1-HK2-2223).1</v>
      </c>
      <c r="E1439" s="38">
        <v>3</v>
      </c>
      <c r="F1439" s="38">
        <v>45</v>
      </c>
      <c r="G1439" s="38">
        <v>6</v>
      </c>
      <c r="H1439" s="38">
        <v>1</v>
      </c>
      <c r="I1439" s="30"/>
      <c r="J1439" s="38" t="s">
        <v>1183</v>
      </c>
      <c r="K1439" s="37">
        <v>24</v>
      </c>
      <c r="L1439" s="39" t="s">
        <v>988</v>
      </c>
      <c r="M1439" s="37" t="str">
        <f>VLOOKUP(K1439,Sheet1!$A$8:$E$36,2,0)</f>
        <v>6Ca4</v>
      </c>
      <c r="N1439" s="37" t="str">
        <f>IFERROR(LEFT(VLOOKUP('2223_HK2_thoikhoabieu'!$K1255,Sheet1!$A$2:$E$36,4,0),2),"Không xếp lịch")</f>
        <v>4</v>
      </c>
      <c r="O1439" s="37">
        <v>100</v>
      </c>
      <c r="P1439" s="37" t="str">
        <f>VLOOKUP(K1439,Sheet1!$A$2:$E$36,3,0)</f>
        <v>Thứ 6(10-12)</v>
      </c>
      <c r="Q1439" s="37"/>
      <c r="R1439" s="38">
        <v>8</v>
      </c>
      <c r="S1439" s="38">
        <v>60</v>
      </c>
      <c r="T1439" s="38" t="s">
        <v>977</v>
      </c>
      <c r="U1439" s="37" t="s">
        <v>860</v>
      </c>
      <c r="V1439" s="37"/>
      <c r="W1439" s="37"/>
      <c r="X1439" s="37" t="s">
        <v>1005</v>
      </c>
      <c r="Y1439" s="37">
        <v>1</v>
      </c>
      <c r="Z1439" s="40"/>
      <c r="AA1439" s="45">
        <v>1</v>
      </c>
      <c r="AB1439" s="46"/>
      <c r="AC1439" s="46"/>
      <c r="AD1439" s="46"/>
      <c r="AE1439" s="46">
        <v>1</v>
      </c>
      <c r="AF1439" s="46">
        <v>1</v>
      </c>
      <c r="AG1439" s="46">
        <v>1</v>
      </c>
      <c r="AH1439" s="46">
        <v>1</v>
      </c>
      <c r="AI1439" s="46">
        <v>1</v>
      </c>
      <c r="AJ1439" s="46">
        <v>1</v>
      </c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  <c r="AV1439" s="46"/>
      <c r="AW1439" s="46"/>
      <c r="AX1439" s="46"/>
      <c r="AY1439" s="46"/>
      <c r="AZ1439" s="46"/>
      <c r="BA1439" s="46"/>
      <c r="BB1439" s="46"/>
      <c r="BC1439" s="67"/>
    </row>
    <row r="1440" spans="1:55" ht="30" x14ac:dyDescent="0.2">
      <c r="A1440" s="37">
        <v>367</v>
      </c>
      <c r="B1440" s="39" t="s">
        <v>399</v>
      </c>
      <c r="C1440" s="39" t="s">
        <v>398</v>
      </c>
      <c r="D1440" s="37" t="str">
        <f>B1440&amp;"(GD"&amp;H1440&amp;"-HK2-2223)"&amp;Z1440&amp;"."&amp;Y1440</f>
        <v>TCH303(GD1-HK2-2223).2</v>
      </c>
      <c r="E1440" s="38">
        <v>3</v>
      </c>
      <c r="F1440" s="38">
        <v>45</v>
      </c>
      <c r="G1440" s="38">
        <v>6</v>
      </c>
      <c r="H1440" s="38">
        <v>1</v>
      </c>
      <c r="I1440" s="30"/>
      <c r="J1440" s="38" t="s">
        <v>1183</v>
      </c>
      <c r="K1440" s="37">
        <v>33</v>
      </c>
      <c r="L1440" s="39"/>
      <c r="M1440" s="37" t="e">
        <f>VLOOKUP(K1440,Sheet1!$A$8:$E$36,2,0)</f>
        <v>#N/A</v>
      </c>
      <c r="N1440" s="37" t="str">
        <f>IFERROR(LEFT(VLOOKUP('2223_HK2_thoikhoabieu'!$K1256,Sheet1!$A$2:$E$36,4,0),2),"Không xếp lịch")</f>
        <v>1</v>
      </c>
      <c r="O1440" s="37">
        <v>100</v>
      </c>
      <c r="P1440" s="37" t="str">
        <f>VLOOKUP(K1440,Sheet1!$A$2:$E$36,3,0)</f>
        <v>Thứ 2(07-09)</v>
      </c>
      <c r="Q1440" s="37"/>
      <c r="R1440" s="38">
        <v>8</v>
      </c>
      <c r="S1440" s="38">
        <v>60</v>
      </c>
      <c r="T1440" s="38" t="s">
        <v>977</v>
      </c>
      <c r="U1440" s="37" t="s">
        <v>861</v>
      </c>
      <c r="V1440" s="37"/>
      <c r="W1440" s="37"/>
      <c r="X1440" s="37" t="s">
        <v>1005</v>
      </c>
      <c r="Y1440" s="37">
        <v>2</v>
      </c>
      <c r="Z1440" s="40"/>
      <c r="AA1440" s="45">
        <v>1</v>
      </c>
      <c r="AB1440" s="46"/>
      <c r="AC1440" s="46"/>
      <c r="AD1440" s="46"/>
      <c r="AE1440" s="46">
        <v>1</v>
      </c>
      <c r="AF1440" s="46">
        <v>1</v>
      </c>
      <c r="AG1440" s="46">
        <v>1</v>
      </c>
      <c r="AH1440" s="46">
        <v>1</v>
      </c>
      <c r="AI1440" s="46">
        <v>1</v>
      </c>
      <c r="AJ1440" s="46">
        <v>1</v>
      </c>
      <c r="AK1440" s="46">
        <v>1</v>
      </c>
      <c r="AL1440" s="46"/>
      <c r="AM1440" s="46"/>
      <c r="AN1440" s="46"/>
      <c r="AO1440" s="46"/>
      <c r="AP1440" s="46"/>
      <c r="AQ1440" s="46"/>
      <c r="AR1440" s="46"/>
      <c r="AS1440" s="46"/>
      <c r="AT1440" s="46"/>
      <c r="AU1440" s="46"/>
      <c r="AV1440" s="46"/>
      <c r="AW1440" s="46"/>
      <c r="AX1440" s="46"/>
      <c r="AY1440" s="46"/>
      <c r="AZ1440" s="46"/>
      <c r="BA1440" s="46"/>
      <c r="BB1440" s="46"/>
      <c r="BC1440" s="67"/>
    </row>
    <row r="1441" spans="1:55" ht="30" x14ac:dyDescent="0.2">
      <c r="A1441" s="37">
        <v>367</v>
      </c>
      <c r="B1441" s="39" t="s">
        <v>399</v>
      </c>
      <c r="C1441" s="39" t="s">
        <v>398</v>
      </c>
      <c r="D1441" s="37" t="str">
        <f>B1441&amp;"(GD"&amp;H1441&amp;"-HK2-2223)"&amp;Z1441&amp;"."&amp;Y1441</f>
        <v>TCH303(GD1-HK2-2223).2</v>
      </c>
      <c r="E1441" s="38">
        <v>3</v>
      </c>
      <c r="F1441" s="38">
        <v>45</v>
      </c>
      <c r="G1441" s="38">
        <v>6</v>
      </c>
      <c r="H1441" s="38">
        <v>1</v>
      </c>
      <c r="I1441" s="30"/>
      <c r="J1441" s="38" t="s">
        <v>1183</v>
      </c>
      <c r="K1441" s="37">
        <v>34</v>
      </c>
      <c r="L1441" s="39" t="s">
        <v>988</v>
      </c>
      <c r="M1441" s="37" t="str">
        <f>VLOOKUP(K1441,Sheet1!$A$8:$E$36,2,0)</f>
        <v>4Ca4</v>
      </c>
      <c r="N1441" s="37" t="str">
        <f>IFERROR(LEFT(VLOOKUP('2223_HK2_thoikhoabieu'!$K1257,Sheet1!$A$2:$E$36,4,0),2),"Không xếp lịch")</f>
        <v>7</v>
      </c>
      <c r="O1441" s="37">
        <v>100</v>
      </c>
      <c r="P1441" s="37" t="str">
        <f>VLOOKUP(K1441,Sheet1!$A$2:$E$36,3,0)</f>
        <v>Thứ 4(10-12)</v>
      </c>
      <c r="Q1441" s="37"/>
      <c r="R1441" s="38">
        <v>8</v>
      </c>
      <c r="S1441" s="38">
        <v>60</v>
      </c>
      <c r="T1441" s="38" t="s">
        <v>977</v>
      </c>
      <c r="U1441" s="37" t="s">
        <v>861</v>
      </c>
      <c r="V1441" s="37"/>
      <c r="W1441" s="37"/>
      <c r="X1441" s="37" t="s">
        <v>1005</v>
      </c>
      <c r="Y1441" s="37">
        <v>2</v>
      </c>
      <c r="Z1441" s="40"/>
      <c r="AA1441" s="45">
        <v>1</v>
      </c>
      <c r="AB1441" s="46"/>
      <c r="AC1441" s="46"/>
      <c r="AD1441" s="46"/>
      <c r="AE1441" s="46">
        <v>1</v>
      </c>
      <c r="AF1441" s="46">
        <v>1</v>
      </c>
      <c r="AG1441" s="46">
        <v>1</v>
      </c>
      <c r="AH1441" s="46">
        <v>1</v>
      </c>
      <c r="AI1441" s="46">
        <v>1</v>
      </c>
      <c r="AJ1441" s="46">
        <v>1</v>
      </c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  <c r="AV1441" s="46"/>
      <c r="AW1441" s="46"/>
      <c r="AX1441" s="46"/>
      <c r="AY1441" s="46"/>
      <c r="AZ1441" s="46"/>
      <c r="BA1441" s="46"/>
      <c r="BB1441" s="46"/>
      <c r="BC1441" s="67"/>
    </row>
    <row r="1442" spans="1:55" ht="30" x14ac:dyDescent="0.2">
      <c r="A1442" s="37">
        <v>405</v>
      </c>
      <c r="B1442" s="39" t="s">
        <v>399</v>
      </c>
      <c r="C1442" s="39" t="s">
        <v>398</v>
      </c>
      <c r="D1442" s="37" t="str">
        <f>B1442&amp;"(GD"&amp;H1442&amp;"-HK2-2223)"&amp;Z1442&amp;"."&amp;Y1442</f>
        <v>TCH303(GD1-HK2-2223).4</v>
      </c>
      <c r="E1442" s="38">
        <v>3</v>
      </c>
      <c r="F1442" s="38">
        <v>45</v>
      </c>
      <c r="G1442" s="38">
        <v>6</v>
      </c>
      <c r="H1442" s="38">
        <v>1</v>
      </c>
      <c r="I1442" s="30"/>
      <c r="J1442" s="38" t="s">
        <v>1183</v>
      </c>
      <c r="K1442" s="37">
        <v>53</v>
      </c>
      <c r="L1442" s="39"/>
      <c r="M1442" s="37" t="str">
        <f>VLOOKUP(K1442,Sheet1!$A$8:$E$36,2,0)</f>
        <v>3Ca3</v>
      </c>
      <c r="N1442" s="37" t="str">
        <f>IFERROR(LEFT(VLOOKUP('2223_HK2_thoikhoabieu'!$K1258,Sheet1!$A$2:$E$36,4,0),2),"Không xếp lịch")</f>
        <v>10</v>
      </c>
      <c r="O1442" s="37">
        <v>100</v>
      </c>
      <c r="P1442" s="37" t="str">
        <f>VLOOKUP(K1442,Sheet1!$A$2:$E$36,3,0)</f>
        <v>Thứ 3(07-09)</v>
      </c>
      <c r="Q1442" s="37"/>
      <c r="R1442" s="38">
        <v>8</v>
      </c>
      <c r="S1442" s="38">
        <v>60</v>
      </c>
      <c r="T1442" s="38" t="s">
        <v>977</v>
      </c>
      <c r="U1442" s="37" t="s">
        <v>1010</v>
      </c>
      <c r="V1442" s="37" t="s">
        <v>736</v>
      </c>
      <c r="W1442" s="37"/>
      <c r="X1442" s="37" t="s">
        <v>1005</v>
      </c>
      <c r="Y1442" s="37">
        <v>4</v>
      </c>
      <c r="Z1442" s="40"/>
      <c r="AA1442" s="45">
        <v>1</v>
      </c>
      <c r="AB1442" s="46"/>
      <c r="AC1442" s="46"/>
      <c r="AD1442" s="46"/>
      <c r="AE1442" s="46">
        <v>1</v>
      </c>
      <c r="AF1442" s="46">
        <v>1</v>
      </c>
      <c r="AG1442" s="46">
        <v>1</v>
      </c>
      <c r="AH1442" s="46">
        <v>1</v>
      </c>
      <c r="AI1442" s="46">
        <v>1</v>
      </c>
      <c r="AJ1442" s="46">
        <v>1</v>
      </c>
      <c r="AK1442" s="46">
        <v>1</v>
      </c>
      <c r="AL1442" s="46"/>
      <c r="AM1442" s="46"/>
      <c r="AN1442" s="46"/>
      <c r="AO1442" s="46"/>
      <c r="AP1442" s="46"/>
      <c r="AQ1442" s="46"/>
      <c r="AR1442" s="46"/>
      <c r="AS1442" s="46"/>
      <c r="AT1442" s="46"/>
      <c r="AU1442" s="46"/>
      <c r="AV1442" s="46"/>
      <c r="AW1442" s="46"/>
      <c r="AX1442" s="46"/>
      <c r="AY1442" s="46"/>
      <c r="AZ1442" s="46"/>
      <c r="BA1442" s="46"/>
      <c r="BB1442" s="46"/>
      <c r="BC1442" s="67"/>
    </row>
    <row r="1443" spans="1:55" ht="30" x14ac:dyDescent="0.2">
      <c r="A1443" s="37">
        <v>405</v>
      </c>
      <c r="B1443" s="39" t="s">
        <v>399</v>
      </c>
      <c r="C1443" s="39" t="s">
        <v>398</v>
      </c>
      <c r="D1443" s="37" t="str">
        <f>B1443&amp;"(GD"&amp;H1443&amp;"-HK2-2223)"&amp;Z1443&amp;"."&amp;Y1443</f>
        <v>TCH303(GD1-HK2-2223).4</v>
      </c>
      <c r="E1443" s="38">
        <v>3</v>
      </c>
      <c r="F1443" s="38">
        <v>45</v>
      </c>
      <c r="G1443" s="38">
        <v>6</v>
      </c>
      <c r="H1443" s="38">
        <v>1</v>
      </c>
      <c r="I1443" s="30"/>
      <c r="J1443" s="38" t="s">
        <v>1183</v>
      </c>
      <c r="K1443" s="37">
        <v>54</v>
      </c>
      <c r="L1443" s="39" t="s">
        <v>988</v>
      </c>
      <c r="M1443" s="37" t="str">
        <f>VLOOKUP(K1443,Sheet1!$A$8:$E$36,2,0)</f>
        <v>5Ca4</v>
      </c>
      <c r="N1443" s="37" t="str">
        <f>IFERROR(LEFT(VLOOKUP('2223_HK2_thoikhoabieu'!$K1259,Sheet1!$A$2:$E$36,4,0),2),"Không xếp lịch")</f>
        <v>1</v>
      </c>
      <c r="O1443" s="37">
        <v>100</v>
      </c>
      <c r="P1443" s="37" t="str">
        <f>VLOOKUP(K1443,Sheet1!$A$2:$E$36,3,0)</f>
        <v>Thứ 5(10-12)</v>
      </c>
      <c r="Q1443" s="37"/>
      <c r="R1443" s="38">
        <v>8</v>
      </c>
      <c r="S1443" s="38">
        <v>60</v>
      </c>
      <c r="T1443" s="38" t="s">
        <v>977</v>
      </c>
      <c r="U1443" s="37" t="s">
        <v>1010</v>
      </c>
      <c r="V1443" s="37" t="s">
        <v>736</v>
      </c>
      <c r="W1443" s="37"/>
      <c r="X1443" s="37" t="s">
        <v>1005</v>
      </c>
      <c r="Y1443" s="37">
        <v>4</v>
      </c>
      <c r="Z1443" s="40"/>
      <c r="AA1443" s="45">
        <v>1</v>
      </c>
      <c r="AB1443" s="46"/>
      <c r="AC1443" s="46"/>
      <c r="AD1443" s="46"/>
      <c r="AE1443" s="46">
        <v>1</v>
      </c>
      <c r="AF1443" s="46">
        <v>1</v>
      </c>
      <c r="AG1443" s="46">
        <v>1</v>
      </c>
      <c r="AH1443" s="46">
        <v>1</v>
      </c>
      <c r="AI1443" s="46">
        <v>1</v>
      </c>
      <c r="AJ1443" s="46">
        <v>1</v>
      </c>
      <c r="AK1443" s="46"/>
      <c r="AL1443" s="46"/>
      <c r="AM1443" s="46"/>
      <c r="AN1443" s="46"/>
      <c r="AO1443" s="46"/>
      <c r="AP1443" s="46"/>
      <c r="AQ1443" s="46"/>
      <c r="AR1443" s="46"/>
      <c r="AS1443" s="46"/>
      <c r="AT1443" s="46"/>
      <c r="AU1443" s="46"/>
      <c r="AV1443" s="46"/>
      <c r="AW1443" s="46"/>
      <c r="AX1443" s="46"/>
      <c r="AY1443" s="46"/>
      <c r="AZ1443" s="46"/>
      <c r="BA1443" s="46"/>
      <c r="BB1443" s="46"/>
      <c r="BC1443" s="67"/>
    </row>
    <row r="1444" spans="1:55" ht="30" x14ac:dyDescent="0.2">
      <c r="A1444" s="37">
        <v>405</v>
      </c>
      <c r="B1444" s="39" t="s">
        <v>399</v>
      </c>
      <c r="C1444" s="39" t="s">
        <v>398</v>
      </c>
      <c r="D1444" s="37" t="str">
        <f>B1444&amp;"(GD"&amp;H1444&amp;"-HK2-2223)"&amp;Z1444&amp;"."&amp;Y1444</f>
        <v>TCH303(GD1-HK2-2223).5</v>
      </c>
      <c r="E1444" s="38">
        <v>3</v>
      </c>
      <c r="F1444" s="38">
        <v>45</v>
      </c>
      <c r="G1444" s="38">
        <v>6</v>
      </c>
      <c r="H1444" s="38">
        <v>1</v>
      </c>
      <c r="I1444" s="30"/>
      <c r="J1444" s="38" t="s">
        <v>1183</v>
      </c>
      <c r="K1444" s="37">
        <v>53</v>
      </c>
      <c r="L1444" s="39"/>
      <c r="M1444" s="37" t="str">
        <f>VLOOKUP(K1444,Sheet1!$A$8:$E$36,2,0)</f>
        <v>3Ca3</v>
      </c>
      <c r="N1444" s="37" t="str">
        <f>IFERROR(LEFT(VLOOKUP('2223_HK2_thoikhoabieu'!$K1260,Sheet1!$A$2:$E$36,4,0),2),"Không xếp lịch")</f>
        <v>4</v>
      </c>
      <c r="O1444" s="37">
        <v>100</v>
      </c>
      <c r="P1444" s="37" t="str">
        <f>VLOOKUP(K1444,Sheet1!$A$2:$E$36,3,0)</f>
        <v>Thứ 3(07-09)</v>
      </c>
      <c r="Q1444" s="37"/>
      <c r="R1444" s="38">
        <v>8</v>
      </c>
      <c r="S1444" s="38">
        <v>60</v>
      </c>
      <c r="T1444" s="38" t="s">
        <v>977</v>
      </c>
      <c r="U1444" s="37" t="s">
        <v>104</v>
      </c>
      <c r="V1444" s="37" t="s">
        <v>736</v>
      </c>
      <c r="W1444" s="37"/>
      <c r="X1444" s="37" t="s">
        <v>1005</v>
      </c>
      <c r="Y1444" s="37">
        <v>5</v>
      </c>
      <c r="Z1444" s="40"/>
      <c r="AA1444" s="45">
        <v>1</v>
      </c>
      <c r="AB1444" s="46"/>
      <c r="AC1444" s="46"/>
      <c r="AD1444" s="46"/>
      <c r="AE1444" s="46">
        <v>1</v>
      </c>
      <c r="AF1444" s="46">
        <v>1</v>
      </c>
      <c r="AG1444" s="46">
        <v>1</v>
      </c>
      <c r="AH1444" s="46">
        <v>1</v>
      </c>
      <c r="AI1444" s="46">
        <v>1</v>
      </c>
      <c r="AJ1444" s="46">
        <v>1</v>
      </c>
      <c r="AK1444" s="46">
        <v>1</v>
      </c>
      <c r="AL1444" s="46"/>
      <c r="AM1444" s="46"/>
      <c r="AN1444" s="46"/>
      <c r="AO1444" s="46"/>
      <c r="AP1444" s="46"/>
      <c r="AQ1444" s="46"/>
      <c r="AR1444" s="46"/>
      <c r="AS1444" s="46"/>
      <c r="AT1444" s="46"/>
      <c r="AU1444" s="46"/>
      <c r="AV1444" s="46"/>
      <c r="AW1444" s="46"/>
      <c r="AX1444" s="46"/>
      <c r="AY1444" s="46"/>
      <c r="AZ1444" s="46"/>
      <c r="BA1444" s="46"/>
      <c r="BB1444" s="46"/>
      <c r="BC1444" s="67"/>
    </row>
    <row r="1445" spans="1:55" ht="30" x14ac:dyDescent="0.2">
      <c r="A1445" s="37">
        <v>405</v>
      </c>
      <c r="B1445" s="39" t="s">
        <v>399</v>
      </c>
      <c r="C1445" s="39" t="s">
        <v>398</v>
      </c>
      <c r="D1445" s="37" t="str">
        <f>B1445&amp;"(GD"&amp;H1445&amp;"-HK2-2223)"&amp;Z1445&amp;"."&amp;Y1445</f>
        <v>TCH303(GD1-HK2-2223).5</v>
      </c>
      <c r="E1445" s="38">
        <v>3</v>
      </c>
      <c r="F1445" s="38">
        <v>45</v>
      </c>
      <c r="G1445" s="38">
        <v>6</v>
      </c>
      <c r="H1445" s="38">
        <v>1</v>
      </c>
      <c r="I1445" s="30"/>
      <c r="J1445" s="38" t="s">
        <v>1183</v>
      </c>
      <c r="K1445" s="37">
        <v>54</v>
      </c>
      <c r="L1445" s="39" t="s">
        <v>988</v>
      </c>
      <c r="M1445" s="37" t="str">
        <f>VLOOKUP(K1445,Sheet1!$A$8:$E$36,2,0)</f>
        <v>5Ca4</v>
      </c>
      <c r="N1445" s="37" t="str">
        <f>IFERROR(LEFT(VLOOKUP('2223_HK2_thoikhoabieu'!$K1261,Sheet1!$A$2:$E$36,4,0),2),"Không xếp lịch")</f>
        <v>10</v>
      </c>
      <c r="O1445" s="37">
        <v>100</v>
      </c>
      <c r="P1445" s="37" t="str">
        <f>VLOOKUP(K1445,Sheet1!$A$2:$E$36,3,0)</f>
        <v>Thứ 5(10-12)</v>
      </c>
      <c r="Q1445" s="37"/>
      <c r="R1445" s="38">
        <v>8</v>
      </c>
      <c r="S1445" s="38">
        <v>60</v>
      </c>
      <c r="T1445" s="38" t="s">
        <v>977</v>
      </c>
      <c r="U1445" s="37" t="s">
        <v>104</v>
      </c>
      <c r="V1445" s="37" t="s">
        <v>736</v>
      </c>
      <c r="W1445" s="37"/>
      <c r="X1445" s="37" t="s">
        <v>1005</v>
      </c>
      <c r="Y1445" s="37">
        <v>5</v>
      </c>
      <c r="Z1445" s="40"/>
      <c r="AA1445" s="45">
        <v>1</v>
      </c>
      <c r="AB1445" s="46"/>
      <c r="AC1445" s="46"/>
      <c r="AD1445" s="46"/>
      <c r="AE1445" s="46">
        <v>1</v>
      </c>
      <c r="AF1445" s="46">
        <v>1</v>
      </c>
      <c r="AG1445" s="46">
        <v>1</v>
      </c>
      <c r="AH1445" s="46">
        <v>1</v>
      </c>
      <c r="AI1445" s="46">
        <v>1</v>
      </c>
      <c r="AJ1445" s="46">
        <v>1</v>
      </c>
      <c r="AK1445" s="46"/>
      <c r="AL1445" s="46"/>
      <c r="AM1445" s="46"/>
      <c r="AN1445" s="46"/>
      <c r="AO1445" s="46"/>
      <c r="AP1445" s="46"/>
      <c r="AQ1445" s="46"/>
      <c r="AR1445" s="46"/>
      <c r="AS1445" s="46"/>
      <c r="AT1445" s="46"/>
      <c r="AU1445" s="46"/>
      <c r="AV1445" s="46"/>
      <c r="AW1445" s="46"/>
      <c r="AX1445" s="46"/>
      <c r="AY1445" s="46"/>
      <c r="AZ1445" s="46"/>
      <c r="BA1445" s="46"/>
      <c r="BB1445" s="46"/>
      <c r="BC1445" s="67"/>
    </row>
    <row r="1446" spans="1:55" ht="30" x14ac:dyDescent="0.2">
      <c r="A1446" s="37">
        <v>405</v>
      </c>
      <c r="B1446" s="39" t="s">
        <v>399</v>
      </c>
      <c r="C1446" s="39" t="s">
        <v>398</v>
      </c>
      <c r="D1446" s="37" t="str">
        <f>B1446&amp;"(GD"&amp;H1446&amp;"-HK2-2223)"&amp;Z1446&amp;"."&amp;Y1446</f>
        <v>TCH303(GD1-HK2-2223).7</v>
      </c>
      <c r="E1446" s="38">
        <v>3</v>
      </c>
      <c r="F1446" s="38">
        <v>45</v>
      </c>
      <c r="G1446" s="38">
        <v>6</v>
      </c>
      <c r="H1446" s="38">
        <v>1</v>
      </c>
      <c r="I1446" s="30"/>
      <c r="J1446" s="38" t="s">
        <v>1183</v>
      </c>
      <c r="K1446" s="37">
        <v>31</v>
      </c>
      <c r="L1446" s="39"/>
      <c r="M1446" s="37" t="e">
        <f>VLOOKUP(K1446,Sheet1!$A$8:$E$36,2,0)</f>
        <v>#N/A</v>
      </c>
      <c r="N1446" s="37" t="str">
        <f>IFERROR(LEFT(VLOOKUP('2223_HK2_thoikhoabieu'!$K1262,Sheet1!$A$2:$E$36,4,0),2),"Không xếp lịch")</f>
        <v>7</v>
      </c>
      <c r="O1446" s="37">
        <v>100</v>
      </c>
      <c r="P1446" s="37" t="str">
        <f>VLOOKUP(K1446,Sheet1!$A$2:$E$36,3,0)</f>
        <v>Thứ 3(01-03)</v>
      </c>
      <c r="Q1446" s="37"/>
      <c r="R1446" s="38">
        <v>8</v>
      </c>
      <c r="S1446" s="38" t="s">
        <v>776</v>
      </c>
      <c r="T1446" s="38" t="s">
        <v>977</v>
      </c>
      <c r="U1446" s="37" t="s">
        <v>776</v>
      </c>
      <c r="V1446" s="37" t="s">
        <v>736</v>
      </c>
      <c r="W1446" s="37"/>
      <c r="X1446" s="37" t="s">
        <v>1005</v>
      </c>
      <c r="Y1446" s="37">
        <v>7</v>
      </c>
      <c r="Z1446" s="40"/>
      <c r="AA1446" s="45">
        <v>1</v>
      </c>
      <c r="AB1446" s="46"/>
      <c r="AC1446" s="46"/>
      <c r="AD1446" s="46"/>
      <c r="AE1446" s="46">
        <v>1</v>
      </c>
      <c r="AF1446" s="46">
        <v>1</v>
      </c>
      <c r="AG1446" s="46">
        <v>1</v>
      </c>
      <c r="AH1446" s="46">
        <v>1</v>
      </c>
      <c r="AI1446" s="46">
        <v>1</v>
      </c>
      <c r="AJ1446" s="46">
        <v>1</v>
      </c>
      <c r="AK1446" s="46">
        <v>1</v>
      </c>
      <c r="AL1446" s="46"/>
      <c r="AM1446" s="46"/>
      <c r="AN1446" s="46"/>
      <c r="AO1446" s="46"/>
      <c r="AP1446" s="46"/>
      <c r="AQ1446" s="46"/>
      <c r="AR1446" s="46"/>
      <c r="AS1446" s="46"/>
      <c r="AT1446" s="46"/>
      <c r="AU1446" s="46"/>
      <c r="AV1446" s="46"/>
      <c r="AW1446" s="46"/>
      <c r="AX1446" s="46"/>
      <c r="AY1446" s="46"/>
      <c r="AZ1446" s="46"/>
      <c r="BA1446" s="46"/>
      <c r="BB1446" s="46"/>
      <c r="BC1446" s="67"/>
    </row>
    <row r="1447" spans="1:55" ht="30" x14ac:dyDescent="0.2">
      <c r="A1447" s="37">
        <v>405</v>
      </c>
      <c r="B1447" s="39" t="s">
        <v>399</v>
      </c>
      <c r="C1447" s="39" t="s">
        <v>398</v>
      </c>
      <c r="D1447" s="37" t="str">
        <f>B1447&amp;"(GD"&amp;H1447&amp;"-HK2-2223)"&amp;Z1447&amp;"."&amp;Y1447</f>
        <v>TCH303(GD1-HK2-2223).7</v>
      </c>
      <c r="E1447" s="38">
        <v>3</v>
      </c>
      <c r="F1447" s="38">
        <v>45</v>
      </c>
      <c r="G1447" s="38">
        <v>6</v>
      </c>
      <c r="H1447" s="38">
        <v>1</v>
      </c>
      <c r="I1447" s="30"/>
      <c r="J1447" s="38" t="s">
        <v>1183</v>
      </c>
      <c r="K1447" s="37">
        <v>32</v>
      </c>
      <c r="L1447" s="39" t="s">
        <v>988</v>
      </c>
      <c r="M1447" s="37" t="str">
        <f>VLOOKUP(K1447,Sheet1!$A$8:$E$36,2,0)</f>
        <v>5Ca2</v>
      </c>
      <c r="N1447" s="37" t="str">
        <f>IFERROR(LEFT(VLOOKUP('2223_HK2_thoikhoabieu'!$K1263,Sheet1!$A$2:$E$36,4,0),2),"Không xếp lịch")</f>
        <v>4</v>
      </c>
      <c r="O1447" s="37">
        <v>100</v>
      </c>
      <c r="P1447" s="37" t="str">
        <f>VLOOKUP(K1447,Sheet1!$A$2:$E$36,3,0)</f>
        <v>Thứ 5(04-06)</v>
      </c>
      <c r="Q1447" s="37"/>
      <c r="R1447" s="38">
        <v>8</v>
      </c>
      <c r="S1447" s="38" t="s">
        <v>776</v>
      </c>
      <c r="T1447" s="38" t="s">
        <v>977</v>
      </c>
      <c r="U1447" s="37" t="s">
        <v>776</v>
      </c>
      <c r="V1447" s="37" t="s">
        <v>736</v>
      </c>
      <c r="W1447" s="37"/>
      <c r="X1447" s="37" t="s">
        <v>1005</v>
      </c>
      <c r="Y1447" s="37">
        <v>7</v>
      </c>
      <c r="Z1447" s="40"/>
      <c r="AA1447" s="45">
        <v>1</v>
      </c>
      <c r="AB1447" s="46"/>
      <c r="AC1447" s="46"/>
      <c r="AD1447" s="46"/>
      <c r="AE1447" s="46">
        <v>1</v>
      </c>
      <c r="AF1447" s="46">
        <v>1</v>
      </c>
      <c r="AG1447" s="46">
        <v>1</v>
      </c>
      <c r="AH1447" s="46">
        <v>1</v>
      </c>
      <c r="AI1447" s="46">
        <v>1</v>
      </c>
      <c r="AJ1447" s="46">
        <v>1</v>
      </c>
      <c r="AK1447" s="46"/>
      <c r="AL1447" s="46"/>
      <c r="AM1447" s="46"/>
      <c r="AN1447" s="46"/>
      <c r="AO1447" s="46"/>
      <c r="AP1447" s="46"/>
      <c r="AQ1447" s="46"/>
      <c r="AR1447" s="46"/>
      <c r="AS1447" s="46"/>
      <c r="AT1447" s="46"/>
      <c r="AU1447" s="46"/>
      <c r="AV1447" s="46"/>
      <c r="AW1447" s="46"/>
      <c r="AX1447" s="46"/>
      <c r="AY1447" s="46"/>
      <c r="AZ1447" s="46"/>
      <c r="BA1447" s="46"/>
      <c r="BB1447" s="46"/>
      <c r="BC1447" s="67"/>
    </row>
    <row r="1448" spans="1:55" ht="16" x14ac:dyDescent="0.2">
      <c r="A1448" s="37">
        <v>367</v>
      </c>
      <c r="B1448" s="39" t="s">
        <v>399</v>
      </c>
      <c r="C1448" s="39" t="s">
        <v>398</v>
      </c>
      <c r="D1448" s="37" t="str">
        <f>B1448&amp;"(GD"&amp;H1448&amp;"-HK2-2223)"&amp;Z1448&amp;"."&amp;Y1448</f>
        <v>TCH303(GD2-HK2-2223).3</v>
      </c>
      <c r="E1448" s="38">
        <v>3</v>
      </c>
      <c r="F1448" s="38">
        <v>45</v>
      </c>
      <c r="G1448" s="38">
        <v>6</v>
      </c>
      <c r="H1448" s="38">
        <v>2</v>
      </c>
      <c r="I1448" s="30"/>
      <c r="J1448" s="38" t="s">
        <v>1109</v>
      </c>
      <c r="K1448" s="37">
        <v>33</v>
      </c>
      <c r="L1448" s="39"/>
      <c r="M1448" s="37" t="e">
        <f>VLOOKUP(K1448,Sheet1!$A$8:$E$36,2,0)</f>
        <v>#N/A</v>
      </c>
      <c r="N1448" s="37" t="str">
        <f>IFERROR(LEFT(VLOOKUP('2223_HK2_thoikhoabieu'!$K1264,Sheet1!$A$2:$E$36,4,0),2),"Không xếp lịch")</f>
        <v>1</v>
      </c>
      <c r="O1448" s="37">
        <v>100</v>
      </c>
      <c r="P1448" s="37" t="str">
        <f>VLOOKUP(K1448,Sheet1!$A$2:$E$36,3,0)</f>
        <v>Thứ 2(07-09)</v>
      </c>
      <c r="Q1448" s="37"/>
      <c r="R1448" s="38">
        <v>8</v>
      </c>
      <c r="S1448" s="38">
        <v>60</v>
      </c>
      <c r="T1448" s="38" t="s">
        <v>977</v>
      </c>
      <c r="U1448" s="37" t="s">
        <v>861</v>
      </c>
      <c r="V1448" s="37"/>
      <c r="W1448" s="37"/>
      <c r="X1448" s="37" t="s">
        <v>1005</v>
      </c>
      <c r="Y1448" s="37">
        <v>3</v>
      </c>
      <c r="Z1448" s="40"/>
      <c r="AA1448" s="45"/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  <c r="AM1448" s="46"/>
      <c r="AN1448" s="46"/>
      <c r="AO1448" s="46">
        <v>1</v>
      </c>
      <c r="AP1448" s="46">
        <v>1</v>
      </c>
      <c r="AQ1448" s="46">
        <v>1</v>
      </c>
      <c r="AR1448" s="46">
        <v>1</v>
      </c>
      <c r="AS1448" s="46">
        <v>1</v>
      </c>
      <c r="AT1448" s="46">
        <v>1</v>
      </c>
      <c r="AU1448" s="46">
        <v>1</v>
      </c>
      <c r="AV1448" s="46">
        <v>1</v>
      </c>
      <c r="AW1448" s="46"/>
      <c r="AX1448" s="46"/>
      <c r="AY1448" s="46"/>
      <c r="AZ1448" s="46"/>
      <c r="BA1448" s="46"/>
      <c r="BB1448" s="46"/>
      <c r="BC1448" s="67"/>
    </row>
    <row r="1449" spans="1:55" ht="16" x14ac:dyDescent="0.2">
      <c r="A1449" s="37">
        <v>367</v>
      </c>
      <c r="B1449" s="39" t="s">
        <v>399</v>
      </c>
      <c r="C1449" s="39" t="s">
        <v>398</v>
      </c>
      <c r="D1449" s="37" t="str">
        <f>B1449&amp;"(GD"&amp;H1449&amp;"-HK2-2223)"&amp;Z1449&amp;"."&amp;Y1449</f>
        <v>TCH303(GD2-HK2-2223).3</v>
      </c>
      <c r="E1449" s="38">
        <v>3</v>
      </c>
      <c r="F1449" s="38">
        <v>45</v>
      </c>
      <c r="G1449" s="38">
        <v>6</v>
      </c>
      <c r="H1449" s="38">
        <v>2</v>
      </c>
      <c r="I1449" s="30"/>
      <c r="J1449" s="38" t="s">
        <v>1109</v>
      </c>
      <c r="K1449" s="37">
        <v>34</v>
      </c>
      <c r="L1449" s="39" t="s">
        <v>988</v>
      </c>
      <c r="M1449" s="37" t="str">
        <f>VLOOKUP(K1449,Sheet1!$A$8:$E$36,2,0)</f>
        <v>4Ca4</v>
      </c>
      <c r="N1449" s="37" t="str">
        <f>IFERROR(LEFT(VLOOKUP('2223_HK2_thoikhoabieu'!$K1265,Sheet1!$A$2:$E$36,4,0),2),"Không xếp lịch")</f>
        <v>10</v>
      </c>
      <c r="O1449" s="37">
        <v>100</v>
      </c>
      <c r="P1449" s="37" t="str">
        <f>VLOOKUP(K1449,Sheet1!$A$2:$E$36,3,0)</f>
        <v>Thứ 4(10-12)</v>
      </c>
      <c r="Q1449" s="37"/>
      <c r="R1449" s="38">
        <v>8</v>
      </c>
      <c r="S1449" s="38">
        <v>60</v>
      </c>
      <c r="T1449" s="38" t="s">
        <v>977</v>
      </c>
      <c r="U1449" s="37" t="s">
        <v>861</v>
      </c>
      <c r="V1449" s="37"/>
      <c r="W1449" s="37"/>
      <c r="X1449" s="37" t="s">
        <v>1005</v>
      </c>
      <c r="Y1449" s="37">
        <v>3</v>
      </c>
      <c r="Z1449" s="40"/>
      <c r="AA1449" s="45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  <c r="AM1449" s="46"/>
      <c r="AN1449" s="46"/>
      <c r="AO1449" s="46">
        <v>1</v>
      </c>
      <c r="AP1449" s="46">
        <v>1</v>
      </c>
      <c r="AQ1449" s="46">
        <v>1</v>
      </c>
      <c r="AR1449" s="46">
        <v>1</v>
      </c>
      <c r="AS1449" s="46">
        <v>1</v>
      </c>
      <c r="AT1449" s="46">
        <v>1</v>
      </c>
      <c r="AU1449" s="46">
        <v>1</v>
      </c>
      <c r="AV1449" s="46"/>
      <c r="AW1449" s="46"/>
      <c r="AX1449" s="46"/>
      <c r="AY1449" s="46"/>
      <c r="AZ1449" s="46"/>
      <c r="BA1449" s="46"/>
      <c r="BB1449" s="46"/>
      <c r="BC1449" s="67"/>
    </row>
    <row r="1450" spans="1:55" ht="30" x14ac:dyDescent="0.2">
      <c r="A1450" s="37">
        <v>405</v>
      </c>
      <c r="B1450" s="39" t="s">
        <v>399</v>
      </c>
      <c r="C1450" s="39" t="s">
        <v>398</v>
      </c>
      <c r="D1450" s="37" t="str">
        <f>B1450&amp;"(GD"&amp;H1450&amp;"-HK2-2223)"&amp;Z1450&amp;"."&amp;Y1450</f>
        <v>TCH303(GD2-HK2-2223).6</v>
      </c>
      <c r="E1450" s="38">
        <v>3</v>
      </c>
      <c r="F1450" s="38">
        <v>45</v>
      </c>
      <c r="G1450" s="38">
        <v>6</v>
      </c>
      <c r="H1450" s="38">
        <v>2</v>
      </c>
      <c r="I1450" s="30"/>
      <c r="J1450" s="38" t="s">
        <v>1109</v>
      </c>
      <c r="K1450" s="37">
        <v>51</v>
      </c>
      <c r="L1450" s="39"/>
      <c r="M1450" s="37" t="str">
        <f>VLOOKUP(K1450,Sheet1!$A$8:$E$36,2,0)</f>
        <v>4Ca1</v>
      </c>
      <c r="N1450" s="37" t="str">
        <f>IFERROR(LEFT(VLOOKUP('2223_HK2_thoikhoabieu'!$K1266,Sheet1!$A$2:$E$36,4,0),2),"Không xếp lịch")</f>
        <v>7</v>
      </c>
      <c r="O1450" s="37">
        <v>100</v>
      </c>
      <c r="P1450" s="37" t="str">
        <f>VLOOKUP(K1450,Sheet1!$A$2:$E$36,3,0)</f>
        <v>Thứ 4(01-03)</v>
      </c>
      <c r="Q1450" s="37"/>
      <c r="R1450" s="38">
        <v>8</v>
      </c>
      <c r="S1450" s="38">
        <v>60</v>
      </c>
      <c r="T1450" s="38" t="s">
        <v>977</v>
      </c>
      <c r="U1450" s="37" t="s">
        <v>104</v>
      </c>
      <c r="V1450" s="37" t="s">
        <v>736</v>
      </c>
      <c r="W1450" s="37"/>
      <c r="X1450" s="37" t="s">
        <v>1005</v>
      </c>
      <c r="Y1450" s="37">
        <v>6</v>
      </c>
      <c r="Z1450" s="40"/>
      <c r="AA1450" s="45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  <c r="AM1450" s="46"/>
      <c r="AN1450" s="46"/>
      <c r="AO1450" s="46">
        <v>1</v>
      </c>
      <c r="AP1450" s="46">
        <v>1</v>
      </c>
      <c r="AQ1450" s="46">
        <v>1</v>
      </c>
      <c r="AR1450" s="46">
        <v>1</v>
      </c>
      <c r="AS1450" s="46">
        <v>1</v>
      </c>
      <c r="AT1450" s="46">
        <v>1</v>
      </c>
      <c r="AU1450" s="46">
        <v>1</v>
      </c>
      <c r="AV1450" s="46">
        <v>1</v>
      </c>
      <c r="AW1450" s="46"/>
      <c r="AX1450" s="46"/>
      <c r="AY1450" s="46"/>
      <c r="AZ1450" s="46"/>
      <c r="BA1450" s="46"/>
      <c r="BB1450" s="46"/>
      <c r="BC1450" s="67"/>
    </row>
    <row r="1451" spans="1:55" ht="30" x14ac:dyDescent="0.2">
      <c r="A1451" s="37">
        <v>405</v>
      </c>
      <c r="B1451" s="39" t="s">
        <v>399</v>
      </c>
      <c r="C1451" s="39" t="s">
        <v>398</v>
      </c>
      <c r="D1451" s="37" t="str">
        <f>B1451&amp;"(GD"&amp;H1451&amp;"-HK2-2223)"&amp;Z1451&amp;"."&amp;Y1451</f>
        <v>TCH303(GD2-HK2-2223).6</v>
      </c>
      <c r="E1451" s="38">
        <v>3</v>
      </c>
      <c r="F1451" s="38">
        <v>45</v>
      </c>
      <c r="G1451" s="38">
        <v>6</v>
      </c>
      <c r="H1451" s="38">
        <v>2</v>
      </c>
      <c r="I1451" s="30"/>
      <c r="J1451" s="38" t="s">
        <v>1109</v>
      </c>
      <c r="K1451" s="37">
        <v>52</v>
      </c>
      <c r="L1451" s="39" t="s">
        <v>988</v>
      </c>
      <c r="M1451" s="37" t="str">
        <f>VLOOKUP(K1451,Sheet1!$A$8:$E$36,2,0)</f>
        <v>6Ca2</v>
      </c>
      <c r="N1451" s="37" t="str">
        <f>IFERROR(LEFT(VLOOKUP('2223_HK2_thoikhoabieu'!$K1267,Sheet1!$A$2:$E$36,4,0),2),"Không xếp lịch")</f>
        <v>10</v>
      </c>
      <c r="O1451" s="37">
        <v>100</v>
      </c>
      <c r="P1451" s="37" t="str">
        <f>VLOOKUP(K1451,Sheet1!$A$2:$E$36,3,0)</f>
        <v>Thứ 6(04-06)</v>
      </c>
      <c r="Q1451" s="37"/>
      <c r="R1451" s="38">
        <v>8</v>
      </c>
      <c r="S1451" s="38">
        <v>60</v>
      </c>
      <c r="T1451" s="38" t="s">
        <v>977</v>
      </c>
      <c r="U1451" s="37" t="s">
        <v>104</v>
      </c>
      <c r="V1451" s="37" t="s">
        <v>736</v>
      </c>
      <c r="W1451" s="37"/>
      <c r="X1451" s="37" t="s">
        <v>1005</v>
      </c>
      <c r="Y1451" s="37">
        <v>6</v>
      </c>
      <c r="Z1451" s="40"/>
      <c r="AA1451" s="45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  <c r="AM1451" s="46"/>
      <c r="AN1451" s="46"/>
      <c r="AO1451" s="46">
        <v>1</v>
      </c>
      <c r="AP1451" s="46">
        <v>1</v>
      </c>
      <c r="AQ1451" s="46">
        <v>1</v>
      </c>
      <c r="AR1451" s="46">
        <v>1</v>
      </c>
      <c r="AS1451" s="46">
        <v>1</v>
      </c>
      <c r="AT1451" s="46">
        <v>1</v>
      </c>
      <c r="AU1451" s="46">
        <v>1</v>
      </c>
      <c r="AV1451" s="46"/>
      <c r="AW1451" s="46"/>
      <c r="AX1451" s="46"/>
      <c r="AY1451" s="46"/>
      <c r="AZ1451" s="46"/>
      <c r="BA1451" s="46"/>
      <c r="BB1451" s="46"/>
      <c r="BC1451" s="67"/>
    </row>
    <row r="1452" spans="1:55" ht="30" x14ac:dyDescent="0.2">
      <c r="A1452" s="37">
        <v>405</v>
      </c>
      <c r="B1452" s="39" t="s">
        <v>399</v>
      </c>
      <c r="C1452" s="39" t="s">
        <v>398</v>
      </c>
      <c r="D1452" s="37" t="str">
        <f>B1452&amp;"(GD"&amp;H1452&amp;"-HK2-2223)"&amp;Z1452&amp;"."&amp;Y1452</f>
        <v>TCH303(GD2-HK2-2223).8</v>
      </c>
      <c r="E1452" s="38">
        <v>3</v>
      </c>
      <c r="F1452" s="38">
        <v>45</v>
      </c>
      <c r="G1452" s="38">
        <v>6</v>
      </c>
      <c r="H1452" s="38">
        <v>2</v>
      </c>
      <c r="I1452" s="30"/>
      <c r="J1452" s="38" t="s">
        <v>1109</v>
      </c>
      <c r="K1452" s="37">
        <v>51</v>
      </c>
      <c r="L1452" s="39"/>
      <c r="M1452" s="37" t="str">
        <f>VLOOKUP(K1452,Sheet1!$A$8:$E$36,2,0)</f>
        <v>4Ca1</v>
      </c>
      <c r="N1452" s="37" t="str">
        <f>IFERROR(LEFT(VLOOKUP('2223_HK2_thoikhoabieu'!$K1268,Sheet1!$A$2:$E$36,4,0),2),"Không xếp lịch")</f>
        <v>7</v>
      </c>
      <c r="O1452" s="37">
        <v>100</v>
      </c>
      <c r="P1452" s="37" t="str">
        <f>VLOOKUP(K1452,Sheet1!$A$2:$E$36,3,0)</f>
        <v>Thứ 4(01-03)</v>
      </c>
      <c r="Q1452" s="37"/>
      <c r="R1452" s="38">
        <v>8</v>
      </c>
      <c r="S1452" s="38" t="s">
        <v>776</v>
      </c>
      <c r="T1452" s="38" t="s">
        <v>977</v>
      </c>
      <c r="U1452" s="37" t="s">
        <v>776</v>
      </c>
      <c r="V1452" s="37" t="s">
        <v>736</v>
      </c>
      <c r="W1452" s="37"/>
      <c r="X1452" s="37" t="s">
        <v>1005</v>
      </c>
      <c r="Y1452" s="37">
        <v>8</v>
      </c>
      <c r="Z1452" s="40"/>
      <c r="AA1452" s="45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  <c r="AM1452" s="46"/>
      <c r="AN1452" s="46"/>
      <c r="AO1452" s="46">
        <v>1</v>
      </c>
      <c r="AP1452" s="46">
        <v>1</v>
      </c>
      <c r="AQ1452" s="46">
        <v>1</v>
      </c>
      <c r="AR1452" s="46">
        <v>1</v>
      </c>
      <c r="AS1452" s="46">
        <v>1</v>
      </c>
      <c r="AT1452" s="46">
        <v>1</v>
      </c>
      <c r="AU1452" s="46">
        <v>1</v>
      </c>
      <c r="AV1452" s="46">
        <v>1</v>
      </c>
      <c r="AW1452" s="46"/>
      <c r="AX1452" s="46"/>
      <c r="AY1452" s="46"/>
      <c r="AZ1452" s="46"/>
      <c r="BA1452" s="46"/>
      <c r="BB1452" s="46"/>
      <c r="BC1452" s="67"/>
    </row>
    <row r="1453" spans="1:55" ht="30" x14ac:dyDescent="0.2">
      <c r="A1453" s="37">
        <v>405</v>
      </c>
      <c r="B1453" s="39" t="s">
        <v>399</v>
      </c>
      <c r="C1453" s="39" t="s">
        <v>398</v>
      </c>
      <c r="D1453" s="37" t="str">
        <f>B1453&amp;"(GD"&amp;H1453&amp;"-HK2-2223)"&amp;Z1453&amp;"."&amp;Y1453</f>
        <v>TCH303(GD2-HK2-2223).8</v>
      </c>
      <c r="E1453" s="38">
        <v>3</v>
      </c>
      <c r="F1453" s="38">
        <v>45</v>
      </c>
      <c r="G1453" s="38">
        <v>6</v>
      </c>
      <c r="H1453" s="38">
        <v>2</v>
      </c>
      <c r="I1453" s="30"/>
      <c r="J1453" s="38" t="s">
        <v>1109</v>
      </c>
      <c r="K1453" s="37">
        <v>52</v>
      </c>
      <c r="L1453" s="39" t="s">
        <v>988</v>
      </c>
      <c r="M1453" s="37" t="str">
        <f>VLOOKUP(K1453,Sheet1!$A$8:$E$36,2,0)</f>
        <v>6Ca2</v>
      </c>
      <c r="N1453" s="37" t="str">
        <f>IFERROR(LEFT(VLOOKUP('2223_HK2_thoikhoabieu'!$K1269,Sheet1!$A$2:$E$36,4,0),2),"Không xếp lịch")</f>
        <v>1</v>
      </c>
      <c r="O1453" s="37">
        <v>100</v>
      </c>
      <c r="P1453" s="37" t="str">
        <f>VLOOKUP(K1453,Sheet1!$A$2:$E$36,3,0)</f>
        <v>Thứ 6(04-06)</v>
      </c>
      <c r="Q1453" s="37"/>
      <c r="R1453" s="38">
        <v>8</v>
      </c>
      <c r="S1453" s="38" t="s">
        <v>776</v>
      </c>
      <c r="T1453" s="38" t="s">
        <v>977</v>
      </c>
      <c r="U1453" s="37" t="s">
        <v>776</v>
      </c>
      <c r="V1453" s="37" t="s">
        <v>736</v>
      </c>
      <c r="W1453" s="37"/>
      <c r="X1453" s="37" t="s">
        <v>1005</v>
      </c>
      <c r="Y1453" s="37">
        <v>8</v>
      </c>
      <c r="Z1453" s="40"/>
      <c r="AA1453" s="45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  <c r="AM1453" s="46"/>
      <c r="AN1453" s="46"/>
      <c r="AO1453" s="46">
        <v>1</v>
      </c>
      <c r="AP1453" s="46">
        <v>1</v>
      </c>
      <c r="AQ1453" s="46">
        <v>1</v>
      </c>
      <c r="AR1453" s="46">
        <v>1</v>
      </c>
      <c r="AS1453" s="46">
        <v>1</v>
      </c>
      <c r="AT1453" s="46">
        <v>1</v>
      </c>
      <c r="AU1453" s="46">
        <v>1</v>
      </c>
      <c r="AV1453" s="46"/>
      <c r="AW1453" s="46"/>
      <c r="AX1453" s="46"/>
      <c r="AY1453" s="46"/>
      <c r="AZ1453" s="46"/>
      <c r="BA1453" s="46"/>
      <c r="BB1453" s="46"/>
      <c r="BC1453" s="67"/>
    </row>
    <row r="1454" spans="1:55" ht="30" x14ac:dyDescent="0.2">
      <c r="A1454" s="37">
        <v>217</v>
      </c>
      <c r="B1454" s="39" t="s">
        <v>397</v>
      </c>
      <c r="C1454" s="39" t="s">
        <v>398</v>
      </c>
      <c r="D1454" s="37" t="str">
        <f>B1454&amp;"(GD"&amp;H1454&amp;"-HK2-2223)"&amp;Z1454&amp;"."&amp;Y1454</f>
        <v>TCHE303(GD1-HK2-2223).1</v>
      </c>
      <c r="E1454" s="38">
        <v>3</v>
      </c>
      <c r="F1454" s="38">
        <v>45</v>
      </c>
      <c r="G1454" s="38">
        <v>6</v>
      </c>
      <c r="H1454" s="38">
        <v>1</v>
      </c>
      <c r="I1454" s="30"/>
      <c r="J1454" s="38" t="s">
        <v>1183</v>
      </c>
      <c r="K1454" s="37">
        <v>43</v>
      </c>
      <c r="L1454" s="39"/>
      <c r="M1454" s="37" t="e">
        <f>VLOOKUP(K1454,Sheet1!$A$8:$E$36,2,0)</f>
        <v>#N/A</v>
      </c>
      <c r="N1454" s="37" t="str">
        <f>IFERROR(LEFT(VLOOKUP('2223_HK2_thoikhoabieu'!$K1342,Sheet1!$A$2:$E$36,4,0),2),"Không xếp lịch")</f>
        <v>1</v>
      </c>
      <c r="O1454" s="37">
        <v>80</v>
      </c>
      <c r="P1454" s="37" t="str">
        <f>VLOOKUP(K1454,Sheet1!$A$2:$E$36,3,0)</f>
        <v>Thứ 2(10-12)</v>
      </c>
      <c r="Q1454" s="37"/>
      <c r="R1454" s="38">
        <v>3</v>
      </c>
      <c r="S1454" s="38">
        <v>60</v>
      </c>
      <c r="T1454" s="38" t="s">
        <v>976</v>
      </c>
      <c r="U1454" s="37" t="s">
        <v>122</v>
      </c>
      <c r="V1454" s="37" t="s">
        <v>735</v>
      </c>
      <c r="W1454" s="37"/>
      <c r="X1454" s="37" t="s">
        <v>1003</v>
      </c>
      <c r="Y1454" s="37">
        <v>1</v>
      </c>
      <c r="Z1454" s="40"/>
      <c r="AA1454" s="45">
        <v>1</v>
      </c>
      <c r="AB1454" s="46"/>
      <c r="AC1454" s="46"/>
      <c r="AD1454" s="46"/>
      <c r="AE1454" s="46">
        <v>1</v>
      </c>
      <c r="AF1454" s="46">
        <v>1</v>
      </c>
      <c r="AG1454" s="46">
        <v>1</v>
      </c>
      <c r="AH1454" s="46">
        <v>1</v>
      </c>
      <c r="AI1454" s="46">
        <v>1</v>
      </c>
      <c r="AJ1454" s="46">
        <v>1</v>
      </c>
      <c r="AK1454" s="46">
        <v>1</v>
      </c>
      <c r="AL1454" s="46"/>
      <c r="AM1454" s="46"/>
      <c r="AN1454" s="46"/>
      <c r="AO1454" s="46"/>
      <c r="AP1454" s="46"/>
      <c r="AQ1454" s="46"/>
      <c r="AR1454" s="46"/>
      <c r="AS1454" s="46"/>
      <c r="AT1454" s="46"/>
      <c r="AU1454" s="46"/>
      <c r="AV1454" s="46"/>
      <c r="AW1454" s="46"/>
      <c r="AX1454" s="46"/>
      <c r="AY1454" s="46"/>
      <c r="AZ1454" s="46"/>
      <c r="BA1454" s="46"/>
      <c r="BB1454" s="46"/>
      <c r="BC1454" s="67"/>
    </row>
    <row r="1455" spans="1:55" ht="30" x14ac:dyDescent="0.2">
      <c r="A1455" s="37">
        <v>217</v>
      </c>
      <c r="B1455" s="39" t="s">
        <v>397</v>
      </c>
      <c r="C1455" s="39" t="s">
        <v>398</v>
      </c>
      <c r="D1455" s="37" t="str">
        <f>B1455&amp;"(GD"&amp;H1455&amp;"-HK2-2223)"&amp;Z1455&amp;"."&amp;Y1455</f>
        <v>TCHE303(GD1-HK2-2223).1</v>
      </c>
      <c r="E1455" s="38">
        <v>3</v>
      </c>
      <c r="F1455" s="38">
        <v>45</v>
      </c>
      <c r="G1455" s="38">
        <v>6</v>
      </c>
      <c r="H1455" s="38">
        <v>1</v>
      </c>
      <c r="I1455" s="30"/>
      <c r="J1455" s="38" t="s">
        <v>1183</v>
      </c>
      <c r="K1455" s="37">
        <v>44</v>
      </c>
      <c r="L1455" s="39" t="s">
        <v>988</v>
      </c>
      <c r="M1455" s="37" t="str">
        <f>VLOOKUP(K1455,Sheet1!$A$8:$E$36,2,0)</f>
        <v>5Ca3</v>
      </c>
      <c r="N1455" s="37" t="str">
        <f>IFERROR(LEFT(VLOOKUP('2223_HK2_thoikhoabieu'!$K1343,Sheet1!$A$2:$E$36,4,0),2),"Không xếp lịch")</f>
        <v>7</v>
      </c>
      <c r="O1455" s="37">
        <v>80</v>
      </c>
      <c r="P1455" s="37" t="str">
        <f>VLOOKUP(K1455,Sheet1!$A$2:$E$36,3,0)</f>
        <v>Thứ 5(07-09)</v>
      </c>
      <c r="Q1455" s="37"/>
      <c r="R1455" s="38">
        <v>3</v>
      </c>
      <c r="S1455" s="38">
        <v>60</v>
      </c>
      <c r="T1455" s="38" t="s">
        <v>976</v>
      </c>
      <c r="U1455" s="37" t="s">
        <v>122</v>
      </c>
      <c r="V1455" s="37" t="s">
        <v>735</v>
      </c>
      <c r="W1455" s="37"/>
      <c r="X1455" s="37" t="s">
        <v>1003</v>
      </c>
      <c r="Y1455" s="37">
        <v>1</v>
      </c>
      <c r="Z1455" s="40"/>
      <c r="AA1455" s="45">
        <v>1</v>
      </c>
      <c r="AB1455" s="46"/>
      <c r="AC1455" s="46"/>
      <c r="AD1455" s="46"/>
      <c r="AE1455" s="46">
        <v>1</v>
      </c>
      <c r="AF1455" s="46">
        <v>1</v>
      </c>
      <c r="AG1455" s="46">
        <v>1</v>
      </c>
      <c r="AH1455" s="46">
        <v>1</v>
      </c>
      <c r="AI1455" s="46">
        <v>1</v>
      </c>
      <c r="AJ1455" s="46">
        <v>1</v>
      </c>
      <c r="AK1455" s="46"/>
      <c r="AL1455" s="47"/>
      <c r="AM1455" s="47"/>
      <c r="AN1455" s="47"/>
      <c r="AO1455" s="47"/>
      <c r="AP1455" s="47"/>
      <c r="AQ1455" s="47"/>
      <c r="AR1455" s="47"/>
      <c r="AS1455" s="47"/>
      <c r="AT1455" s="47"/>
      <c r="AU1455" s="47"/>
      <c r="AV1455" s="47"/>
      <c r="AW1455" s="47"/>
      <c r="AX1455" s="47"/>
      <c r="AY1455" s="47"/>
      <c r="AZ1455" s="47"/>
      <c r="BA1455" s="47"/>
      <c r="BB1455" s="46"/>
      <c r="BC1455" s="67"/>
    </row>
    <row r="1456" spans="1:55" ht="30" x14ac:dyDescent="0.2">
      <c r="A1456" s="37">
        <v>92</v>
      </c>
      <c r="B1456" s="39" t="s">
        <v>397</v>
      </c>
      <c r="C1456" s="39" t="s">
        <v>398</v>
      </c>
      <c r="D1456" s="37" t="str">
        <f>B1456&amp;"(GD"&amp;H1456&amp;"-HK2-2223)"&amp;Z1456&amp;"."&amp;Y1456</f>
        <v>TCHE303(GD1-HK2-2223).3</v>
      </c>
      <c r="E1456" s="38">
        <v>3</v>
      </c>
      <c r="F1456" s="38">
        <v>45</v>
      </c>
      <c r="G1456" s="38">
        <v>6</v>
      </c>
      <c r="H1456" s="38">
        <v>1</v>
      </c>
      <c r="I1456" s="30"/>
      <c r="J1456" s="38" t="s">
        <v>1183</v>
      </c>
      <c r="K1456" s="37">
        <v>41</v>
      </c>
      <c r="L1456" s="39"/>
      <c r="M1456" s="37" t="str">
        <f>VLOOKUP(K1456,Sheet1!$A$8:$E$36,2,0)</f>
        <v>3Ca2</v>
      </c>
      <c r="N1456" s="37" t="str">
        <f>IFERROR(LEFT(VLOOKUP('2223_HK2_thoikhoabieu'!$K1344,Sheet1!$A$2:$E$36,4,0),2),"Không xếp lịch")</f>
        <v>10</v>
      </c>
      <c r="O1456" s="37">
        <v>80</v>
      </c>
      <c r="P1456" s="37" t="str">
        <f>VLOOKUP(K1456,Sheet1!$A$2:$E$36,3,0)</f>
        <v>Thứ 3(04-06)</v>
      </c>
      <c r="Q1456" s="37"/>
      <c r="R1456" s="38">
        <v>3</v>
      </c>
      <c r="S1456" s="38">
        <v>60</v>
      </c>
      <c r="T1456" s="38" t="s">
        <v>976</v>
      </c>
      <c r="U1456" s="37" t="s">
        <v>352</v>
      </c>
      <c r="V1456" s="37"/>
      <c r="W1456" s="37"/>
      <c r="X1456" s="37" t="s">
        <v>1003</v>
      </c>
      <c r="Y1456" s="37">
        <v>3</v>
      </c>
      <c r="Z1456" s="40"/>
      <c r="AA1456" s="45">
        <v>1</v>
      </c>
      <c r="AB1456" s="46"/>
      <c r="AC1456" s="46"/>
      <c r="AD1456" s="46"/>
      <c r="AE1456" s="46">
        <v>1</v>
      </c>
      <c r="AF1456" s="46">
        <v>1</v>
      </c>
      <c r="AG1456" s="46">
        <v>1</v>
      </c>
      <c r="AH1456" s="46">
        <v>1</v>
      </c>
      <c r="AI1456" s="46">
        <v>1</v>
      </c>
      <c r="AJ1456" s="46">
        <v>1</v>
      </c>
      <c r="AK1456" s="46">
        <v>1</v>
      </c>
      <c r="AL1456" s="46"/>
      <c r="AM1456" s="46"/>
      <c r="AN1456" s="46"/>
      <c r="AO1456" s="46"/>
      <c r="AP1456" s="46"/>
      <c r="AQ1456" s="46"/>
      <c r="AR1456" s="46"/>
      <c r="AS1456" s="46"/>
      <c r="AT1456" s="46"/>
      <c r="AU1456" s="46"/>
      <c r="AV1456" s="46"/>
      <c r="AW1456" s="46"/>
      <c r="AX1456" s="46"/>
      <c r="AY1456" s="46"/>
      <c r="AZ1456" s="46"/>
      <c r="BA1456" s="46"/>
      <c r="BB1456" s="46"/>
      <c r="BC1456" s="67"/>
    </row>
    <row r="1457" spans="1:55" ht="30" x14ac:dyDescent="0.2">
      <c r="A1457" s="37">
        <v>92</v>
      </c>
      <c r="B1457" s="39" t="s">
        <v>397</v>
      </c>
      <c r="C1457" s="39" t="s">
        <v>398</v>
      </c>
      <c r="D1457" s="37" t="str">
        <f>B1457&amp;"(GD"&amp;H1457&amp;"-HK2-2223)"&amp;Z1457&amp;"."&amp;Y1457</f>
        <v>TCHE303(GD1-HK2-2223).3</v>
      </c>
      <c r="E1457" s="38">
        <v>3</v>
      </c>
      <c r="F1457" s="38">
        <v>45</v>
      </c>
      <c r="G1457" s="38">
        <v>6</v>
      </c>
      <c r="H1457" s="38">
        <v>1</v>
      </c>
      <c r="I1457" s="30"/>
      <c r="J1457" s="38" t="s">
        <v>1183</v>
      </c>
      <c r="K1457" s="37">
        <v>42</v>
      </c>
      <c r="L1457" s="39" t="s">
        <v>988</v>
      </c>
      <c r="M1457" s="37" t="str">
        <f>VLOOKUP(K1457,Sheet1!$A$8:$E$36,2,0)</f>
        <v>6Ca1</v>
      </c>
      <c r="N1457" s="37" t="str">
        <f>IFERROR(LEFT(VLOOKUP('2223_HK2_thoikhoabieu'!$K1345,Sheet1!$A$2:$E$36,4,0),2),"Không xếp lịch")</f>
        <v>1</v>
      </c>
      <c r="O1457" s="37">
        <v>80</v>
      </c>
      <c r="P1457" s="37" t="str">
        <f>VLOOKUP(K1457,Sheet1!$A$2:$E$36,3,0)</f>
        <v>Thứ 6(01-03)</v>
      </c>
      <c r="Q1457" s="37"/>
      <c r="R1457" s="38">
        <v>3</v>
      </c>
      <c r="S1457" s="38">
        <v>60</v>
      </c>
      <c r="T1457" s="38" t="s">
        <v>976</v>
      </c>
      <c r="U1457" s="37" t="s">
        <v>352</v>
      </c>
      <c r="V1457" s="37"/>
      <c r="W1457" s="37"/>
      <c r="X1457" s="37" t="s">
        <v>1003</v>
      </c>
      <c r="Y1457" s="37">
        <v>3</v>
      </c>
      <c r="Z1457" s="40"/>
      <c r="AA1457" s="45">
        <v>1</v>
      </c>
      <c r="AB1457" s="46"/>
      <c r="AC1457" s="46"/>
      <c r="AD1457" s="46"/>
      <c r="AE1457" s="46">
        <v>1</v>
      </c>
      <c r="AF1457" s="46">
        <v>1</v>
      </c>
      <c r="AG1457" s="46">
        <v>1</v>
      </c>
      <c r="AH1457" s="46">
        <v>1</v>
      </c>
      <c r="AI1457" s="46">
        <v>1</v>
      </c>
      <c r="AJ1457" s="46">
        <v>1</v>
      </c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6"/>
      <c r="AZ1457" s="46"/>
      <c r="BA1457" s="46"/>
      <c r="BB1457" s="46"/>
      <c r="BC1457" s="67"/>
    </row>
    <row r="1458" spans="1:55" ht="30" x14ac:dyDescent="0.2">
      <c r="A1458" s="37">
        <v>217</v>
      </c>
      <c r="B1458" s="39" t="s">
        <v>397</v>
      </c>
      <c r="C1458" s="39" t="s">
        <v>398</v>
      </c>
      <c r="D1458" s="37" t="str">
        <f>B1458&amp;"(GD"&amp;H1458&amp;"-HK2-2223)"&amp;Z1458&amp;"."&amp;Y1458</f>
        <v>TCHE303(GD2-HK2-2223).2</v>
      </c>
      <c r="E1458" s="38">
        <v>3</v>
      </c>
      <c r="F1458" s="38">
        <v>45</v>
      </c>
      <c r="G1458" s="38">
        <v>6</v>
      </c>
      <c r="H1458" s="38">
        <v>2</v>
      </c>
      <c r="I1458" s="30"/>
      <c r="J1458" s="38" t="s">
        <v>1109</v>
      </c>
      <c r="K1458" s="37">
        <v>43</v>
      </c>
      <c r="L1458" s="39"/>
      <c r="M1458" s="37" t="e">
        <f>VLOOKUP(K1458,Sheet1!$A$8:$E$36,2,0)</f>
        <v>#N/A</v>
      </c>
      <c r="N1458" s="37" t="str">
        <f>IFERROR(LEFT(VLOOKUP('2223_HK2_thoikhoabieu'!$K1346,Sheet1!$A$2:$E$36,4,0),2),"Không xếp lịch")</f>
        <v>4</v>
      </c>
      <c r="O1458" s="37">
        <v>80</v>
      </c>
      <c r="P1458" s="37" t="str">
        <f>VLOOKUP(K1458,Sheet1!$A$2:$E$36,3,0)</f>
        <v>Thứ 2(10-12)</v>
      </c>
      <c r="Q1458" s="37"/>
      <c r="R1458" s="38">
        <v>3</v>
      </c>
      <c r="S1458" s="38">
        <v>60</v>
      </c>
      <c r="T1458" s="38" t="s">
        <v>976</v>
      </c>
      <c r="U1458" s="37" t="s">
        <v>122</v>
      </c>
      <c r="V1458" s="37" t="s">
        <v>735</v>
      </c>
      <c r="W1458" s="37"/>
      <c r="X1458" s="37" t="s">
        <v>1003</v>
      </c>
      <c r="Y1458" s="37">
        <v>2</v>
      </c>
      <c r="Z1458" s="40"/>
      <c r="AA1458" s="49"/>
      <c r="AB1458" s="47"/>
      <c r="AC1458" s="47"/>
      <c r="AD1458" s="47"/>
      <c r="AE1458" s="47"/>
      <c r="AF1458" s="47"/>
      <c r="AG1458" s="47"/>
      <c r="AH1458" s="47"/>
      <c r="AI1458" s="47"/>
      <c r="AJ1458" s="47"/>
      <c r="AK1458" s="47"/>
      <c r="AL1458" s="47"/>
      <c r="AM1458" s="47"/>
      <c r="AN1458" s="47"/>
      <c r="AO1458" s="46">
        <v>1</v>
      </c>
      <c r="AP1458" s="46">
        <v>1</v>
      </c>
      <c r="AQ1458" s="46">
        <v>1</v>
      </c>
      <c r="AR1458" s="46">
        <v>1</v>
      </c>
      <c r="AS1458" s="46">
        <v>1</v>
      </c>
      <c r="AT1458" s="46">
        <v>1</v>
      </c>
      <c r="AU1458" s="46">
        <v>1</v>
      </c>
      <c r="AV1458" s="46">
        <v>1</v>
      </c>
      <c r="AW1458" s="47"/>
      <c r="AX1458" s="47"/>
      <c r="AY1458" s="47"/>
      <c r="AZ1458" s="47"/>
      <c r="BA1458" s="47"/>
      <c r="BB1458" s="46"/>
      <c r="BC1458" s="67"/>
    </row>
    <row r="1459" spans="1:55" ht="30" x14ac:dyDescent="0.2">
      <c r="A1459" s="37">
        <v>217</v>
      </c>
      <c r="B1459" s="39" t="s">
        <v>397</v>
      </c>
      <c r="C1459" s="39" t="s">
        <v>398</v>
      </c>
      <c r="D1459" s="37" t="str">
        <f>B1459&amp;"(GD"&amp;H1459&amp;"-HK2-2223)"&amp;Z1459&amp;"."&amp;Y1459</f>
        <v>TCHE303(GD2-HK2-2223).2</v>
      </c>
      <c r="E1459" s="38">
        <v>3</v>
      </c>
      <c r="F1459" s="38">
        <v>45</v>
      </c>
      <c r="G1459" s="38">
        <v>6</v>
      </c>
      <c r="H1459" s="38">
        <v>2</v>
      </c>
      <c r="I1459" s="30"/>
      <c r="J1459" s="38" t="s">
        <v>1109</v>
      </c>
      <c r="K1459" s="37">
        <v>44</v>
      </c>
      <c r="L1459" s="39" t="s">
        <v>988</v>
      </c>
      <c r="M1459" s="37" t="str">
        <f>VLOOKUP(K1459,Sheet1!$A$8:$E$36,2,0)</f>
        <v>5Ca3</v>
      </c>
      <c r="N1459" s="37" t="str">
        <f>IFERROR(LEFT(VLOOKUP('2223_HK2_thoikhoabieu'!$K1347,Sheet1!$A$2:$E$36,4,0),2),"Không xếp lịch")</f>
        <v>1</v>
      </c>
      <c r="O1459" s="37">
        <v>80</v>
      </c>
      <c r="P1459" s="37" t="str">
        <f>VLOOKUP(K1459,Sheet1!$A$2:$E$36,3,0)</f>
        <v>Thứ 5(07-09)</v>
      </c>
      <c r="Q1459" s="37"/>
      <c r="R1459" s="38">
        <v>3</v>
      </c>
      <c r="S1459" s="38">
        <v>60</v>
      </c>
      <c r="T1459" s="38" t="s">
        <v>976</v>
      </c>
      <c r="U1459" s="37" t="s">
        <v>122</v>
      </c>
      <c r="V1459" s="37" t="s">
        <v>735</v>
      </c>
      <c r="W1459" s="37"/>
      <c r="X1459" s="37" t="s">
        <v>1003</v>
      </c>
      <c r="Y1459" s="37">
        <v>2</v>
      </c>
      <c r="Z1459" s="40"/>
      <c r="AA1459" s="45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  <c r="AM1459" s="46"/>
      <c r="AN1459" s="46"/>
      <c r="AO1459" s="46">
        <v>1</v>
      </c>
      <c r="AP1459" s="46">
        <v>1</v>
      </c>
      <c r="AQ1459" s="46">
        <v>1</v>
      </c>
      <c r="AR1459" s="46">
        <v>1</v>
      </c>
      <c r="AS1459" s="46">
        <v>1</v>
      </c>
      <c r="AT1459" s="46">
        <v>1</v>
      </c>
      <c r="AU1459" s="46">
        <v>1</v>
      </c>
      <c r="AV1459" s="46"/>
      <c r="AW1459" s="46"/>
      <c r="AX1459" s="46"/>
      <c r="AY1459" s="46"/>
      <c r="AZ1459" s="46"/>
      <c r="BA1459" s="46"/>
      <c r="BB1459" s="46"/>
      <c r="BC1459" s="67"/>
    </row>
    <row r="1460" spans="1:55" ht="16" x14ac:dyDescent="0.2">
      <c r="A1460" s="37">
        <v>141</v>
      </c>
      <c r="B1460" s="37" t="s">
        <v>742</v>
      </c>
      <c r="C1460" s="37" t="s">
        <v>763</v>
      </c>
      <c r="D1460" s="37" t="str">
        <f>B1460&amp;"(GD"&amp;H1460&amp;"-HK2-2223)"&amp;Z1460&amp;"."&amp;Y1460</f>
        <v>TAN321(GD2-HK2-2223).1</v>
      </c>
      <c r="E1460" s="38">
        <v>3</v>
      </c>
      <c r="F1460" s="38">
        <v>60</v>
      </c>
      <c r="G1460" s="38">
        <v>6</v>
      </c>
      <c r="H1460" s="38">
        <v>2</v>
      </c>
      <c r="I1460" s="30"/>
      <c r="J1460" s="38" t="s">
        <v>1164</v>
      </c>
      <c r="K1460" s="37">
        <v>11</v>
      </c>
      <c r="L1460" s="39"/>
      <c r="M1460" s="37" t="e">
        <f>VLOOKUP(K1460,Sheet1!$A$8:$E$36,2,0)</f>
        <v>#N/A</v>
      </c>
      <c r="N1460" s="37" t="str">
        <f>IFERROR(LEFT(VLOOKUP('2223_HK2_thoikhoabieu'!$K1154,Sheet1!$A$2:$E$36,4,0),2),"Không xếp lịch")</f>
        <v>1</v>
      </c>
      <c r="O1460" s="37">
        <v>80</v>
      </c>
      <c r="P1460" s="37" t="str">
        <f>VLOOKUP(K1460,Sheet1!$A$2:$E$36,3,0)</f>
        <v>Thứ 2(01-03)</v>
      </c>
      <c r="Q1460" s="37"/>
      <c r="R1460" s="38">
        <v>1</v>
      </c>
      <c r="S1460" s="38" t="s">
        <v>776</v>
      </c>
      <c r="T1460" s="38" t="s">
        <v>976</v>
      </c>
      <c r="U1460" s="37" t="s">
        <v>776</v>
      </c>
      <c r="V1460" s="37"/>
      <c r="W1460" s="37"/>
      <c r="X1460" s="37" t="s">
        <v>1003</v>
      </c>
      <c r="Y1460" s="37">
        <v>1</v>
      </c>
      <c r="Z1460" s="40"/>
      <c r="AA1460" s="45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7">
        <v>1</v>
      </c>
      <c r="AP1460" s="47">
        <v>1</v>
      </c>
      <c r="AQ1460" s="47">
        <v>1</v>
      </c>
      <c r="AR1460" s="47">
        <v>1</v>
      </c>
      <c r="AS1460" s="47">
        <v>1</v>
      </c>
      <c r="AT1460" s="47">
        <v>1</v>
      </c>
      <c r="AU1460" s="47">
        <v>1</v>
      </c>
      <c r="AV1460" s="47">
        <v>1</v>
      </c>
      <c r="AW1460" s="47">
        <v>1</v>
      </c>
      <c r="AX1460" s="47">
        <v>1</v>
      </c>
      <c r="AY1460" s="46"/>
      <c r="AZ1460" s="46"/>
      <c r="BA1460" s="46"/>
      <c r="BB1460" s="46"/>
      <c r="BC1460" s="67"/>
    </row>
    <row r="1461" spans="1:55" ht="16" x14ac:dyDescent="0.2">
      <c r="A1461" s="37">
        <v>141</v>
      </c>
      <c r="B1461" s="37" t="s">
        <v>742</v>
      </c>
      <c r="C1461" s="37" t="s">
        <v>763</v>
      </c>
      <c r="D1461" s="37" t="str">
        <f>B1461&amp;"(GD"&amp;H1461&amp;"-HK2-2223)"&amp;Z1461&amp;"."&amp;Y1461</f>
        <v>TAN321(GD2-HK2-2223).1</v>
      </c>
      <c r="E1461" s="38">
        <v>3</v>
      </c>
      <c r="F1461" s="38">
        <v>60</v>
      </c>
      <c r="G1461" s="38">
        <v>6</v>
      </c>
      <c r="H1461" s="38">
        <v>2</v>
      </c>
      <c r="I1461" s="30"/>
      <c r="J1461" s="38" t="s">
        <v>1164</v>
      </c>
      <c r="K1461" s="37">
        <v>12</v>
      </c>
      <c r="L1461" s="39" t="s">
        <v>988</v>
      </c>
      <c r="M1461" s="37" t="str">
        <f>VLOOKUP(K1461,Sheet1!$A$8:$E$36,2,0)</f>
        <v>4Ca2</v>
      </c>
      <c r="N1461" s="37" t="str">
        <f>IFERROR(LEFT(VLOOKUP('2223_HK2_thoikhoabieu'!$K1155,Sheet1!$A$2:$E$36,4,0),2),"Không xếp lịch")</f>
        <v>4</v>
      </c>
      <c r="O1461" s="37">
        <v>80</v>
      </c>
      <c r="P1461" s="37" t="str">
        <f>VLOOKUP(K1461,Sheet1!$A$2:$E$36,3,0)</f>
        <v>Thứ 4(04-06)</v>
      </c>
      <c r="Q1461" s="37"/>
      <c r="R1461" s="38">
        <v>1</v>
      </c>
      <c r="S1461" s="38" t="s">
        <v>776</v>
      </c>
      <c r="T1461" s="38" t="s">
        <v>976</v>
      </c>
      <c r="U1461" s="37" t="s">
        <v>776</v>
      </c>
      <c r="V1461" s="37"/>
      <c r="W1461" s="37"/>
      <c r="X1461" s="37" t="s">
        <v>1003</v>
      </c>
      <c r="Y1461" s="37">
        <v>1</v>
      </c>
      <c r="Z1461" s="40"/>
      <c r="AA1461" s="45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7">
        <v>1</v>
      </c>
      <c r="AP1461" s="47">
        <v>1</v>
      </c>
      <c r="AQ1461" s="47">
        <v>1</v>
      </c>
      <c r="AR1461" s="47">
        <v>1</v>
      </c>
      <c r="AS1461" s="47">
        <v>1</v>
      </c>
      <c r="AT1461" s="47">
        <v>1</v>
      </c>
      <c r="AU1461" s="47">
        <v>1</v>
      </c>
      <c r="AV1461" s="47">
        <v>1</v>
      </c>
      <c r="AW1461" s="47">
        <v>1</v>
      </c>
      <c r="AX1461" s="47">
        <v>1</v>
      </c>
      <c r="AY1461" s="46"/>
      <c r="AZ1461" s="46"/>
      <c r="BA1461" s="46"/>
      <c r="BB1461" s="47"/>
      <c r="BC1461" s="48"/>
    </row>
    <row r="1462" spans="1:55" ht="45" x14ac:dyDescent="0.2">
      <c r="A1462" s="37">
        <v>123</v>
      </c>
      <c r="B1462" s="37" t="s">
        <v>590</v>
      </c>
      <c r="C1462" s="37" t="s">
        <v>591</v>
      </c>
      <c r="D1462" s="37" t="str">
        <f>B1462&amp;"(GD"&amp;H1462&amp;"-HK2-2223)"&amp;Z1462&amp;"."&amp;Y1462</f>
        <v>VJP204(GD0-HK2-2223).1</v>
      </c>
      <c r="E1462" s="38">
        <v>3</v>
      </c>
      <c r="F1462" s="38">
        <v>45</v>
      </c>
      <c r="G1462" s="38">
        <v>6</v>
      </c>
      <c r="H1462" s="38">
        <v>0</v>
      </c>
      <c r="I1462" s="30"/>
      <c r="J1462" s="38">
        <v>0</v>
      </c>
      <c r="K1462" s="37">
        <v>0</v>
      </c>
      <c r="L1462" s="39"/>
      <c r="M1462" s="37" t="e">
        <f>VLOOKUP(K1462,Sheet1!$A$8:$E$36,2,0)</f>
        <v>#N/A</v>
      </c>
      <c r="N1462" s="37" t="str">
        <f>IFERROR(LEFT(VLOOKUP('2223_HK2_thoikhoabieu'!$K1922,Sheet1!$A$2:$E$36,4,0),2),"Không xếp lịch")</f>
        <v>Không xếp lịch</v>
      </c>
      <c r="O1462" s="37"/>
      <c r="P1462" s="37" t="e">
        <f>VLOOKUP(K1462,Sheet1!$A$2:$E$36,3,0)</f>
        <v>#N/A</v>
      </c>
      <c r="Q1462" s="37"/>
      <c r="R1462" s="38">
        <v>0</v>
      </c>
      <c r="S1462" s="38">
        <v>59</v>
      </c>
      <c r="T1462" s="38" t="s">
        <v>982</v>
      </c>
      <c r="U1462" s="37" t="s">
        <v>589</v>
      </c>
      <c r="V1462" s="37"/>
      <c r="W1462" s="37"/>
      <c r="X1462" s="37">
        <v>0</v>
      </c>
      <c r="Y1462" s="37">
        <v>1</v>
      </c>
      <c r="Z1462" s="40"/>
      <c r="AA1462" s="45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  <c r="AV1462" s="46"/>
      <c r="AW1462" s="46"/>
      <c r="AX1462" s="46"/>
      <c r="AY1462" s="46"/>
      <c r="AZ1462" s="46"/>
      <c r="BA1462" s="46"/>
      <c r="BB1462" s="46"/>
      <c r="BC1462" s="67"/>
    </row>
    <row r="1463" spans="1:55" ht="30" x14ac:dyDescent="0.2">
      <c r="A1463" s="37">
        <v>413</v>
      </c>
      <c r="B1463" s="37" t="s">
        <v>528</v>
      </c>
      <c r="C1463" s="37" t="s">
        <v>529</v>
      </c>
      <c r="D1463" s="37" t="str">
        <f>B1463&amp;"(GD"&amp;H1463&amp;"-HK2-2223)"&amp;Z1463&amp;"."&amp;Y1463</f>
        <v>TAN322(GD1-HK2-2223).2</v>
      </c>
      <c r="E1463" s="38">
        <v>3</v>
      </c>
      <c r="F1463" s="38">
        <v>60</v>
      </c>
      <c r="G1463" s="38">
        <v>6</v>
      </c>
      <c r="H1463" s="38">
        <v>1</v>
      </c>
      <c r="I1463" s="30"/>
      <c r="J1463" s="38" t="s">
        <v>1165</v>
      </c>
      <c r="K1463" s="37">
        <v>41</v>
      </c>
      <c r="L1463" s="39"/>
      <c r="M1463" s="37" t="str">
        <f>VLOOKUP(K1463,Sheet1!$A$8:$E$36,2,0)</f>
        <v>3Ca2</v>
      </c>
      <c r="N1463" s="37" t="str">
        <f>IFERROR(LEFT(VLOOKUP('2223_HK2_thoikhoabieu'!$K1156,Sheet1!$A$2:$E$36,4,0),2),"Không xếp lịch")</f>
        <v>1</v>
      </c>
      <c r="O1463" s="37">
        <v>80</v>
      </c>
      <c r="P1463" s="37" t="str">
        <f>VLOOKUP(K1463,Sheet1!$A$2:$E$36,3,0)</f>
        <v>Thứ 3(04-06)</v>
      </c>
      <c r="Q1463" s="37"/>
      <c r="R1463" s="38">
        <v>5</v>
      </c>
      <c r="S1463" s="38">
        <v>59</v>
      </c>
      <c r="T1463" s="38" t="s">
        <v>976</v>
      </c>
      <c r="U1463" s="37" t="s">
        <v>530</v>
      </c>
      <c r="V1463" s="37"/>
      <c r="W1463" s="37"/>
      <c r="X1463" s="37" t="s">
        <v>1003</v>
      </c>
      <c r="Y1463" s="37">
        <v>2</v>
      </c>
      <c r="Z1463" s="40"/>
      <c r="AA1463" s="49">
        <v>1</v>
      </c>
      <c r="AB1463" s="47"/>
      <c r="AC1463" s="47"/>
      <c r="AD1463" s="47"/>
      <c r="AE1463" s="47">
        <v>1</v>
      </c>
      <c r="AF1463" s="47">
        <v>1</v>
      </c>
      <c r="AG1463" s="47">
        <v>1</v>
      </c>
      <c r="AH1463" s="47">
        <v>1</v>
      </c>
      <c r="AI1463" s="47">
        <v>1</v>
      </c>
      <c r="AJ1463" s="47">
        <v>1</v>
      </c>
      <c r="AK1463" s="47">
        <v>1</v>
      </c>
      <c r="AL1463" s="47">
        <v>1</v>
      </c>
      <c r="AM1463" s="47">
        <v>1</v>
      </c>
      <c r="AN1463" s="47"/>
      <c r="AO1463" s="47"/>
      <c r="AP1463" s="47"/>
      <c r="AQ1463" s="47"/>
      <c r="AR1463" s="47"/>
      <c r="AS1463" s="47"/>
      <c r="AT1463" s="47"/>
      <c r="AU1463" s="47"/>
      <c r="AV1463" s="47"/>
      <c r="AW1463" s="47"/>
      <c r="AX1463" s="47"/>
      <c r="AY1463" s="47"/>
      <c r="AZ1463" s="47"/>
      <c r="BA1463" s="47"/>
      <c r="BB1463" s="47"/>
      <c r="BC1463" s="48"/>
    </row>
    <row r="1464" spans="1:55" ht="30" x14ac:dyDescent="0.2">
      <c r="A1464" s="37">
        <v>413</v>
      </c>
      <c r="B1464" s="37" t="s">
        <v>528</v>
      </c>
      <c r="C1464" s="37" t="s">
        <v>529</v>
      </c>
      <c r="D1464" s="37" t="str">
        <f>B1464&amp;"(GD"&amp;H1464&amp;"-HK2-2223)"&amp;Z1464&amp;"."&amp;Y1464</f>
        <v>TAN322(GD1-HK2-2223).2</v>
      </c>
      <c r="E1464" s="38">
        <v>3</v>
      </c>
      <c r="F1464" s="38">
        <v>60</v>
      </c>
      <c r="G1464" s="38">
        <v>6</v>
      </c>
      <c r="H1464" s="38">
        <v>1</v>
      </c>
      <c r="I1464" s="30"/>
      <c r="J1464" s="38" t="s">
        <v>1165</v>
      </c>
      <c r="K1464" s="37">
        <v>42</v>
      </c>
      <c r="L1464" s="39" t="s">
        <v>988</v>
      </c>
      <c r="M1464" s="37" t="str">
        <f>VLOOKUP(K1464,Sheet1!$A$8:$E$36,2,0)</f>
        <v>6Ca1</v>
      </c>
      <c r="N1464" s="37" t="str">
        <f>IFERROR(LEFT(VLOOKUP('2223_HK2_thoikhoabieu'!$K1157,Sheet1!$A$2:$E$36,4,0),2),"Không xếp lịch")</f>
        <v>4</v>
      </c>
      <c r="O1464" s="37">
        <v>80</v>
      </c>
      <c r="P1464" s="37" t="str">
        <f>VLOOKUP(K1464,Sheet1!$A$2:$E$36,3,0)</f>
        <v>Thứ 6(01-03)</v>
      </c>
      <c r="Q1464" s="37"/>
      <c r="R1464" s="38">
        <v>5</v>
      </c>
      <c r="S1464" s="38">
        <v>59</v>
      </c>
      <c r="T1464" s="38" t="s">
        <v>976</v>
      </c>
      <c r="U1464" s="37" t="s">
        <v>530</v>
      </c>
      <c r="V1464" s="37"/>
      <c r="W1464" s="37"/>
      <c r="X1464" s="37" t="s">
        <v>1003</v>
      </c>
      <c r="Y1464" s="37">
        <v>2</v>
      </c>
      <c r="Z1464" s="40"/>
      <c r="AA1464" s="49">
        <v>1</v>
      </c>
      <c r="AB1464" s="47"/>
      <c r="AC1464" s="47"/>
      <c r="AD1464" s="47"/>
      <c r="AE1464" s="47">
        <v>1</v>
      </c>
      <c r="AF1464" s="47">
        <v>1</v>
      </c>
      <c r="AG1464" s="47">
        <v>1</v>
      </c>
      <c r="AH1464" s="47">
        <v>1</v>
      </c>
      <c r="AI1464" s="47">
        <v>1</v>
      </c>
      <c r="AJ1464" s="47">
        <v>1</v>
      </c>
      <c r="AK1464" s="47">
        <v>1</v>
      </c>
      <c r="AL1464" s="47">
        <v>1</v>
      </c>
      <c r="AM1464" s="47">
        <v>1</v>
      </c>
      <c r="AN1464" s="47"/>
      <c r="AO1464" s="47"/>
      <c r="AP1464" s="47"/>
      <c r="AQ1464" s="47"/>
      <c r="AR1464" s="47"/>
      <c r="AS1464" s="47"/>
      <c r="AT1464" s="47"/>
      <c r="AU1464" s="47"/>
      <c r="AV1464" s="47"/>
      <c r="AW1464" s="47"/>
      <c r="AX1464" s="47"/>
      <c r="AY1464" s="47"/>
      <c r="AZ1464" s="47"/>
      <c r="BA1464" s="47"/>
      <c r="BB1464" s="46"/>
      <c r="BC1464" s="67"/>
    </row>
    <row r="1465" spans="1:55" ht="30" x14ac:dyDescent="0.2">
      <c r="A1465" s="37">
        <v>413</v>
      </c>
      <c r="B1465" s="37" t="s">
        <v>528</v>
      </c>
      <c r="C1465" s="37" t="s">
        <v>529</v>
      </c>
      <c r="D1465" s="37" t="str">
        <f>B1465&amp;"(GD"&amp;H1465&amp;"-HK2-2223)"&amp;Z1465&amp;"."&amp;Y1465</f>
        <v>TAN322(GD1-HK2-2223).4</v>
      </c>
      <c r="E1465" s="38">
        <v>3</v>
      </c>
      <c r="F1465" s="38">
        <v>60</v>
      </c>
      <c r="G1465" s="38">
        <v>6</v>
      </c>
      <c r="H1465" s="38">
        <v>1</v>
      </c>
      <c r="I1465" s="30"/>
      <c r="J1465" s="38" t="s">
        <v>1165</v>
      </c>
      <c r="K1465" s="37">
        <v>11</v>
      </c>
      <c r="L1465" s="39"/>
      <c r="M1465" s="37" t="e">
        <f>VLOOKUP(K1465,Sheet1!$A$8:$E$36,2,0)</f>
        <v>#N/A</v>
      </c>
      <c r="N1465" s="37" t="str">
        <f>IFERROR(LEFT(VLOOKUP('2223_HK2_thoikhoabieu'!$K1158,Sheet1!$A$2:$E$36,4,0),2),"Không xếp lịch")</f>
        <v>1</v>
      </c>
      <c r="O1465" s="37">
        <v>80</v>
      </c>
      <c r="P1465" s="37" t="str">
        <f>VLOOKUP(K1465,Sheet1!$A$2:$E$36,3,0)</f>
        <v>Thứ 2(01-03)</v>
      </c>
      <c r="Q1465" s="37" t="s">
        <v>1210</v>
      </c>
      <c r="R1465" s="38">
        <v>5</v>
      </c>
      <c r="S1465" s="38">
        <v>59</v>
      </c>
      <c r="T1465" s="38" t="s">
        <v>976</v>
      </c>
      <c r="U1465" s="37" t="s">
        <v>530</v>
      </c>
      <c r="V1465" s="37"/>
      <c r="W1465" s="37"/>
      <c r="X1465" s="37" t="s">
        <v>1003</v>
      </c>
      <c r="Y1465" s="37">
        <v>4</v>
      </c>
      <c r="Z1465" s="40"/>
      <c r="AA1465" s="49">
        <v>1</v>
      </c>
      <c r="AB1465" s="47"/>
      <c r="AC1465" s="47"/>
      <c r="AD1465" s="47"/>
      <c r="AE1465" s="47">
        <v>1</v>
      </c>
      <c r="AF1465" s="47">
        <v>1</v>
      </c>
      <c r="AG1465" s="47">
        <v>1</v>
      </c>
      <c r="AH1465" s="47">
        <v>1</v>
      </c>
      <c r="AI1465" s="47">
        <v>1</v>
      </c>
      <c r="AJ1465" s="47">
        <v>1</v>
      </c>
      <c r="AK1465" s="47">
        <v>1</v>
      </c>
      <c r="AL1465" s="47">
        <v>1</v>
      </c>
      <c r="AM1465" s="47">
        <v>1</v>
      </c>
      <c r="AN1465" s="46"/>
      <c r="AO1465" s="46"/>
      <c r="AP1465" s="46"/>
      <c r="AQ1465" s="46"/>
      <c r="AR1465" s="46"/>
      <c r="AS1465" s="46"/>
      <c r="AT1465" s="46"/>
      <c r="AU1465" s="46"/>
      <c r="AV1465" s="46"/>
      <c r="AW1465" s="46"/>
      <c r="AX1465" s="46"/>
      <c r="AY1465" s="46"/>
      <c r="AZ1465" s="46"/>
      <c r="BA1465" s="46"/>
      <c r="BB1465" s="46"/>
      <c r="BC1465" s="67"/>
    </row>
    <row r="1466" spans="1:55" ht="30" x14ac:dyDescent="0.2">
      <c r="A1466" s="37">
        <v>413</v>
      </c>
      <c r="B1466" s="37" t="s">
        <v>528</v>
      </c>
      <c r="C1466" s="37" t="s">
        <v>529</v>
      </c>
      <c r="D1466" s="37" t="str">
        <f>B1466&amp;"(GD"&amp;H1466&amp;"-HK2-2223)"&amp;Z1466&amp;"."&amp;Y1466</f>
        <v>TAN322(GD1-HK2-2223).4</v>
      </c>
      <c r="E1466" s="38">
        <v>3</v>
      </c>
      <c r="F1466" s="38">
        <v>60</v>
      </c>
      <c r="G1466" s="38">
        <v>6</v>
      </c>
      <c r="H1466" s="38">
        <v>1</v>
      </c>
      <c r="I1466" s="30"/>
      <c r="J1466" s="38" t="s">
        <v>1165</v>
      </c>
      <c r="K1466" s="37">
        <v>12</v>
      </c>
      <c r="L1466" s="39" t="s">
        <v>988</v>
      </c>
      <c r="M1466" s="37" t="str">
        <f>VLOOKUP(K1466,Sheet1!$A$8:$E$36,2,0)</f>
        <v>4Ca2</v>
      </c>
      <c r="N1466" s="37" t="str">
        <f>IFERROR(LEFT(VLOOKUP('2223_HK2_thoikhoabieu'!$K1159,Sheet1!$A$2:$E$36,4,0),2),"Không xếp lịch")</f>
        <v>4</v>
      </c>
      <c r="O1466" s="37">
        <v>80</v>
      </c>
      <c r="P1466" s="37" t="str">
        <f>VLOOKUP(K1466,Sheet1!$A$2:$E$36,3,0)</f>
        <v>Thứ 4(04-06)</v>
      </c>
      <c r="Q1466" s="37"/>
      <c r="R1466" s="38">
        <v>5</v>
      </c>
      <c r="S1466" s="38">
        <v>59</v>
      </c>
      <c r="T1466" s="38" t="s">
        <v>976</v>
      </c>
      <c r="U1466" s="37" t="s">
        <v>530</v>
      </c>
      <c r="V1466" s="37"/>
      <c r="W1466" s="37"/>
      <c r="X1466" s="37" t="s">
        <v>1003</v>
      </c>
      <c r="Y1466" s="37">
        <v>4</v>
      </c>
      <c r="Z1466" s="40"/>
      <c r="AA1466" s="49">
        <v>1</v>
      </c>
      <c r="AB1466" s="47"/>
      <c r="AC1466" s="47"/>
      <c r="AD1466" s="47"/>
      <c r="AE1466" s="47">
        <v>1</v>
      </c>
      <c r="AF1466" s="47">
        <v>1</v>
      </c>
      <c r="AG1466" s="47">
        <v>1</v>
      </c>
      <c r="AH1466" s="47">
        <v>1</v>
      </c>
      <c r="AI1466" s="47">
        <v>1</v>
      </c>
      <c r="AJ1466" s="47">
        <v>1</v>
      </c>
      <c r="AK1466" s="47">
        <v>1</v>
      </c>
      <c r="AL1466" s="47">
        <v>1</v>
      </c>
      <c r="AM1466" s="47">
        <v>1</v>
      </c>
      <c r="AN1466" s="46"/>
      <c r="AO1466" s="46"/>
      <c r="AP1466" s="46"/>
      <c r="AQ1466" s="46"/>
      <c r="AR1466" s="46"/>
      <c r="AS1466" s="46"/>
      <c r="AT1466" s="46"/>
      <c r="AU1466" s="46"/>
      <c r="AV1466" s="46"/>
      <c r="AW1466" s="46"/>
      <c r="AX1466" s="46"/>
      <c r="AY1466" s="46"/>
      <c r="AZ1466" s="46"/>
      <c r="BA1466" s="46"/>
      <c r="BB1466" s="46"/>
      <c r="BC1466" s="67"/>
    </row>
    <row r="1467" spans="1:55" ht="30" x14ac:dyDescent="0.2">
      <c r="A1467" s="37">
        <v>413</v>
      </c>
      <c r="B1467" s="37" t="s">
        <v>528</v>
      </c>
      <c r="C1467" s="37" t="s">
        <v>529</v>
      </c>
      <c r="D1467" s="37" t="str">
        <f>B1467&amp;"(GD"&amp;H1467&amp;"-HK2-2223)"&amp;Z1467&amp;"."&amp;Y1467</f>
        <v>TAN322(GD1-HK2-2223).5</v>
      </c>
      <c r="E1467" s="38">
        <v>3</v>
      </c>
      <c r="F1467" s="38">
        <v>60</v>
      </c>
      <c r="G1467" s="38">
        <v>6</v>
      </c>
      <c r="H1467" s="38">
        <v>1</v>
      </c>
      <c r="I1467" s="30"/>
      <c r="J1467" s="38" t="s">
        <v>1165</v>
      </c>
      <c r="K1467" s="37">
        <v>13</v>
      </c>
      <c r="L1467" s="39"/>
      <c r="M1467" s="37" t="str">
        <f>VLOOKUP(K1467,Sheet1!$A$8:$E$36,2,0)</f>
        <v>3Ca4</v>
      </c>
      <c r="N1467" s="37" t="str">
        <f>IFERROR(LEFT(VLOOKUP('2223_HK2_thoikhoabieu'!$K1163,Sheet1!$A$2:$E$36,4,0),2),"Không xếp lịch")</f>
        <v>7</v>
      </c>
      <c r="O1467" s="37">
        <v>80</v>
      </c>
      <c r="P1467" s="37" t="str">
        <f>VLOOKUP(K1467,Sheet1!$A$2:$E$36,3,0)</f>
        <v>Thứ 3(10-12)</v>
      </c>
      <c r="Q1467" s="37"/>
      <c r="R1467" s="38">
        <v>5</v>
      </c>
      <c r="S1467" s="38">
        <v>59</v>
      </c>
      <c r="T1467" s="38" t="s">
        <v>976</v>
      </c>
      <c r="U1467" s="37" t="s">
        <v>610</v>
      </c>
      <c r="V1467" s="37"/>
      <c r="W1467" s="37"/>
      <c r="X1467" s="37" t="s">
        <v>1003</v>
      </c>
      <c r="Y1467" s="37">
        <v>5</v>
      </c>
      <c r="Z1467" s="40"/>
      <c r="AA1467" s="49">
        <v>1</v>
      </c>
      <c r="AB1467" s="47"/>
      <c r="AC1467" s="47"/>
      <c r="AD1467" s="47"/>
      <c r="AE1467" s="47">
        <v>1</v>
      </c>
      <c r="AF1467" s="47">
        <v>1</v>
      </c>
      <c r="AG1467" s="47">
        <v>1</v>
      </c>
      <c r="AH1467" s="47">
        <v>1</v>
      </c>
      <c r="AI1467" s="47">
        <v>1</v>
      </c>
      <c r="AJ1467" s="47">
        <v>1</v>
      </c>
      <c r="AK1467" s="47">
        <v>1</v>
      </c>
      <c r="AL1467" s="47">
        <v>1</v>
      </c>
      <c r="AM1467" s="47">
        <v>1</v>
      </c>
      <c r="AN1467" s="46"/>
      <c r="AO1467" s="46"/>
      <c r="AP1467" s="46"/>
      <c r="AQ1467" s="46"/>
      <c r="AR1467" s="46"/>
      <c r="AS1467" s="46"/>
      <c r="AT1467" s="46"/>
      <c r="AU1467" s="46"/>
      <c r="AV1467" s="46"/>
      <c r="AW1467" s="46"/>
      <c r="AX1467" s="46"/>
      <c r="AY1467" s="46"/>
      <c r="AZ1467" s="46"/>
      <c r="BA1467" s="46"/>
      <c r="BB1467" s="46"/>
      <c r="BC1467" s="67"/>
    </row>
    <row r="1468" spans="1:55" ht="30" x14ac:dyDescent="0.2">
      <c r="A1468" s="37">
        <v>413</v>
      </c>
      <c r="B1468" s="37" t="s">
        <v>528</v>
      </c>
      <c r="C1468" s="37" t="s">
        <v>529</v>
      </c>
      <c r="D1468" s="37" t="str">
        <f>B1468&amp;"(GD"&amp;H1468&amp;"-HK2-2223)"&amp;Z1468&amp;"."&amp;Y1468</f>
        <v>TAN322(GD1-HK2-2223).5</v>
      </c>
      <c r="E1468" s="38">
        <v>3</v>
      </c>
      <c r="F1468" s="38">
        <v>60</v>
      </c>
      <c r="G1468" s="38">
        <v>6</v>
      </c>
      <c r="H1468" s="38">
        <v>1</v>
      </c>
      <c r="I1468" s="30"/>
      <c r="J1468" s="38" t="s">
        <v>1165</v>
      </c>
      <c r="K1468" s="37">
        <v>14</v>
      </c>
      <c r="L1468" s="39" t="s">
        <v>988</v>
      </c>
      <c r="M1468" s="37" t="str">
        <f>VLOOKUP(K1468,Sheet1!$A$8:$E$36,2,0)</f>
        <v>6Ca3</v>
      </c>
      <c r="N1468" s="37" t="str">
        <f>IFERROR(LEFT(VLOOKUP('2223_HK2_thoikhoabieu'!$K1164,Sheet1!$A$2:$E$36,4,0),2),"Không xếp lịch")</f>
        <v>10</v>
      </c>
      <c r="O1468" s="37">
        <v>80</v>
      </c>
      <c r="P1468" s="37" t="str">
        <f>VLOOKUP(K1468,Sheet1!$A$2:$E$36,3,0)</f>
        <v>Thứ 6(07-09)</v>
      </c>
      <c r="Q1468" s="37"/>
      <c r="R1468" s="38">
        <v>5</v>
      </c>
      <c r="S1468" s="38">
        <v>59</v>
      </c>
      <c r="T1468" s="38" t="s">
        <v>976</v>
      </c>
      <c r="U1468" s="37" t="s">
        <v>610</v>
      </c>
      <c r="V1468" s="37"/>
      <c r="W1468" s="37"/>
      <c r="X1468" s="37" t="s">
        <v>1003</v>
      </c>
      <c r="Y1468" s="37">
        <v>5</v>
      </c>
      <c r="Z1468" s="40"/>
      <c r="AA1468" s="49">
        <v>1</v>
      </c>
      <c r="AB1468" s="47"/>
      <c r="AC1468" s="47"/>
      <c r="AD1468" s="47"/>
      <c r="AE1468" s="47">
        <v>1</v>
      </c>
      <c r="AF1468" s="47">
        <v>1</v>
      </c>
      <c r="AG1468" s="47">
        <v>1</v>
      </c>
      <c r="AH1468" s="47">
        <v>1</v>
      </c>
      <c r="AI1468" s="47">
        <v>1</v>
      </c>
      <c r="AJ1468" s="47">
        <v>1</v>
      </c>
      <c r="AK1468" s="47">
        <v>1</v>
      </c>
      <c r="AL1468" s="47">
        <v>1</v>
      </c>
      <c r="AM1468" s="47">
        <v>1</v>
      </c>
      <c r="AN1468" s="46"/>
      <c r="AO1468" s="46"/>
      <c r="AP1468" s="46"/>
      <c r="AQ1468" s="46"/>
      <c r="AR1468" s="46"/>
      <c r="AS1468" s="46"/>
      <c r="AT1468" s="46"/>
      <c r="AU1468" s="46"/>
      <c r="AV1468" s="46"/>
      <c r="AW1468" s="46"/>
      <c r="AX1468" s="46"/>
      <c r="AY1468" s="46"/>
      <c r="AZ1468" s="46"/>
      <c r="BA1468" s="46"/>
      <c r="BB1468" s="46"/>
      <c r="BC1468" s="67"/>
    </row>
    <row r="1469" spans="1:55" ht="16" x14ac:dyDescent="0.2">
      <c r="A1469" s="37">
        <v>413</v>
      </c>
      <c r="B1469" s="37" t="s">
        <v>528</v>
      </c>
      <c r="C1469" s="37" t="s">
        <v>529</v>
      </c>
      <c r="D1469" s="37" t="str">
        <f>B1469&amp;"(GD"&amp;H1469&amp;"-HK2-2223)"&amp;Z1469&amp;"."&amp;Y1469</f>
        <v>TAN322(GD2-HK2-2223).1</v>
      </c>
      <c r="E1469" s="38">
        <v>3</v>
      </c>
      <c r="F1469" s="38">
        <v>60</v>
      </c>
      <c r="G1469" s="38">
        <v>6</v>
      </c>
      <c r="H1469" s="38">
        <v>2</v>
      </c>
      <c r="I1469" s="30"/>
      <c r="J1469" s="38" t="s">
        <v>1164</v>
      </c>
      <c r="K1469" s="37">
        <v>33</v>
      </c>
      <c r="L1469" s="39"/>
      <c r="M1469" s="37" t="e">
        <f>VLOOKUP(K1469,Sheet1!$A$8:$E$36,2,0)</f>
        <v>#N/A</v>
      </c>
      <c r="N1469" s="37" t="str">
        <f>IFERROR(LEFT(VLOOKUP('2223_HK2_thoikhoabieu'!$K1165,Sheet1!$A$2:$E$36,4,0),2),"Không xếp lịch")</f>
        <v>4</v>
      </c>
      <c r="O1469" s="37">
        <v>80</v>
      </c>
      <c r="P1469" s="37" t="str">
        <f>VLOOKUP(K1469,Sheet1!$A$2:$E$36,3,0)</f>
        <v>Thứ 2(07-09)</v>
      </c>
      <c r="Q1469" s="37"/>
      <c r="R1469" s="38">
        <v>5</v>
      </c>
      <c r="S1469" s="38">
        <v>59</v>
      </c>
      <c r="T1469" s="38" t="s">
        <v>976</v>
      </c>
      <c r="U1469" s="37" t="s">
        <v>530</v>
      </c>
      <c r="V1469" s="37"/>
      <c r="W1469" s="37"/>
      <c r="X1469" s="37" t="s">
        <v>1003</v>
      </c>
      <c r="Y1469" s="37">
        <v>1</v>
      </c>
      <c r="Z1469" s="40"/>
      <c r="AA1469" s="45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  <c r="AO1469" s="47">
        <v>1</v>
      </c>
      <c r="AP1469" s="47">
        <v>1</v>
      </c>
      <c r="AQ1469" s="47">
        <v>1</v>
      </c>
      <c r="AR1469" s="47">
        <v>1</v>
      </c>
      <c r="AS1469" s="47">
        <v>1</v>
      </c>
      <c r="AT1469" s="47">
        <v>1</v>
      </c>
      <c r="AU1469" s="47">
        <v>1</v>
      </c>
      <c r="AV1469" s="47">
        <v>1</v>
      </c>
      <c r="AW1469" s="47">
        <v>1</v>
      </c>
      <c r="AX1469" s="47">
        <v>1</v>
      </c>
      <c r="AY1469" s="46"/>
      <c r="AZ1469" s="46"/>
      <c r="BA1469" s="46"/>
      <c r="BB1469" s="46"/>
      <c r="BC1469" s="67"/>
    </row>
    <row r="1470" spans="1:55" ht="16" x14ac:dyDescent="0.2">
      <c r="A1470" s="37">
        <v>413</v>
      </c>
      <c r="B1470" s="37" t="s">
        <v>528</v>
      </c>
      <c r="C1470" s="37" t="s">
        <v>529</v>
      </c>
      <c r="D1470" s="37" t="str">
        <f>B1470&amp;"(GD"&amp;H1470&amp;"-HK2-2223)"&amp;Z1470&amp;"."&amp;Y1470</f>
        <v>TAN322(GD2-HK2-2223).1</v>
      </c>
      <c r="E1470" s="38">
        <v>3</v>
      </c>
      <c r="F1470" s="38">
        <v>60</v>
      </c>
      <c r="G1470" s="38">
        <v>6</v>
      </c>
      <c r="H1470" s="38">
        <v>2</v>
      </c>
      <c r="I1470" s="30"/>
      <c r="J1470" s="38" t="s">
        <v>1164</v>
      </c>
      <c r="K1470" s="37">
        <v>34</v>
      </c>
      <c r="L1470" s="39" t="s">
        <v>988</v>
      </c>
      <c r="M1470" s="37" t="str">
        <f>VLOOKUP(K1470,Sheet1!$A$8:$E$36,2,0)</f>
        <v>4Ca4</v>
      </c>
      <c r="N1470" s="37" t="str">
        <f>IFERROR(LEFT(VLOOKUP('2223_HK2_thoikhoabieu'!$K1166,Sheet1!$A$2:$E$36,4,0),2),"Không xếp lịch")</f>
        <v>1</v>
      </c>
      <c r="O1470" s="37">
        <v>80</v>
      </c>
      <c r="P1470" s="37" t="str">
        <f>VLOOKUP(K1470,Sheet1!$A$2:$E$36,3,0)</f>
        <v>Thứ 4(10-12)</v>
      </c>
      <c r="Q1470" s="37"/>
      <c r="R1470" s="38">
        <v>5</v>
      </c>
      <c r="S1470" s="38">
        <v>59</v>
      </c>
      <c r="T1470" s="38" t="s">
        <v>976</v>
      </c>
      <c r="U1470" s="37" t="s">
        <v>530</v>
      </c>
      <c r="V1470" s="37"/>
      <c r="W1470" s="37"/>
      <c r="X1470" s="37" t="s">
        <v>1003</v>
      </c>
      <c r="Y1470" s="37">
        <v>1</v>
      </c>
      <c r="Z1470" s="40"/>
      <c r="AA1470" s="45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  <c r="AM1470" s="46"/>
      <c r="AN1470" s="46"/>
      <c r="AO1470" s="47">
        <v>1</v>
      </c>
      <c r="AP1470" s="47">
        <v>1</v>
      </c>
      <c r="AQ1470" s="47">
        <v>1</v>
      </c>
      <c r="AR1470" s="47">
        <v>1</v>
      </c>
      <c r="AS1470" s="47">
        <v>1</v>
      </c>
      <c r="AT1470" s="47">
        <v>1</v>
      </c>
      <c r="AU1470" s="47">
        <v>1</v>
      </c>
      <c r="AV1470" s="47">
        <v>1</v>
      </c>
      <c r="AW1470" s="47">
        <v>1</v>
      </c>
      <c r="AX1470" s="47">
        <v>1</v>
      </c>
      <c r="AY1470" s="46"/>
      <c r="AZ1470" s="46"/>
      <c r="BA1470" s="46"/>
      <c r="BB1470" s="47"/>
      <c r="BC1470" s="48"/>
    </row>
    <row r="1471" spans="1:55" ht="16" x14ac:dyDescent="0.2">
      <c r="A1471" s="37">
        <v>413</v>
      </c>
      <c r="B1471" s="37" t="s">
        <v>528</v>
      </c>
      <c r="C1471" s="37" t="s">
        <v>529</v>
      </c>
      <c r="D1471" s="37" t="str">
        <f>B1471&amp;"(GD"&amp;H1471&amp;"-HK2-2223)"&amp;Z1471&amp;"."&amp;Y1471</f>
        <v>TAN322(GD2-HK2-2223).3</v>
      </c>
      <c r="E1471" s="38">
        <v>3</v>
      </c>
      <c r="F1471" s="38">
        <v>60</v>
      </c>
      <c r="G1471" s="38">
        <v>6</v>
      </c>
      <c r="H1471" s="38">
        <v>2</v>
      </c>
      <c r="I1471" s="30"/>
      <c r="J1471" s="38" t="s">
        <v>1164</v>
      </c>
      <c r="K1471" s="37">
        <v>43</v>
      </c>
      <c r="L1471" s="39"/>
      <c r="M1471" s="37" t="e">
        <f>VLOOKUP(K1471,Sheet1!$A$8:$E$36,2,0)</f>
        <v>#N/A</v>
      </c>
      <c r="N1471" s="37" t="str">
        <f>IFERROR(LEFT(VLOOKUP('2223_HK2_thoikhoabieu'!$K1167,Sheet1!$A$2:$E$36,4,0),2),"Không xếp lịch")</f>
        <v>7</v>
      </c>
      <c r="O1471" s="37">
        <v>80</v>
      </c>
      <c r="P1471" s="37" t="str">
        <f>VLOOKUP(K1471,Sheet1!$A$2:$E$36,3,0)</f>
        <v>Thứ 2(10-12)</v>
      </c>
      <c r="Q1471" s="37"/>
      <c r="R1471" s="38">
        <v>5</v>
      </c>
      <c r="S1471" s="38">
        <v>59</v>
      </c>
      <c r="T1471" s="38" t="s">
        <v>976</v>
      </c>
      <c r="U1471" s="37" t="s">
        <v>530</v>
      </c>
      <c r="V1471" s="37"/>
      <c r="W1471" s="37"/>
      <c r="X1471" s="37" t="s">
        <v>1003</v>
      </c>
      <c r="Y1471" s="37">
        <v>3</v>
      </c>
      <c r="Z1471" s="40"/>
      <c r="AA1471" s="49"/>
      <c r="AB1471" s="47"/>
      <c r="AC1471" s="47"/>
      <c r="AD1471" s="47"/>
      <c r="AE1471" s="47"/>
      <c r="AF1471" s="47"/>
      <c r="AG1471" s="47"/>
      <c r="AH1471" s="47"/>
      <c r="AI1471" s="47"/>
      <c r="AJ1471" s="47"/>
      <c r="AK1471" s="47"/>
      <c r="AL1471" s="47"/>
      <c r="AM1471" s="47"/>
      <c r="AN1471" s="47"/>
      <c r="AO1471" s="47">
        <v>1</v>
      </c>
      <c r="AP1471" s="47">
        <v>1</v>
      </c>
      <c r="AQ1471" s="47">
        <v>1</v>
      </c>
      <c r="AR1471" s="47">
        <v>1</v>
      </c>
      <c r="AS1471" s="47">
        <v>1</v>
      </c>
      <c r="AT1471" s="47">
        <v>1</v>
      </c>
      <c r="AU1471" s="47">
        <v>1</v>
      </c>
      <c r="AV1471" s="47">
        <v>1</v>
      </c>
      <c r="AW1471" s="47">
        <v>1</v>
      </c>
      <c r="AX1471" s="47">
        <v>1</v>
      </c>
      <c r="AY1471" s="47"/>
      <c r="AZ1471" s="47"/>
      <c r="BA1471" s="47"/>
      <c r="BB1471" s="47"/>
      <c r="BC1471" s="48"/>
    </row>
    <row r="1472" spans="1:55" ht="16" x14ac:dyDescent="0.2">
      <c r="A1472" s="37">
        <v>413</v>
      </c>
      <c r="B1472" s="37" t="s">
        <v>528</v>
      </c>
      <c r="C1472" s="37" t="s">
        <v>529</v>
      </c>
      <c r="D1472" s="37" t="str">
        <f>B1472&amp;"(GD"&amp;H1472&amp;"-HK2-2223)"&amp;Z1472&amp;"."&amp;Y1472</f>
        <v>TAN322(GD2-HK2-2223).3</v>
      </c>
      <c r="E1472" s="38">
        <v>3</v>
      </c>
      <c r="F1472" s="38">
        <v>60</v>
      </c>
      <c r="G1472" s="38">
        <v>6</v>
      </c>
      <c r="H1472" s="38">
        <v>2</v>
      </c>
      <c r="I1472" s="30"/>
      <c r="J1472" s="38" t="s">
        <v>1164</v>
      </c>
      <c r="K1472" s="37">
        <v>44</v>
      </c>
      <c r="L1472" s="39" t="s">
        <v>988</v>
      </c>
      <c r="M1472" s="37" t="str">
        <f>VLOOKUP(K1472,Sheet1!$A$8:$E$36,2,0)</f>
        <v>5Ca3</v>
      </c>
      <c r="N1472" s="37" t="str">
        <f>IFERROR(LEFT(VLOOKUP('2223_HK2_thoikhoabieu'!$K1168,Sheet1!$A$2:$E$36,4,0),2),"Không xếp lịch")</f>
        <v>1</v>
      </c>
      <c r="O1472" s="37">
        <v>80</v>
      </c>
      <c r="P1472" s="37" t="str">
        <f>VLOOKUP(K1472,Sheet1!$A$2:$E$36,3,0)</f>
        <v>Thứ 5(07-09)</v>
      </c>
      <c r="Q1472" s="37"/>
      <c r="R1472" s="38">
        <v>5</v>
      </c>
      <c r="S1472" s="38">
        <v>59</v>
      </c>
      <c r="T1472" s="38" t="s">
        <v>976</v>
      </c>
      <c r="U1472" s="37" t="s">
        <v>530</v>
      </c>
      <c r="V1472" s="37"/>
      <c r="W1472" s="37"/>
      <c r="X1472" s="37" t="s">
        <v>1003</v>
      </c>
      <c r="Y1472" s="37">
        <v>3</v>
      </c>
      <c r="Z1472" s="40"/>
      <c r="AA1472" s="49"/>
      <c r="AB1472" s="47"/>
      <c r="AC1472" s="47"/>
      <c r="AD1472" s="47"/>
      <c r="AE1472" s="47"/>
      <c r="AF1472" s="47"/>
      <c r="AG1472" s="47"/>
      <c r="AH1472" s="47"/>
      <c r="AI1472" s="47"/>
      <c r="AJ1472" s="47"/>
      <c r="AK1472" s="47"/>
      <c r="AL1472" s="47"/>
      <c r="AM1472" s="47"/>
      <c r="AN1472" s="47"/>
      <c r="AO1472" s="47">
        <v>1</v>
      </c>
      <c r="AP1472" s="47">
        <v>1</v>
      </c>
      <c r="AQ1472" s="47">
        <v>1</v>
      </c>
      <c r="AR1472" s="47">
        <v>1</v>
      </c>
      <c r="AS1472" s="47">
        <v>1</v>
      </c>
      <c r="AT1472" s="47">
        <v>1</v>
      </c>
      <c r="AU1472" s="47">
        <v>1</v>
      </c>
      <c r="AV1472" s="47">
        <v>1</v>
      </c>
      <c r="AW1472" s="47">
        <v>1</v>
      </c>
      <c r="AX1472" s="47">
        <v>1</v>
      </c>
      <c r="AY1472" s="47"/>
      <c r="AZ1472" s="47"/>
      <c r="BA1472" s="47"/>
      <c r="BB1472" s="46"/>
      <c r="BC1472" s="67"/>
    </row>
    <row r="1473" spans="1:55" ht="30" x14ac:dyDescent="0.2">
      <c r="A1473" s="37">
        <v>457</v>
      </c>
      <c r="B1473" s="37" t="s">
        <v>504</v>
      </c>
      <c r="C1473" s="37" t="s">
        <v>505</v>
      </c>
      <c r="D1473" s="37" t="str">
        <f>B1473&amp;"(GD"&amp;H1473&amp;"-HK2-2223)"&amp;Z1473&amp;"."&amp;Y1473</f>
        <v>ESP111(GD1-HK2-2223).1</v>
      </c>
      <c r="E1473" s="38">
        <v>3</v>
      </c>
      <c r="F1473" s="38">
        <v>60</v>
      </c>
      <c r="G1473" s="38">
        <v>6</v>
      </c>
      <c r="H1473" s="38">
        <v>1</v>
      </c>
      <c r="I1473" s="30"/>
      <c r="J1473" s="38" t="s">
        <v>1165</v>
      </c>
      <c r="K1473" s="37">
        <v>51</v>
      </c>
      <c r="L1473" s="39"/>
      <c r="M1473" s="37" t="str">
        <f>VLOOKUP(K1473,Sheet1!$A$8:$E$36,2,0)</f>
        <v>4Ca1</v>
      </c>
      <c r="N1473" s="37" t="str">
        <f>IFERROR(LEFT(VLOOKUP('2223_HK2_thoikhoabieu'!$K317,Sheet1!$A$2:$E$36,4,0),2),"Không xếp lịch")</f>
        <v>4</v>
      </c>
      <c r="O1473" s="37">
        <v>80</v>
      </c>
      <c r="P1473" s="37" t="str">
        <f>VLOOKUP(K1473,Sheet1!$A$2:$E$36,3,0)</f>
        <v>Thứ 4(01-03)</v>
      </c>
      <c r="Q1473" s="37"/>
      <c r="R1473" s="38">
        <v>5</v>
      </c>
      <c r="S1473" s="38">
        <v>60</v>
      </c>
      <c r="T1473" s="38" t="s">
        <v>977</v>
      </c>
      <c r="U1473" s="37" t="s">
        <v>983</v>
      </c>
      <c r="V1473" s="37"/>
      <c r="W1473" s="37"/>
      <c r="X1473" s="37" t="s">
        <v>1003</v>
      </c>
      <c r="Y1473" s="37">
        <v>1</v>
      </c>
      <c r="Z1473" s="40"/>
      <c r="AA1473" s="49">
        <v>1</v>
      </c>
      <c r="AB1473" s="47"/>
      <c r="AC1473" s="47"/>
      <c r="AD1473" s="47"/>
      <c r="AE1473" s="47">
        <v>1</v>
      </c>
      <c r="AF1473" s="47">
        <v>1</v>
      </c>
      <c r="AG1473" s="47">
        <v>1</v>
      </c>
      <c r="AH1473" s="47">
        <v>1</v>
      </c>
      <c r="AI1473" s="47">
        <v>1</v>
      </c>
      <c r="AJ1473" s="47">
        <v>1</v>
      </c>
      <c r="AK1473" s="47">
        <v>1</v>
      </c>
      <c r="AL1473" s="47">
        <v>1</v>
      </c>
      <c r="AM1473" s="47">
        <v>1</v>
      </c>
      <c r="AN1473" s="46"/>
      <c r="AO1473" s="46"/>
      <c r="AP1473" s="46"/>
      <c r="AQ1473" s="46"/>
      <c r="AR1473" s="46"/>
      <c r="AS1473" s="46"/>
      <c r="AT1473" s="46"/>
      <c r="AU1473" s="46"/>
      <c r="AV1473" s="46"/>
      <c r="AW1473" s="46"/>
      <c r="AX1473" s="46"/>
      <c r="AY1473" s="46"/>
      <c r="AZ1473" s="46"/>
      <c r="BA1473" s="46"/>
      <c r="BB1473" s="47"/>
      <c r="BC1473" s="48"/>
    </row>
    <row r="1474" spans="1:55" ht="30" x14ac:dyDescent="0.2">
      <c r="A1474" s="37">
        <v>457</v>
      </c>
      <c r="B1474" s="37" t="s">
        <v>504</v>
      </c>
      <c r="C1474" s="37" t="s">
        <v>505</v>
      </c>
      <c r="D1474" s="37" t="str">
        <f>B1474&amp;"(GD"&amp;H1474&amp;"-HK2-2223)"&amp;Z1474&amp;"."&amp;Y1474</f>
        <v>ESP111(GD1-HK2-2223).1</v>
      </c>
      <c r="E1474" s="38">
        <v>3</v>
      </c>
      <c r="F1474" s="38">
        <v>60</v>
      </c>
      <c r="G1474" s="38">
        <v>6</v>
      </c>
      <c r="H1474" s="38">
        <v>1</v>
      </c>
      <c r="I1474" s="30"/>
      <c r="J1474" s="38" t="s">
        <v>1165</v>
      </c>
      <c r="K1474" s="37">
        <v>52</v>
      </c>
      <c r="L1474" s="39" t="s">
        <v>988</v>
      </c>
      <c r="M1474" s="37" t="str">
        <f>VLOOKUP(K1474,Sheet1!$A$8:$E$36,2,0)</f>
        <v>6Ca2</v>
      </c>
      <c r="N1474" s="37" t="str">
        <f>IFERROR(LEFT(VLOOKUP('2223_HK2_thoikhoabieu'!$K318,Sheet1!$A$2:$E$36,4,0),2),"Không xếp lịch")</f>
        <v>7</v>
      </c>
      <c r="O1474" s="37">
        <v>80</v>
      </c>
      <c r="P1474" s="37" t="str">
        <f>VLOOKUP(K1474,Sheet1!$A$2:$E$36,3,0)</f>
        <v>Thứ 6(04-06)</v>
      </c>
      <c r="Q1474" s="37"/>
      <c r="R1474" s="38">
        <v>5</v>
      </c>
      <c r="S1474" s="38">
        <v>60</v>
      </c>
      <c r="T1474" s="38" t="s">
        <v>977</v>
      </c>
      <c r="U1474" s="37" t="s">
        <v>983</v>
      </c>
      <c r="V1474" s="37"/>
      <c r="W1474" s="37"/>
      <c r="X1474" s="37" t="s">
        <v>1003</v>
      </c>
      <c r="Y1474" s="37">
        <v>1</v>
      </c>
      <c r="Z1474" s="40"/>
      <c r="AA1474" s="49">
        <v>1</v>
      </c>
      <c r="AB1474" s="47"/>
      <c r="AC1474" s="47"/>
      <c r="AD1474" s="47"/>
      <c r="AE1474" s="47">
        <v>1</v>
      </c>
      <c r="AF1474" s="47">
        <v>1</v>
      </c>
      <c r="AG1474" s="47">
        <v>1</v>
      </c>
      <c r="AH1474" s="47">
        <v>1</v>
      </c>
      <c r="AI1474" s="47">
        <v>1</v>
      </c>
      <c r="AJ1474" s="47">
        <v>1</v>
      </c>
      <c r="AK1474" s="47">
        <v>1</v>
      </c>
      <c r="AL1474" s="47">
        <v>1</v>
      </c>
      <c r="AM1474" s="47">
        <v>1</v>
      </c>
      <c r="AN1474" s="46"/>
      <c r="AO1474" s="46"/>
      <c r="AP1474" s="46"/>
      <c r="AQ1474" s="46"/>
      <c r="AR1474" s="46"/>
      <c r="AS1474" s="46"/>
      <c r="AT1474" s="46"/>
      <c r="AU1474" s="46"/>
      <c r="AV1474" s="46"/>
      <c r="AW1474" s="46"/>
      <c r="AX1474" s="46"/>
      <c r="AY1474" s="46"/>
      <c r="AZ1474" s="46"/>
      <c r="BA1474" s="46"/>
      <c r="BB1474" s="47"/>
      <c r="BC1474" s="48"/>
    </row>
    <row r="1475" spans="1:55" ht="30" x14ac:dyDescent="0.2">
      <c r="A1475" s="37">
        <v>457</v>
      </c>
      <c r="B1475" s="37" t="s">
        <v>504</v>
      </c>
      <c r="C1475" s="37" t="s">
        <v>505</v>
      </c>
      <c r="D1475" s="37" t="str">
        <f>B1475&amp;"(GD"&amp;H1475&amp;"-HK2-2223)"&amp;Z1475&amp;"."&amp;Y1475</f>
        <v>ESP111(GD1-HK2-2223).3</v>
      </c>
      <c r="E1475" s="38">
        <v>3</v>
      </c>
      <c r="F1475" s="38">
        <v>60</v>
      </c>
      <c r="G1475" s="38">
        <v>6</v>
      </c>
      <c r="H1475" s="38">
        <v>1</v>
      </c>
      <c r="I1475" s="30"/>
      <c r="J1475" s="38" t="s">
        <v>1165</v>
      </c>
      <c r="K1475" s="37">
        <v>53</v>
      </c>
      <c r="L1475" s="39"/>
      <c r="M1475" s="37" t="str">
        <f>VLOOKUP(K1475,Sheet1!$A$8:$E$36,2,0)</f>
        <v>3Ca3</v>
      </c>
      <c r="N1475" s="37" t="str">
        <f>IFERROR(LEFT(VLOOKUP('2223_HK2_thoikhoabieu'!$K319,Sheet1!$A$2:$E$36,4,0),2),"Không xếp lịch")</f>
        <v>10</v>
      </c>
      <c r="O1475" s="37">
        <v>80</v>
      </c>
      <c r="P1475" s="37" t="str">
        <f>VLOOKUP(K1475,Sheet1!$A$2:$E$36,3,0)</f>
        <v>Thứ 3(07-09)</v>
      </c>
      <c r="Q1475" s="37"/>
      <c r="R1475" s="38">
        <v>5</v>
      </c>
      <c r="S1475" s="38">
        <v>60</v>
      </c>
      <c r="T1475" s="38" t="s">
        <v>977</v>
      </c>
      <c r="U1475" s="37" t="s">
        <v>983</v>
      </c>
      <c r="V1475" s="37"/>
      <c r="W1475" s="37"/>
      <c r="X1475" s="37" t="s">
        <v>1003</v>
      </c>
      <c r="Y1475" s="37">
        <v>3</v>
      </c>
      <c r="Z1475" s="40"/>
      <c r="AA1475" s="49">
        <v>1</v>
      </c>
      <c r="AB1475" s="47"/>
      <c r="AC1475" s="47"/>
      <c r="AD1475" s="47"/>
      <c r="AE1475" s="47">
        <v>1</v>
      </c>
      <c r="AF1475" s="47">
        <v>1</v>
      </c>
      <c r="AG1475" s="47">
        <v>1</v>
      </c>
      <c r="AH1475" s="47">
        <v>1</v>
      </c>
      <c r="AI1475" s="47">
        <v>1</v>
      </c>
      <c r="AJ1475" s="47">
        <v>1</v>
      </c>
      <c r="AK1475" s="47">
        <v>1</v>
      </c>
      <c r="AL1475" s="47">
        <v>1</v>
      </c>
      <c r="AM1475" s="47">
        <v>1</v>
      </c>
      <c r="AN1475" s="46"/>
      <c r="AO1475" s="46"/>
      <c r="AP1475" s="46"/>
      <c r="AQ1475" s="46"/>
      <c r="AR1475" s="46"/>
      <c r="AS1475" s="46"/>
      <c r="AT1475" s="46"/>
      <c r="AU1475" s="46"/>
      <c r="AV1475" s="46"/>
      <c r="AW1475" s="46"/>
      <c r="AX1475" s="46"/>
      <c r="AY1475" s="46"/>
      <c r="AZ1475" s="46"/>
      <c r="BA1475" s="46"/>
      <c r="BB1475" s="47"/>
      <c r="BC1475" s="48"/>
    </row>
    <row r="1476" spans="1:55" ht="30" x14ac:dyDescent="0.2">
      <c r="A1476" s="37">
        <v>457</v>
      </c>
      <c r="B1476" s="37" t="s">
        <v>504</v>
      </c>
      <c r="C1476" s="37" t="s">
        <v>505</v>
      </c>
      <c r="D1476" s="37" t="str">
        <f>B1476&amp;"(GD"&amp;H1476&amp;"-HK2-2223)"&amp;Z1476&amp;"."&amp;Y1476</f>
        <v>ESP111(GD1-HK2-2223).3</v>
      </c>
      <c r="E1476" s="38">
        <v>3</v>
      </c>
      <c r="F1476" s="38">
        <v>60</v>
      </c>
      <c r="G1476" s="38">
        <v>6</v>
      </c>
      <c r="H1476" s="38">
        <v>1</v>
      </c>
      <c r="I1476" s="30"/>
      <c r="J1476" s="38" t="s">
        <v>1165</v>
      </c>
      <c r="K1476" s="37">
        <v>54</v>
      </c>
      <c r="L1476" s="39" t="s">
        <v>988</v>
      </c>
      <c r="M1476" s="37" t="str">
        <f>VLOOKUP(K1476,Sheet1!$A$8:$E$36,2,0)</f>
        <v>5Ca4</v>
      </c>
      <c r="N1476" s="37" t="str">
        <f>IFERROR(LEFT(VLOOKUP('2223_HK2_thoikhoabieu'!$K320,Sheet1!$A$2:$E$36,4,0),2),"Không xếp lịch")</f>
        <v>1</v>
      </c>
      <c r="O1476" s="37">
        <v>80</v>
      </c>
      <c r="P1476" s="37" t="str">
        <f>VLOOKUP(K1476,Sheet1!$A$2:$E$36,3,0)</f>
        <v>Thứ 5(10-12)</v>
      </c>
      <c r="Q1476" s="37"/>
      <c r="R1476" s="38">
        <v>5</v>
      </c>
      <c r="S1476" s="38">
        <v>60</v>
      </c>
      <c r="T1476" s="38" t="s">
        <v>977</v>
      </c>
      <c r="U1476" s="37" t="s">
        <v>983</v>
      </c>
      <c r="V1476" s="37"/>
      <c r="W1476" s="37"/>
      <c r="X1476" s="37" t="s">
        <v>1003</v>
      </c>
      <c r="Y1476" s="37">
        <v>3</v>
      </c>
      <c r="Z1476" s="40"/>
      <c r="AA1476" s="49">
        <v>1</v>
      </c>
      <c r="AB1476" s="47"/>
      <c r="AC1476" s="47"/>
      <c r="AD1476" s="47"/>
      <c r="AE1476" s="47">
        <v>1</v>
      </c>
      <c r="AF1476" s="47">
        <v>1</v>
      </c>
      <c r="AG1476" s="47">
        <v>1</v>
      </c>
      <c r="AH1476" s="47">
        <v>1</v>
      </c>
      <c r="AI1476" s="47">
        <v>1</v>
      </c>
      <c r="AJ1476" s="47">
        <v>1</v>
      </c>
      <c r="AK1476" s="47">
        <v>1</v>
      </c>
      <c r="AL1476" s="47">
        <v>1</v>
      </c>
      <c r="AM1476" s="47">
        <v>1</v>
      </c>
      <c r="AN1476" s="46"/>
      <c r="AO1476" s="46"/>
      <c r="AP1476" s="46"/>
      <c r="AQ1476" s="46"/>
      <c r="AR1476" s="46"/>
      <c r="AS1476" s="46"/>
      <c r="AT1476" s="46"/>
      <c r="AU1476" s="46"/>
      <c r="AV1476" s="46"/>
      <c r="AW1476" s="46"/>
      <c r="AX1476" s="46"/>
      <c r="AY1476" s="46"/>
      <c r="AZ1476" s="46"/>
      <c r="BA1476" s="46"/>
      <c r="BB1476" s="47"/>
      <c r="BC1476" s="48"/>
    </row>
    <row r="1477" spans="1:55" ht="30" x14ac:dyDescent="0.2">
      <c r="A1477" s="37">
        <v>457</v>
      </c>
      <c r="B1477" s="37" t="s">
        <v>504</v>
      </c>
      <c r="C1477" s="37" t="s">
        <v>505</v>
      </c>
      <c r="D1477" s="37" t="str">
        <f>B1477&amp;"(GD"&amp;H1477&amp;"-HK2-2223)"&amp;Z1477&amp;"."&amp;Y1477</f>
        <v>ESP111(GD1-HK2-2223).5</v>
      </c>
      <c r="E1477" s="38">
        <v>3</v>
      </c>
      <c r="F1477" s="38">
        <v>60</v>
      </c>
      <c r="G1477" s="38">
        <v>6</v>
      </c>
      <c r="H1477" s="38">
        <v>1</v>
      </c>
      <c r="I1477" s="30"/>
      <c r="J1477" s="38" t="s">
        <v>1165</v>
      </c>
      <c r="K1477" s="37">
        <v>13</v>
      </c>
      <c r="L1477" s="39"/>
      <c r="M1477" s="37" t="str">
        <f>VLOOKUP(K1477,Sheet1!$A$8:$E$36,2,0)</f>
        <v>3Ca4</v>
      </c>
      <c r="N1477" s="37" t="str">
        <f>IFERROR(LEFT(VLOOKUP('2223_HK2_thoikhoabieu'!$K321,Sheet1!$A$2:$E$36,4,0),2),"Không xếp lịch")</f>
        <v>4</v>
      </c>
      <c r="O1477" s="37">
        <v>80</v>
      </c>
      <c r="P1477" s="37" t="str">
        <f>VLOOKUP(K1477,Sheet1!$A$2:$E$36,3,0)</f>
        <v>Thứ 3(10-12)</v>
      </c>
      <c r="Q1477" s="37"/>
      <c r="R1477" s="38">
        <v>5</v>
      </c>
      <c r="S1477" s="38">
        <v>60</v>
      </c>
      <c r="T1477" s="38" t="s">
        <v>977</v>
      </c>
      <c r="U1477" s="37" t="s">
        <v>983</v>
      </c>
      <c r="V1477" s="37"/>
      <c r="W1477" s="37"/>
      <c r="X1477" s="37" t="s">
        <v>1003</v>
      </c>
      <c r="Y1477" s="37">
        <v>5</v>
      </c>
      <c r="Z1477" s="40"/>
      <c r="AA1477" s="49">
        <v>1</v>
      </c>
      <c r="AB1477" s="47"/>
      <c r="AC1477" s="47"/>
      <c r="AD1477" s="47"/>
      <c r="AE1477" s="47">
        <v>1</v>
      </c>
      <c r="AF1477" s="47">
        <v>1</v>
      </c>
      <c r="AG1477" s="47">
        <v>1</v>
      </c>
      <c r="AH1477" s="47">
        <v>1</v>
      </c>
      <c r="AI1477" s="47">
        <v>1</v>
      </c>
      <c r="AJ1477" s="47">
        <v>1</v>
      </c>
      <c r="AK1477" s="47">
        <v>1</v>
      </c>
      <c r="AL1477" s="47">
        <v>1</v>
      </c>
      <c r="AM1477" s="47">
        <v>1</v>
      </c>
      <c r="AN1477" s="46"/>
      <c r="AO1477" s="46"/>
      <c r="AP1477" s="46"/>
      <c r="AQ1477" s="46"/>
      <c r="AR1477" s="46"/>
      <c r="AS1477" s="46"/>
      <c r="AT1477" s="46"/>
      <c r="AU1477" s="46"/>
      <c r="AV1477" s="46"/>
      <c r="AW1477" s="46"/>
      <c r="AX1477" s="46"/>
      <c r="AY1477" s="46"/>
      <c r="AZ1477" s="46"/>
      <c r="BA1477" s="46"/>
      <c r="BB1477" s="47"/>
      <c r="BC1477" s="48"/>
    </row>
    <row r="1478" spans="1:55" ht="30" x14ac:dyDescent="0.2">
      <c r="A1478" s="37">
        <v>457</v>
      </c>
      <c r="B1478" s="37" t="s">
        <v>504</v>
      </c>
      <c r="C1478" s="37" t="s">
        <v>505</v>
      </c>
      <c r="D1478" s="37" t="str">
        <f>B1478&amp;"(GD"&amp;H1478&amp;"-HK2-2223)"&amp;Z1478&amp;"."&amp;Y1478</f>
        <v>ESP111(GD1-HK2-2223).5</v>
      </c>
      <c r="E1478" s="38">
        <v>3</v>
      </c>
      <c r="F1478" s="38">
        <v>60</v>
      </c>
      <c r="G1478" s="38">
        <v>6</v>
      </c>
      <c r="H1478" s="38">
        <v>1</v>
      </c>
      <c r="I1478" s="30"/>
      <c r="J1478" s="38" t="s">
        <v>1165</v>
      </c>
      <c r="K1478" s="37">
        <v>14</v>
      </c>
      <c r="L1478" s="39" t="s">
        <v>988</v>
      </c>
      <c r="M1478" s="37" t="str">
        <f>VLOOKUP(K1478,Sheet1!$A$8:$E$36,2,0)</f>
        <v>6Ca3</v>
      </c>
      <c r="N1478" s="37" t="str">
        <f>IFERROR(LEFT(VLOOKUP('2223_HK2_thoikhoabieu'!$K322,Sheet1!$A$2:$E$36,4,0),2),"Không xếp lịch")</f>
        <v>10</v>
      </c>
      <c r="O1478" s="37">
        <v>80</v>
      </c>
      <c r="P1478" s="37" t="str">
        <f>VLOOKUP(K1478,Sheet1!$A$2:$E$36,3,0)</f>
        <v>Thứ 6(07-09)</v>
      </c>
      <c r="Q1478" s="37"/>
      <c r="R1478" s="38">
        <v>5</v>
      </c>
      <c r="S1478" s="38">
        <v>60</v>
      </c>
      <c r="T1478" s="38" t="s">
        <v>977</v>
      </c>
      <c r="U1478" s="37" t="s">
        <v>983</v>
      </c>
      <c r="V1478" s="37"/>
      <c r="W1478" s="37"/>
      <c r="X1478" s="37" t="s">
        <v>1003</v>
      </c>
      <c r="Y1478" s="37">
        <v>5</v>
      </c>
      <c r="Z1478" s="40"/>
      <c r="AA1478" s="49">
        <v>1</v>
      </c>
      <c r="AB1478" s="47"/>
      <c r="AC1478" s="47"/>
      <c r="AD1478" s="47"/>
      <c r="AE1478" s="47">
        <v>1</v>
      </c>
      <c r="AF1478" s="47">
        <v>1</v>
      </c>
      <c r="AG1478" s="47">
        <v>1</v>
      </c>
      <c r="AH1478" s="47">
        <v>1</v>
      </c>
      <c r="AI1478" s="47">
        <v>1</v>
      </c>
      <c r="AJ1478" s="47">
        <v>1</v>
      </c>
      <c r="AK1478" s="47">
        <v>1</v>
      </c>
      <c r="AL1478" s="47">
        <v>1</v>
      </c>
      <c r="AM1478" s="47">
        <v>1</v>
      </c>
      <c r="AN1478" s="46"/>
      <c r="AO1478" s="46"/>
      <c r="AP1478" s="46"/>
      <c r="AQ1478" s="46"/>
      <c r="AR1478" s="46"/>
      <c r="AS1478" s="46"/>
      <c r="AT1478" s="46"/>
      <c r="AU1478" s="46"/>
      <c r="AV1478" s="46"/>
      <c r="AW1478" s="46"/>
      <c r="AX1478" s="46"/>
      <c r="AY1478" s="46"/>
      <c r="AZ1478" s="46"/>
      <c r="BA1478" s="46"/>
      <c r="BB1478" s="47"/>
      <c r="BC1478" s="48"/>
    </row>
    <row r="1479" spans="1:55" ht="16" x14ac:dyDescent="0.2">
      <c r="A1479" s="37">
        <v>457</v>
      </c>
      <c r="B1479" s="37" t="s">
        <v>504</v>
      </c>
      <c r="C1479" s="37" t="s">
        <v>505</v>
      </c>
      <c r="D1479" s="37" t="str">
        <f>B1479&amp;"(GD"&amp;H1479&amp;"-HK2-2223)"&amp;Z1479&amp;"."&amp;Y1479</f>
        <v>ESP111(GD2-HK2-2223).2</v>
      </c>
      <c r="E1479" s="38">
        <v>3</v>
      </c>
      <c r="F1479" s="38">
        <v>60</v>
      </c>
      <c r="G1479" s="38">
        <v>6</v>
      </c>
      <c r="H1479" s="38">
        <v>2</v>
      </c>
      <c r="I1479" s="30"/>
      <c r="J1479" s="38" t="s">
        <v>1164</v>
      </c>
      <c r="K1479" s="37">
        <v>41</v>
      </c>
      <c r="L1479" s="39"/>
      <c r="M1479" s="37" t="str">
        <f>VLOOKUP(K1479,Sheet1!$A$8:$E$36,2,0)</f>
        <v>3Ca2</v>
      </c>
      <c r="N1479" s="37" t="str">
        <f>IFERROR(LEFT(VLOOKUP('2223_HK2_thoikhoabieu'!$K323,Sheet1!$A$2:$E$36,4,0),2),"Không xếp lịch")</f>
        <v>7</v>
      </c>
      <c r="O1479" s="37">
        <v>80</v>
      </c>
      <c r="P1479" s="37" t="str">
        <f>VLOOKUP(K1479,Sheet1!$A$2:$E$36,3,0)</f>
        <v>Thứ 3(04-06)</v>
      </c>
      <c r="Q1479" s="37"/>
      <c r="R1479" s="38">
        <v>5</v>
      </c>
      <c r="S1479" s="38">
        <v>60</v>
      </c>
      <c r="T1479" s="38" t="s">
        <v>977</v>
      </c>
      <c r="U1479" s="37" t="s">
        <v>983</v>
      </c>
      <c r="V1479" s="37"/>
      <c r="W1479" s="37"/>
      <c r="X1479" s="37" t="s">
        <v>1003</v>
      </c>
      <c r="Y1479" s="37">
        <v>2</v>
      </c>
      <c r="Z1479" s="40"/>
      <c r="AA1479" s="45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7">
        <v>1</v>
      </c>
      <c r="AP1479" s="47">
        <v>1</v>
      </c>
      <c r="AQ1479" s="47">
        <v>1</v>
      </c>
      <c r="AR1479" s="47">
        <v>1</v>
      </c>
      <c r="AS1479" s="47">
        <v>1</v>
      </c>
      <c r="AT1479" s="47">
        <v>1</v>
      </c>
      <c r="AU1479" s="47">
        <v>1</v>
      </c>
      <c r="AV1479" s="47">
        <v>1</v>
      </c>
      <c r="AW1479" s="47">
        <v>1</v>
      </c>
      <c r="AX1479" s="47">
        <v>1</v>
      </c>
      <c r="AY1479" s="46"/>
      <c r="AZ1479" s="46"/>
      <c r="BA1479" s="46"/>
      <c r="BB1479" s="47"/>
      <c r="BC1479" s="48"/>
    </row>
    <row r="1480" spans="1:55" ht="16" x14ac:dyDescent="0.2">
      <c r="A1480" s="37">
        <v>457</v>
      </c>
      <c r="B1480" s="37" t="s">
        <v>504</v>
      </c>
      <c r="C1480" s="37" t="s">
        <v>505</v>
      </c>
      <c r="D1480" s="37" t="str">
        <f>B1480&amp;"(GD"&amp;H1480&amp;"-HK2-2223)"&amp;Z1480&amp;"."&amp;Y1480</f>
        <v>ESP111(GD2-HK2-2223).2</v>
      </c>
      <c r="E1480" s="38">
        <v>3</v>
      </c>
      <c r="F1480" s="38">
        <v>60</v>
      </c>
      <c r="G1480" s="38">
        <v>6</v>
      </c>
      <c r="H1480" s="38">
        <v>2</v>
      </c>
      <c r="I1480" s="30"/>
      <c r="J1480" s="38" t="s">
        <v>1164</v>
      </c>
      <c r="K1480" s="37">
        <v>42</v>
      </c>
      <c r="L1480" s="39" t="s">
        <v>988</v>
      </c>
      <c r="M1480" s="37" t="str">
        <f>VLOOKUP(K1480,Sheet1!$A$8:$E$36,2,0)</f>
        <v>6Ca1</v>
      </c>
      <c r="N1480" s="37" t="str">
        <f>IFERROR(LEFT(VLOOKUP('2223_HK2_thoikhoabieu'!$K324,Sheet1!$A$2:$E$36,4,0),2),"Không xếp lịch")</f>
        <v>10</v>
      </c>
      <c r="O1480" s="37">
        <v>80</v>
      </c>
      <c r="P1480" s="37" t="str">
        <f>VLOOKUP(K1480,Sheet1!$A$2:$E$36,3,0)</f>
        <v>Thứ 6(01-03)</v>
      </c>
      <c r="Q1480" s="37"/>
      <c r="R1480" s="38">
        <v>5</v>
      </c>
      <c r="S1480" s="38">
        <v>60</v>
      </c>
      <c r="T1480" s="38" t="s">
        <v>977</v>
      </c>
      <c r="U1480" s="37" t="s">
        <v>983</v>
      </c>
      <c r="V1480" s="37"/>
      <c r="W1480" s="37"/>
      <c r="X1480" s="37" t="s">
        <v>1003</v>
      </c>
      <c r="Y1480" s="37">
        <v>2</v>
      </c>
      <c r="Z1480" s="40"/>
      <c r="AA1480" s="45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7">
        <v>1</v>
      </c>
      <c r="AP1480" s="47">
        <v>1</v>
      </c>
      <c r="AQ1480" s="47">
        <v>1</v>
      </c>
      <c r="AR1480" s="47">
        <v>1</v>
      </c>
      <c r="AS1480" s="47">
        <v>1</v>
      </c>
      <c r="AT1480" s="47">
        <v>1</v>
      </c>
      <c r="AU1480" s="47">
        <v>1</v>
      </c>
      <c r="AV1480" s="47">
        <v>1</v>
      </c>
      <c r="AW1480" s="47">
        <v>1</v>
      </c>
      <c r="AX1480" s="47">
        <v>1</v>
      </c>
      <c r="AY1480" s="46"/>
      <c r="AZ1480" s="46"/>
      <c r="BA1480" s="46"/>
      <c r="BB1480" s="47"/>
      <c r="BC1480" s="48"/>
    </row>
    <row r="1481" spans="1:55" ht="16" x14ac:dyDescent="0.2">
      <c r="A1481" s="37">
        <v>457</v>
      </c>
      <c r="B1481" s="37" t="s">
        <v>504</v>
      </c>
      <c r="C1481" s="37" t="s">
        <v>505</v>
      </c>
      <c r="D1481" s="37" t="str">
        <f>B1481&amp;"(GD"&amp;H1481&amp;"-HK2-2223)"&amp;Z1481&amp;"."&amp;Y1481</f>
        <v>ESP111(GD2-HK2-2223).4</v>
      </c>
      <c r="E1481" s="38">
        <v>3</v>
      </c>
      <c r="F1481" s="38">
        <v>60</v>
      </c>
      <c r="G1481" s="38">
        <v>6</v>
      </c>
      <c r="H1481" s="38">
        <v>2</v>
      </c>
      <c r="I1481" s="30"/>
      <c r="J1481" s="38" t="s">
        <v>1164</v>
      </c>
      <c r="K1481" s="37">
        <v>43</v>
      </c>
      <c r="L1481" s="39"/>
      <c r="M1481" s="37" t="e">
        <f>VLOOKUP(K1481,Sheet1!$A$8:$E$36,2,0)</f>
        <v>#N/A</v>
      </c>
      <c r="N1481" s="37" t="str">
        <f>IFERROR(LEFT(VLOOKUP('2223_HK2_thoikhoabieu'!$K325,Sheet1!$A$2:$E$36,4,0),2),"Không xếp lịch")</f>
        <v>7</v>
      </c>
      <c r="O1481" s="37">
        <v>80</v>
      </c>
      <c r="P1481" s="37" t="str">
        <f>VLOOKUP(K1481,Sheet1!$A$2:$E$36,3,0)</f>
        <v>Thứ 2(10-12)</v>
      </c>
      <c r="Q1481" s="37"/>
      <c r="R1481" s="38">
        <v>5</v>
      </c>
      <c r="S1481" s="38">
        <v>60</v>
      </c>
      <c r="T1481" s="38" t="s">
        <v>977</v>
      </c>
      <c r="U1481" s="37" t="s">
        <v>983</v>
      </c>
      <c r="V1481" s="37"/>
      <c r="W1481" s="37"/>
      <c r="X1481" s="37" t="s">
        <v>1003</v>
      </c>
      <c r="Y1481" s="37">
        <v>4</v>
      </c>
      <c r="Z1481" s="40"/>
      <c r="AA1481" s="45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  <c r="AM1481" s="46"/>
      <c r="AN1481" s="46"/>
      <c r="AO1481" s="47">
        <v>1</v>
      </c>
      <c r="AP1481" s="47">
        <v>1</v>
      </c>
      <c r="AQ1481" s="47">
        <v>1</v>
      </c>
      <c r="AR1481" s="47">
        <v>1</v>
      </c>
      <c r="AS1481" s="47">
        <v>1</v>
      </c>
      <c r="AT1481" s="47">
        <v>1</v>
      </c>
      <c r="AU1481" s="47">
        <v>1</v>
      </c>
      <c r="AV1481" s="47">
        <v>1</v>
      </c>
      <c r="AW1481" s="47">
        <v>1</v>
      </c>
      <c r="AX1481" s="47">
        <v>1</v>
      </c>
      <c r="AY1481" s="46"/>
      <c r="AZ1481" s="46"/>
      <c r="BA1481" s="46"/>
      <c r="BB1481" s="47"/>
      <c r="BC1481" s="48"/>
    </row>
    <row r="1482" spans="1:55" ht="16" x14ac:dyDescent="0.2">
      <c r="A1482" s="37">
        <v>457</v>
      </c>
      <c r="B1482" s="37" t="s">
        <v>504</v>
      </c>
      <c r="C1482" s="37" t="s">
        <v>505</v>
      </c>
      <c r="D1482" s="37" t="str">
        <f>B1482&amp;"(GD"&amp;H1482&amp;"-HK2-2223)"&amp;Z1482&amp;"."&amp;Y1482</f>
        <v>ESP111(GD2-HK2-2223).4</v>
      </c>
      <c r="E1482" s="38">
        <v>3</v>
      </c>
      <c r="F1482" s="38">
        <v>60</v>
      </c>
      <c r="G1482" s="38">
        <v>6</v>
      </c>
      <c r="H1482" s="38">
        <v>2</v>
      </c>
      <c r="I1482" s="30"/>
      <c r="J1482" s="38" t="s">
        <v>1164</v>
      </c>
      <c r="K1482" s="37">
        <v>44</v>
      </c>
      <c r="L1482" s="39" t="s">
        <v>988</v>
      </c>
      <c r="M1482" s="37" t="str">
        <f>VLOOKUP(K1482,Sheet1!$A$8:$E$36,2,0)</f>
        <v>5Ca3</v>
      </c>
      <c r="N1482" s="37" t="str">
        <f>IFERROR(LEFT(VLOOKUP('2223_HK2_thoikhoabieu'!$K326,Sheet1!$A$2:$E$36,4,0),2),"Không xếp lịch")</f>
        <v>10</v>
      </c>
      <c r="O1482" s="37">
        <v>80</v>
      </c>
      <c r="P1482" s="37" t="str">
        <f>VLOOKUP(K1482,Sheet1!$A$2:$E$36,3,0)</f>
        <v>Thứ 5(07-09)</v>
      </c>
      <c r="Q1482" s="37"/>
      <c r="R1482" s="38">
        <v>5</v>
      </c>
      <c r="S1482" s="38">
        <v>60</v>
      </c>
      <c r="T1482" s="38" t="s">
        <v>977</v>
      </c>
      <c r="U1482" s="37" t="s">
        <v>983</v>
      </c>
      <c r="V1482" s="37"/>
      <c r="W1482" s="37"/>
      <c r="X1482" s="37" t="s">
        <v>1003</v>
      </c>
      <c r="Y1482" s="37">
        <v>4</v>
      </c>
      <c r="Z1482" s="40"/>
      <c r="AA1482" s="45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  <c r="AM1482" s="46"/>
      <c r="AN1482" s="46"/>
      <c r="AO1482" s="47">
        <v>1</v>
      </c>
      <c r="AP1482" s="47">
        <v>1</v>
      </c>
      <c r="AQ1482" s="47">
        <v>1</v>
      </c>
      <c r="AR1482" s="47">
        <v>1</v>
      </c>
      <c r="AS1482" s="47">
        <v>1</v>
      </c>
      <c r="AT1482" s="47">
        <v>1</v>
      </c>
      <c r="AU1482" s="47">
        <v>1</v>
      </c>
      <c r="AV1482" s="47">
        <v>1</v>
      </c>
      <c r="AW1482" s="47">
        <v>1</v>
      </c>
      <c r="AX1482" s="47">
        <v>1</v>
      </c>
      <c r="AY1482" s="46"/>
      <c r="AZ1482" s="46"/>
      <c r="BA1482" s="46"/>
      <c r="BB1482" s="47"/>
      <c r="BC1482" s="48"/>
    </row>
    <row r="1483" spans="1:55" ht="30" x14ac:dyDescent="0.2">
      <c r="A1483" s="37">
        <v>458</v>
      </c>
      <c r="B1483" s="37" t="s">
        <v>506</v>
      </c>
      <c r="C1483" s="37" t="s">
        <v>507</v>
      </c>
      <c r="D1483" s="37" t="str">
        <f>B1483&amp;"(GD"&amp;H1483&amp;"-HK2-2223)"&amp;Z1483&amp;"."&amp;Y1483</f>
        <v>ESP121(GD1-HK2-2223).27</v>
      </c>
      <c r="E1483" s="38">
        <v>3</v>
      </c>
      <c r="F1483" s="38">
        <v>60</v>
      </c>
      <c r="G1483" s="38">
        <v>6</v>
      </c>
      <c r="H1483" s="38">
        <v>1</v>
      </c>
      <c r="I1483" s="30"/>
      <c r="J1483" s="38" t="s">
        <v>1165</v>
      </c>
      <c r="K1483" s="37">
        <v>53</v>
      </c>
      <c r="L1483" s="39"/>
      <c r="M1483" s="37" t="str">
        <f>VLOOKUP(K1483,Sheet1!$A$8:$E$36,2,0)</f>
        <v>3Ca3</v>
      </c>
      <c r="N1483" s="37" t="str">
        <f>IFERROR(LEFT(VLOOKUP('2223_HK2_thoikhoabieu'!$K327,Sheet1!$A$2:$E$36,4,0),2),"Không xếp lịch")</f>
        <v>7</v>
      </c>
      <c r="O1483" s="37">
        <v>80</v>
      </c>
      <c r="P1483" s="37" t="str">
        <f>VLOOKUP(K1483,Sheet1!$A$2:$E$36,3,0)</f>
        <v>Thứ 3(07-09)</v>
      </c>
      <c r="Q1483" s="37"/>
      <c r="R1483" s="38">
        <v>27</v>
      </c>
      <c r="S1483" s="38">
        <v>60</v>
      </c>
      <c r="T1483" s="38" t="s">
        <v>977</v>
      </c>
      <c r="U1483" s="37" t="s">
        <v>508</v>
      </c>
      <c r="V1483" s="37"/>
      <c r="W1483" s="37"/>
      <c r="X1483" s="37" t="s">
        <v>1003</v>
      </c>
      <c r="Y1483" s="37">
        <v>27</v>
      </c>
      <c r="Z1483" s="40"/>
      <c r="AA1483" s="49">
        <v>1</v>
      </c>
      <c r="AB1483" s="47"/>
      <c r="AC1483" s="47"/>
      <c r="AD1483" s="47"/>
      <c r="AE1483" s="47">
        <v>1</v>
      </c>
      <c r="AF1483" s="47">
        <v>1</v>
      </c>
      <c r="AG1483" s="47">
        <v>1</v>
      </c>
      <c r="AH1483" s="47">
        <v>1</v>
      </c>
      <c r="AI1483" s="47">
        <v>1</v>
      </c>
      <c r="AJ1483" s="47">
        <v>1</v>
      </c>
      <c r="AK1483" s="47">
        <v>1</v>
      </c>
      <c r="AL1483" s="47">
        <v>1</v>
      </c>
      <c r="AM1483" s="47">
        <v>1</v>
      </c>
      <c r="AN1483" s="46"/>
      <c r="AO1483" s="46"/>
      <c r="AP1483" s="46"/>
      <c r="AQ1483" s="46"/>
      <c r="AR1483" s="46"/>
      <c r="AS1483" s="46"/>
      <c r="AT1483" s="46"/>
      <c r="AU1483" s="46"/>
      <c r="AV1483" s="46"/>
      <c r="AW1483" s="46"/>
      <c r="AX1483" s="46"/>
      <c r="AY1483" s="46"/>
      <c r="AZ1483" s="46"/>
      <c r="BA1483" s="46"/>
      <c r="BB1483" s="47"/>
      <c r="BC1483" s="48"/>
    </row>
    <row r="1484" spans="1:55" ht="30" x14ac:dyDescent="0.2">
      <c r="A1484" s="37">
        <v>458</v>
      </c>
      <c r="B1484" s="37" t="s">
        <v>506</v>
      </c>
      <c r="C1484" s="37" t="s">
        <v>507</v>
      </c>
      <c r="D1484" s="37" t="str">
        <f>B1484&amp;"(GD"&amp;H1484&amp;"-HK2-2223)"&amp;Z1484&amp;"."&amp;Y1484</f>
        <v>ESP121(GD1-HK2-2223).27</v>
      </c>
      <c r="E1484" s="38">
        <v>3</v>
      </c>
      <c r="F1484" s="38">
        <v>60</v>
      </c>
      <c r="G1484" s="38">
        <v>6</v>
      </c>
      <c r="H1484" s="38">
        <v>1</v>
      </c>
      <c r="I1484" s="30"/>
      <c r="J1484" s="38" t="s">
        <v>1165</v>
      </c>
      <c r="K1484" s="37">
        <v>54</v>
      </c>
      <c r="L1484" s="39" t="s">
        <v>988</v>
      </c>
      <c r="M1484" s="37" t="str">
        <f>VLOOKUP(K1484,Sheet1!$A$8:$E$36,2,0)</f>
        <v>5Ca4</v>
      </c>
      <c r="N1484" s="37" t="str">
        <f>IFERROR(LEFT(VLOOKUP('2223_HK2_thoikhoabieu'!$K328,Sheet1!$A$2:$E$36,4,0),2),"Không xếp lịch")</f>
        <v>10</v>
      </c>
      <c r="O1484" s="37">
        <v>80</v>
      </c>
      <c r="P1484" s="37" t="str">
        <f>VLOOKUP(K1484,Sheet1!$A$2:$E$36,3,0)</f>
        <v>Thứ 5(10-12)</v>
      </c>
      <c r="Q1484" s="37"/>
      <c r="R1484" s="38">
        <v>27</v>
      </c>
      <c r="S1484" s="38">
        <v>60</v>
      </c>
      <c r="T1484" s="38" t="s">
        <v>977</v>
      </c>
      <c r="U1484" s="37" t="s">
        <v>508</v>
      </c>
      <c r="V1484" s="37"/>
      <c r="W1484" s="37"/>
      <c r="X1484" s="37" t="s">
        <v>1003</v>
      </c>
      <c r="Y1484" s="37">
        <v>27</v>
      </c>
      <c r="Z1484" s="40"/>
      <c r="AA1484" s="49">
        <v>1</v>
      </c>
      <c r="AB1484" s="47"/>
      <c r="AC1484" s="47"/>
      <c r="AD1484" s="47"/>
      <c r="AE1484" s="47">
        <v>1</v>
      </c>
      <c r="AF1484" s="47">
        <v>1</v>
      </c>
      <c r="AG1484" s="47">
        <v>1</v>
      </c>
      <c r="AH1484" s="47">
        <v>1</v>
      </c>
      <c r="AI1484" s="47">
        <v>1</v>
      </c>
      <c r="AJ1484" s="47">
        <v>1</v>
      </c>
      <c r="AK1484" s="47">
        <v>1</v>
      </c>
      <c r="AL1484" s="47">
        <v>1</v>
      </c>
      <c r="AM1484" s="47">
        <v>1</v>
      </c>
      <c r="AN1484" s="46"/>
      <c r="AO1484" s="46"/>
      <c r="AP1484" s="46"/>
      <c r="AQ1484" s="46"/>
      <c r="AR1484" s="46"/>
      <c r="AS1484" s="46"/>
      <c r="AT1484" s="46"/>
      <c r="AU1484" s="46"/>
      <c r="AV1484" s="46"/>
      <c r="AW1484" s="46"/>
      <c r="AX1484" s="46"/>
      <c r="AY1484" s="46"/>
      <c r="AZ1484" s="46"/>
      <c r="BA1484" s="46"/>
      <c r="BB1484" s="47"/>
      <c r="BC1484" s="48"/>
    </row>
    <row r="1485" spans="1:55" ht="30" x14ac:dyDescent="0.2">
      <c r="A1485" s="37">
        <v>470</v>
      </c>
      <c r="B1485" s="37" t="s">
        <v>506</v>
      </c>
      <c r="C1485" s="37" t="s">
        <v>507</v>
      </c>
      <c r="D1485" s="37" t="str">
        <f>B1485&amp;"(GD"&amp;H1485&amp;"-HK2-2223)"&amp;Z1485&amp;"."&amp;Y1485</f>
        <v>ESP121(GD1-HK2-2223).28</v>
      </c>
      <c r="E1485" s="38">
        <v>3</v>
      </c>
      <c r="F1485" s="38">
        <v>60</v>
      </c>
      <c r="G1485" s="38">
        <v>6</v>
      </c>
      <c r="H1485" s="38">
        <v>1</v>
      </c>
      <c r="I1485" s="30"/>
      <c r="J1485" s="38" t="s">
        <v>1165</v>
      </c>
      <c r="K1485" s="37">
        <v>41</v>
      </c>
      <c r="L1485" s="39"/>
      <c r="M1485" s="37" t="str">
        <f>VLOOKUP(K1485,Sheet1!$A$8:$E$36,2,0)</f>
        <v>3Ca2</v>
      </c>
      <c r="N1485" s="37" t="str">
        <f>IFERROR(LEFT(VLOOKUP('2223_HK2_thoikhoabieu'!$K384,Sheet1!$A$2:$E$36,4,0),2),"Không xếp lịch")</f>
        <v>10</v>
      </c>
      <c r="O1485" s="37">
        <v>80</v>
      </c>
      <c r="P1485" s="37" t="str">
        <f>VLOOKUP(K1485,Sheet1!$A$2:$E$36,3,0)</f>
        <v>Thứ 3(04-06)</v>
      </c>
      <c r="Q1485" s="37"/>
      <c r="R1485" s="38">
        <v>1</v>
      </c>
      <c r="S1485" s="38">
        <v>60</v>
      </c>
      <c r="T1485" s="38" t="s">
        <v>976</v>
      </c>
      <c r="U1485" s="37" t="s">
        <v>66</v>
      </c>
      <c r="V1485" s="37" t="s">
        <v>1366</v>
      </c>
      <c r="W1485" s="37"/>
      <c r="X1485" s="37" t="s">
        <v>1006</v>
      </c>
      <c r="Y1485" s="37">
        <v>28</v>
      </c>
      <c r="Z1485" s="40"/>
      <c r="AA1485" s="49">
        <v>1</v>
      </c>
      <c r="AB1485" s="47"/>
      <c r="AC1485" s="47"/>
      <c r="AD1485" s="47"/>
      <c r="AE1485" s="47">
        <v>1</v>
      </c>
      <c r="AF1485" s="47">
        <v>1</v>
      </c>
      <c r="AG1485" s="47">
        <v>1</v>
      </c>
      <c r="AH1485" s="47">
        <v>1</v>
      </c>
      <c r="AI1485" s="47">
        <v>1</v>
      </c>
      <c r="AJ1485" s="47">
        <v>1</v>
      </c>
      <c r="AK1485" s="47">
        <v>1</v>
      </c>
      <c r="AL1485" s="47">
        <v>1</v>
      </c>
      <c r="AM1485" s="47">
        <v>1</v>
      </c>
      <c r="AN1485" s="46"/>
      <c r="AO1485" s="46"/>
      <c r="AP1485" s="46"/>
      <c r="AQ1485" s="46"/>
      <c r="AR1485" s="46"/>
      <c r="AS1485" s="46"/>
      <c r="AT1485" s="46"/>
      <c r="AU1485" s="46"/>
      <c r="AV1485" s="46"/>
      <c r="AW1485" s="46"/>
      <c r="AX1485" s="46"/>
      <c r="AY1485" s="46"/>
      <c r="AZ1485" s="46"/>
      <c r="BA1485" s="46"/>
      <c r="BB1485" s="47"/>
      <c r="BC1485" s="48"/>
    </row>
    <row r="1486" spans="1:55" ht="30" x14ac:dyDescent="0.2">
      <c r="A1486" s="37">
        <v>470</v>
      </c>
      <c r="B1486" s="37" t="s">
        <v>506</v>
      </c>
      <c r="C1486" s="37" t="s">
        <v>507</v>
      </c>
      <c r="D1486" s="37" t="str">
        <f>B1486&amp;"(GD"&amp;H1486&amp;"-HK2-2223)"&amp;Z1486&amp;"."&amp;Y1486</f>
        <v>ESP121(GD1-HK2-2223).28</v>
      </c>
      <c r="E1486" s="38">
        <v>3</v>
      </c>
      <c r="F1486" s="38">
        <v>60</v>
      </c>
      <c r="G1486" s="38">
        <v>6</v>
      </c>
      <c r="H1486" s="38">
        <v>1</v>
      </c>
      <c r="I1486" s="30"/>
      <c r="J1486" s="38" t="s">
        <v>1165</v>
      </c>
      <c r="K1486" s="37">
        <v>12</v>
      </c>
      <c r="L1486" s="39" t="s">
        <v>988</v>
      </c>
      <c r="M1486" s="37" t="str">
        <f>VLOOKUP(K1486,Sheet1!$A$8:$E$36,2,0)</f>
        <v>4Ca2</v>
      </c>
      <c r="N1486" s="37" t="str">
        <f>IFERROR(LEFT(VLOOKUP('2223_HK2_thoikhoabieu'!$K385,Sheet1!$A$2:$E$36,4,0),2),"Không xếp lịch")</f>
        <v>1</v>
      </c>
      <c r="O1486" s="37">
        <v>80</v>
      </c>
      <c r="P1486" s="37" t="str">
        <f>VLOOKUP(K1486,Sheet1!$A$2:$E$36,3,0)</f>
        <v>Thứ 4(04-06)</v>
      </c>
      <c r="Q1486" s="37"/>
      <c r="R1486" s="38">
        <v>1</v>
      </c>
      <c r="S1486" s="38">
        <v>60</v>
      </c>
      <c r="T1486" s="38" t="s">
        <v>976</v>
      </c>
      <c r="U1486" s="37" t="s">
        <v>66</v>
      </c>
      <c r="V1486" s="37" t="s">
        <v>1366</v>
      </c>
      <c r="W1486" s="37"/>
      <c r="X1486" s="37" t="s">
        <v>1006</v>
      </c>
      <c r="Y1486" s="37">
        <v>28</v>
      </c>
      <c r="Z1486" s="40"/>
      <c r="AA1486" s="49">
        <v>1</v>
      </c>
      <c r="AB1486" s="47"/>
      <c r="AC1486" s="47"/>
      <c r="AD1486" s="47"/>
      <c r="AE1486" s="47">
        <v>1</v>
      </c>
      <c r="AF1486" s="47">
        <v>1</v>
      </c>
      <c r="AG1486" s="47">
        <v>1</v>
      </c>
      <c r="AH1486" s="47">
        <v>1</v>
      </c>
      <c r="AI1486" s="47">
        <v>1</v>
      </c>
      <c r="AJ1486" s="47">
        <v>1</v>
      </c>
      <c r="AK1486" s="47">
        <v>1</v>
      </c>
      <c r="AL1486" s="47">
        <v>1</v>
      </c>
      <c r="AM1486" s="47">
        <v>1</v>
      </c>
      <c r="AN1486" s="46"/>
      <c r="AO1486" s="46"/>
      <c r="AP1486" s="46"/>
      <c r="AQ1486" s="46"/>
      <c r="AR1486" s="46"/>
      <c r="AS1486" s="46"/>
      <c r="AT1486" s="46"/>
      <c r="AU1486" s="46"/>
      <c r="AV1486" s="46"/>
      <c r="AW1486" s="46"/>
      <c r="AX1486" s="46"/>
      <c r="AY1486" s="46"/>
      <c r="AZ1486" s="46"/>
      <c r="BA1486" s="46"/>
      <c r="BB1486" s="47"/>
      <c r="BC1486" s="48"/>
    </row>
    <row r="1487" spans="1:55" ht="18" x14ac:dyDescent="0.2">
      <c r="A1487" s="37">
        <v>453</v>
      </c>
      <c r="B1487" s="37" t="s">
        <v>506</v>
      </c>
      <c r="C1487" s="37" t="s">
        <v>507</v>
      </c>
      <c r="D1487" s="37" t="str">
        <f>B1487&amp;"(GD"&amp;H1487&amp;"-HK2-2223)"&amp;Z1487&amp;"."&amp;Y1487</f>
        <v>ESP121(GD2-HK2-2223).10</v>
      </c>
      <c r="E1487" s="38">
        <v>3</v>
      </c>
      <c r="F1487" s="38">
        <v>60</v>
      </c>
      <c r="G1487" s="38">
        <v>6</v>
      </c>
      <c r="H1487" s="38">
        <v>2</v>
      </c>
      <c r="I1487" s="30" t="s">
        <v>984</v>
      </c>
      <c r="J1487" s="38" t="s">
        <v>1164</v>
      </c>
      <c r="K1487" s="37">
        <v>43</v>
      </c>
      <c r="L1487" s="39"/>
      <c r="M1487" s="37" t="e">
        <f>VLOOKUP(K1487,Sheet1!$A$8:$E$36,2,0)</f>
        <v>#N/A</v>
      </c>
      <c r="N1487" s="37" t="str">
        <f>IFERROR(LEFT(VLOOKUP('2223_HK2_thoikhoabieu'!$K329,Sheet1!$A$2:$E$36,4,0),2),"Không xếp lịch")</f>
        <v>7</v>
      </c>
      <c r="O1487" s="37">
        <v>3</v>
      </c>
      <c r="P1487" s="37" t="str">
        <f>VLOOKUP(K1487,Sheet1!$A$2:$E$36,3,0)</f>
        <v>Thứ 2(10-12)</v>
      </c>
      <c r="Q1487" s="37"/>
      <c r="R1487" s="38">
        <v>27</v>
      </c>
      <c r="S1487" s="38">
        <v>61</v>
      </c>
      <c r="T1487" s="38" t="s">
        <v>976</v>
      </c>
      <c r="U1487" s="50" t="s">
        <v>1126</v>
      </c>
      <c r="V1487" s="37" t="s">
        <v>1125</v>
      </c>
      <c r="W1487" s="37" t="s">
        <v>1296</v>
      </c>
      <c r="X1487" s="37" t="s">
        <v>1003</v>
      </c>
      <c r="Y1487" s="37">
        <v>10</v>
      </c>
      <c r="Z1487" s="40"/>
      <c r="AA1487" s="45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  <c r="AM1487" s="46"/>
      <c r="AN1487" s="46"/>
      <c r="AO1487" s="47">
        <v>1</v>
      </c>
      <c r="AP1487" s="47">
        <v>1</v>
      </c>
      <c r="AQ1487" s="47">
        <v>1</v>
      </c>
      <c r="AR1487" s="47">
        <v>1</v>
      </c>
      <c r="AS1487" s="47">
        <v>1</v>
      </c>
      <c r="AT1487" s="47">
        <v>1</v>
      </c>
      <c r="AU1487" s="47">
        <v>1</v>
      </c>
      <c r="AV1487" s="47">
        <v>1</v>
      </c>
      <c r="AW1487" s="47">
        <v>1</v>
      </c>
      <c r="AX1487" s="47">
        <v>1</v>
      </c>
      <c r="AY1487" s="46"/>
      <c r="AZ1487" s="46"/>
      <c r="BA1487" s="46"/>
      <c r="BB1487" s="47"/>
      <c r="BC1487" s="48"/>
    </row>
    <row r="1488" spans="1:55" ht="18" x14ac:dyDescent="0.2">
      <c r="A1488" s="37">
        <v>453</v>
      </c>
      <c r="B1488" s="37" t="s">
        <v>506</v>
      </c>
      <c r="C1488" s="37" t="s">
        <v>507</v>
      </c>
      <c r="D1488" s="37" t="str">
        <f>B1488&amp;"(GD"&amp;H1488&amp;"-HK2-2223)"&amp;Z1488&amp;"."&amp;Y1488</f>
        <v>ESP121(GD2-HK2-2223).10</v>
      </c>
      <c r="E1488" s="38">
        <v>3</v>
      </c>
      <c r="F1488" s="38">
        <v>60</v>
      </c>
      <c r="G1488" s="38">
        <v>6</v>
      </c>
      <c r="H1488" s="38">
        <v>2</v>
      </c>
      <c r="I1488" s="30" t="s">
        <v>984</v>
      </c>
      <c r="J1488" s="38" t="s">
        <v>1164</v>
      </c>
      <c r="K1488" s="37">
        <v>44</v>
      </c>
      <c r="L1488" s="39" t="s">
        <v>988</v>
      </c>
      <c r="M1488" s="37" t="str">
        <f>VLOOKUP(K1488,Sheet1!$A$8:$E$36,2,0)</f>
        <v>5Ca3</v>
      </c>
      <c r="N1488" s="37" t="str">
        <f>IFERROR(LEFT(VLOOKUP('2223_HK2_thoikhoabieu'!$K330,Sheet1!$A$2:$E$36,4,0),2),"Không xếp lịch")</f>
        <v>4</v>
      </c>
      <c r="O1488" s="37">
        <v>3</v>
      </c>
      <c r="P1488" s="37" t="str">
        <f>VLOOKUP(K1488,Sheet1!$A$2:$E$36,3,0)</f>
        <v>Thứ 5(07-09)</v>
      </c>
      <c r="Q1488" s="37"/>
      <c r="R1488" s="38">
        <v>27</v>
      </c>
      <c r="S1488" s="38">
        <v>61</v>
      </c>
      <c r="T1488" s="38" t="s">
        <v>976</v>
      </c>
      <c r="U1488" s="50" t="s">
        <v>1126</v>
      </c>
      <c r="V1488" s="37" t="s">
        <v>1125</v>
      </c>
      <c r="W1488" s="37" t="s">
        <v>1296</v>
      </c>
      <c r="X1488" s="37" t="s">
        <v>1003</v>
      </c>
      <c r="Y1488" s="37">
        <v>10</v>
      </c>
      <c r="Z1488" s="40"/>
      <c r="AA1488" s="45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7">
        <v>1</v>
      </c>
      <c r="AP1488" s="47">
        <v>1</v>
      </c>
      <c r="AQ1488" s="47">
        <v>1</v>
      </c>
      <c r="AR1488" s="47">
        <v>1</v>
      </c>
      <c r="AS1488" s="47">
        <v>1</v>
      </c>
      <c r="AT1488" s="47">
        <v>1</v>
      </c>
      <c r="AU1488" s="47">
        <v>1</v>
      </c>
      <c r="AV1488" s="47">
        <v>1</v>
      </c>
      <c r="AW1488" s="47">
        <v>1</v>
      </c>
      <c r="AX1488" s="47">
        <v>1</v>
      </c>
      <c r="AY1488" s="46"/>
      <c r="AZ1488" s="46"/>
      <c r="BA1488" s="46"/>
      <c r="BB1488" s="47"/>
      <c r="BC1488" s="48"/>
    </row>
    <row r="1489" spans="1:55" ht="18" x14ac:dyDescent="0.2">
      <c r="A1489" s="37">
        <v>453</v>
      </c>
      <c r="B1489" s="37" t="s">
        <v>506</v>
      </c>
      <c r="C1489" s="37" t="s">
        <v>507</v>
      </c>
      <c r="D1489" s="37" t="str">
        <f>B1489&amp;"(GD"&amp;H1489&amp;"-HK2-2223)"&amp;Z1489&amp;"."&amp;Y1489</f>
        <v>ESP121(GD2-HK2-2223).11</v>
      </c>
      <c r="E1489" s="38">
        <v>3</v>
      </c>
      <c r="F1489" s="38">
        <v>60</v>
      </c>
      <c r="G1489" s="38">
        <v>6</v>
      </c>
      <c r="H1489" s="38">
        <v>2</v>
      </c>
      <c r="I1489" s="30" t="s">
        <v>984</v>
      </c>
      <c r="J1489" s="38" t="s">
        <v>1164</v>
      </c>
      <c r="K1489" s="37">
        <v>33</v>
      </c>
      <c r="L1489" s="39"/>
      <c r="M1489" s="37" t="e">
        <f>VLOOKUP(K1489,Sheet1!$A$8:$E$36,2,0)</f>
        <v>#N/A</v>
      </c>
      <c r="N1489" s="37" t="str">
        <f>IFERROR(LEFT(VLOOKUP('2223_HK2_thoikhoabieu'!$K331,Sheet1!$A$2:$E$36,4,0),2),"Không xếp lịch")</f>
        <v>1</v>
      </c>
      <c r="O1489" s="37">
        <v>3</v>
      </c>
      <c r="P1489" s="37" t="str">
        <f>VLOOKUP(K1489,Sheet1!$A$2:$E$36,3,0)</f>
        <v>Thứ 2(07-09)</v>
      </c>
      <c r="Q1489" s="37"/>
      <c r="R1489" s="38">
        <v>27</v>
      </c>
      <c r="S1489" s="38">
        <v>61</v>
      </c>
      <c r="T1489" s="38" t="s">
        <v>976</v>
      </c>
      <c r="U1489" s="50" t="s">
        <v>1188</v>
      </c>
      <c r="V1489" s="37" t="s">
        <v>1187</v>
      </c>
      <c r="W1489" s="37" t="s">
        <v>1296</v>
      </c>
      <c r="X1489" s="37" t="s">
        <v>1003</v>
      </c>
      <c r="Y1489" s="37">
        <v>11</v>
      </c>
      <c r="Z1489" s="40"/>
      <c r="AA1489" s="45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  <c r="AM1489" s="46"/>
      <c r="AN1489" s="46"/>
      <c r="AO1489" s="47">
        <v>1</v>
      </c>
      <c r="AP1489" s="47">
        <v>1</v>
      </c>
      <c r="AQ1489" s="47">
        <v>1</v>
      </c>
      <c r="AR1489" s="47">
        <v>1</v>
      </c>
      <c r="AS1489" s="47">
        <v>1</v>
      </c>
      <c r="AT1489" s="47">
        <v>1</v>
      </c>
      <c r="AU1489" s="47">
        <v>1</v>
      </c>
      <c r="AV1489" s="47">
        <v>1</v>
      </c>
      <c r="AW1489" s="47">
        <v>1</v>
      </c>
      <c r="AX1489" s="47">
        <v>1</v>
      </c>
      <c r="AY1489" s="46"/>
      <c r="AZ1489" s="46"/>
      <c r="BA1489" s="46"/>
      <c r="BB1489" s="47"/>
      <c r="BC1489" s="48"/>
    </row>
    <row r="1490" spans="1:55" s="2" customFormat="1" ht="18" x14ac:dyDescent="0.2">
      <c r="A1490" s="37">
        <v>453</v>
      </c>
      <c r="B1490" s="37" t="s">
        <v>506</v>
      </c>
      <c r="C1490" s="37" t="s">
        <v>507</v>
      </c>
      <c r="D1490" s="37" t="str">
        <f>B1490&amp;"(GD"&amp;H1490&amp;"-HK2-2223)"&amp;Z1490&amp;"."&amp;Y1490</f>
        <v>ESP121(GD2-HK2-2223).11</v>
      </c>
      <c r="E1490" s="38">
        <v>3</v>
      </c>
      <c r="F1490" s="38">
        <v>60</v>
      </c>
      <c r="G1490" s="38">
        <v>6</v>
      </c>
      <c r="H1490" s="38">
        <v>2</v>
      </c>
      <c r="I1490" s="30" t="s">
        <v>984</v>
      </c>
      <c r="J1490" s="38" t="s">
        <v>1164</v>
      </c>
      <c r="K1490" s="37">
        <v>34</v>
      </c>
      <c r="L1490" s="39" t="s">
        <v>988</v>
      </c>
      <c r="M1490" s="37" t="str">
        <f>VLOOKUP(K1490,Sheet1!$A$8:$E$36,2,0)</f>
        <v>4Ca4</v>
      </c>
      <c r="N1490" s="37" t="str">
        <f>IFERROR(LEFT(VLOOKUP('2223_HK2_thoikhoabieu'!$K332,Sheet1!$A$2:$E$36,4,0),2),"Không xếp lịch")</f>
        <v>10</v>
      </c>
      <c r="O1490" s="37">
        <v>3</v>
      </c>
      <c r="P1490" s="37" t="str">
        <f>VLOOKUP(K1490,Sheet1!$A$2:$E$36,3,0)</f>
        <v>Thứ 4(10-12)</v>
      </c>
      <c r="Q1490" s="37"/>
      <c r="R1490" s="38">
        <v>27</v>
      </c>
      <c r="S1490" s="38">
        <v>61</v>
      </c>
      <c r="T1490" s="38" t="s">
        <v>976</v>
      </c>
      <c r="U1490" s="50" t="s">
        <v>1188</v>
      </c>
      <c r="V1490" s="37" t="s">
        <v>1187</v>
      </c>
      <c r="W1490" s="37" t="s">
        <v>1296</v>
      </c>
      <c r="X1490" s="37" t="s">
        <v>1003</v>
      </c>
      <c r="Y1490" s="37">
        <v>11</v>
      </c>
      <c r="Z1490" s="40"/>
      <c r="AA1490" s="45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  <c r="AM1490" s="46"/>
      <c r="AN1490" s="46"/>
      <c r="AO1490" s="47">
        <v>1</v>
      </c>
      <c r="AP1490" s="47">
        <v>1</v>
      </c>
      <c r="AQ1490" s="47">
        <v>1</v>
      </c>
      <c r="AR1490" s="47">
        <v>1</v>
      </c>
      <c r="AS1490" s="47">
        <v>1</v>
      </c>
      <c r="AT1490" s="47">
        <v>1</v>
      </c>
      <c r="AU1490" s="47">
        <v>1</v>
      </c>
      <c r="AV1490" s="47">
        <v>1</v>
      </c>
      <c r="AW1490" s="47">
        <v>1</v>
      </c>
      <c r="AX1490" s="47">
        <v>1</v>
      </c>
      <c r="AY1490" s="46"/>
      <c r="AZ1490" s="46"/>
      <c r="BA1490" s="46"/>
      <c r="BB1490" s="47"/>
      <c r="BC1490" s="48"/>
    </row>
    <row r="1491" spans="1:55" s="2" customFormat="1" ht="18" x14ac:dyDescent="0.2">
      <c r="A1491" s="37">
        <v>453</v>
      </c>
      <c r="B1491" s="37" t="s">
        <v>506</v>
      </c>
      <c r="C1491" s="37" t="s">
        <v>507</v>
      </c>
      <c r="D1491" s="37" t="str">
        <f>B1491&amp;"(GD"&amp;H1491&amp;"-HK2-2223)"&amp;Z1491&amp;"."&amp;Y1491</f>
        <v>ESP121(GD2-HK2-2223).1ghep</v>
      </c>
      <c r="E1491" s="38">
        <v>3</v>
      </c>
      <c r="F1491" s="38">
        <v>60</v>
      </c>
      <c r="G1491" s="38">
        <v>6</v>
      </c>
      <c r="H1491" s="38">
        <v>2</v>
      </c>
      <c r="I1491" s="30" t="s">
        <v>984</v>
      </c>
      <c r="J1491" s="38" t="s">
        <v>1164</v>
      </c>
      <c r="K1491" s="37">
        <v>41</v>
      </c>
      <c r="L1491" s="39"/>
      <c r="M1491" s="37" t="str">
        <f>VLOOKUP(K1491,Sheet1!$A$8:$E$36,2,0)</f>
        <v>3Ca2</v>
      </c>
      <c r="N1491" s="37" t="str">
        <f>IFERROR(LEFT(VLOOKUP('2223_HK2_thoikhoabieu'!$K333,Sheet1!$A$2:$E$36,4,0),2),"Không xếp lịch")</f>
        <v>7</v>
      </c>
      <c r="O1491" s="37">
        <v>3</v>
      </c>
      <c r="P1491" s="37" t="str">
        <f>VLOOKUP(K1491,Sheet1!$A$2:$E$36,3,0)</f>
        <v>Thứ 3(04-06)</v>
      </c>
      <c r="Q1491" s="37"/>
      <c r="R1491" s="38">
        <v>27</v>
      </c>
      <c r="S1491" s="38">
        <v>61</v>
      </c>
      <c r="T1491" s="38" t="s">
        <v>976</v>
      </c>
      <c r="U1491" s="50" t="s">
        <v>866</v>
      </c>
      <c r="V1491" s="37" t="s">
        <v>1127</v>
      </c>
      <c r="W1491" s="37" t="s">
        <v>1296</v>
      </c>
      <c r="X1491" s="37" t="s">
        <v>1003</v>
      </c>
      <c r="Y1491" s="37" t="s">
        <v>1110</v>
      </c>
      <c r="Z1491" s="40"/>
      <c r="AA1491" s="45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  <c r="AM1491" s="46"/>
      <c r="AN1491" s="46"/>
      <c r="AO1491" s="47">
        <v>1</v>
      </c>
      <c r="AP1491" s="47">
        <v>1</v>
      </c>
      <c r="AQ1491" s="47">
        <v>1</v>
      </c>
      <c r="AR1491" s="47">
        <v>1</v>
      </c>
      <c r="AS1491" s="47">
        <v>1</v>
      </c>
      <c r="AT1491" s="47">
        <v>1</v>
      </c>
      <c r="AU1491" s="47">
        <v>1</v>
      </c>
      <c r="AV1491" s="47">
        <v>1</v>
      </c>
      <c r="AW1491" s="47">
        <v>1</v>
      </c>
      <c r="AX1491" s="47">
        <v>1</v>
      </c>
      <c r="AY1491" s="46"/>
      <c r="AZ1491" s="46"/>
      <c r="BA1491" s="46"/>
      <c r="BB1491" s="47"/>
      <c r="BC1491" s="48"/>
    </row>
    <row r="1492" spans="1:55" ht="18" x14ac:dyDescent="0.2">
      <c r="A1492" s="37">
        <v>453</v>
      </c>
      <c r="B1492" s="37" t="s">
        <v>506</v>
      </c>
      <c r="C1492" s="37" t="s">
        <v>507</v>
      </c>
      <c r="D1492" s="37" t="str">
        <f>B1492&amp;"(GD"&amp;H1492&amp;"-HK2-2223)"&amp;Z1492&amp;"."&amp;Y1492</f>
        <v>ESP121(GD2-HK2-2223).1ghep</v>
      </c>
      <c r="E1492" s="38">
        <v>3</v>
      </c>
      <c r="F1492" s="38">
        <v>60</v>
      </c>
      <c r="G1492" s="38">
        <v>6</v>
      </c>
      <c r="H1492" s="38">
        <v>2</v>
      </c>
      <c r="I1492" s="30" t="s">
        <v>984</v>
      </c>
      <c r="J1492" s="38" t="s">
        <v>1164</v>
      </c>
      <c r="K1492" s="37">
        <v>42</v>
      </c>
      <c r="L1492" s="39" t="s">
        <v>988</v>
      </c>
      <c r="M1492" s="37" t="str">
        <f>VLOOKUP(K1492,Sheet1!$A$8:$E$36,2,0)</f>
        <v>6Ca1</v>
      </c>
      <c r="N1492" s="37" t="str">
        <f>IFERROR(LEFT(VLOOKUP('2223_HK2_thoikhoabieu'!$K334,Sheet1!$A$2:$E$36,4,0),2),"Không xếp lịch")</f>
        <v>7</v>
      </c>
      <c r="O1492" s="37">
        <v>3</v>
      </c>
      <c r="P1492" s="37" t="str">
        <f>VLOOKUP(K1492,Sheet1!$A$2:$E$36,3,0)</f>
        <v>Thứ 6(01-03)</v>
      </c>
      <c r="Q1492" s="37"/>
      <c r="R1492" s="38">
        <v>27</v>
      </c>
      <c r="S1492" s="38">
        <v>61</v>
      </c>
      <c r="T1492" s="38" t="s">
        <v>976</v>
      </c>
      <c r="U1492" s="50" t="s">
        <v>866</v>
      </c>
      <c r="V1492" s="37" t="s">
        <v>1127</v>
      </c>
      <c r="W1492" s="37" t="s">
        <v>1296</v>
      </c>
      <c r="X1492" s="37" t="s">
        <v>1003</v>
      </c>
      <c r="Y1492" s="37" t="s">
        <v>1110</v>
      </c>
      <c r="Z1492" s="40"/>
      <c r="AA1492" s="45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  <c r="AM1492" s="46"/>
      <c r="AN1492" s="46"/>
      <c r="AO1492" s="47">
        <v>1</v>
      </c>
      <c r="AP1492" s="47">
        <v>1</v>
      </c>
      <c r="AQ1492" s="47">
        <v>1</v>
      </c>
      <c r="AR1492" s="47">
        <v>1</v>
      </c>
      <c r="AS1492" s="47">
        <v>1</v>
      </c>
      <c r="AT1492" s="47">
        <v>1</v>
      </c>
      <c r="AU1492" s="47">
        <v>1</v>
      </c>
      <c r="AV1492" s="47">
        <v>1</v>
      </c>
      <c r="AW1492" s="47">
        <v>1</v>
      </c>
      <c r="AX1492" s="47">
        <v>1</v>
      </c>
      <c r="AY1492" s="46"/>
      <c r="AZ1492" s="46"/>
      <c r="BA1492" s="46"/>
      <c r="BB1492" s="47"/>
      <c r="BC1492" s="48"/>
    </row>
    <row r="1493" spans="1:55" ht="18" x14ac:dyDescent="0.2">
      <c r="A1493" s="37">
        <v>453</v>
      </c>
      <c r="B1493" s="37" t="s">
        <v>506</v>
      </c>
      <c r="C1493" s="37" t="s">
        <v>507</v>
      </c>
      <c r="D1493" s="37" t="str">
        <f>B1493&amp;"(GD"&amp;H1493&amp;"-HK2-2223)"&amp;Z1493&amp;"."&amp;Y1493</f>
        <v>ESP121(GD2-HK2-2223).1ghep</v>
      </c>
      <c r="E1493" s="38">
        <v>3</v>
      </c>
      <c r="F1493" s="38">
        <v>60</v>
      </c>
      <c r="G1493" s="38">
        <v>6</v>
      </c>
      <c r="H1493" s="38">
        <v>2</v>
      </c>
      <c r="I1493" s="30" t="s">
        <v>984</v>
      </c>
      <c r="J1493" s="38" t="s">
        <v>1164</v>
      </c>
      <c r="K1493" s="37">
        <v>41</v>
      </c>
      <c r="L1493" s="39"/>
      <c r="M1493" s="37" t="str">
        <f>VLOOKUP(K1493,Sheet1!$A$8:$E$36,2,0)</f>
        <v>3Ca2</v>
      </c>
      <c r="N1493" s="37" t="str">
        <f>IFERROR(LEFT(VLOOKUP('2223_HK2_thoikhoabieu'!$K335,Sheet1!$A$2:$E$36,4,0),2),"Không xếp lịch")</f>
        <v>7</v>
      </c>
      <c r="O1493" s="37">
        <v>3</v>
      </c>
      <c r="P1493" s="37" t="str">
        <f>VLOOKUP(K1493,Sheet1!$A$2:$E$36,3,0)</f>
        <v>Thứ 3(04-06)</v>
      </c>
      <c r="Q1493" s="37"/>
      <c r="R1493" s="38">
        <v>27</v>
      </c>
      <c r="S1493" s="38">
        <v>61</v>
      </c>
      <c r="T1493" s="38" t="s">
        <v>976</v>
      </c>
      <c r="U1493" s="50" t="s">
        <v>873</v>
      </c>
      <c r="V1493" s="37" t="s">
        <v>1128</v>
      </c>
      <c r="W1493" s="37" t="s">
        <v>1296</v>
      </c>
      <c r="X1493" s="37" t="s">
        <v>1133</v>
      </c>
      <c r="Y1493" s="37" t="s">
        <v>1110</v>
      </c>
      <c r="Z1493" s="40"/>
      <c r="AA1493" s="45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  <c r="AM1493" s="46"/>
      <c r="AN1493" s="46"/>
      <c r="AO1493" s="47">
        <v>1</v>
      </c>
      <c r="AP1493" s="47">
        <v>1</v>
      </c>
      <c r="AQ1493" s="47">
        <v>1</v>
      </c>
      <c r="AR1493" s="47">
        <v>1</v>
      </c>
      <c r="AS1493" s="47">
        <v>1</v>
      </c>
      <c r="AT1493" s="47">
        <v>1</v>
      </c>
      <c r="AU1493" s="47">
        <v>1</v>
      </c>
      <c r="AV1493" s="47">
        <v>1</v>
      </c>
      <c r="AW1493" s="47">
        <v>1</v>
      </c>
      <c r="AX1493" s="47">
        <v>1</v>
      </c>
      <c r="AY1493" s="46"/>
      <c r="AZ1493" s="46"/>
      <c r="BA1493" s="46"/>
      <c r="BB1493" s="47"/>
      <c r="BC1493" s="48"/>
    </row>
    <row r="1494" spans="1:55" ht="18" x14ac:dyDescent="0.2">
      <c r="A1494" s="37">
        <v>453</v>
      </c>
      <c r="B1494" s="37" t="s">
        <v>506</v>
      </c>
      <c r="C1494" s="37" t="s">
        <v>507</v>
      </c>
      <c r="D1494" s="37" t="str">
        <f>B1494&amp;"(GD"&amp;H1494&amp;"-HK2-2223)"&amp;Z1494&amp;"."&amp;Y1494</f>
        <v>ESP121(GD2-HK2-2223).1ghep</v>
      </c>
      <c r="E1494" s="38">
        <v>3</v>
      </c>
      <c r="F1494" s="38">
        <v>60</v>
      </c>
      <c r="G1494" s="38">
        <v>6</v>
      </c>
      <c r="H1494" s="38">
        <v>2</v>
      </c>
      <c r="I1494" s="30" t="s">
        <v>984</v>
      </c>
      <c r="J1494" s="38" t="s">
        <v>1164</v>
      </c>
      <c r="K1494" s="37">
        <v>42</v>
      </c>
      <c r="L1494" s="39" t="s">
        <v>988</v>
      </c>
      <c r="M1494" s="37" t="str">
        <f>VLOOKUP(K1494,Sheet1!$A$8:$E$36,2,0)</f>
        <v>6Ca1</v>
      </c>
      <c r="N1494" s="37" t="str">
        <f>IFERROR(LEFT(VLOOKUP('2223_HK2_thoikhoabieu'!$K336,Sheet1!$A$2:$E$36,4,0),2),"Không xếp lịch")</f>
        <v>4</v>
      </c>
      <c r="O1494" s="37">
        <v>3</v>
      </c>
      <c r="P1494" s="37" t="str">
        <f>VLOOKUP(K1494,Sheet1!$A$2:$E$36,3,0)</f>
        <v>Thứ 6(01-03)</v>
      </c>
      <c r="Q1494" s="37"/>
      <c r="R1494" s="38">
        <v>27</v>
      </c>
      <c r="S1494" s="38">
        <v>61</v>
      </c>
      <c r="T1494" s="38" t="s">
        <v>976</v>
      </c>
      <c r="U1494" s="50" t="s">
        <v>873</v>
      </c>
      <c r="V1494" s="37" t="s">
        <v>1128</v>
      </c>
      <c r="W1494" s="37" t="s">
        <v>1296</v>
      </c>
      <c r="X1494" s="37" t="s">
        <v>1133</v>
      </c>
      <c r="Y1494" s="37" t="s">
        <v>1110</v>
      </c>
      <c r="Z1494" s="40"/>
      <c r="AA1494" s="45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7">
        <v>1</v>
      </c>
      <c r="AP1494" s="47">
        <v>1</v>
      </c>
      <c r="AQ1494" s="47">
        <v>1</v>
      </c>
      <c r="AR1494" s="47">
        <v>1</v>
      </c>
      <c r="AS1494" s="47">
        <v>1</v>
      </c>
      <c r="AT1494" s="47">
        <v>1</v>
      </c>
      <c r="AU1494" s="47">
        <v>1</v>
      </c>
      <c r="AV1494" s="47">
        <v>1</v>
      </c>
      <c r="AW1494" s="47">
        <v>1</v>
      </c>
      <c r="AX1494" s="47">
        <v>1</v>
      </c>
      <c r="AY1494" s="46"/>
      <c r="AZ1494" s="46"/>
      <c r="BA1494" s="46"/>
      <c r="BB1494" s="47"/>
      <c r="BC1494" s="48"/>
    </row>
    <row r="1495" spans="1:55" ht="18" x14ac:dyDescent="0.2">
      <c r="A1495" s="37">
        <v>453</v>
      </c>
      <c r="B1495" s="37" t="s">
        <v>506</v>
      </c>
      <c r="C1495" s="37" t="s">
        <v>507</v>
      </c>
      <c r="D1495" s="37" t="str">
        <f>B1495&amp;"(GD"&amp;H1495&amp;"-HK2-2223)"&amp;Z1495&amp;"."&amp;Y1495</f>
        <v>ESP121(GD2-HK2-2223).23</v>
      </c>
      <c r="E1495" s="38">
        <v>3</v>
      </c>
      <c r="F1495" s="38">
        <v>60</v>
      </c>
      <c r="G1495" s="38">
        <v>6</v>
      </c>
      <c r="H1495" s="38">
        <v>2</v>
      </c>
      <c r="I1495" s="30" t="s">
        <v>984</v>
      </c>
      <c r="J1495" s="38" t="s">
        <v>1164</v>
      </c>
      <c r="K1495" s="37">
        <v>13</v>
      </c>
      <c r="L1495" s="39"/>
      <c r="M1495" s="37" t="str">
        <f>VLOOKUP(K1495,Sheet1!$A$8:$E$36,2,0)</f>
        <v>3Ca4</v>
      </c>
      <c r="N1495" s="37" t="str">
        <f>IFERROR(LEFT(VLOOKUP('2223_HK2_thoikhoabieu'!$K337,Sheet1!$A$2:$E$36,4,0),2),"Không xếp lịch")</f>
        <v>7</v>
      </c>
      <c r="O1495" s="37">
        <v>3</v>
      </c>
      <c r="P1495" s="37" t="str">
        <f>VLOOKUP(K1495,Sheet1!$A$2:$E$36,3,0)</f>
        <v>Thứ 3(10-12)</v>
      </c>
      <c r="Q1495" s="37"/>
      <c r="R1495" s="38">
        <v>27</v>
      </c>
      <c r="S1495" s="38">
        <v>61</v>
      </c>
      <c r="T1495" s="38" t="s">
        <v>977</v>
      </c>
      <c r="U1495" s="50" t="s">
        <v>1189</v>
      </c>
      <c r="V1495" s="37"/>
      <c r="W1495" s="37" t="s">
        <v>1298</v>
      </c>
      <c r="X1495" s="37" t="s">
        <v>1003</v>
      </c>
      <c r="Y1495" s="37">
        <v>23</v>
      </c>
      <c r="Z1495" s="40"/>
      <c r="AA1495" s="45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7">
        <v>1</v>
      </c>
      <c r="AP1495" s="47">
        <v>1</v>
      </c>
      <c r="AQ1495" s="47">
        <v>1</v>
      </c>
      <c r="AR1495" s="47">
        <v>1</v>
      </c>
      <c r="AS1495" s="47">
        <v>1</v>
      </c>
      <c r="AT1495" s="47">
        <v>1</v>
      </c>
      <c r="AU1495" s="47">
        <v>1</v>
      </c>
      <c r="AV1495" s="47">
        <v>1</v>
      </c>
      <c r="AW1495" s="47">
        <v>1</v>
      </c>
      <c r="AX1495" s="47">
        <v>1</v>
      </c>
      <c r="AY1495" s="46"/>
      <c r="AZ1495" s="46"/>
      <c r="BA1495" s="46"/>
      <c r="BB1495" s="47"/>
      <c r="BC1495" s="48"/>
    </row>
    <row r="1496" spans="1:55" ht="18" x14ac:dyDescent="0.2">
      <c r="A1496" s="37">
        <v>453</v>
      </c>
      <c r="B1496" s="37" t="s">
        <v>506</v>
      </c>
      <c r="C1496" s="37" t="s">
        <v>507</v>
      </c>
      <c r="D1496" s="37" t="str">
        <f>B1496&amp;"(GD"&amp;H1496&amp;"-HK2-2223)"&amp;Z1496&amp;"."&amp;Y1496</f>
        <v>ESP121(GD2-HK2-2223).23</v>
      </c>
      <c r="E1496" s="38">
        <v>3</v>
      </c>
      <c r="F1496" s="38">
        <v>60</v>
      </c>
      <c r="G1496" s="38">
        <v>6</v>
      </c>
      <c r="H1496" s="38">
        <v>2</v>
      </c>
      <c r="I1496" s="30" t="s">
        <v>984</v>
      </c>
      <c r="J1496" s="38" t="s">
        <v>1164</v>
      </c>
      <c r="K1496" s="37">
        <v>14</v>
      </c>
      <c r="L1496" s="39" t="s">
        <v>988</v>
      </c>
      <c r="M1496" s="37" t="str">
        <f>VLOOKUP(K1496,Sheet1!$A$8:$E$36,2,0)</f>
        <v>6Ca3</v>
      </c>
      <c r="N1496" s="37" t="str">
        <f>IFERROR(LEFT(VLOOKUP('2223_HK2_thoikhoabieu'!$K338,Sheet1!$A$2:$E$36,4,0),2),"Không xếp lịch")</f>
        <v>1</v>
      </c>
      <c r="O1496" s="37">
        <v>3</v>
      </c>
      <c r="P1496" s="37" t="str">
        <f>VLOOKUP(K1496,Sheet1!$A$2:$E$36,3,0)</f>
        <v>Thứ 6(07-09)</v>
      </c>
      <c r="Q1496" s="37"/>
      <c r="R1496" s="38">
        <v>27</v>
      </c>
      <c r="S1496" s="38">
        <v>61</v>
      </c>
      <c r="T1496" s="38" t="s">
        <v>977</v>
      </c>
      <c r="U1496" s="50" t="s">
        <v>1189</v>
      </c>
      <c r="V1496" s="37"/>
      <c r="W1496" s="37" t="s">
        <v>1298</v>
      </c>
      <c r="X1496" s="37" t="s">
        <v>1003</v>
      </c>
      <c r="Y1496" s="37">
        <v>23</v>
      </c>
      <c r="Z1496" s="40"/>
      <c r="AA1496" s="45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7">
        <v>1</v>
      </c>
      <c r="AP1496" s="47">
        <v>1</v>
      </c>
      <c r="AQ1496" s="47">
        <v>1</v>
      </c>
      <c r="AR1496" s="47">
        <v>1</v>
      </c>
      <c r="AS1496" s="47">
        <v>1</v>
      </c>
      <c r="AT1496" s="47">
        <v>1</v>
      </c>
      <c r="AU1496" s="47">
        <v>1</v>
      </c>
      <c r="AV1496" s="47">
        <v>1</v>
      </c>
      <c r="AW1496" s="47">
        <v>1</v>
      </c>
      <c r="AX1496" s="47">
        <v>1</v>
      </c>
      <c r="AY1496" s="46"/>
      <c r="AZ1496" s="46"/>
      <c r="BA1496" s="46"/>
      <c r="BB1496" s="47"/>
      <c r="BC1496" s="48"/>
    </row>
    <row r="1497" spans="1:55" ht="18" x14ac:dyDescent="0.2">
      <c r="A1497" s="37">
        <v>453</v>
      </c>
      <c r="B1497" s="37" t="s">
        <v>506</v>
      </c>
      <c r="C1497" s="37" t="s">
        <v>507</v>
      </c>
      <c r="D1497" s="37" t="str">
        <f>B1497&amp;"(GD"&amp;H1497&amp;"-HK2-2223)"&amp;Z1497&amp;"."&amp;Y1497</f>
        <v>ESP121(GD2-HK2-2223).24</v>
      </c>
      <c r="E1497" s="38">
        <v>3</v>
      </c>
      <c r="F1497" s="38">
        <v>60</v>
      </c>
      <c r="G1497" s="38">
        <v>6</v>
      </c>
      <c r="H1497" s="38">
        <v>2</v>
      </c>
      <c r="I1497" s="30" t="s">
        <v>984</v>
      </c>
      <c r="J1497" s="38" t="s">
        <v>1164</v>
      </c>
      <c r="K1497" s="37">
        <v>13</v>
      </c>
      <c r="L1497" s="39"/>
      <c r="M1497" s="37" t="str">
        <f>VLOOKUP(K1497,Sheet1!$A$8:$E$36,2,0)</f>
        <v>3Ca4</v>
      </c>
      <c r="N1497" s="37" t="str">
        <f>IFERROR(LEFT(VLOOKUP('2223_HK2_thoikhoabieu'!$K339,Sheet1!$A$2:$E$36,4,0),2),"Không xếp lịch")</f>
        <v>10</v>
      </c>
      <c r="O1497" s="37">
        <v>3</v>
      </c>
      <c r="P1497" s="37" t="str">
        <f>VLOOKUP(K1497,Sheet1!$A$2:$E$36,3,0)</f>
        <v>Thứ 3(10-12)</v>
      </c>
      <c r="Q1497" s="37"/>
      <c r="R1497" s="38">
        <v>27</v>
      </c>
      <c r="S1497" s="38">
        <v>61</v>
      </c>
      <c r="T1497" s="38" t="s">
        <v>977</v>
      </c>
      <c r="U1497" s="50" t="s">
        <v>1190</v>
      </c>
      <c r="V1497" s="37"/>
      <c r="W1497" s="37" t="s">
        <v>1298</v>
      </c>
      <c r="X1497" s="37" t="s">
        <v>1003</v>
      </c>
      <c r="Y1497" s="37">
        <v>24</v>
      </c>
      <c r="Z1497" s="40"/>
      <c r="AA1497" s="49"/>
      <c r="AB1497" s="47"/>
      <c r="AC1497" s="47"/>
      <c r="AD1497" s="47"/>
      <c r="AE1497" s="47"/>
      <c r="AF1497" s="47"/>
      <c r="AG1497" s="47"/>
      <c r="AH1497" s="47"/>
      <c r="AI1497" s="47"/>
      <c r="AJ1497" s="47"/>
      <c r="AK1497" s="47"/>
      <c r="AL1497" s="47"/>
      <c r="AM1497" s="47"/>
      <c r="AN1497" s="47"/>
      <c r="AO1497" s="47">
        <v>1</v>
      </c>
      <c r="AP1497" s="47">
        <v>1</v>
      </c>
      <c r="AQ1497" s="47">
        <v>1</v>
      </c>
      <c r="AR1497" s="47">
        <v>1</v>
      </c>
      <c r="AS1497" s="47">
        <v>1</v>
      </c>
      <c r="AT1497" s="47">
        <v>1</v>
      </c>
      <c r="AU1497" s="47">
        <v>1</v>
      </c>
      <c r="AV1497" s="47">
        <v>1</v>
      </c>
      <c r="AW1497" s="47">
        <v>1</v>
      </c>
      <c r="AX1497" s="47">
        <v>1</v>
      </c>
      <c r="AY1497" s="47"/>
      <c r="AZ1497" s="47"/>
      <c r="BA1497" s="47"/>
      <c r="BB1497" s="47"/>
      <c r="BC1497" s="48"/>
    </row>
    <row r="1498" spans="1:55" ht="18" x14ac:dyDescent="0.2">
      <c r="A1498" s="37">
        <v>453</v>
      </c>
      <c r="B1498" s="37" t="s">
        <v>506</v>
      </c>
      <c r="C1498" s="37" t="s">
        <v>507</v>
      </c>
      <c r="D1498" s="37" t="str">
        <f>B1498&amp;"(GD"&amp;H1498&amp;"-HK2-2223)"&amp;Z1498&amp;"."&amp;Y1498</f>
        <v>ESP121(GD2-HK2-2223).24</v>
      </c>
      <c r="E1498" s="38">
        <v>3</v>
      </c>
      <c r="F1498" s="38">
        <v>60</v>
      </c>
      <c r="G1498" s="38">
        <v>6</v>
      </c>
      <c r="H1498" s="38">
        <v>2</v>
      </c>
      <c r="I1498" s="30" t="s">
        <v>984</v>
      </c>
      <c r="J1498" s="38" t="s">
        <v>1164</v>
      </c>
      <c r="K1498" s="37">
        <v>14</v>
      </c>
      <c r="L1498" s="39" t="s">
        <v>988</v>
      </c>
      <c r="M1498" s="37" t="str">
        <f>VLOOKUP(K1498,Sheet1!$A$8:$E$36,2,0)</f>
        <v>6Ca3</v>
      </c>
      <c r="N1498" s="37" t="str">
        <f>IFERROR(LEFT(VLOOKUP('2223_HK2_thoikhoabieu'!$K340,Sheet1!$A$2:$E$36,4,0),2),"Không xếp lịch")</f>
        <v>10</v>
      </c>
      <c r="O1498" s="37">
        <v>3</v>
      </c>
      <c r="P1498" s="37" t="str">
        <f>VLOOKUP(K1498,Sheet1!$A$2:$E$36,3,0)</f>
        <v>Thứ 6(07-09)</v>
      </c>
      <c r="Q1498" s="37"/>
      <c r="R1498" s="38">
        <v>27</v>
      </c>
      <c r="S1498" s="38">
        <v>61</v>
      </c>
      <c r="T1498" s="38" t="s">
        <v>977</v>
      </c>
      <c r="U1498" s="50" t="s">
        <v>1190</v>
      </c>
      <c r="V1498" s="37"/>
      <c r="W1498" s="37" t="s">
        <v>1298</v>
      </c>
      <c r="X1498" s="37" t="s">
        <v>1003</v>
      </c>
      <c r="Y1498" s="37">
        <v>24</v>
      </c>
      <c r="Z1498" s="40"/>
      <c r="AA1498" s="45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7">
        <v>1</v>
      </c>
      <c r="AP1498" s="47">
        <v>1</v>
      </c>
      <c r="AQ1498" s="47">
        <v>1</v>
      </c>
      <c r="AR1498" s="47">
        <v>1</v>
      </c>
      <c r="AS1498" s="47">
        <v>1</v>
      </c>
      <c r="AT1498" s="47">
        <v>1</v>
      </c>
      <c r="AU1498" s="47">
        <v>1</v>
      </c>
      <c r="AV1498" s="47">
        <v>1</v>
      </c>
      <c r="AW1498" s="47">
        <v>1</v>
      </c>
      <c r="AX1498" s="47">
        <v>1</v>
      </c>
      <c r="AY1498" s="46"/>
      <c r="AZ1498" s="46"/>
      <c r="BA1498" s="46"/>
      <c r="BB1498" s="47"/>
      <c r="BC1498" s="48"/>
    </row>
    <row r="1499" spans="1:55" ht="18" x14ac:dyDescent="0.2">
      <c r="A1499" s="37">
        <v>453</v>
      </c>
      <c r="B1499" s="37" t="s">
        <v>506</v>
      </c>
      <c r="C1499" s="37" t="s">
        <v>507</v>
      </c>
      <c r="D1499" s="37" t="str">
        <f>B1499&amp;"(GD"&amp;H1499&amp;"-HK2-2223)"&amp;Z1499&amp;"."&amp;Y1499</f>
        <v>ESP121(GD2-HK2-2223).25</v>
      </c>
      <c r="E1499" s="38">
        <v>3</v>
      </c>
      <c r="F1499" s="38">
        <v>60</v>
      </c>
      <c r="G1499" s="38">
        <v>6</v>
      </c>
      <c r="H1499" s="38">
        <v>2</v>
      </c>
      <c r="I1499" s="30" t="s">
        <v>985</v>
      </c>
      <c r="J1499" s="38" t="s">
        <v>1164</v>
      </c>
      <c r="K1499" s="37">
        <v>23</v>
      </c>
      <c r="L1499" s="39"/>
      <c r="M1499" s="37" t="str">
        <f>VLOOKUP(K1499,Sheet1!$A$8:$E$36,2,0)</f>
        <v>4Ca3</v>
      </c>
      <c r="N1499" s="37" t="str">
        <f>IFERROR(LEFT(VLOOKUP('2223_HK2_thoikhoabieu'!$K341,Sheet1!$A$2:$E$36,4,0),2),"Không xếp lịch")</f>
        <v>4</v>
      </c>
      <c r="O1499" s="37">
        <v>3</v>
      </c>
      <c r="P1499" s="37" t="str">
        <f>VLOOKUP(K1499,Sheet1!$A$2:$E$36,3,0)</f>
        <v>Thứ 4(07-09)</v>
      </c>
      <c r="Q1499" s="37"/>
      <c r="R1499" s="38">
        <v>27</v>
      </c>
      <c r="S1499" s="38">
        <v>61</v>
      </c>
      <c r="T1499" s="38" t="s">
        <v>977</v>
      </c>
      <c r="U1499" s="50" t="s">
        <v>874</v>
      </c>
      <c r="V1499" s="37"/>
      <c r="W1499" s="37"/>
      <c r="X1499" s="37" t="s">
        <v>1003</v>
      </c>
      <c r="Y1499" s="37">
        <v>25</v>
      </c>
      <c r="Z1499" s="40"/>
      <c r="AA1499" s="49"/>
      <c r="AB1499" s="47"/>
      <c r="AC1499" s="47"/>
      <c r="AD1499" s="47"/>
      <c r="AE1499" s="47"/>
      <c r="AF1499" s="47"/>
      <c r="AG1499" s="47"/>
      <c r="AH1499" s="47"/>
      <c r="AI1499" s="47"/>
      <c r="AJ1499" s="47"/>
      <c r="AK1499" s="47"/>
      <c r="AL1499" s="47"/>
      <c r="AM1499" s="47"/>
      <c r="AN1499" s="47"/>
      <c r="AO1499" s="47">
        <v>1</v>
      </c>
      <c r="AP1499" s="47">
        <v>1</v>
      </c>
      <c r="AQ1499" s="47">
        <v>1</v>
      </c>
      <c r="AR1499" s="47">
        <v>1</v>
      </c>
      <c r="AS1499" s="47">
        <v>1</v>
      </c>
      <c r="AT1499" s="47">
        <v>1</v>
      </c>
      <c r="AU1499" s="47">
        <v>1</v>
      </c>
      <c r="AV1499" s="47">
        <v>1</v>
      </c>
      <c r="AW1499" s="47">
        <v>1</v>
      </c>
      <c r="AX1499" s="47">
        <v>1</v>
      </c>
      <c r="AY1499" s="47"/>
      <c r="AZ1499" s="47"/>
      <c r="BA1499" s="47"/>
      <c r="BB1499" s="47"/>
      <c r="BC1499" s="48"/>
    </row>
    <row r="1500" spans="1:55" ht="18" x14ac:dyDescent="0.2">
      <c r="A1500" s="37">
        <v>453</v>
      </c>
      <c r="B1500" s="37" t="s">
        <v>506</v>
      </c>
      <c r="C1500" s="37" t="s">
        <v>507</v>
      </c>
      <c r="D1500" s="37" t="str">
        <f>B1500&amp;"(GD"&amp;H1500&amp;"-HK2-2223)"&amp;Z1500&amp;"."&amp;Y1500</f>
        <v>ESP121(GD2-HK2-2223).25</v>
      </c>
      <c r="E1500" s="38">
        <v>3</v>
      </c>
      <c r="F1500" s="38">
        <v>60</v>
      </c>
      <c r="G1500" s="38">
        <v>6</v>
      </c>
      <c r="H1500" s="38">
        <v>2</v>
      </c>
      <c r="I1500" s="30" t="s">
        <v>985</v>
      </c>
      <c r="J1500" s="38" t="s">
        <v>1164</v>
      </c>
      <c r="K1500" s="37">
        <v>24</v>
      </c>
      <c r="L1500" s="39" t="s">
        <v>988</v>
      </c>
      <c r="M1500" s="37" t="str">
        <f>VLOOKUP(K1500,Sheet1!$A$8:$E$36,2,0)</f>
        <v>6Ca4</v>
      </c>
      <c r="N1500" s="37" t="str">
        <f>IFERROR(LEFT(VLOOKUP('2223_HK2_thoikhoabieu'!$K342,Sheet1!$A$2:$E$36,4,0),2),"Không xếp lịch")</f>
        <v>7</v>
      </c>
      <c r="O1500" s="37">
        <v>3</v>
      </c>
      <c r="P1500" s="37" t="str">
        <f>VLOOKUP(K1500,Sheet1!$A$2:$E$36,3,0)</f>
        <v>Thứ 6(10-12)</v>
      </c>
      <c r="Q1500" s="37"/>
      <c r="R1500" s="38">
        <v>27</v>
      </c>
      <c r="S1500" s="38">
        <v>61</v>
      </c>
      <c r="T1500" s="38" t="s">
        <v>977</v>
      </c>
      <c r="U1500" s="50" t="s">
        <v>874</v>
      </c>
      <c r="V1500" s="37"/>
      <c r="W1500" s="37"/>
      <c r="X1500" s="37" t="s">
        <v>1003</v>
      </c>
      <c r="Y1500" s="37">
        <v>25</v>
      </c>
      <c r="Z1500" s="40"/>
      <c r="AA1500" s="49"/>
      <c r="AB1500" s="47"/>
      <c r="AC1500" s="47"/>
      <c r="AD1500" s="47"/>
      <c r="AE1500" s="47"/>
      <c r="AF1500" s="47"/>
      <c r="AG1500" s="47"/>
      <c r="AH1500" s="47"/>
      <c r="AI1500" s="47"/>
      <c r="AJ1500" s="47"/>
      <c r="AK1500" s="47"/>
      <c r="AL1500" s="47"/>
      <c r="AM1500" s="47"/>
      <c r="AN1500" s="47"/>
      <c r="AO1500" s="47">
        <v>1</v>
      </c>
      <c r="AP1500" s="47">
        <v>1</v>
      </c>
      <c r="AQ1500" s="47">
        <v>1</v>
      </c>
      <c r="AR1500" s="47">
        <v>1</v>
      </c>
      <c r="AS1500" s="47">
        <v>1</v>
      </c>
      <c r="AT1500" s="47">
        <v>1</v>
      </c>
      <c r="AU1500" s="47">
        <v>1</v>
      </c>
      <c r="AV1500" s="47">
        <v>1</v>
      </c>
      <c r="AW1500" s="47">
        <v>1</v>
      </c>
      <c r="AX1500" s="47">
        <v>1</v>
      </c>
      <c r="AY1500" s="47"/>
      <c r="AZ1500" s="47"/>
      <c r="BA1500" s="47"/>
      <c r="BB1500" s="47"/>
      <c r="BC1500" s="48"/>
    </row>
    <row r="1501" spans="1:55" ht="16" x14ac:dyDescent="0.2">
      <c r="A1501" s="37">
        <v>458</v>
      </c>
      <c r="B1501" s="37" t="s">
        <v>506</v>
      </c>
      <c r="C1501" s="37" t="s">
        <v>507</v>
      </c>
      <c r="D1501" s="37" t="str">
        <f>B1501&amp;"(GD"&amp;H1501&amp;"-HK2-2223)"&amp;Z1501&amp;"."&amp;Y1501</f>
        <v>ESP121(GD2-HK2-2223).26</v>
      </c>
      <c r="E1501" s="38">
        <v>3</v>
      </c>
      <c r="F1501" s="38">
        <v>60</v>
      </c>
      <c r="G1501" s="38">
        <v>6</v>
      </c>
      <c r="H1501" s="38">
        <v>2</v>
      </c>
      <c r="I1501" s="30"/>
      <c r="J1501" s="38" t="s">
        <v>1164</v>
      </c>
      <c r="K1501" s="37">
        <v>53</v>
      </c>
      <c r="L1501" s="39"/>
      <c r="M1501" s="37" t="str">
        <f>VLOOKUP(K1501,Sheet1!$A$8:$E$36,2,0)</f>
        <v>3Ca3</v>
      </c>
      <c r="N1501" s="37" t="str">
        <f>IFERROR(LEFT(VLOOKUP('2223_HK2_thoikhoabieu'!$K343,Sheet1!$A$2:$E$36,4,0),2),"Không xếp lịch")</f>
        <v>1</v>
      </c>
      <c r="O1501" s="37">
        <v>80</v>
      </c>
      <c r="P1501" s="37" t="str">
        <f>VLOOKUP(K1501,Sheet1!$A$2:$E$36,3,0)</f>
        <v>Thứ 3(07-09)</v>
      </c>
      <c r="Q1501" s="37"/>
      <c r="R1501" s="38">
        <v>27</v>
      </c>
      <c r="S1501" s="38">
        <v>60</v>
      </c>
      <c r="T1501" s="38" t="s">
        <v>977</v>
      </c>
      <c r="U1501" s="37" t="s">
        <v>508</v>
      </c>
      <c r="V1501" s="37"/>
      <c r="W1501" s="37"/>
      <c r="X1501" s="37" t="s">
        <v>1003</v>
      </c>
      <c r="Y1501" s="37">
        <v>26</v>
      </c>
      <c r="Z1501" s="40"/>
      <c r="AA1501" s="45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  <c r="AM1501" s="46"/>
      <c r="AN1501" s="46"/>
      <c r="AO1501" s="47">
        <v>1</v>
      </c>
      <c r="AP1501" s="47">
        <v>1</v>
      </c>
      <c r="AQ1501" s="47">
        <v>1</v>
      </c>
      <c r="AR1501" s="47">
        <v>1</v>
      </c>
      <c r="AS1501" s="47">
        <v>1</v>
      </c>
      <c r="AT1501" s="47">
        <v>1</v>
      </c>
      <c r="AU1501" s="47">
        <v>1</v>
      </c>
      <c r="AV1501" s="47">
        <v>1</v>
      </c>
      <c r="AW1501" s="47">
        <v>1</v>
      </c>
      <c r="AX1501" s="47">
        <v>1</v>
      </c>
      <c r="AY1501" s="46"/>
      <c r="AZ1501" s="46"/>
      <c r="BA1501" s="46"/>
      <c r="BB1501" s="47"/>
      <c r="BC1501" s="48"/>
    </row>
    <row r="1502" spans="1:55" s="2" customFormat="1" ht="16" x14ac:dyDescent="0.2">
      <c r="A1502" s="37">
        <v>458</v>
      </c>
      <c r="B1502" s="37" t="s">
        <v>506</v>
      </c>
      <c r="C1502" s="37" t="s">
        <v>507</v>
      </c>
      <c r="D1502" s="37" t="str">
        <f>B1502&amp;"(GD"&amp;H1502&amp;"-HK2-2223)"&amp;Z1502&amp;"."&amp;Y1502</f>
        <v>ESP121(GD2-HK2-2223).26</v>
      </c>
      <c r="E1502" s="38">
        <v>3</v>
      </c>
      <c r="F1502" s="38">
        <v>60</v>
      </c>
      <c r="G1502" s="38">
        <v>6</v>
      </c>
      <c r="H1502" s="38">
        <v>2</v>
      </c>
      <c r="I1502" s="30"/>
      <c r="J1502" s="38" t="s">
        <v>1164</v>
      </c>
      <c r="K1502" s="37">
        <v>54</v>
      </c>
      <c r="L1502" s="39" t="s">
        <v>988</v>
      </c>
      <c r="M1502" s="37" t="str">
        <f>VLOOKUP(K1502,Sheet1!$A$8:$E$36,2,0)</f>
        <v>5Ca4</v>
      </c>
      <c r="N1502" s="37" t="str">
        <f>IFERROR(LEFT(VLOOKUP('2223_HK2_thoikhoabieu'!$K344,Sheet1!$A$2:$E$36,4,0),2),"Không xếp lịch")</f>
        <v>1</v>
      </c>
      <c r="O1502" s="37">
        <v>80</v>
      </c>
      <c r="P1502" s="37" t="str">
        <f>VLOOKUP(K1502,Sheet1!$A$2:$E$36,3,0)</f>
        <v>Thứ 5(10-12)</v>
      </c>
      <c r="Q1502" s="37"/>
      <c r="R1502" s="38">
        <v>27</v>
      </c>
      <c r="S1502" s="38">
        <v>60</v>
      </c>
      <c r="T1502" s="38" t="s">
        <v>977</v>
      </c>
      <c r="U1502" s="37" t="s">
        <v>508</v>
      </c>
      <c r="V1502" s="37"/>
      <c r="W1502" s="37"/>
      <c r="X1502" s="37" t="s">
        <v>1003</v>
      </c>
      <c r="Y1502" s="37">
        <v>26</v>
      </c>
      <c r="Z1502" s="40"/>
      <c r="AA1502" s="45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  <c r="AM1502" s="46"/>
      <c r="AN1502" s="46"/>
      <c r="AO1502" s="47">
        <v>1</v>
      </c>
      <c r="AP1502" s="47">
        <v>1</v>
      </c>
      <c r="AQ1502" s="47">
        <v>1</v>
      </c>
      <c r="AR1502" s="47">
        <v>1</v>
      </c>
      <c r="AS1502" s="47">
        <v>1</v>
      </c>
      <c r="AT1502" s="47">
        <v>1</v>
      </c>
      <c r="AU1502" s="47">
        <v>1</v>
      </c>
      <c r="AV1502" s="47">
        <v>1</v>
      </c>
      <c r="AW1502" s="47">
        <v>1</v>
      </c>
      <c r="AX1502" s="47">
        <v>1</v>
      </c>
      <c r="AY1502" s="46"/>
      <c r="AZ1502" s="46"/>
      <c r="BA1502" s="46"/>
      <c r="BB1502" s="47"/>
      <c r="BC1502" s="48"/>
    </row>
    <row r="1503" spans="1:55" s="2" customFormat="1" ht="18" x14ac:dyDescent="0.2">
      <c r="A1503" s="37">
        <v>453</v>
      </c>
      <c r="B1503" s="37" t="s">
        <v>506</v>
      </c>
      <c r="C1503" s="37" t="s">
        <v>507</v>
      </c>
      <c r="D1503" s="37" t="str">
        <f>B1503&amp;"(GD"&amp;H1503&amp;"-HK2-2223)"&amp;Z1503&amp;"."&amp;Y1503</f>
        <v>ESP121(GD2-HK2-2223).2ghep</v>
      </c>
      <c r="E1503" s="38">
        <v>3</v>
      </c>
      <c r="F1503" s="38">
        <v>60</v>
      </c>
      <c r="G1503" s="38">
        <v>6</v>
      </c>
      <c r="H1503" s="38">
        <v>2</v>
      </c>
      <c r="I1503" s="30" t="s">
        <v>984</v>
      </c>
      <c r="J1503" s="38" t="s">
        <v>1164</v>
      </c>
      <c r="K1503" s="37">
        <v>11</v>
      </c>
      <c r="L1503" s="39"/>
      <c r="M1503" s="37" t="e">
        <f>VLOOKUP(K1503,Sheet1!$A$8:$E$36,2,0)</f>
        <v>#N/A</v>
      </c>
      <c r="N1503" s="37" t="str">
        <f>IFERROR(LEFT(VLOOKUP('2223_HK2_thoikhoabieu'!$K345,Sheet1!$A$2:$E$36,4,0),2),"Không xếp lịch")</f>
        <v>10</v>
      </c>
      <c r="O1503" s="37">
        <v>3</v>
      </c>
      <c r="P1503" s="37" t="str">
        <f>VLOOKUP(K1503,Sheet1!$A$2:$E$36,3,0)</f>
        <v>Thứ 2(01-03)</v>
      </c>
      <c r="Q1503" s="37" t="s">
        <v>1212</v>
      </c>
      <c r="R1503" s="38">
        <v>27</v>
      </c>
      <c r="S1503" s="38">
        <v>61</v>
      </c>
      <c r="T1503" s="38" t="s">
        <v>976</v>
      </c>
      <c r="U1503" s="50" t="s">
        <v>868</v>
      </c>
      <c r="V1503" s="37" t="s">
        <v>1129</v>
      </c>
      <c r="W1503" s="37" t="s">
        <v>1296</v>
      </c>
      <c r="X1503" s="37" t="s">
        <v>1003</v>
      </c>
      <c r="Y1503" s="37" t="s">
        <v>1117</v>
      </c>
      <c r="Z1503" s="40"/>
      <c r="AA1503" s="45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  <c r="AM1503" s="46"/>
      <c r="AN1503" s="46"/>
      <c r="AO1503" s="47">
        <v>1</v>
      </c>
      <c r="AP1503" s="47">
        <v>1</v>
      </c>
      <c r="AQ1503" s="47">
        <v>1</v>
      </c>
      <c r="AR1503" s="47">
        <v>1</v>
      </c>
      <c r="AS1503" s="47">
        <v>1</v>
      </c>
      <c r="AT1503" s="47">
        <v>1</v>
      </c>
      <c r="AU1503" s="47">
        <v>1</v>
      </c>
      <c r="AV1503" s="47">
        <v>1</v>
      </c>
      <c r="AW1503" s="47">
        <v>1</v>
      </c>
      <c r="AX1503" s="47">
        <v>1</v>
      </c>
      <c r="AY1503" s="46"/>
      <c r="AZ1503" s="46"/>
      <c r="BA1503" s="46"/>
      <c r="BB1503" s="47"/>
      <c r="BC1503" s="48"/>
    </row>
    <row r="1504" spans="1:55" s="2" customFormat="1" ht="18" x14ac:dyDescent="0.2">
      <c r="A1504" s="37">
        <v>453</v>
      </c>
      <c r="B1504" s="37" t="s">
        <v>506</v>
      </c>
      <c r="C1504" s="37" t="s">
        <v>507</v>
      </c>
      <c r="D1504" s="37" t="str">
        <f>B1504&amp;"(GD"&amp;H1504&amp;"-HK2-2223)"&amp;Z1504&amp;"."&amp;Y1504</f>
        <v>ESP121(GD2-HK2-2223).2ghep</v>
      </c>
      <c r="E1504" s="38">
        <v>3</v>
      </c>
      <c r="F1504" s="38">
        <v>60</v>
      </c>
      <c r="G1504" s="38">
        <v>6</v>
      </c>
      <c r="H1504" s="38">
        <v>2</v>
      </c>
      <c r="I1504" s="30" t="s">
        <v>984</v>
      </c>
      <c r="J1504" s="38" t="s">
        <v>1164</v>
      </c>
      <c r="K1504" s="37">
        <v>12</v>
      </c>
      <c r="L1504" s="39" t="s">
        <v>988</v>
      </c>
      <c r="M1504" s="37" t="str">
        <f>VLOOKUP(K1504,Sheet1!$A$8:$E$36,2,0)</f>
        <v>4Ca2</v>
      </c>
      <c r="N1504" s="37" t="str">
        <f>IFERROR(LEFT(VLOOKUP('2223_HK2_thoikhoabieu'!$K346,Sheet1!$A$2:$E$36,4,0),2),"Không xếp lịch")</f>
        <v>7</v>
      </c>
      <c r="O1504" s="37">
        <v>3</v>
      </c>
      <c r="P1504" s="37" t="str">
        <f>VLOOKUP(K1504,Sheet1!$A$2:$E$36,3,0)</f>
        <v>Thứ 4(04-06)</v>
      </c>
      <c r="Q1504" s="37"/>
      <c r="R1504" s="38">
        <v>27</v>
      </c>
      <c r="S1504" s="38">
        <v>61</v>
      </c>
      <c r="T1504" s="38" t="s">
        <v>976</v>
      </c>
      <c r="U1504" s="50" t="s">
        <v>868</v>
      </c>
      <c r="V1504" s="37" t="s">
        <v>1129</v>
      </c>
      <c r="W1504" s="37" t="s">
        <v>1296</v>
      </c>
      <c r="X1504" s="37" t="s">
        <v>1003</v>
      </c>
      <c r="Y1504" s="37" t="s">
        <v>1117</v>
      </c>
      <c r="Z1504" s="40"/>
      <c r="AA1504" s="45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  <c r="AM1504" s="46"/>
      <c r="AN1504" s="46"/>
      <c r="AO1504" s="47">
        <v>1</v>
      </c>
      <c r="AP1504" s="47">
        <v>1</v>
      </c>
      <c r="AQ1504" s="47">
        <v>1</v>
      </c>
      <c r="AR1504" s="47">
        <v>1</v>
      </c>
      <c r="AS1504" s="47">
        <v>1</v>
      </c>
      <c r="AT1504" s="47">
        <v>1</v>
      </c>
      <c r="AU1504" s="47">
        <v>1</v>
      </c>
      <c r="AV1504" s="47">
        <v>1</v>
      </c>
      <c r="AW1504" s="47">
        <v>1</v>
      </c>
      <c r="AX1504" s="47">
        <v>1</v>
      </c>
      <c r="AY1504" s="46"/>
      <c r="AZ1504" s="46"/>
      <c r="BA1504" s="46"/>
      <c r="BB1504" s="47"/>
      <c r="BC1504" s="48"/>
    </row>
    <row r="1505" spans="1:55" s="2" customFormat="1" ht="18" x14ac:dyDescent="0.2">
      <c r="A1505" s="37">
        <v>453</v>
      </c>
      <c r="B1505" s="37" t="s">
        <v>506</v>
      </c>
      <c r="C1505" s="37" t="s">
        <v>507</v>
      </c>
      <c r="D1505" s="37" t="str">
        <f>B1505&amp;"(GD"&amp;H1505&amp;"-HK2-2223)"&amp;Z1505&amp;"."&amp;Y1505</f>
        <v>ESP121(GD2-HK2-2223).2ghep</v>
      </c>
      <c r="E1505" s="38">
        <v>3</v>
      </c>
      <c r="F1505" s="38">
        <v>60</v>
      </c>
      <c r="G1505" s="38">
        <v>6</v>
      </c>
      <c r="H1505" s="38">
        <v>2</v>
      </c>
      <c r="I1505" s="30" t="s">
        <v>984</v>
      </c>
      <c r="J1505" s="38" t="s">
        <v>1164</v>
      </c>
      <c r="K1505" s="37">
        <v>11</v>
      </c>
      <c r="L1505" s="39"/>
      <c r="M1505" s="37" t="e">
        <f>VLOOKUP(K1505,Sheet1!$A$8:$E$36,2,0)</f>
        <v>#N/A</v>
      </c>
      <c r="N1505" s="37" t="str">
        <f>IFERROR(LEFT(VLOOKUP('2223_HK2_thoikhoabieu'!$K347,Sheet1!$A$2:$E$36,4,0),2),"Không xếp lịch")</f>
        <v>7</v>
      </c>
      <c r="O1505" s="37">
        <v>3</v>
      </c>
      <c r="P1505" s="37" t="str">
        <f>VLOOKUP(K1505,Sheet1!$A$2:$E$36,3,0)</f>
        <v>Thứ 2(01-03)</v>
      </c>
      <c r="Q1505" s="37"/>
      <c r="R1505" s="38">
        <v>27</v>
      </c>
      <c r="S1505" s="38">
        <v>61</v>
      </c>
      <c r="T1505" s="38" t="s">
        <v>976</v>
      </c>
      <c r="U1505" s="50" t="s">
        <v>869</v>
      </c>
      <c r="V1505" s="37" t="s">
        <v>1129</v>
      </c>
      <c r="W1505" s="37" t="s">
        <v>1296</v>
      </c>
      <c r="X1505" s="37" t="s">
        <v>1133</v>
      </c>
      <c r="Y1505" s="37" t="s">
        <v>1117</v>
      </c>
      <c r="Z1505" s="40"/>
      <c r="AA1505" s="45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  <c r="AM1505" s="46"/>
      <c r="AN1505" s="46"/>
      <c r="AO1505" s="47">
        <v>1</v>
      </c>
      <c r="AP1505" s="47">
        <v>1</v>
      </c>
      <c r="AQ1505" s="47">
        <v>1</v>
      </c>
      <c r="AR1505" s="47">
        <v>1</v>
      </c>
      <c r="AS1505" s="47">
        <v>1</v>
      </c>
      <c r="AT1505" s="47">
        <v>1</v>
      </c>
      <c r="AU1505" s="47">
        <v>1</v>
      </c>
      <c r="AV1505" s="47">
        <v>1</v>
      </c>
      <c r="AW1505" s="47">
        <v>1</v>
      </c>
      <c r="AX1505" s="47">
        <v>1</v>
      </c>
      <c r="AY1505" s="46"/>
      <c r="AZ1505" s="46"/>
      <c r="BA1505" s="46"/>
      <c r="BB1505" s="47"/>
      <c r="BC1505" s="48"/>
    </row>
    <row r="1506" spans="1:55" ht="18" x14ac:dyDescent="0.2">
      <c r="A1506" s="37">
        <v>453</v>
      </c>
      <c r="B1506" s="37" t="s">
        <v>506</v>
      </c>
      <c r="C1506" s="37" t="s">
        <v>507</v>
      </c>
      <c r="D1506" s="37" t="str">
        <f>B1506&amp;"(GD"&amp;H1506&amp;"-HK2-2223)"&amp;Z1506&amp;"."&amp;Y1506</f>
        <v>ESP121(GD2-HK2-2223).2ghep</v>
      </c>
      <c r="E1506" s="38">
        <v>3</v>
      </c>
      <c r="F1506" s="38">
        <v>60</v>
      </c>
      <c r="G1506" s="38">
        <v>6</v>
      </c>
      <c r="H1506" s="38">
        <v>2</v>
      </c>
      <c r="I1506" s="30" t="s">
        <v>984</v>
      </c>
      <c r="J1506" s="38" t="s">
        <v>1164</v>
      </c>
      <c r="K1506" s="37">
        <v>12</v>
      </c>
      <c r="L1506" s="39" t="s">
        <v>988</v>
      </c>
      <c r="M1506" s="37" t="str">
        <f>VLOOKUP(K1506,Sheet1!$A$8:$E$36,2,0)</f>
        <v>4Ca2</v>
      </c>
      <c r="N1506" s="37" t="str">
        <f>IFERROR(LEFT(VLOOKUP('2223_HK2_thoikhoabieu'!$K348,Sheet1!$A$2:$E$36,4,0),2),"Không xếp lịch")</f>
        <v>1</v>
      </c>
      <c r="O1506" s="37">
        <v>3</v>
      </c>
      <c r="P1506" s="37" t="str">
        <f>VLOOKUP(K1506,Sheet1!$A$2:$E$36,3,0)</f>
        <v>Thứ 4(04-06)</v>
      </c>
      <c r="Q1506" s="37"/>
      <c r="R1506" s="38">
        <v>27</v>
      </c>
      <c r="S1506" s="38">
        <v>61</v>
      </c>
      <c r="T1506" s="38" t="s">
        <v>976</v>
      </c>
      <c r="U1506" s="50" t="s">
        <v>869</v>
      </c>
      <c r="V1506" s="37" t="s">
        <v>1129</v>
      </c>
      <c r="W1506" s="37" t="s">
        <v>1296</v>
      </c>
      <c r="X1506" s="37" t="s">
        <v>1133</v>
      </c>
      <c r="Y1506" s="37" t="s">
        <v>1117</v>
      </c>
      <c r="Z1506" s="40"/>
      <c r="AA1506" s="45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  <c r="AM1506" s="46"/>
      <c r="AN1506" s="46"/>
      <c r="AO1506" s="47">
        <v>1</v>
      </c>
      <c r="AP1506" s="47">
        <v>1</v>
      </c>
      <c r="AQ1506" s="47">
        <v>1</v>
      </c>
      <c r="AR1506" s="47">
        <v>1</v>
      </c>
      <c r="AS1506" s="47">
        <v>1</v>
      </c>
      <c r="AT1506" s="47">
        <v>1</v>
      </c>
      <c r="AU1506" s="47">
        <v>1</v>
      </c>
      <c r="AV1506" s="47">
        <v>1</v>
      </c>
      <c r="AW1506" s="47">
        <v>1</v>
      </c>
      <c r="AX1506" s="47">
        <v>1</v>
      </c>
      <c r="AY1506" s="46"/>
      <c r="AZ1506" s="46"/>
      <c r="BA1506" s="46"/>
      <c r="BB1506" s="47"/>
      <c r="BC1506" s="48"/>
    </row>
    <row r="1507" spans="1:55" ht="18" x14ac:dyDescent="0.2">
      <c r="A1507" s="37">
        <v>453</v>
      </c>
      <c r="B1507" s="37" t="s">
        <v>506</v>
      </c>
      <c r="C1507" s="37" t="s">
        <v>507</v>
      </c>
      <c r="D1507" s="37" t="str">
        <f>B1507&amp;"(GD"&amp;H1507&amp;"-HK2-2223)"&amp;Z1507&amp;"."&amp;Y1507</f>
        <v>ESP121(GD2-HK2-2223).3ghep</v>
      </c>
      <c r="E1507" s="38">
        <v>3</v>
      </c>
      <c r="F1507" s="38">
        <v>60</v>
      </c>
      <c r="G1507" s="38">
        <v>6</v>
      </c>
      <c r="H1507" s="38">
        <v>2</v>
      </c>
      <c r="I1507" s="30" t="s">
        <v>984</v>
      </c>
      <c r="J1507" s="38" t="s">
        <v>1164</v>
      </c>
      <c r="K1507" s="37">
        <v>13</v>
      </c>
      <c r="L1507" s="39"/>
      <c r="M1507" s="37" t="str">
        <f>VLOOKUP(K1507,Sheet1!$A$8:$E$36,2,0)</f>
        <v>3Ca4</v>
      </c>
      <c r="N1507" s="37" t="str">
        <f>IFERROR(LEFT(VLOOKUP('2223_HK2_thoikhoabieu'!$K349,Sheet1!$A$2:$E$36,4,0),2),"Không xếp lịch")</f>
        <v>10</v>
      </c>
      <c r="O1507" s="37">
        <v>3</v>
      </c>
      <c r="P1507" s="37" t="str">
        <f>VLOOKUP(K1507,Sheet1!$A$2:$E$36,3,0)</f>
        <v>Thứ 3(10-12)</v>
      </c>
      <c r="Q1507" s="37"/>
      <c r="R1507" s="38">
        <v>27</v>
      </c>
      <c r="S1507" s="38">
        <v>61</v>
      </c>
      <c r="T1507" s="38" t="s">
        <v>976</v>
      </c>
      <c r="U1507" s="50" t="s">
        <v>867</v>
      </c>
      <c r="V1507" s="37" t="s">
        <v>1130</v>
      </c>
      <c r="W1507" s="37" t="s">
        <v>1296</v>
      </c>
      <c r="X1507" s="37" t="s">
        <v>1003</v>
      </c>
      <c r="Y1507" s="37" t="s">
        <v>1118</v>
      </c>
      <c r="Z1507" s="40"/>
      <c r="AA1507" s="45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  <c r="AM1507" s="46"/>
      <c r="AN1507" s="46"/>
      <c r="AO1507" s="47">
        <v>1</v>
      </c>
      <c r="AP1507" s="47">
        <v>1</v>
      </c>
      <c r="AQ1507" s="47">
        <v>1</v>
      </c>
      <c r="AR1507" s="47">
        <v>1</v>
      </c>
      <c r="AS1507" s="47">
        <v>1</v>
      </c>
      <c r="AT1507" s="47">
        <v>1</v>
      </c>
      <c r="AU1507" s="47">
        <v>1</v>
      </c>
      <c r="AV1507" s="47">
        <v>1</v>
      </c>
      <c r="AW1507" s="47">
        <v>1</v>
      </c>
      <c r="AX1507" s="47">
        <v>1</v>
      </c>
      <c r="AY1507" s="46"/>
      <c r="AZ1507" s="46"/>
      <c r="BA1507" s="46"/>
      <c r="BB1507" s="47"/>
      <c r="BC1507" s="48"/>
    </row>
    <row r="1508" spans="1:55" ht="18" x14ac:dyDescent="0.2">
      <c r="A1508" s="37">
        <v>453</v>
      </c>
      <c r="B1508" s="37" t="s">
        <v>506</v>
      </c>
      <c r="C1508" s="37" t="s">
        <v>507</v>
      </c>
      <c r="D1508" s="37" t="str">
        <f>B1508&amp;"(GD"&amp;H1508&amp;"-HK2-2223)"&amp;Z1508&amp;"."&amp;Y1508</f>
        <v>ESP121(GD2-HK2-2223).3ghep</v>
      </c>
      <c r="E1508" s="38">
        <v>3</v>
      </c>
      <c r="F1508" s="38">
        <v>60</v>
      </c>
      <c r="G1508" s="38">
        <v>6</v>
      </c>
      <c r="H1508" s="38">
        <v>2</v>
      </c>
      <c r="I1508" s="30" t="s">
        <v>984</v>
      </c>
      <c r="J1508" s="38" t="s">
        <v>1164</v>
      </c>
      <c r="K1508" s="37">
        <v>14</v>
      </c>
      <c r="L1508" s="39" t="s">
        <v>988</v>
      </c>
      <c r="M1508" s="37" t="str">
        <f>VLOOKUP(K1508,Sheet1!$A$8:$E$36,2,0)</f>
        <v>6Ca3</v>
      </c>
      <c r="N1508" s="37" t="str">
        <f>IFERROR(LEFT(VLOOKUP('2223_HK2_thoikhoabieu'!$K350,Sheet1!$A$2:$E$36,4,0),2),"Không xếp lịch")</f>
        <v>1</v>
      </c>
      <c r="O1508" s="37">
        <v>3</v>
      </c>
      <c r="P1508" s="37" t="str">
        <f>VLOOKUP(K1508,Sheet1!$A$2:$E$36,3,0)</f>
        <v>Thứ 6(07-09)</v>
      </c>
      <c r="Q1508" s="37"/>
      <c r="R1508" s="38">
        <v>27</v>
      </c>
      <c r="S1508" s="38">
        <v>61</v>
      </c>
      <c r="T1508" s="38" t="s">
        <v>976</v>
      </c>
      <c r="U1508" s="50" t="s">
        <v>867</v>
      </c>
      <c r="V1508" s="37" t="s">
        <v>1130</v>
      </c>
      <c r="W1508" s="37" t="s">
        <v>1296</v>
      </c>
      <c r="X1508" s="37" t="s">
        <v>1003</v>
      </c>
      <c r="Y1508" s="37" t="s">
        <v>1118</v>
      </c>
      <c r="Z1508" s="40"/>
      <c r="AA1508" s="45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  <c r="AM1508" s="46"/>
      <c r="AN1508" s="46"/>
      <c r="AO1508" s="47">
        <v>1</v>
      </c>
      <c r="AP1508" s="47">
        <v>1</v>
      </c>
      <c r="AQ1508" s="47">
        <v>1</v>
      </c>
      <c r="AR1508" s="47">
        <v>1</v>
      </c>
      <c r="AS1508" s="47">
        <v>1</v>
      </c>
      <c r="AT1508" s="47">
        <v>1</v>
      </c>
      <c r="AU1508" s="47">
        <v>1</v>
      </c>
      <c r="AV1508" s="47">
        <v>1</v>
      </c>
      <c r="AW1508" s="47">
        <v>1</v>
      </c>
      <c r="AX1508" s="47">
        <v>1</v>
      </c>
      <c r="AY1508" s="46"/>
      <c r="AZ1508" s="46"/>
      <c r="BA1508" s="46"/>
      <c r="BB1508" s="47"/>
      <c r="BC1508" s="48"/>
    </row>
    <row r="1509" spans="1:55" ht="18" x14ac:dyDescent="0.2">
      <c r="A1509" s="37">
        <v>453</v>
      </c>
      <c r="B1509" s="37" t="s">
        <v>506</v>
      </c>
      <c r="C1509" s="37" t="s">
        <v>507</v>
      </c>
      <c r="D1509" s="37" t="str">
        <f>B1509&amp;"(GD"&amp;H1509&amp;"-HK2-2223)"&amp;Z1509&amp;"."&amp;Y1509</f>
        <v>ESP121(GD2-HK2-2223).3ghep</v>
      </c>
      <c r="E1509" s="38">
        <v>3</v>
      </c>
      <c r="F1509" s="38">
        <v>60</v>
      </c>
      <c r="G1509" s="38">
        <v>6</v>
      </c>
      <c r="H1509" s="38">
        <v>2</v>
      </c>
      <c r="I1509" s="30" t="s">
        <v>984</v>
      </c>
      <c r="J1509" s="38" t="s">
        <v>1164</v>
      </c>
      <c r="K1509" s="37">
        <v>13</v>
      </c>
      <c r="L1509" s="39"/>
      <c r="M1509" s="37" t="str">
        <f>VLOOKUP(K1509,Sheet1!$A$8:$E$36,2,0)</f>
        <v>3Ca4</v>
      </c>
      <c r="N1509" s="37" t="str">
        <f>IFERROR(LEFT(VLOOKUP('2223_HK2_thoikhoabieu'!$K351,Sheet1!$A$2:$E$36,4,0),2),"Không xếp lịch")</f>
        <v>10</v>
      </c>
      <c r="O1509" s="37">
        <v>3</v>
      </c>
      <c r="P1509" s="37" t="str">
        <f>VLOOKUP(K1509,Sheet1!$A$2:$E$36,3,0)</f>
        <v>Thứ 3(10-12)</v>
      </c>
      <c r="Q1509" s="37"/>
      <c r="R1509" s="38">
        <v>27</v>
      </c>
      <c r="S1509" s="38">
        <v>61</v>
      </c>
      <c r="T1509" s="38" t="s">
        <v>976</v>
      </c>
      <c r="U1509" s="50" t="s">
        <v>870</v>
      </c>
      <c r="V1509" s="37" t="s">
        <v>1131</v>
      </c>
      <c r="W1509" s="37" t="s">
        <v>1296</v>
      </c>
      <c r="X1509" s="37" t="s">
        <v>1133</v>
      </c>
      <c r="Y1509" s="37" t="s">
        <v>1118</v>
      </c>
      <c r="Z1509" s="40"/>
      <c r="AA1509" s="45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7">
        <v>1</v>
      </c>
      <c r="AP1509" s="47">
        <v>1</v>
      </c>
      <c r="AQ1509" s="47">
        <v>1</v>
      </c>
      <c r="AR1509" s="47">
        <v>1</v>
      </c>
      <c r="AS1509" s="47">
        <v>1</v>
      </c>
      <c r="AT1509" s="47">
        <v>1</v>
      </c>
      <c r="AU1509" s="47">
        <v>1</v>
      </c>
      <c r="AV1509" s="47">
        <v>1</v>
      </c>
      <c r="AW1509" s="47">
        <v>1</v>
      </c>
      <c r="AX1509" s="47">
        <v>1</v>
      </c>
      <c r="AY1509" s="46"/>
      <c r="AZ1509" s="46"/>
      <c r="BA1509" s="46"/>
      <c r="BB1509" s="47"/>
      <c r="BC1509" s="48"/>
    </row>
    <row r="1510" spans="1:55" ht="22.25" customHeight="1" x14ac:dyDescent="0.2">
      <c r="A1510" s="37">
        <v>453</v>
      </c>
      <c r="B1510" s="37" t="s">
        <v>506</v>
      </c>
      <c r="C1510" s="37" t="s">
        <v>507</v>
      </c>
      <c r="D1510" s="37" t="str">
        <f>B1510&amp;"(GD"&amp;H1510&amp;"-HK2-2223)"&amp;Z1510&amp;"."&amp;Y1510</f>
        <v>ESP121(GD2-HK2-2223).3ghep</v>
      </c>
      <c r="E1510" s="38">
        <v>3</v>
      </c>
      <c r="F1510" s="38">
        <v>60</v>
      </c>
      <c r="G1510" s="38">
        <v>6</v>
      </c>
      <c r="H1510" s="38">
        <v>2</v>
      </c>
      <c r="I1510" s="30" t="s">
        <v>984</v>
      </c>
      <c r="J1510" s="38" t="s">
        <v>1164</v>
      </c>
      <c r="K1510" s="37">
        <v>14</v>
      </c>
      <c r="L1510" s="39" t="s">
        <v>988</v>
      </c>
      <c r="M1510" s="37" t="str">
        <f>VLOOKUP(K1510,Sheet1!$A$8:$E$36,2,0)</f>
        <v>6Ca3</v>
      </c>
      <c r="N1510" s="37" t="str">
        <f>IFERROR(LEFT(VLOOKUP('2223_HK2_thoikhoabieu'!$K352,Sheet1!$A$2:$E$36,4,0),2),"Không xếp lịch")</f>
        <v>10</v>
      </c>
      <c r="O1510" s="37">
        <v>3</v>
      </c>
      <c r="P1510" s="37" t="str">
        <f>VLOOKUP(K1510,Sheet1!$A$2:$E$36,3,0)</f>
        <v>Thứ 6(07-09)</v>
      </c>
      <c r="Q1510" s="37"/>
      <c r="R1510" s="38">
        <v>27</v>
      </c>
      <c r="S1510" s="38">
        <v>61</v>
      </c>
      <c r="T1510" s="38" t="s">
        <v>976</v>
      </c>
      <c r="U1510" s="50" t="s">
        <v>870</v>
      </c>
      <c r="V1510" s="37" t="s">
        <v>1131</v>
      </c>
      <c r="W1510" s="37" t="s">
        <v>1296</v>
      </c>
      <c r="X1510" s="37" t="s">
        <v>1133</v>
      </c>
      <c r="Y1510" s="37" t="s">
        <v>1118</v>
      </c>
      <c r="Z1510" s="40"/>
      <c r="AA1510" s="45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7">
        <v>1</v>
      </c>
      <c r="AP1510" s="47">
        <v>1</v>
      </c>
      <c r="AQ1510" s="47">
        <v>1</v>
      </c>
      <c r="AR1510" s="47">
        <v>1</v>
      </c>
      <c r="AS1510" s="47">
        <v>1</v>
      </c>
      <c r="AT1510" s="47">
        <v>1</v>
      </c>
      <c r="AU1510" s="47">
        <v>1</v>
      </c>
      <c r="AV1510" s="47">
        <v>1</v>
      </c>
      <c r="AW1510" s="47">
        <v>1</v>
      </c>
      <c r="AX1510" s="47">
        <v>1</v>
      </c>
      <c r="AY1510" s="46"/>
      <c r="AZ1510" s="46"/>
      <c r="BA1510" s="46"/>
      <c r="BB1510" s="47"/>
      <c r="BC1510" s="48"/>
    </row>
    <row r="1511" spans="1:55" ht="18" x14ac:dyDescent="0.2">
      <c r="A1511" s="37">
        <v>453</v>
      </c>
      <c r="B1511" s="37" t="s">
        <v>506</v>
      </c>
      <c r="C1511" s="37" t="s">
        <v>507</v>
      </c>
      <c r="D1511" s="37" t="str">
        <f>B1511&amp;"(GD"&amp;H1511&amp;"-HK2-2223)"&amp;Z1511&amp;"."&amp;Y1511</f>
        <v>ESP121(GD2-HK2-2223).4ghep</v>
      </c>
      <c r="E1511" s="38">
        <v>3</v>
      </c>
      <c r="F1511" s="38">
        <v>60</v>
      </c>
      <c r="G1511" s="38">
        <v>6</v>
      </c>
      <c r="H1511" s="38">
        <v>2</v>
      </c>
      <c r="I1511" s="30" t="s">
        <v>984</v>
      </c>
      <c r="J1511" s="38" t="s">
        <v>1164</v>
      </c>
      <c r="K1511" s="37">
        <v>23</v>
      </c>
      <c r="L1511" s="39"/>
      <c r="M1511" s="37" t="str">
        <f>VLOOKUP(K1511,Sheet1!$A$8:$E$36,2,0)</f>
        <v>4Ca3</v>
      </c>
      <c r="N1511" s="37" t="str">
        <f>IFERROR(LEFT(VLOOKUP('2223_HK2_thoikhoabieu'!$K353,Sheet1!$A$2:$E$36,4,0),2),"Không xếp lịch")</f>
        <v>7</v>
      </c>
      <c r="O1511" s="37">
        <v>3</v>
      </c>
      <c r="P1511" s="37" t="str">
        <f>VLOOKUP(K1511,Sheet1!$A$2:$E$36,3,0)</f>
        <v>Thứ 4(07-09)</v>
      </c>
      <c r="Q1511" s="37"/>
      <c r="R1511" s="38">
        <v>27</v>
      </c>
      <c r="S1511" s="38">
        <v>61</v>
      </c>
      <c r="T1511" s="38" t="s">
        <v>976</v>
      </c>
      <c r="U1511" s="50" t="s">
        <v>871</v>
      </c>
      <c r="V1511" s="37" t="s">
        <v>1124</v>
      </c>
      <c r="W1511" s="37" t="s">
        <v>1296</v>
      </c>
      <c r="X1511" s="37" t="s">
        <v>1003</v>
      </c>
      <c r="Y1511" s="37" t="s">
        <v>1123</v>
      </c>
      <c r="Z1511" s="40"/>
      <c r="AA1511" s="45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7">
        <v>1</v>
      </c>
      <c r="AP1511" s="47">
        <v>1</v>
      </c>
      <c r="AQ1511" s="47">
        <v>1</v>
      </c>
      <c r="AR1511" s="47">
        <v>1</v>
      </c>
      <c r="AS1511" s="47">
        <v>1</v>
      </c>
      <c r="AT1511" s="47">
        <v>1</v>
      </c>
      <c r="AU1511" s="47">
        <v>1</v>
      </c>
      <c r="AV1511" s="47">
        <v>1</v>
      </c>
      <c r="AW1511" s="47">
        <v>1</v>
      </c>
      <c r="AX1511" s="47">
        <v>1</v>
      </c>
      <c r="AY1511" s="46"/>
      <c r="AZ1511" s="46"/>
      <c r="BA1511" s="46"/>
      <c r="BB1511" s="47"/>
      <c r="BC1511" s="48"/>
    </row>
    <row r="1512" spans="1:55" ht="22.25" customHeight="1" x14ac:dyDescent="0.2">
      <c r="A1512" s="37">
        <v>453</v>
      </c>
      <c r="B1512" s="37" t="s">
        <v>506</v>
      </c>
      <c r="C1512" s="37" t="s">
        <v>507</v>
      </c>
      <c r="D1512" s="37" t="str">
        <f>B1512&amp;"(GD"&amp;H1512&amp;"-HK2-2223)"&amp;Z1512&amp;"."&amp;Y1512</f>
        <v>ESP121(GD2-HK2-2223).4ghep</v>
      </c>
      <c r="E1512" s="38">
        <v>3</v>
      </c>
      <c r="F1512" s="38">
        <v>60</v>
      </c>
      <c r="G1512" s="38">
        <v>6</v>
      </c>
      <c r="H1512" s="38">
        <v>2</v>
      </c>
      <c r="I1512" s="30" t="s">
        <v>984</v>
      </c>
      <c r="J1512" s="38" t="s">
        <v>1164</v>
      </c>
      <c r="K1512" s="37">
        <v>24</v>
      </c>
      <c r="L1512" s="39" t="s">
        <v>988</v>
      </c>
      <c r="M1512" s="37" t="str">
        <f>VLOOKUP(K1512,Sheet1!$A$8:$E$36,2,0)</f>
        <v>6Ca4</v>
      </c>
      <c r="N1512" s="37" t="str">
        <f>IFERROR(LEFT(VLOOKUP('2223_HK2_thoikhoabieu'!$K354,Sheet1!$A$2:$E$36,4,0),2),"Không xếp lịch")</f>
        <v>1</v>
      </c>
      <c r="O1512" s="37">
        <v>3</v>
      </c>
      <c r="P1512" s="37" t="str">
        <f>VLOOKUP(K1512,Sheet1!$A$2:$E$36,3,0)</f>
        <v>Thứ 6(10-12)</v>
      </c>
      <c r="Q1512" s="37"/>
      <c r="R1512" s="38">
        <v>27</v>
      </c>
      <c r="S1512" s="38">
        <v>61</v>
      </c>
      <c r="T1512" s="38" t="s">
        <v>976</v>
      </c>
      <c r="U1512" s="50" t="s">
        <v>871</v>
      </c>
      <c r="V1512" s="37" t="s">
        <v>1124</v>
      </c>
      <c r="W1512" s="37" t="s">
        <v>1296</v>
      </c>
      <c r="X1512" s="37" t="s">
        <v>1003</v>
      </c>
      <c r="Y1512" s="37" t="s">
        <v>1123</v>
      </c>
      <c r="Z1512" s="40"/>
      <c r="AA1512" s="45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7">
        <v>1</v>
      </c>
      <c r="AP1512" s="47">
        <v>1</v>
      </c>
      <c r="AQ1512" s="47">
        <v>1</v>
      </c>
      <c r="AR1512" s="47">
        <v>1</v>
      </c>
      <c r="AS1512" s="47">
        <v>1</v>
      </c>
      <c r="AT1512" s="47">
        <v>1</v>
      </c>
      <c r="AU1512" s="47">
        <v>1</v>
      </c>
      <c r="AV1512" s="47">
        <v>1</v>
      </c>
      <c r="AW1512" s="47">
        <v>1</v>
      </c>
      <c r="AX1512" s="47">
        <v>1</v>
      </c>
      <c r="AY1512" s="46"/>
      <c r="AZ1512" s="46"/>
      <c r="BA1512" s="46"/>
      <c r="BB1512" s="47"/>
      <c r="BC1512" s="48"/>
    </row>
    <row r="1513" spans="1:55" ht="18" x14ac:dyDescent="0.2">
      <c r="A1513" s="37">
        <v>453</v>
      </c>
      <c r="B1513" s="37" t="s">
        <v>506</v>
      </c>
      <c r="C1513" s="37" t="s">
        <v>507</v>
      </c>
      <c r="D1513" s="37" t="str">
        <f>B1513&amp;"(GD"&amp;H1513&amp;"-HK2-2223)"&amp;Z1513&amp;"."&amp;Y1513</f>
        <v>ESP121(GD2-HK2-2223).4ghep</v>
      </c>
      <c r="E1513" s="38">
        <v>3</v>
      </c>
      <c r="F1513" s="38">
        <v>60</v>
      </c>
      <c r="G1513" s="38">
        <v>6</v>
      </c>
      <c r="H1513" s="38">
        <v>2</v>
      </c>
      <c r="I1513" s="30" t="s">
        <v>984</v>
      </c>
      <c r="J1513" s="38" t="s">
        <v>1164</v>
      </c>
      <c r="K1513" s="37">
        <v>23</v>
      </c>
      <c r="L1513" s="39"/>
      <c r="M1513" s="37" t="str">
        <f>VLOOKUP(K1513,Sheet1!$A$8:$E$36,2,0)</f>
        <v>4Ca3</v>
      </c>
      <c r="N1513" s="37" t="str">
        <f>IFERROR(LEFT(VLOOKUP('2223_HK2_thoikhoabieu'!$K355,Sheet1!$A$2:$E$36,4,0),2),"Không xếp lịch")</f>
        <v>4</v>
      </c>
      <c r="O1513" s="37">
        <v>3</v>
      </c>
      <c r="P1513" s="37" t="str">
        <f>VLOOKUP(K1513,Sheet1!$A$2:$E$36,3,0)</f>
        <v>Thứ 4(07-09)</v>
      </c>
      <c r="Q1513" s="37"/>
      <c r="R1513" s="38">
        <v>27</v>
      </c>
      <c r="S1513" s="38">
        <v>61</v>
      </c>
      <c r="T1513" s="38" t="s">
        <v>976</v>
      </c>
      <c r="U1513" s="50" t="s">
        <v>872</v>
      </c>
      <c r="V1513" s="37" t="s">
        <v>1132</v>
      </c>
      <c r="W1513" s="37" t="s">
        <v>1296</v>
      </c>
      <c r="X1513" s="37" t="s">
        <v>1133</v>
      </c>
      <c r="Y1513" s="37" t="s">
        <v>1123</v>
      </c>
      <c r="Z1513" s="40"/>
      <c r="AA1513" s="45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7">
        <v>1</v>
      </c>
      <c r="AP1513" s="47">
        <v>1</v>
      </c>
      <c r="AQ1513" s="47">
        <v>1</v>
      </c>
      <c r="AR1513" s="47">
        <v>1</v>
      </c>
      <c r="AS1513" s="47">
        <v>1</v>
      </c>
      <c r="AT1513" s="47">
        <v>1</v>
      </c>
      <c r="AU1513" s="47">
        <v>1</v>
      </c>
      <c r="AV1513" s="47">
        <v>1</v>
      </c>
      <c r="AW1513" s="47">
        <v>1</v>
      </c>
      <c r="AX1513" s="47">
        <v>1</v>
      </c>
      <c r="AY1513" s="46"/>
      <c r="AZ1513" s="46"/>
      <c r="BA1513" s="46"/>
      <c r="BB1513" s="47"/>
      <c r="BC1513" s="48"/>
    </row>
    <row r="1514" spans="1:55" ht="18" x14ac:dyDescent="0.2">
      <c r="A1514" s="37">
        <v>453</v>
      </c>
      <c r="B1514" s="37" t="s">
        <v>506</v>
      </c>
      <c r="C1514" s="37" t="s">
        <v>507</v>
      </c>
      <c r="D1514" s="37" t="str">
        <f>B1514&amp;"(GD"&amp;H1514&amp;"-HK2-2223)"&amp;Z1514&amp;"."&amp;Y1514</f>
        <v>ESP121(GD2-HK2-2223).4ghep</v>
      </c>
      <c r="E1514" s="38">
        <v>3</v>
      </c>
      <c r="F1514" s="38">
        <v>60</v>
      </c>
      <c r="G1514" s="38">
        <v>6</v>
      </c>
      <c r="H1514" s="38">
        <v>2</v>
      </c>
      <c r="I1514" s="30" t="s">
        <v>984</v>
      </c>
      <c r="J1514" s="38" t="s">
        <v>1164</v>
      </c>
      <c r="K1514" s="37">
        <v>24</v>
      </c>
      <c r="L1514" s="39" t="s">
        <v>988</v>
      </c>
      <c r="M1514" s="37" t="str">
        <f>VLOOKUP(K1514,Sheet1!$A$8:$E$36,2,0)</f>
        <v>6Ca4</v>
      </c>
      <c r="N1514" s="37" t="str">
        <f>IFERROR(LEFT(VLOOKUP('2223_HK2_thoikhoabieu'!$K356,Sheet1!$A$2:$E$36,4,0),2),"Không xếp lịch")</f>
        <v>1</v>
      </c>
      <c r="O1514" s="37">
        <v>3</v>
      </c>
      <c r="P1514" s="37" t="str">
        <f>VLOOKUP(K1514,Sheet1!$A$2:$E$36,3,0)</f>
        <v>Thứ 6(10-12)</v>
      </c>
      <c r="Q1514" s="37"/>
      <c r="R1514" s="38">
        <v>27</v>
      </c>
      <c r="S1514" s="38">
        <v>61</v>
      </c>
      <c r="T1514" s="38" t="s">
        <v>976</v>
      </c>
      <c r="U1514" s="50" t="s">
        <v>872</v>
      </c>
      <c r="V1514" s="37" t="s">
        <v>1132</v>
      </c>
      <c r="W1514" s="37" t="s">
        <v>1296</v>
      </c>
      <c r="X1514" s="37" t="s">
        <v>1133</v>
      </c>
      <c r="Y1514" s="37" t="s">
        <v>1123</v>
      </c>
      <c r="Z1514" s="40"/>
      <c r="AA1514" s="45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7">
        <v>1</v>
      </c>
      <c r="AP1514" s="47">
        <v>1</v>
      </c>
      <c r="AQ1514" s="47">
        <v>1</v>
      </c>
      <c r="AR1514" s="47">
        <v>1</v>
      </c>
      <c r="AS1514" s="47">
        <v>1</v>
      </c>
      <c r="AT1514" s="47">
        <v>1</v>
      </c>
      <c r="AU1514" s="47">
        <v>1</v>
      </c>
      <c r="AV1514" s="47">
        <v>1</v>
      </c>
      <c r="AW1514" s="47">
        <v>1</v>
      </c>
      <c r="AX1514" s="47">
        <v>1</v>
      </c>
      <c r="AY1514" s="46"/>
      <c r="AZ1514" s="46"/>
      <c r="BA1514" s="46"/>
      <c r="BB1514" s="47"/>
      <c r="BC1514" s="48"/>
    </row>
    <row r="1515" spans="1:55" ht="18" x14ac:dyDescent="0.2">
      <c r="A1515" s="37">
        <v>453</v>
      </c>
      <c r="B1515" s="37" t="s">
        <v>506</v>
      </c>
      <c r="C1515" s="37" t="s">
        <v>507</v>
      </c>
      <c r="D1515" s="37" t="str">
        <f>B1515&amp;"(GD"&amp;H1515&amp;"-HK2-2223)"&amp;Z1515&amp;"."&amp;Y1515</f>
        <v>ESP121(GD2-HK2-2223).5</v>
      </c>
      <c r="E1515" s="38">
        <v>3</v>
      </c>
      <c r="F1515" s="38">
        <v>60</v>
      </c>
      <c r="G1515" s="38">
        <v>6</v>
      </c>
      <c r="H1515" s="38">
        <v>2</v>
      </c>
      <c r="I1515" s="30" t="s">
        <v>984</v>
      </c>
      <c r="J1515" s="38" t="s">
        <v>1164</v>
      </c>
      <c r="K1515" s="37">
        <v>53</v>
      </c>
      <c r="L1515" s="39"/>
      <c r="M1515" s="37" t="str">
        <f>VLOOKUP(K1515,Sheet1!$A$8:$E$36,2,0)</f>
        <v>3Ca3</v>
      </c>
      <c r="N1515" s="37" t="str">
        <f>IFERROR(LEFT(VLOOKUP('2223_HK2_thoikhoabieu'!$K357,Sheet1!$A$2:$E$36,4,0),2),"Không xếp lịch")</f>
        <v>4</v>
      </c>
      <c r="O1515" s="37">
        <v>3</v>
      </c>
      <c r="P1515" s="37" t="str">
        <f>VLOOKUP(K1515,Sheet1!$A$2:$E$36,3,0)</f>
        <v>Thứ 3(07-09)</v>
      </c>
      <c r="Q1515" s="37"/>
      <c r="R1515" s="38">
        <v>27</v>
      </c>
      <c r="S1515" s="38">
        <v>61</v>
      </c>
      <c r="T1515" s="38" t="s">
        <v>976</v>
      </c>
      <c r="U1515" s="50" t="s">
        <v>1113</v>
      </c>
      <c r="V1515" s="37" t="s">
        <v>1114</v>
      </c>
      <c r="W1515" s="37" t="s">
        <v>1296</v>
      </c>
      <c r="X1515" s="37" t="s">
        <v>1003</v>
      </c>
      <c r="Y1515" s="37">
        <v>5</v>
      </c>
      <c r="Z1515" s="40"/>
      <c r="AA1515" s="45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  <c r="AM1515" s="46"/>
      <c r="AN1515" s="46"/>
      <c r="AO1515" s="47">
        <v>1</v>
      </c>
      <c r="AP1515" s="47">
        <v>1</v>
      </c>
      <c r="AQ1515" s="47">
        <v>1</v>
      </c>
      <c r="AR1515" s="47">
        <v>1</v>
      </c>
      <c r="AS1515" s="47">
        <v>1</v>
      </c>
      <c r="AT1515" s="47">
        <v>1</v>
      </c>
      <c r="AU1515" s="47">
        <v>1</v>
      </c>
      <c r="AV1515" s="47">
        <v>1</v>
      </c>
      <c r="AW1515" s="47">
        <v>1</v>
      </c>
      <c r="AX1515" s="47">
        <v>1</v>
      </c>
      <c r="AY1515" s="46"/>
      <c r="AZ1515" s="46"/>
      <c r="BA1515" s="46"/>
      <c r="BB1515" s="47"/>
      <c r="BC1515" s="48"/>
    </row>
    <row r="1516" spans="1:55" ht="18" x14ac:dyDescent="0.2">
      <c r="A1516" s="37">
        <v>453</v>
      </c>
      <c r="B1516" s="37" t="s">
        <v>506</v>
      </c>
      <c r="C1516" s="37" t="s">
        <v>507</v>
      </c>
      <c r="D1516" s="37" t="str">
        <f>B1516&amp;"(GD"&amp;H1516&amp;"-HK2-2223)"&amp;Z1516&amp;"."&amp;Y1516</f>
        <v>ESP121(GD2-HK2-2223).5</v>
      </c>
      <c r="E1516" s="38">
        <v>3</v>
      </c>
      <c r="F1516" s="38">
        <v>60</v>
      </c>
      <c r="G1516" s="38">
        <v>6</v>
      </c>
      <c r="H1516" s="38">
        <v>2</v>
      </c>
      <c r="I1516" s="30" t="s">
        <v>984</v>
      </c>
      <c r="J1516" s="38" t="s">
        <v>1164</v>
      </c>
      <c r="K1516" s="37">
        <v>54</v>
      </c>
      <c r="L1516" s="39" t="s">
        <v>988</v>
      </c>
      <c r="M1516" s="37" t="str">
        <f>VLOOKUP(K1516,Sheet1!$A$8:$E$36,2,0)</f>
        <v>5Ca4</v>
      </c>
      <c r="N1516" s="37" t="str">
        <f>IFERROR(LEFT(VLOOKUP('2223_HK2_thoikhoabieu'!$K358,Sheet1!$A$2:$E$36,4,0),2),"Không xếp lịch")</f>
        <v>10</v>
      </c>
      <c r="O1516" s="37">
        <v>3</v>
      </c>
      <c r="P1516" s="37" t="str">
        <f>VLOOKUP(K1516,Sheet1!$A$2:$E$36,3,0)</f>
        <v>Thứ 5(10-12)</v>
      </c>
      <c r="Q1516" s="37"/>
      <c r="R1516" s="38">
        <v>27</v>
      </c>
      <c r="S1516" s="38">
        <v>61</v>
      </c>
      <c r="T1516" s="38" t="s">
        <v>976</v>
      </c>
      <c r="U1516" s="50" t="s">
        <v>1113</v>
      </c>
      <c r="V1516" s="37" t="s">
        <v>1114</v>
      </c>
      <c r="W1516" s="37" t="s">
        <v>1296</v>
      </c>
      <c r="X1516" s="37" t="s">
        <v>1003</v>
      </c>
      <c r="Y1516" s="37">
        <v>5</v>
      </c>
      <c r="Z1516" s="40"/>
      <c r="AA1516" s="45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  <c r="AM1516" s="46"/>
      <c r="AN1516" s="46"/>
      <c r="AO1516" s="47">
        <v>1</v>
      </c>
      <c r="AP1516" s="47">
        <v>1</v>
      </c>
      <c r="AQ1516" s="47">
        <v>1</v>
      </c>
      <c r="AR1516" s="47">
        <v>1</v>
      </c>
      <c r="AS1516" s="47">
        <v>1</v>
      </c>
      <c r="AT1516" s="47">
        <v>1</v>
      </c>
      <c r="AU1516" s="47">
        <v>1</v>
      </c>
      <c r="AV1516" s="47">
        <v>1</v>
      </c>
      <c r="AW1516" s="47">
        <v>1</v>
      </c>
      <c r="AX1516" s="47">
        <v>1</v>
      </c>
      <c r="AY1516" s="46"/>
      <c r="AZ1516" s="46"/>
      <c r="BA1516" s="46"/>
      <c r="BB1516" s="47"/>
      <c r="BC1516" s="48"/>
    </row>
    <row r="1517" spans="1:55" ht="18" x14ac:dyDescent="0.2">
      <c r="A1517" s="37">
        <v>453</v>
      </c>
      <c r="B1517" s="37" t="s">
        <v>506</v>
      </c>
      <c r="C1517" s="37" t="s">
        <v>507</v>
      </c>
      <c r="D1517" s="37" t="str">
        <f>B1517&amp;"(GD"&amp;H1517&amp;"-HK2-2223)"&amp;Z1517&amp;"."&amp;Y1517</f>
        <v>ESP121(GD2-HK2-2223).6</v>
      </c>
      <c r="E1517" s="38">
        <v>3</v>
      </c>
      <c r="F1517" s="38">
        <v>60</v>
      </c>
      <c r="G1517" s="38">
        <v>6</v>
      </c>
      <c r="H1517" s="38">
        <v>2</v>
      </c>
      <c r="I1517" s="30" t="s">
        <v>984</v>
      </c>
      <c r="J1517" s="38" t="s">
        <v>1164</v>
      </c>
      <c r="K1517" s="37">
        <v>11</v>
      </c>
      <c r="L1517" s="39"/>
      <c r="M1517" s="37" t="e">
        <f>VLOOKUP(K1517,Sheet1!$A$8:$E$36,2,0)</f>
        <v>#N/A</v>
      </c>
      <c r="N1517" s="37" t="str">
        <f>IFERROR(LEFT(VLOOKUP('2223_HK2_thoikhoabieu'!$K359,Sheet1!$A$2:$E$36,4,0),2),"Không xếp lịch")</f>
        <v>7</v>
      </c>
      <c r="O1517" s="37">
        <v>3</v>
      </c>
      <c r="P1517" s="37" t="str">
        <f>VLOOKUP(K1517,Sheet1!$A$2:$E$36,3,0)</f>
        <v>Thứ 2(01-03)</v>
      </c>
      <c r="Q1517" s="37" t="s">
        <v>1213</v>
      </c>
      <c r="R1517" s="38">
        <v>27</v>
      </c>
      <c r="S1517" s="38">
        <v>61</v>
      </c>
      <c r="T1517" s="38" t="s">
        <v>976</v>
      </c>
      <c r="U1517" s="50" t="s">
        <v>1116</v>
      </c>
      <c r="V1517" s="37" t="s">
        <v>1115</v>
      </c>
      <c r="W1517" s="37" t="s">
        <v>1296</v>
      </c>
      <c r="X1517" s="37" t="s">
        <v>1003</v>
      </c>
      <c r="Y1517" s="37">
        <v>6</v>
      </c>
      <c r="Z1517" s="40"/>
      <c r="AA1517" s="45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  <c r="AM1517" s="46"/>
      <c r="AN1517" s="46"/>
      <c r="AO1517" s="47">
        <v>1</v>
      </c>
      <c r="AP1517" s="47">
        <v>1</v>
      </c>
      <c r="AQ1517" s="47">
        <v>1</v>
      </c>
      <c r="AR1517" s="47">
        <v>1</v>
      </c>
      <c r="AS1517" s="47">
        <v>1</v>
      </c>
      <c r="AT1517" s="47">
        <v>1</v>
      </c>
      <c r="AU1517" s="47">
        <v>1</v>
      </c>
      <c r="AV1517" s="47">
        <v>1</v>
      </c>
      <c r="AW1517" s="47">
        <v>1</v>
      </c>
      <c r="AX1517" s="47">
        <v>1</v>
      </c>
      <c r="AY1517" s="46"/>
      <c r="AZ1517" s="46"/>
      <c r="BA1517" s="46"/>
      <c r="BB1517" s="47"/>
      <c r="BC1517" s="48"/>
    </row>
    <row r="1518" spans="1:55" ht="18" x14ac:dyDescent="0.2">
      <c r="A1518" s="37">
        <v>453</v>
      </c>
      <c r="B1518" s="37" t="s">
        <v>506</v>
      </c>
      <c r="C1518" s="37" t="s">
        <v>507</v>
      </c>
      <c r="D1518" s="37" t="str">
        <f>B1518&amp;"(GD"&amp;H1518&amp;"-HK2-2223)"&amp;Z1518&amp;"."&amp;Y1518</f>
        <v>ESP121(GD2-HK2-2223).6</v>
      </c>
      <c r="E1518" s="38">
        <v>3</v>
      </c>
      <c r="F1518" s="38">
        <v>60</v>
      </c>
      <c r="G1518" s="38">
        <v>6</v>
      </c>
      <c r="H1518" s="38">
        <v>2</v>
      </c>
      <c r="I1518" s="30" t="s">
        <v>984</v>
      </c>
      <c r="J1518" s="38" t="s">
        <v>1164</v>
      </c>
      <c r="K1518" s="37">
        <v>12</v>
      </c>
      <c r="L1518" s="39" t="s">
        <v>988</v>
      </c>
      <c r="M1518" s="37" t="str">
        <f>VLOOKUP(K1518,Sheet1!$A$8:$E$36,2,0)</f>
        <v>4Ca2</v>
      </c>
      <c r="N1518" s="37" t="str">
        <f>IFERROR(LEFT(VLOOKUP('2223_HK2_thoikhoabieu'!$K360,Sheet1!$A$2:$E$36,4,0),2),"Không xếp lịch")</f>
        <v>10</v>
      </c>
      <c r="O1518" s="37">
        <v>3</v>
      </c>
      <c r="P1518" s="37" t="str">
        <f>VLOOKUP(K1518,Sheet1!$A$2:$E$36,3,0)</f>
        <v>Thứ 4(04-06)</v>
      </c>
      <c r="Q1518" s="37"/>
      <c r="R1518" s="38">
        <v>27</v>
      </c>
      <c r="S1518" s="38">
        <v>61</v>
      </c>
      <c r="T1518" s="38" t="s">
        <v>976</v>
      </c>
      <c r="U1518" s="50" t="s">
        <v>1116</v>
      </c>
      <c r="V1518" s="37" t="s">
        <v>1115</v>
      </c>
      <c r="W1518" s="37" t="s">
        <v>1296</v>
      </c>
      <c r="X1518" s="37" t="s">
        <v>1003</v>
      </c>
      <c r="Y1518" s="37">
        <v>6</v>
      </c>
      <c r="Z1518" s="40"/>
      <c r="AA1518" s="45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  <c r="AM1518" s="46"/>
      <c r="AN1518" s="46"/>
      <c r="AO1518" s="47">
        <v>1</v>
      </c>
      <c r="AP1518" s="47">
        <v>1</v>
      </c>
      <c r="AQ1518" s="47">
        <v>1</v>
      </c>
      <c r="AR1518" s="47">
        <v>1</v>
      </c>
      <c r="AS1518" s="47">
        <v>1</v>
      </c>
      <c r="AT1518" s="47">
        <v>1</v>
      </c>
      <c r="AU1518" s="47">
        <v>1</v>
      </c>
      <c r="AV1518" s="47">
        <v>1</v>
      </c>
      <c r="AW1518" s="47">
        <v>1</v>
      </c>
      <c r="AX1518" s="47">
        <v>1</v>
      </c>
      <c r="AY1518" s="46"/>
      <c r="AZ1518" s="46"/>
      <c r="BA1518" s="46"/>
      <c r="BB1518" s="47"/>
      <c r="BC1518" s="48"/>
    </row>
    <row r="1519" spans="1:55" ht="18" x14ac:dyDescent="0.2">
      <c r="A1519" s="37">
        <v>453</v>
      </c>
      <c r="B1519" s="37" t="s">
        <v>506</v>
      </c>
      <c r="C1519" s="37" t="s">
        <v>507</v>
      </c>
      <c r="D1519" s="37" t="str">
        <f>B1519&amp;"(GD"&amp;H1519&amp;"-HK2-2223)"&amp;Z1519&amp;"."&amp;Y1519</f>
        <v>ESP121(GD2-HK2-2223).7</v>
      </c>
      <c r="E1519" s="38">
        <v>3</v>
      </c>
      <c r="F1519" s="38">
        <v>60</v>
      </c>
      <c r="G1519" s="38">
        <v>6</v>
      </c>
      <c r="H1519" s="38">
        <v>2</v>
      </c>
      <c r="I1519" s="30" t="s">
        <v>984</v>
      </c>
      <c r="J1519" s="38" t="s">
        <v>1164</v>
      </c>
      <c r="K1519" s="37">
        <v>13</v>
      </c>
      <c r="L1519" s="39"/>
      <c r="M1519" s="37" t="str">
        <f>VLOOKUP(K1519,Sheet1!$A$8:$E$36,2,0)</f>
        <v>3Ca4</v>
      </c>
      <c r="N1519" s="37" t="str">
        <f>IFERROR(LEFT(VLOOKUP('2223_HK2_thoikhoabieu'!$K361,Sheet1!$A$2:$E$36,4,0),2),"Không xếp lịch")</f>
        <v>7</v>
      </c>
      <c r="O1519" s="37">
        <v>3</v>
      </c>
      <c r="P1519" s="37" t="str">
        <f>VLOOKUP(K1519,Sheet1!$A$2:$E$36,3,0)</f>
        <v>Thứ 3(10-12)</v>
      </c>
      <c r="Q1519" s="37"/>
      <c r="R1519" s="38">
        <v>27</v>
      </c>
      <c r="S1519" s="38">
        <v>61</v>
      </c>
      <c r="T1519" s="38" t="s">
        <v>976</v>
      </c>
      <c r="U1519" s="50" t="s">
        <v>1120</v>
      </c>
      <c r="V1519" s="37" t="s">
        <v>1119</v>
      </c>
      <c r="W1519" s="37" t="s">
        <v>1296</v>
      </c>
      <c r="X1519" s="37" t="s">
        <v>1003</v>
      </c>
      <c r="Y1519" s="37">
        <v>7</v>
      </c>
      <c r="Z1519" s="40"/>
      <c r="AA1519" s="49"/>
      <c r="AB1519" s="47"/>
      <c r="AC1519" s="47"/>
      <c r="AD1519" s="47"/>
      <c r="AE1519" s="47"/>
      <c r="AF1519" s="47"/>
      <c r="AG1519" s="47"/>
      <c r="AH1519" s="47"/>
      <c r="AI1519" s="47"/>
      <c r="AJ1519" s="47"/>
      <c r="AK1519" s="47"/>
      <c r="AL1519" s="47"/>
      <c r="AM1519" s="47"/>
      <c r="AN1519" s="47"/>
      <c r="AO1519" s="47">
        <v>1</v>
      </c>
      <c r="AP1519" s="47">
        <v>1</v>
      </c>
      <c r="AQ1519" s="47">
        <v>1</v>
      </c>
      <c r="AR1519" s="47">
        <v>1</v>
      </c>
      <c r="AS1519" s="47">
        <v>1</v>
      </c>
      <c r="AT1519" s="47">
        <v>1</v>
      </c>
      <c r="AU1519" s="47">
        <v>1</v>
      </c>
      <c r="AV1519" s="47">
        <v>1</v>
      </c>
      <c r="AW1519" s="47">
        <v>1</v>
      </c>
      <c r="AX1519" s="47">
        <v>1</v>
      </c>
      <c r="AY1519" s="47"/>
      <c r="AZ1519" s="47"/>
      <c r="BA1519" s="47"/>
      <c r="BB1519" s="47"/>
      <c r="BC1519" s="48"/>
    </row>
    <row r="1520" spans="1:55" ht="18" x14ac:dyDescent="0.2">
      <c r="A1520" s="37">
        <v>453</v>
      </c>
      <c r="B1520" s="37" t="s">
        <v>506</v>
      </c>
      <c r="C1520" s="37" t="s">
        <v>507</v>
      </c>
      <c r="D1520" s="37" t="str">
        <f>B1520&amp;"(GD"&amp;H1520&amp;"-HK2-2223)"&amp;Z1520&amp;"."&amp;Y1520</f>
        <v>ESP121(GD2-HK2-2223).7</v>
      </c>
      <c r="E1520" s="38">
        <v>3</v>
      </c>
      <c r="F1520" s="38">
        <v>60</v>
      </c>
      <c r="G1520" s="38">
        <v>6</v>
      </c>
      <c r="H1520" s="38">
        <v>2</v>
      </c>
      <c r="I1520" s="30" t="s">
        <v>984</v>
      </c>
      <c r="J1520" s="38" t="s">
        <v>1164</v>
      </c>
      <c r="K1520" s="37">
        <v>14</v>
      </c>
      <c r="L1520" s="39" t="s">
        <v>988</v>
      </c>
      <c r="M1520" s="37" t="str">
        <f>VLOOKUP(K1520,Sheet1!$A$8:$E$36,2,0)</f>
        <v>6Ca3</v>
      </c>
      <c r="N1520" s="37" t="str">
        <f>IFERROR(LEFT(VLOOKUP('2223_HK2_thoikhoabieu'!$K362,Sheet1!$A$2:$E$36,4,0),2),"Không xếp lịch")</f>
        <v>1</v>
      </c>
      <c r="O1520" s="37">
        <v>3</v>
      </c>
      <c r="P1520" s="37" t="str">
        <f>VLOOKUP(K1520,Sheet1!$A$2:$E$36,3,0)</f>
        <v>Thứ 6(07-09)</v>
      </c>
      <c r="Q1520" s="37"/>
      <c r="R1520" s="38">
        <v>27</v>
      </c>
      <c r="S1520" s="38">
        <v>61</v>
      </c>
      <c r="T1520" s="38" t="s">
        <v>976</v>
      </c>
      <c r="U1520" s="50" t="s">
        <v>1120</v>
      </c>
      <c r="V1520" s="37" t="s">
        <v>1119</v>
      </c>
      <c r="W1520" s="37" t="s">
        <v>1296</v>
      </c>
      <c r="X1520" s="37" t="s">
        <v>1003</v>
      </c>
      <c r="Y1520" s="37">
        <v>7</v>
      </c>
      <c r="Z1520" s="40"/>
      <c r="AA1520" s="45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  <c r="AM1520" s="46"/>
      <c r="AN1520" s="46"/>
      <c r="AO1520" s="47">
        <v>1</v>
      </c>
      <c r="AP1520" s="47">
        <v>1</v>
      </c>
      <c r="AQ1520" s="47">
        <v>1</v>
      </c>
      <c r="AR1520" s="47">
        <v>1</v>
      </c>
      <c r="AS1520" s="47">
        <v>1</v>
      </c>
      <c r="AT1520" s="47">
        <v>1</v>
      </c>
      <c r="AU1520" s="47">
        <v>1</v>
      </c>
      <c r="AV1520" s="47">
        <v>1</v>
      </c>
      <c r="AW1520" s="47">
        <v>1</v>
      </c>
      <c r="AX1520" s="47">
        <v>1</v>
      </c>
      <c r="AY1520" s="46"/>
      <c r="AZ1520" s="46"/>
      <c r="BA1520" s="46"/>
      <c r="BB1520" s="47"/>
      <c r="BC1520" s="48"/>
    </row>
    <row r="1521" spans="1:55" ht="18" x14ac:dyDescent="0.2">
      <c r="A1521" s="37">
        <v>453</v>
      </c>
      <c r="B1521" s="37" t="s">
        <v>506</v>
      </c>
      <c r="C1521" s="37" t="s">
        <v>507</v>
      </c>
      <c r="D1521" s="37" t="str">
        <f>B1521&amp;"(GD"&amp;H1521&amp;"-HK2-2223)"&amp;Z1521&amp;"."&amp;Y1521</f>
        <v>ESP121(GD2-HK2-2223).8</v>
      </c>
      <c r="E1521" s="38">
        <v>3</v>
      </c>
      <c r="F1521" s="38">
        <v>60</v>
      </c>
      <c r="G1521" s="38">
        <v>6</v>
      </c>
      <c r="H1521" s="38">
        <v>2</v>
      </c>
      <c r="I1521" s="30" t="s">
        <v>984</v>
      </c>
      <c r="J1521" s="38" t="s">
        <v>1164</v>
      </c>
      <c r="K1521" s="37">
        <v>51</v>
      </c>
      <c r="L1521" s="39"/>
      <c r="M1521" s="37" t="str">
        <f>VLOOKUP(K1521,Sheet1!$A$8:$E$36,2,0)</f>
        <v>4Ca1</v>
      </c>
      <c r="N1521" s="37" t="str">
        <f>IFERROR(LEFT(VLOOKUP('2223_HK2_thoikhoabieu'!$K363,Sheet1!$A$2:$E$36,4,0),2),"Không xếp lịch")</f>
        <v>4</v>
      </c>
      <c r="O1521" s="37">
        <v>3</v>
      </c>
      <c r="P1521" s="37" t="str">
        <f>VLOOKUP(K1521,Sheet1!$A$2:$E$36,3,0)</f>
        <v>Thứ 4(01-03)</v>
      </c>
      <c r="Q1521" s="37"/>
      <c r="R1521" s="38">
        <v>27</v>
      </c>
      <c r="S1521" s="38">
        <v>61</v>
      </c>
      <c r="T1521" s="38" t="s">
        <v>976</v>
      </c>
      <c r="U1521" s="50" t="s">
        <v>1111</v>
      </c>
      <c r="V1521" s="37" t="s">
        <v>1112</v>
      </c>
      <c r="W1521" s="37" t="s">
        <v>1296</v>
      </c>
      <c r="X1521" s="37" t="s">
        <v>1003</v>
      </c>
      <c r="Y1521" s="37">
        <v>8</v>
      </c>
      <c r="Z1521" s="40"/>
      <c r="AA1521" s="45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  <c r="AM1521" s="46"/>
      <c r="AN1521" s="46"/>
      <c r="AO1521" s="47">
        <v>1</v>
      </c>
      <c r="AP1521" s="47">
        <v>1</v>
      </c>
      <c r="AQ1521" s="47">
        <v>1</v>
      </c>
      <c r="AR1521" s="47">
        <v>1</v>
      </c>
      <c r="AS1521" s="47">
        <v>1</v>
      </c>
      <c r="AT1521" s="47">
        <v>1</v>
      </c>
      <c r="AU1521" s="47">
        <v>1</v>
      </c>
      <c r="AV1521" s="47">
        <v>1</v>
      </c>
      <c r="AW1521" s="47">
        <v>1</v>
      </c>
      <c r="AX1521" s="47">
        <v>1</v>
      </c>
      <c r="AY1521" s="46"/>
      <c r="AZ1521" s="46"/>
      <c r="BA1521" s="46"/>
      <c r="BB1521" s="47"/>
      <c r="BC1521" s="48"/>
    </row>
    <row r="1522" spans="1:55" s="2" customFormat="1" ht="18" x14ac:dyDescent="0.2">
      <c r="A1522" s="37">
        <v>453</v>
      </c>
      <c r="B1522" s="37" t="s">
        <v>506</v>
      </c>
      <c r="C1522" s="37" t="s">
        <v>507</v>
      </c>
      <c r="D1522" s="37" t="str">
        <f>B1522&amp;"(GD"&amp;H1522&amp;"-HK2-2223)"&amp;Z1522&amp;"."&amp;Y1522</f>
        <v>ESP121(GD2-HK2-2223).8</v>
      </c>
      <c r="E1522" s="38">
        <v>3</v>
      </c>
      <c r="F1522" s="38">
        <v>60</v>
      </c>
      <c r="G1522" s="38">
        <v>6</v>
      </c>
      <c r="H1522" s="38">
        <v>2</v>
      </c>
      <c r="I1522" s="30" t="s">
        <v>984</v>
      </c>
      <c r="J1522" s="38" t="s">
        <v>1164</v>
      </c>
      <c r="K1522" s="37">
        <v>52</v>
      </c>
      <c r="L1522" s="39" t="s">
        <v>988</v>
      </c>
      <c r="M1522" s="37" t="str">
        <f>VLOOKUP(K1522,Sheet1!$A$8:$E$36,2,0)</f>
        <v>6Ca2</v>
      </c>
      <c r="N1522" s="37" t="str">
        <f>IFERROR(LEFT(VLOOKUP('2223_HK2_thoikhoabieu'!$K364,Sheet1!$A$2:$E$36,4,0),2),"Không xếp lịch")</f>
        <v>7</v>
      </c>
      <c r="O1522" s="37">
        <v>3</v>
      </c>
      <c r="P1522" s="37" t="str">
        <f>VLOOKUP(K1522,Sheet1!$A$2:$E$36,3,0)</f>
        <v>Thứ 6(04-06)</v>
      </c>
      <c r="Q1522" s="37"/>
      <c r="R1522" s="38">
        <v>27</v>
      </c>
      <c r="S1522" s="38">
        <v>61</v>
      </c>
      <c r="T1522" s="38" t="s">
        <v>976</v>
      </c>
      <c r="U1522" s="50" t="s">
        <v>1111</v>
      </c>
      <c r="V1522" s="37" t="s">
        <v>1112</v>
      </c>
      <c r="W1522" s="37" t="s">
        <v>1296</v>
      </c>
      <c r="X1522" s="37" t="s">
        <v>1003</v>
      </c>
      <c r="Y1522" s="37">
        <v>8</v>
      </c>
      <c r="Z1522" s="40"/>
      <c r="AA1522" s="45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7">
        <v>1</v>
      </c>
      <c r="AP1522" s="47">
        <v>1</v>
      </c>
      <c r="AQ1522" s="47">
        <v>1</v>
      </c>
      <c r="AR1522" s="47">
        <v>1</v>
      </c>
      <c r="AS1522" s="47">
        <v>1</v>
      </c>
      <c r="AT1522" s="47">
        <v>1</v>
      </c>
      <c r="AU1522" s="47">
        <v>1</v>
      </c>
      <c r="AV1522" s="47">
        <v>1</v>
      </c>
      <c r="AW1522" s="47">
        <v>1</v>
      </c>
      <c r="AX1522" s="47">
        <v>1</v>
      </c>
      <c r="AY1522" s="46"/>
      <c r="AZ1522" s="46"/>
      <c r="BA1522" s="46"/>
      <c r="BB1522" s="47"/>
      <c r="BC1522" s="48"/>
    </row>
    <row r="1523" spans="1:55" s="2" customFormat="1" ht="18" x14ac:dyDescent="0.2">
      <c r="A1523" s="37">
        <v>453</v>
      </c>
      <c r="B1523" s="37" t="s">
        <v>506</v>
      </c>
      <c r="C1523" s="37" t="s">
        <v>507</v>
      </c>
      <c r="D1523" s="37" t="str">
        <f>B1523&amp;"(GD"&amp;H1523&amp;"-HK2-2223)"&amp;Z1523&amp;"."&amp;Y1523</f>
        <v>ESP121(GD2-HK2-2223).9</v>
      </c>
      <c r="E1523" s="38">
        <v>3</v>
      </c>
      <c r="F1523" s="38">
        <v>60</v>
      </c>
      <c r="G1523" s="38">
        <v>6</v>
      </c>
      <c r="H1523" s="38">
        <v>2</v>
      </c>
      <c r="I1523" s="30" t="s">
        <v>984</v>
      </c>
      <c r="J1523" s="38" t="s">
        <v>1164</v>
      </c>
      <c r="K1523" s="37">
        <v>23</v>
      </c>
      <c r="L1523" s="39"/>
      <c r="M1523" s="37" t="str">
        <f>VLOOKUP(K1523,Sheet1!$A$8:$E$36,2,0)</f>
        <v>4Ca3</v>
      </c>
      <c r="N1523" s="37" t="str">
        <f>IFERROR(LEFT(VLOOKUP('2223_HK2_thoikhoabieu'!$K365,Sheet1!$A$2:$E$36,4,0),2),"Không xếp lịch")</f>
        <v>10</v>
      </c>
      <c r="O1523" s="37">
        <v>3</v>
      </c>
      <c r="P1523" s="37" t="str">
        <f>VLOOKUP(K1523,Sheet1!$A$2:$E$36,3,0)</f>
        <v>Thứ 4(07-09)</v>
      </c>
      <c r="Q1523" s="37"/>
      <c r="R1523" s="38">
        <v>27</v>
      </c>
      <c r="S1523" s="38">
        <v>61</v>
      </c>
      <c r="T1523" s="38" t="s">
        <v>976</v>
      </c>
      <c r="U1523" s="50" t="s">
        <v>1122</v>
      </c>
      <c r="V1523" s="37" t="s">
        <v>1121</v>
      </c>
      <c r="W1523" s="37" t="s">
        <v>1296</v>
      </c>
      <c r="X1523" s="37" t="s">
        <v>1003</v>
      </c>
      <c r="Y1523" s="37">
        <v>9</v>
      </c>
      <c r="Z1523" s="40"/>
      <c r="AA1523" s="45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  <c r="AM1523" s="46"/>
      <c r="AN1523" s="46"/>
      <c r="AO1523" s="47">
        <v>1</v>
      </c>
      <c r="AP1523" s="47">
        <v>1</v>
      </c>
      <c r="AQ1523" s="47">
        <v>1</v>
      </c>
      <c r="AR1523" s="47">
        <v>1</v>
      </c>
      <c r="AS1523" s="47">
        <v>1</v>
      </c>
      <c r="AT1523" s="47">
        <v>1</v>
      </c>
      <c r="AU1523" s="47">
        <v>1</v>
      </c>
      <c r="AV1523" s="47">
        <v>1</v>
      </c>
      <c r="AW1523" s="47">
        <v>1</v>
      </c>
      <c r="AX1523" s="47">
        <v>1</v>
      </c>
      <c r="AY1523" s="46"/>
      <c r="AZ1523" s="46"/>
      <c r="BA1523" s="46"/>
      <c r="BB1523" s="47"/>
      <c r="BC1523" s="48"/>
    </row>
    <row r="1524" spans="1:55" ht="18" x14ac:dyDescent="0.2">
      <c r="A1524" s="37">
        <v>453</v>
      </c>
      <c r="B1524" s="37" t="s">
        <v>506</v>
      </c>
      <c r="C1524" s="37" t="s">
        <v>507</v>
      </c>
      <c r="D1524" s="37" t="str">
        <f>B1524&amp;"(GD"&amp;H1524&amp;"-HK2-2223)"&amp;Z1524&amp;"."&amp;Y1524</f>
        <v>ESP121(GD2-HK2-2223).9</v>
      </c>
      <c r="E1524" s="38">
        <v>3</v>
      </c>
      <c r="F1524" s="38">
        <v>60</v>
      </c>
      <c r="G1524" s="38">
        <v>6</v>
      </c>
      <c r="H1524" s="38">
        <v>2</v>
      </c>
      <c r="I1524" s="30" t="s">
        <v>984</v>
      </c>
      <c r="J1524" s="38" t="s">
        <v>1164</v>
      </c>
      <c r="K1524" s="37">
        <v>24</v>
      </c>
      <c r="L1524" s="39" t="s">
        <v>988</v>
      </c>
      <c r="M1524" s="37" t="str">
        <f>VLOOKUP(K1524,Sheet1!$A$8:$E$36,2,0)</f>
        <v>6Ca4</v>
      </c>
      <c r="N1524" s="37" t="str">
        <f>IFERROR(LEFT(VLOOKUP('2223_HK2_thoikhoabieu'!$K366,Sheet1!$A$2:$E$36,4,0),2),"Không xếp lịch")</f>
        <v>7</v>
      </c>
      <c r="O1524" s="37">
        <v>3</v>
      </c>
      <c r="P1524" s="37" t="str">
        <f>VLOOKUP(K1524,Sheet1!$A$2:$E$36,3,0)</f>
        <v>Thứ 6(10-12)</v>
      </c>
      <c r="Q1524" s="37"/>
      <c r="R1524" s="38">
        <v>27</v>
      </c>
      <c r="S1524" s="38">
        <v>61</v>
      </c>
      <c r="T1524" s="38" t="s">
        <v>976</v>
      </c>
      <c r="U1524" s="50" t="s">
        <v>1122</v>
      </c>
      <c r="V1524" s="37" t="s">
        <v>1121</v>
      </c>
      <c r="W1524" s="37" t="s">
        <v>1296</v>
      </c>
      <c r="X1524" s="37" t="s">
        <v>1003</v>
      </c>
      <c r="Y1524" s="37">
        <v>9</v>
      </c>
      <c r="Z1524" s="40"/>
      <c r="AA1524" s="49"/>
      <c r="AB1524" s="47"/>
      <c r="AC1524" s="47"/>
      <c r="AD1524" s="47"/>
      <c r="AE1524" s="47"/>
      <c r="AF1524" s="47"/>
      <c r="AG1524" s="47"/>
      <c r="AH1524" s="47"/>
      <c r="AI1524" s="47"/>
      <c r="AJ1524" s="47"/>
      <c r="AK1524" s="47"/>
      <c r="AL1524" s="47"/>
      <c r="AM1524" s="47"/>
      <c r="AN1524" s="47"/>
      <c r="AO1524" s="47">
        <v>1</v>
      </c>
      <c r="AP1524" s="47">
        <v>1</v>
      </c>
      <c r="AQ1524" s="47">
        <v>1</v>
      </c>
      <c r="AR1524" s="47">
        <v>1</v>
      </c>
      <c r="AS1524" s="47">
        <v>1</v>
      </c>
      <c r="AT1524" s="47">
        <v>1</v>
      </c>
      <c r="AU1524" s="47">
        <v>1</v>
      </c>
      <c r="AV1524" s="47">
        <v>1</v>
      </c>
      <c r="AW1524" s="47">
        <v>1</v>
      </c>
      <c r="AX1524" s="47">
        <v>1</v>
      </c>
      <c r="AY1524" s="47"/>
      <c r="AZ1524" s="47"/>
      <c r="BA1524" s="47"/>
      <c r="BB1524" s="47"/>
      <c r="BC1524" s="48"/>
    </row>
    <row r="1525" spans="1:55" ht="30" x14ac:dyDescent="0.2">
      <c r="A1525" s="37">
        <v>412</v>
      </c>
      <c r="B1525" s="37" t="s">
        <v>509</v>
      </c>
      <c r="C1525" s="37" t="s">
        <v>510</v>
      </c>
      <c r="D1525" s="37" t="str">
        <f>B1525&amp;"(GD"&amp;H1525&amp;"-HK2-2223)"&amp;Z1525&amp;"."&amp;Y1525</f>
        <v>ESP231(GD1-HK2-2223).2</v>
      </c>
      <c r="E1525" s="38">
        <v>3</v>
      </c>
      <c r="F1525" s="38">
        <v>60</v>
      </c>
      <c r="G1525" s="38">
        <v>6</v>
      </c>
      <c r="H1525" s="38">
        <v>1</v>
      </c>
      <c r="I1525" s="30"/>
      <c r="J1525" s="38" t="s">
        <v>1165</v>
      </c>
      <c r="K1525" s="37">
        <v>21</v>
      </c>
      <c r="L1525" s="39"/>
      <c r="M1525" s="37" t="e">
        <f>VLOOKUP(K1525,Sheet1!$A$8:$E$36,2,0)</f>
        <v>#N/A</v>
      </c>
      <c r="N1525" s="37" t="str">
        <f>IFERROR(LEFT(VLOOKUP('2223_HK2_thoikhoabieu'!$K367,Sheet1!$A$2:$E$36,4,0),2),"Không xếp lịch")</f>
        <v>10</v>
      </c>
      <c r="O1525" s="37">
        <v>80</v>
      </c>
      <c r="P1525" s="37" t="str">
        <f>VLOOKUP(K1525,Sheet1!$A$2:$E$36,3,0)</f>
        <v>Thứ 2(04-06)</v>
      </c>
      <c r="Q1525" s="37"/>
      <c r="R1525" s="38">
        <v>5</v>
      </c>
      <c r="S1525" s="38">
        <v>60</v>
      </c>
      <c r="T1525" s="38" t="s">
        <v>976</v>
      </c>
      <c r="U1525" s="37" t="s">
        <v>511</v>
      </c>
      <c r="V1525" s="37"/>
      <c r="W1525" s="37"/>
      <c r="X1525" s="37" t="s">
        <v>1003</v>
      </c>
      <c r="Y1525" s="37">
        <v>2</v>
      </c>
      <c r="Z1525" s="40"/>
      <c r="AA1525" s="49">
        <v>1</v>
      </c>
      <c r="AB1525" s="47"/>
      <c r="AC1525" s="47"/>
      <c r="AD1525" s="47"/>
      <c r="AE1525" s="47">
        <v>1</v>
      </c>
      <c r="AF1525" s="47">
        <v>1</v>
      </c>
      <c r="AG1525" s="47">
        <v>1</v>
      </c>
      <c r="AH1525" s="47">
        <v>1</v>
      </c>
      <c r="AI1525" s="47">
        <v>1</v>
      </c>
      <c r="AJ1525" s="47">
        <v>1</v>
      </c>
      <c r="AK1525" s="47">
        <v>1</v>
      </c>
      <c r="AL1525" s="47">
        <v>1</v>
      </c>
      <c r="AM1525" s="47">
        <v>1</v>
      </c>
      <c r="AN1525" s="46"/>
      <c r="AO1525" s="46"/>
      <c r="AP1525" s="46"/>
      <c r="AQ1525" s="46"/>
      <c r="AR1525" s="46"/>
      <c r="AS1525" s="46"/>
      <c r="AT1525" s="46"/>
      <c r="AU1525" s="46"/>
      <c r="AV1525" s="46"/>
      <c r="AW1525" s="46"/>
      <c r="AX1525" s="46"/>
      <c r="AY1525" s="46"/>
      <c r="AZ1525" s="46"/>
      <c r="BA1525" s="46"/>
      <c r="BB1525" s="47"/>
      <c r="BC1525" s="48"/>
    </row>
    <row r="1526" spans="1:55" ht="30" x14ac:dyDescent="0.2">
      <c r="A1526" s="37">
        <v>412</v>
      </c>
      <c r="B1526" s="37" t="s">
        <v>509</v>
      </c>
      <c r="C1526" s="37" t="s">
        <v>510</v>
      </c>
      <c r="D1526" s="37" t="str">
        <f>B1526&amp;"(GD"&amp;H1526&amp;"-HK2-2223)"&amp;Z1526&amp;"."&amp;Y1526</f>
        <v>ESP231(GD1-HK2-2223).2</v>
      </c>
      <c r="E1526" s="38">
        <v>3</v>
      </c>
      <c r="F1526" s="38">
        <v>60</v>
      </c>
      <c r="G1526" s="38">
        <v>6</v>
      </c>
      <c r="H1526" s="38">
        <v>1</v>
      </c>
      <c r="I1526" s="30"/>
      <c r="J1526" s="38" t="s">
        <v>1165</v>
      </c>
      <c r="K1526" s="37">
        <v>22</v>
      </c>
      <c r="L1526" s="39" t="s">
        <v>988</v>
      </c>
      <c r="M1526" s="37" t="str">
        <f>VLOOKUP(K1526,Sheet1!$A$8:$E$36,2,0)</f>
        <v>5Ca1</v>
      </c>
      <c r="N1526" s="37" t="str">
        <f>IFERROR(LEFT(VLOOKUP('2223_HK2_thoikhoabieu'!$K368,Sheet1!$A$2:$E$36,4,0),2),"Không xếp lịch")</f>
        <v>1</v>
      </c>
      <c r="O1526" s="37">
        <v>80</v>
      </c>
      <c r="P1526" s="37" t="str">
        <f>VLOOKUP(K1526,Sheet1!$A$2:$E$36,3,0)</f>
        <v>Thứ 5(01-03)</v>
      </c>
      <c r="Q1526" s="37"/>
      <c r="R1526" s="38">
        <v>5</v>
      </c>
      <c r="S1526" s="38">
        <v>60</v>
      </c>
      <c r="T1526" s="38" t="s">
        <v>976</v>
      </c>
      <c r="U1526" s="37" t="s">
        <v>511</v>
      </c>
      <c r="V1526" s="37"/>
      <c r="W1526" s="37"/>
      <c r="X1526" s="37" t="s">
        <v>1003</v>
      </c>
      <c r="Y1526" s="37">
        <v>2</v>
      </c>
      <c r="Z1526" s="40"/>
      <c r="AA1526" s="49">
        <v>1</v>
      </c>
      <c r="AB1526" s="47"/>
      <c r="AC1526" s="47"/>
      <c r="AD1526" s="47"/>
      <c r="AE1526" s="47">
        <v>1</v>
      </c>
      <c r="AF1526" s="47">
        <v>1</v>
      </c>
      <c r="AG1526" s="47">
        <v>1</v>
      </c>
      <c r="AH1526" s="47">
        <v>1</v>
      </c>
      <c r="AI1526" s="47">
        <v>1</v>
      </c>
      <c r="AJ1526" s="47">
        <v>1</v>
      </c>
      <c r="AK1526" s="47">
        <v>1</v>
      </c>
      <c r="AL1526" s="47">
        <v>1</v>
      </c>
      <c r="AM1526" s="47">
        <v>1</v>
      </c>
      <c r="AN1526" s="46"/>
      <c r="AO1526" s="46"/>
      <c r="AP1526" s="46"/>
      <c r="AQ1526" s="46"/>
      <c r="AR1526" s="46"/>
      <c r="AS1526" s="46"/>
      <c r="AT1526" s="46"/>
      <c r="AU1526" s="46"/>
      <c r="AV1526" s="46"/>
      <c r="AW1526" s="46"/>
      <c r="AX1526" s="46"/>
      <c r="AY1526" s="46"/>
      <c r="AZ1526" s="46"/>
      <c r="BA1526" s="46"/>
      <c r="BB1526" s="47"/>
      <c r="BC1526" s="48"/>
    </row>
    <row r="1527" spans="1:55" ht="30" x14ac:dyDescent="0.2">
      <c r="A1527" s="37">
        <v>412</v>
      </c>
      <c r="B1527" s="37" t="s">
        <v>509</v>
      </c>
      <c r="C1527" s="37" t="s">
        <v>510</v>
      </c>
      <c r="D1527" s="37" t="str">
        <f>B1527&amp;"(GD"&amp;H1527&amp;"-HK2-2223)"&amp;Z1527&amp;"."&amp;Y1527</f>
        <v>ESP231(GD1-HK2-2223).4</v>
      </c>
      <c r="E1527" s="38">
        <v>3</v>
      </c>
      <c r="F1527" s="38">
        <v>60</v>
      </c>
      <c r="G1527" s="38">
        <v>6</v>
      </c>
      <c r="H1527" s="38">
        <v>1</v>
      </c>
      <c r="I1527" s="30"/>
      <c r="J1527" s="38" t="s">
        <v>1165</v>
      </c>
      <c r="K1527" s="37">
        <v>23</v>
      </c>
      <c r="L1527" s="39"/>
      <c r="M1527" s="37" t="str">
        <f>VLOOKUP(K1527,Sheet1!$A$8:$E$36,2,0)</f>
        <v>4Ca3</v>
      </c>
      <c r="N1527" s="37" t="str">
        <f>IFERROR(LEFT(VLOOKUP('2223_HK2_thoikhoabieu'!$K369,Sheet1!$A$2:$E$36,4,0),2),"Không xếp lịch")</f>
        <v>4</v>
      </c>
      <c r="O1527" s="37">
        <v>80</v>
      </c>
      <c r="P1527" s="37" t="str">
        <f>VLOOKUP(K1527,Sheet1!$A$2:$E$36,3,0)</f>
        <v>Thứ 4(07-09)</v>
      </c>
      <c r="Q1527" s="37"/>
      <c r="R1527" s="38">
        <v>5</v>
      </c>
      <c r="S1527" s="38">
        <v>60</v>
      </c>
      <c r="T1527" s="38" t="s">
        <v>976</v>
      </c>
      <c r="U1527" s="37" t="s">
        <v>511</v>
      </c>
      <c r="V1527" s="37"/>
      <c r="W1527" s="37"/>
      <c r="X1527" s="37" t="s">
        <v>1003</v>
      </c>
      <c r="Y1527" s="37">
        <v>4</v>
      </c>
      <c r="Z1527" s="40"/>
      <c r="AA1527" s="49">
        <v>1</v>
      </c>
      <c r="AB1527" s="47"/>
      <c r="AC1527" s="47"/>
      <c r="AD1527" s="47"/>
      <c r="AE1527" s="47">
        <v>1</v>
      </c>
      <c r="AF1527" s="47">
        <v>1</v>
      </c>
      <c r="AG1527" s="47">
        <v>1</v>
      </c>
      <c r="AH1527" s="47">
        <v>1</v>
      </c>
      <c r="AI1527" s="47">
        <v>1</v>
      </c>
      <c r="AJ1527" s="47">
        <v>1</v>
      </c>
      <c r="AK1527" s="47">
        <v>1</v>
      </c>
      <c r="AL1527" s="47">
        <v>1</v>
      </c>
      <c r="AM1527" s="47">
        <v>1</v>
      </c>
      <c r="AN1527" s="46"/>
      <c r="AO1527" s="46"/>
      <c r="AP1527" s="46"/>
      <c r="AQ1527" s="46"/>
      <c r="AR1527" s="46"/>
      <c r="AS1527" s="46"/>
      <c r="AT1527" s="46"/>
      <c r="AU1527" s="46"/>
      <c r="AV1527" s="46"/>
      <c r="AW1527" s="46"/>
      <c r="AX1527" s="46"/>
      <c r="AY1527" s="46"/>
      <c r="AZ1527" s="46"/>
      <c r="BA1527" s="46"/>
      <c r="BB1527" s="47"/>
      <c r="BC1527" s="48"/>
    </row>
    <row r="1528" spans="1:55" ht="30" x14ac:dyDescent="0.2">
      <c r="A1528" s="37">
        <v>412</v>
      </c>
      <c r="B1528" s="37" t="s">
        <v>509</v>
      </c>
      <c r="C1528" s="37" t="s">
        <v>510</v>
      </c>
      <c r="D1528" s="37" t="str">
        <f>B1528&amp;"(GD"&amp;H1528&amp;"-HK2-2223)"&amp;Z1528&amp;"."&amp;Y1528</f>
        <v>ESP231(GD1-HK2-2223).4</v>
      </c>
      <c r="E1528" s="38">
        <v>3</v>
      </c>
      <c r="F1528" s="38">
        <v>60</v>
      </c>
      <c r="G1528" s="38">
        <v>6</v>
      </c>
      <c r="H1528" s="38">
        <v>1</v>
      </c>
      <c r="I1528" s="30"/>
      <c r="J1528" s="38" t="s">
        <v>1165</v>
      </c>
      <c r="K1528" s="37">
        <v>24</v>
      </c>
      <c r="L1528" s="39" t="s">
        <v>988</v>
      </c>
      <c r="M1528" s="37" t="str">
        <f>VLOOKUP(K1528,Sheet1!$A$8:$E$36,2,0)</f>
        <v>6Ca4</v>
      </c>
      <c r="N1528" s="37" t="str">
        <f>IFERROR(LEFT(VLOOKUP('2223_HK2_thoikhoabieu'!$K370,Sheet1!$A$2:$E$36,4,0),2),"Không xếp lịch")</f>
        <v>7</v>
      </c>
      <c r="O1528" s="37">
        <v>80</v>
      </c>
      <c r="P1528" s="37" t="str">
        <f>VLOOKUP(K1528,Sheet1!$A$2:$E$36,3,0)</f>
        <v>Thứ 6(10-12)</v>
      </c>
      <c r="Q1528" s="37"/>
      <c r="R1528" s="38">
        <v>5</v>
      </c>
      <c r="S1528" s="38">
        <v>60</v>
      </c>
      <c r="T1528" s="38" t="s">
        <v>976</v>
      </c>
      <c r="U1528" s="37" t="s">
        <v>511</v>
      </c>
      <c r="V1528" s="37"/>
      <c r="W1528" s="37"/>
      <c r="X1528" s="37" t="s">
        <v>1003</v>
      </c>
      <c r="Y1528" s="37">
        <v>4</v>
      </c>
      <c r="Z1528" s="40"/>
      <c r="AA1528" s="49">
        <v>1</v>
      </c>
      <c r="AB1528" s="47"/>
      <c r="AC1528" s="47"/>
      <c r="AD1528" s="47"/>
      <c r="AE1528" s="47">
        <v>1</v>
      </c>
      <c r="AF1528" s="47">
        <v>1</v>
      </c>
      <c r="AG1528" s="47">
        <v>1</v>
      </c>
      <c r="AH1528" s="47">
        <v>1</v>
      </c>
      <c r="AI1528" s="47">
        <v>1</v>
      </c>
      <c r="AJ1528" s="47">
        <v>1</v>
      </c>
      <c r="AK1528" s="47">
        <v>1</v>
      </c>
      <c r="AL1528" s="47">
        <v>1</v>
      </c>
      <c r="AM1528" s="47">
        <v>1</v>
      </c>
      <c r="AN1528" s="46"/>
      <c r="AO1528" s="46"/>
      <c r="AP1528" s="46"/>
      <c r="AQ1528" s="46"/>
      <c r="AR1528" s="46"/>
      <c r="AS1528" s="46"/>
      <c r="AT1528" s="46"/>
      <c r="AU1528" s="46"/>
      <c r="AV1528" s="46"/>
      <c r="AW1528" s="46"/>
      <c r="AX1528" s="46"/>
      <c r="AY1528" s="46"/>
      <c r="AZ1528" s="46"/>
      <c r="BA1528" s="46"/>
      <c r="BB1528" s="47"/>
      <c r="BC1528" s="48"/>
    </row>
    <row r="1529" spans="1:55" ht="30" x14ac:dyDescent="0.2">
      <c r="A1529" s="37">
        <v>412</v>
      </c>
      <c r="B1529" s="37" t="s">
        <v>509</v>
      </c>
      <c r="C1529" s="37" t="s">
        <v>510</v>
      </c>
      <c r="D1529" s="37" t="str">
        <f>B1529&amp;"(GD"&amp;H1529&amp;"-HK2-2223)"&amp;Z1529&amp;"."&amp;Y1529</f>
        <v>ESP231(GD2-HK2-2223).1</v>
      </c>
      <c r="E1529" s="38">
        <v>3</v>
      </c>
      <c r="F1529" s="38">
        <v>60</v>
      </c>
      <c r="G1529" s="38">
        <v>6</v>
      </c>
      <c r="H1529" s="38">
        <v>2</v>
      </c>
      <c r="I1529" s="30"/>
      <c r="J1529" s="38" t="s">
        <v>1164</v>
      </c>
      <c r="K1529" s="37">
        <v>11</v>
      </c>
      <c r="L1529" s="39"/>
      <c r="M1529" s="37" t="e">
        <f>VLOOKUP(K1529,Sheet1!$A$8:$E$36,2,0)</f>
        <v>#N/A</v>
      </c>
      <c r="N1529" s="37" t="str">
        <f>IFERROR(LEFT(VLOOKUP('2223_HK2_thoikhoabieu'!$K371,Sheet1!$A$2:$E$36,4,0),2),"Không xếp lịch")</f>
        <v>10</v>
      </c>
      <c r="O1529" s="37">
        <v>80</v>
      </c>
      <c r="P1529" s="37" t="str">
        <f>VLOOKUP(K1529,Sheet1!$A$2:$E$36,3,0)</f>
        <v>Thứ 2(01-03)</v>
      </c>
      <c r="Q1529" s="37"/>
      <c r="R1529" s="38">
        <v>5</v>
      </c>
      <c r="S1529" s="38">
        <v>60</v>
      </c>
      <c r="T1529" s="38" t="s">
        <v>976</v>
      </c>
      <c r="U1529" s="37" t="s">
        <v>511</v>
      </c>
      <c r="V1529" s="37"/>
      <c r="W1529" s="37"/>
      <c r="X1529" s="37" t="s">
        <v>1003</v>
      </c>
      <c r="Y1529" s="37">
        <v>1</v>
      </c>
      <c r="Z1529" s="40"/>
      <c r="AA1529" s="45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7">
        <v>1</v>
      </c>
      <c r="AP1529" s="47">
        <v>1</v>
      </c>
      <c r="AQ1529" s="47">
        <v>1</v>
      </c>
      <c r="AR1529" s="47">
        <v>1</v>
      </c>
      <c r="AS1529" s="47">
        <v>1</v>
      </c>
      <c r="AT1529" s="47">
        <v>1</v>
      </c>
      <c r="AU1529" s="47">
        <v>1</v>
      </c>
      <c r="AV1529" s="47">
        <v>1</v>
      </c>
      <c r="AW1529" s="47">
        <v>1</v>
      </c>
      <c r="AX1529" s="47">
        <v>1</v>
      </c>
      <c r="AY1529" s="46"/>
      <c r="AZ1529" s="46"/>
      <c r="BA1529" s="46"/>
      <c r="BB1529" s="47"/>
      <c r="BC1529" s="48"/>
    </row>
    <row r="1530" spans="1:55" ht="30" x14ac:dyDescent="0.2">
      <c r="A1530" s="37">
        <v>412</v>
      </c>
      <c r="B1530" s="37" t="s">
        <v>509</v>
      </c>
      <c r="C1530" s="37" t="s">
        <v>510</v>
      </c>
      <c r="D1530" s="37" t="str">
        <f>B1530&amp;"(GD"&amp;H1530&amp;"-HK2-2223)"&amp;Z1530&amp;"."&amp;Y1530</f>
        <v>ESP231(GD2-HK2-2223).1</v>
      </c>
      <c r="E1530" s="38">
        <v>3</v>
      </c>
      <c r="F1530" s="38">
        <v>60</v>
      </c>
      <c r="G1530" s="38">
        <v>6</v>
      </c>
      <c r="H1530" s="38">
        <v>2</v>
      </c>
      <c r="I1530" s="30"/>
      <c r="J1530" s="38" t="s">
        <v>1164</v>
      </c>
      <c r="K1530" s="37">
        <v>12</v>
      </c>
      <c r="L1530" s="39" t="s">
        <v>988</v>
      </c>
      <c r="M1530" s="37" t="str">
        <f>VLOOKUP(K1530,Sheet1!$A$8:$E$36,2,0)</f>
        <v>4Ca2</v>
      </c>
      <c r="N1530" s="37" t="str">
        <f>IFERROR(LEFT(VLOOKUP('2223_HK2_thoikhoabieu'!$K372,Sheet1!$A$2:$E$36,4,0),2),"Không xếp lịch")</f>
        <v>1</v>
      </c>
      <c r="O1530" s="37">
        <v>80</v>
      </c>
      <c r="P1530" s="37" t="str">
        <f>VLOOKUP(K1530,Sheet1!$A$2:$E$36,3,0)</f>
        <v>Thứ 4(04-06)</v>
      </c>
      <c r="Q1530" s="37"/>
      <c r="R1530" s="38">
        <v>5</v>
      </c>
      <c r="S1530" s="38">
        <v>60</v>
      </c>
      <c r="T1530" s="38" t="s">
        <v>976</v>
      </c>
      <c r="U1530" s="37" t="s">
        <v>511</v>
      </c>
      <c r="V1530" s="37"/>
      <c r="W1530" s="37"/>
      <c r="X1530" s="37" t="s">
        <v>1003</v>
      </c>
      <c r="Y1530" s="37">
        <v>1</v>
      </c>
      <c r="Z1530" s="40"/>
      <c r="AA1530" s="45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  <c r="AM1530" s="46"/>
      <c r="AN1530" s="46"/>
      <c r="AO1530" s="47">
        <v>1</v>
      </c>
      <c r="AP1530" s="47">
        <v>1</v>
      </c>
      <c r="AQ1530" s="47">
        <v>1</v>
      </c>
      <c r="AR1530" s="47">
        <v>1</v>
      </c>
      <c r="AS1530" s="47">
        <v>1</v>
      </c>
      <c r="AT1530" s="47">
        <v>1</v>
      </c>
      <c r="AU1530" s="47">
        <v>1</v>
      </c>
      <c r="AV1530" s="47">
        <v>1</v>
      </c>
      <c r="AW1530" s="47">
        <v>1</v>
      </c>
      <c r="AX1530" s="47">
        <v>1</v>
      </c>
      <c r="AY1530" s="46"/>
      <c r="AZ1530" s="46"/>
      <c r="BA1530" s="46"/>
      <c r="BB1530" s="47"/>
      <c r="BC1530" s="48"/>
    </row>
    <row r="1531" spans="1:55" ht="30" x14ac:dyDescent="0.2">
      <c r="A1531" s="37">
        <v>412</v>
      </c>
      <c r="B1531" s="37" t="s">
        <v>509</v>
      </c>
      <c r="C1531" s="37" t="s">
        <v>510</v>
      </c>
      <c r="D1531" s="37" t="str">
        <f>B1531&amp;"(GD"&amp;H1531&amp;"-HK2-2223)"&amp;Z1531&amp;"."&amp;Y1531</f>
        <v>ESP231(GD2-HK2-2223).3</v>
      </c>
      <c r="E1531" s="38">
        <v>3</v>
      </c>
      <c r="F1531" s="38">
        <v>60</v>
      </c>
      <c r="G1531" s="38">
        <v>6</v>
      </c>
      <c r="H1531" s="38">
        <v>2</v>
      </c>
      <c r="I1531" s="30"/>
      <c r="J1531" s="38" t="s">
        <v>1164</v>
      </c>
      <c r="K1531" s="37">
        <v>13</v>
      </c>
      <c r="L1531" s="39"/>
      <c r="M1531" s="37" t="str">
        <f>VLOOKUP(K1531,Sheet1!$A$8:$E$36,2,0)</f>
        <v>3Ca4</v>
      </c>
      <c r="N1531" s="37" t="str">
        <f>IFERROR(LEFT(VLOOKUP('2223_HK2_thoikhoabieu'!$K373,Sheet1!$A$2:$E$36,4,0),2),"Không xếp lịch")</f>
        <v>4</v>
      </c>
      <c r="O1531" s="37">
        <v>80</v>
      </c>
      <c r="P1531" s="37" t="str">
        <f>VLOOKUP(K1531,Sheet1!$A$2:$E$36,3,0)</f>
        <v>Thứ 3(10-12)</v>
      </c>
      <c r="Q1531" s="37"/>
      <c r="R1531" s="38">
        <v>5</v>
      </c>
      <c r="S1531" s="38">
        <v>60</v>
      </c>
      <c r="T1531" s="38" t="s">
        <v>976</v>
      </c>
      <c r="U1531" s="37" t="s">
        <v>511</v>
      </c>
      <c r="V1531" s="37"/>
      <c r="W1531" s="37"/>
      <c r="X1531" s="37" t="s">
        <v>1003</v>
      </c>
      <c r="Y1531" s="37">
        <v>3</v>
      </c>
      <c r="Z1531" s="40"/>
      <c r="AA1531" s="45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7">
        <v>1</v>
      </c>
      <c r="AP1531" s="47">
        <v>1</v>
      </c>
      <c r="AQ1531" s="47">
        <v>1</v>
      </c>
      <c r="AR1531" s="47">
        <v>1</v>
      </c>
      <c r="AS1531" s="47">
        <v>1</v>
      </c>
      <c r="AT1531" s="47">
        <v>1</v>
      </c>
      <c r="AU1531" s="47">
        <v>1</v>
      </c>
      <c r="AV1531" s="47">
        <v>1</v>
      </c>
      <c r="AW1531" s="47">
        <v>1</v>
      </c>
      <c r="AX1531" s="47">
        <v>1</v>
      </c>
      <c r="AY1531" s="46"/>
      <c r="AZ1531" s="46"/>
      <c r="BA1531" s="46"/>
      <c r="BB1531" s="47"/>
      <c r="BC1531" s="48"/>
    </row>
    <row r="1532" spans="1:55" ht="30" x14ac:dyDescent="0.2">
      <c r="A1532" s="37">
        <v>412</v>
      </c>
      <c r="B1532" s="37" t="s">
        <v>509</v>
      </c>
      <c r="C1532" s="37" t="s">
        <v>510</v>
      </c>
      <c r="D1532" s="37" t="str">
        <f>B1532&amp;"(GD"&amp;H1532&amp;"-HK2-2223)"&amp;Z1532&amp;"."&amp;Y1532</f>
        <v>ESP231(GD2-HK2-2223).3</v>
      </c>
      <c r="E1532" s="38">
        <v>3</v>
      </c>
      <c r="F1532" s="38">
        <v>60</v>
      </c>
      <c r="G1532" s="38">
        <v>6</v>
      </c>
      <c r="H1532" s="38">
        <v>2</v>
      </c>
      <c r="I1532" s="30"/>
      <c r="J1532" s="38" t="s">
        <v>1164</v>
      </c>
      <c r="K1532" s="37">
        <v>14</v>
      </c>
      <c r="L1532" s="39" t="s">
        <v>988</v>
      </c>
      <c r="M1532" s="37" t="str">
        <f>VLOOKUP(K1532,Sheet1!$A$8:$E$36,2,0)</f>
        <v>6Ca3</v>
      </c>
      <c r="N1532" s="37" t="str">
        <f>IFERROR(LEFT(VLOOKUP('2223_HK2_thoikhoabieu'!$K374,Sheet1!$A$2:$E$36,4,0),2),"Không xếp lịch")</f>
        <v>1</v>
      </c>
      <c r="O1532" s="37">
        <v>80</v>
      </c>
      <c r="P1532" s="37" t="str">
        <f>VLOOKUP(K1532,Sheet1!$A$2:$E$36,3,0)</f>
        <v>Thứ 6(07-09)</v>
      </c>
      <c r="Q1532" s="37"/>
      <c r="R1532" s="38">
        <v>5</v>
      </c>
      <c r="S1532" s="38">
        <v>60</v>
      </c>
      <c r="T1532" s="38" t="s">
        <v>976</v>
      </c>
      <c r="U1532" s="37" t="s">
        <v>511</v>
      </c>
      <c r="V1532" s="37"/>
      <c r="W1532" s="37"/>
      <c r="X1532" s="37" t="s">
        <v>1003</v>
      </c>
      <c r="Y1532" s="37">
        <v>3</v>
      </c>
      <c r="Z1532" s="40"/>
      <c r="AA1532" s="45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7">
        <v>1</v>
      </c>
      <c r="AP1532" s="47">
        <v>1</v>
      </c>
      <c r="AQ1532" s="47">
        <v>1</v>
      </c>
      <c r="AR1532" s="47">
        <v>1</v>
      </c>
      <c r="AS1532" s="47">
        <v>1</v>
      </c>
      <c r="AT1532" s="47">
        <v>1</v>
      </c>
      <c r="AU1532" s="47">
        <v>1</v>
      </c>
      <c r="AV1532" s="47">
        <v>1</v>
      </c>
      <c r="AW1532" s="47">
        <v>1</v>
      </c>
      <c r="AX1532" s="47">
        <v>1</v>
      </c>
      <c r="AY1532" s="46"/>
      <c r="AZ1532" s="46"/>
      <c r="BA1532" s="46"/>
      <c r="BB1532" s="47"/>
      <c r="BC1532" s="48"/>
    </row>
    <row r="1533" spans="1:55" ht="30" x14ac:dyDescent="0.2">
      <c r="A1533" s="37">
        <v>412</v>
      </c>
      <c r="B1533" s="37" t="s">
        <v>509</v>
      </c>
      <c r="C1533" s="37" t="s">
        <v>510</v>
      </c>
      <c r="D1533" s="37" t="str">
        <f>B1533&amp;"(GD"&amp;H1533&amp;"-HK2-2223)"&amp;Z1533&amp;"."&amp;Y1533</f>
        <v>ESP231(GD2-HK2-2223).5</v>
      </c>
      <c r="E1533" s="38">
        <v>3</v>
      </c>
      <c r="F1533" s="38">
        <v>60</v>
      </c>
      <c r="G1533" s="38">
        <v>6</v>
      </c>
      <c r="H1533" s="38">
        <v>2</v>
      </c>
      <c r="I1533" s="30"/>
      <c r="J1533" s="38" t="s">
        <v>1164</v>
      </c>
      <c r="K1533" s="37">
        <v>21</v>
      </c>
      <c r="L1533" s="39"/>
      <c r="M1533" s="37" t="e">
        <f>VLOOKUP(K1533,Sheet1!$A$8:$E$36,2,0)</f>
        <v>#N/A</v>
      </c>
      <c r="N1533" s="37" t="str">
        <f>IFERROR(LEFT(VLOOKUP('2223_HK2_thoikhoabieu'!$K375,Sheet1!$A$2:$E$36,4,0),2),"Không xếp lịch")</f>
        <v>4</v>
      </c>
      <c r="O1533" s="37">
        <v>80</v>
      </c>
      <c r="P1533" s="37" t="str">
        <f>VLOOKUP(K1533,Sheet1!$A$2:$E$36,3,0)</f>
        <v>Thứ 2(04-06)</v>
      </c>
      <c r="Q1533" s="37"/>
      <c r="R1533" s="38">
        <v>5</v>
      </c>
      <c r="S1533" s="38">
        <v>60</v>
      </c>
      <c r="T1533" s="38" t="s">
        <v>976</v>
      </c>
      <c r="U1533" s="37" t="s">
        <v>511</v>
      </c>
      <c r="V1533" s="37"/>
      <c r="W1533" s="37"/>
      <c r="X1533" s="37" t="s">
        <v>1003</v>
      </c>
      <c r="Y1533" s="37">
        <v>5</v>
      </c>
      <c r="Z1533" s="40"/>
      <c r="AA1533" s="45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  <c r="AM1533" s="46"/>
      <c r="AN1533" s="46"/>
      <c r="AO1533" s="47">
        <v>1</v>
      </c>
      <c r="AP1533" s="47">
        <v>1</v>
      </c>
      <c r="AQ1533" s="47">
        <v>1</v>
      </c>
      <c r="AR1533" s="47">
        <v>1</v>
      </c>
      <c r="AS1533" s="47">
        <v>1</v>
      </c>
      <c r="AT1533" s="47">
        <v>1</v>
      </c>
      <c r="AU1533" s="47">
        <v>1</v>
      </c>
      <c r="AV1533" s="47">
        <v>1</v>
      </c>
      <c r="AW1533" s="47">
        <v>1</v>
      </c>
      <c r="AX1533" s="47">
        <v>1</v>
      </c>
      <c r="AY1533" s="46"/>
      <c r="AZ1533" s="46"/>
      <c r="BA1533" s="46"/>
      <c r="BB1533" s="47"/>
      <c r="BC1533" s="48"/>
    </row>
    <row r="1534" spans="1:55" ht="30" x14ac:dyDescent="0.2">
      <c r="A1534" s="37">
        <v>412</v>
      </c>
      <c r="B1534" s="37" t="s">
        <v>509</v>
      </c>
      <c r="C1534" s="37" t="s">
        <v>510</v>
      </c>
      <c r="D1534" s="37" t="str">
        <f>B1534&amp;"(GD"&amp;H1534&amp;"-HK2-2223)"&amp;Z1534&amp;"."&amp;Y1534</f>
        <v>ESP231(GD2-HK2-2223).5</v>
      </c>
      <c r="E1534" s="38">
        <v>3</v>
      </c>
      <c r="F1534" s="38">
        <v>60</v>
      </c>
      <c r="G1534" s="38">
        <v>6</v>
      </c>
      <c r="H1534" s="38">
        <v>2</v>
      </c>
      <c r="I1534" s="30"/>
      <c r="J1534" s="38" t="s">
        <v>1164</v>
      </c>
      <c r="K1534" s="37">
        <v>22</v>
      </c>
      <c r="L1534" s="39" t="s">
        <v>988</v>
      </c>
      <c r="M1534" s="37" t="str">
        <f>VLOOKUP(K1534,Sheet1!$A$8:$E$36,2,0)</f>
        <v>5Ca1</v>
      </c>
      <c r="N1534" s="37" t="str">
        <f>IFERROR(LEFT(VLOOKUP('2223_HK2_thoikhoabieu'!$K376,Sheet1!$A$2:$E$36,4,0),2),"Không xếp lịch")</f>
        <v>4</v>
      </c>
      <c r="O1534" s="37">
        <v>80</v>
      </c>
      <c r="P1534" s="37" t="str">
        <f>VLOOKUP(K1534,Sheet1!$A$2:$E$36,3,0)</f>
        <v>Thứ 5(01-03)</v>
      </c>
      <c r="Q1534" s="37"/>
      <c r="R1534" s="38">
        <v>5</v>
      </c>
      <c r="S1534" s="38">
        <v>60</v>
      </c>
      <c r="T1534" s="38" t="s">
        <v>976</v>
      </c>
      <c r="U1534" s="37" t="s">
        <v>511</v>
      </c>
      <c r="V1534" s="37"/>
      <c r="W1534" s="37"/>
      <c r="X1534" s="37" t="s">
        <v>1003</v>
      </c>
      <c r="Y1534" s="37">
        <v>5</v>
      </c>
      <c r="Z1534" s="40"/>
      <c r="AA1534" s="45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7">
        <v>1</v>
      </c>
      <c r="AP1534" s="47">
        <v>1</v>
      </c>
      <c r="AQ1534" s="47">
        <v>1</v>
      </c>
      <c r="AR1534" s="47">
        <v>1</v>
      </c>
      <c r="AS1534" s="47">
        <v>1</v>
      </c>
      <c r="AT1534" s="47">
        <v>1</v>
      </c>
      <c r="AU1534" s="47">
        <v>1</v>
      </c>
      <c r="AV1534" s="47">
        <v>1</v>
      </c>
      <c r="AW1534" s="47">
        <v>1</v>
      </c>
      <c r="AX1534" s="47">
        <v>1</v>
      </c>
      <c r="AY1534" s="46"/>
      <c r="AZ1534" s="46"/>
      <c r="BA1534" s="46"/>
      <c r="BB1534" s="47"/>
      <c r="BC1534" s="48"/>
    </row>
    <row r="1535" spans="1:55" ht="30" x14ac:dyDescent="0.2">
      <c r="A1535" s="37">
        <v>114</v>
      </c>
      <c r="B1535" s="37" t="s">
        <v>512</v>
      </c>
      <c r="C1535" s="37" t="s">
        <v>513</v>
      </c>
      <c r="D1535" s="37" t="str">
        <f>B1535&amp;"(GD"&amp;H1535&amp;"-HK2-2223)"&amp;Z1535&amp;"."&amp;Y1535</f>
        <v>ESP232(GD1-HK2-2223).1</v>
      </c>
      <c r="E1535" s="38">
        <v>3</v>
      </c>
      <c r="F1535" s="38">
        <v>60</v>
      </c>
      <c r="G1535" s="38">
        <v>6</v>
      </c>
      <c r="H1535" s="38">
        <v>1</v>
      </c>
      <c r="I1535" s="30"/>
      <c r="J1535" s="38" t="s">
        <v>1165</v>
      </c>
      <c r="K1535" s="37">
        <v>53</v>
      </c>
      <c r="L1535" s="39"/>
      <c r="M1535" s="37" t="str">
        <f>VLOOKUP(K1535,Sheet1!$A$8:$E$36,2,0)</f>
        <v>3Ca3</v>
      </c>
      <c r="N1535" s="37" t="str">
        <f>IFERROR(LEFT(VLOOKUP('2223_HK2_thoikhoabieu'!$K377,Sheet1!$A$2:$E$36,4,0),2),"Không xếp lịch")</f>
        <v>1</v>
      </c>
      <c r="O1535" s="37">
        <v>80</v>
      </c>
      <c r="P1535" s="37" t="str">
        <f>VLOOKUP(K1535,Sheet1!$A$2:$E$36,3,0)</f>
        <v>Thứ 3(07-09)</v>
      </c>
      <c r="Q1535" s="37"/>
      <c r="R1535" s="38">
        <v>1</v>
      </c>
      <c r="S1535" s="38">
        <v>60</v>
      </c>
      <c r="T1535" s="38" t="s">
        <v>976</v>
      </c>
      <c r="U1535" s="37" t="s">
        <v>511</v>
      </c>
      <c r="V1535" s="37"/>
      <c r="W1535" s="37"/>
      <c r="X1535" s="37" t="s">
        <v>1003</v>
      </c>
      <c r="Y1535" s="37">
        <v>1</v>
      </c>
      <c r="Z1535" s="40"/>
      <c r="AA1535" s="49">
        <v>1</v>
      </c>
      <c r="AB1535" s="47"/>
      <c r="AC1535" s="47"/>
      <c r="AD1535" s="47"/>
      <c r="AE1535" s="47">
        <v>1</v>
      </c>
      <c r="AF1535" s="47">
        <v>1</v>
      </c>
      <c r="AG1535" s="47">
        <v>1</v>
      </c>
      <c r="AH1535" s="47">
        <v>1</v>
      </c>
      <c r="AI1535" s="47">
        <v>1</v>
      </c>
      <c r="AJ1535" s="47">
        <v>1</v>
      </c>
      <c r="AK1535" s="47">
        <v>1</v>
      </c>
      <c r="AL1535" s="47">
        <v>1</v>
      </c>
      <c r="AM1535" s="47">
        <v>1</v>
      </c>
      <c r="AN1535" s="46"/>
      <c r="AO1535" s="46"/>
      <c r="AP1535" s="46"/>
      <c r="AQ1535" s="46"/>
      <c r="AR1535" s="46"/>
      <c r="AS1535" s="46"/>
      <c r="AT1535" s="46"/>
      <c r="AU1535" s="46"/>
      <c r="AV1535" s="46"/>
      <c r="AW1535" s="46"/>
      <c r="AX1535" s="46"/>
      <c r="AY1535" s="46"/>
      <c r="AZ1535" s="46"/>
      <c r="BA1535" s="46"/>
      <c r="BB1535" s="47"/>
      <c r="BC1535" s="48"/>
    </row>
    <row r="1536" spans="1:55" ht="30" x14ac:dyDescent="0.2">
      <c r="A1536" s="37">
        <v>114</v>
      </c>
      <c r="B1536" s="37" t="s">
        <v>512</v>
      </c>
      <c r="C1536" s="37" t="s">
        <v>513</v>
      </c>
      <c r="D1536" s="37" t="str">
        <f>B1536&amp;"(GD"&amp;H1536&amp;"-HK2-2223)"&amp;Z1536&amp;"."&amp;Y1536</f>
        <v>ESP232(GD1-HK2-2223).1</v>
      </c>
      <c r="E1536" s="38">
        <v>3</v>
      </c>
      <c r="F1536" s="38">
        <v>60</v>
      </c>
      <c r="G1536" s="38">
        <v>6</v>
      </c>
      <c r="H1536" s="38">
        <v>1</v>
      </c>
      <c r="I1536" s="30"/>
      <c r="J1536" s="38" t="s">
        <v>1165</v>
      </c>
      <c r="K1536" s="37">
        <v>54</v>
      </c>
      <c r="L1536" s="39" t="s">
        <v>988</v>
      </c>
      <c r="M1536" s="37" t="str">
        <f>VLOOKUP(K1536,Sheet1!$A$8:$E$36,2,0)</f>
        <v>5Ca4</v>
      </c>
      <c r="N1536" s="37" t="str">
        <f>IFERROR(LEFT(VLOOKUP('2223_HK2_thoikhoabieu'!$K378,Sheet1!$A$2:$E$36,4,0),2),"Không xếp lịch")</f>
        <v>4</v>
      </c>
      <c r="O1536" s="37">
        <v>80</v>
      </c>
      <c r="P1536" s="37" t="str">
        <f>VLOOKUP(K1536,Sheet1!$A$2:$E$36,3,0)</f>
        <v>Thứ 5(10-12)</v>
      </c>
      <c r="Q1536" s="37"/>
      <c r="R1536" s="38">
        <v>1</v>
      </c>
      <c r="S1536" s="38">
        <v>60</v>
      </c>
      <c r="T1536" s="38" t="s">
        <v>976</v>
      </c>
      <c r="U1536" s="37" t="s">
        <v>511</v>
      </c>
      <c r="V1536" s="37"/>
      <c r="W1536" s="37"/>
      <c r="X1536" s="37" t="s">
        <v>1003</v>
      </c>
      <c r="Y1536" s="37">
        <v>1</v>
      </c>
      <c r="Z1536" s="40"/>
      <c r="AA1536" s="49">
        <v>1</v>
      </c>
      <c r="AB1536" s="47"/>
      <c r="AC1536" s="47"/>
      <c r="AD1536" s="47"/>
      <c r="AE1536" s="47">
        <v>1</v>
      </c>
      <c r="AF1536" s="47">
        <v>1</v>
      </c>
      <c r="AG1536" s="47">
        <v>1</v>
      </c>
      <c r="AH1536" s="47">
        <v>1</v>
      </c>
      <c r="AI1536" s="47">
        <v>1</v>
      </c>
      <c r="AJ1536" s="47">
        <v>1</v>
      </c>
      <c r="AK1536" s="47">
        <v>1</v>
      </c>
      <c r="AL1536" s="47">
        <v>1</v>
      </c>
      <c r="AM1536" s="47">
        <v>1</v>
      </c>
      <c r="AN1536" s="46"/>
      <c r="AO1536" s="46"/>
      <c r="AP1536" s="46"/>
      <c r="AQ1536" s="46"/>
      <c r="AR1536" s="46"/>
      <c r="AS1536" s="46"/>
      <c r="AT1536" s="46"/>
      <c r="AU1536" s="46"/>
      <c r="AV1536" s="46"/>
      <c r="AW1536" s="46"/>
      <c r="AX1536" s="46"/>
      <c r="AY1536" s="46"/>
      <c r="AZ1536" s="46"/>
      <c r="BA1536" s="46"/>
      <c r="BB1536" s="47"/>
      <c r="BC1536" s="48"/>
    </row>
    <row r="1537" spans="1:55" ht="30" x14ac:dyDescent="0.2">
      <c r="A1537" s="37">
        <v>114</v>
      </c>
      <c r="B1537" s="37" t="s">
        <v>1178</v>
      </c>
      <c r="C1537" s="37" t="s">
        <v>1177</v>
      </c>
      <c r="D1537" s="37" t="str">
        <f>B1537&amp;"(GD"&amp;H1537&amp;"-HK2-2223)"&amp;Z1537&amp;"."&amp;Y1537</f>
        <v>ESP236(GD1-HK2-2223).1</v>
      </c>
      <c r="E1537" s="38">
        <v>3</v>
      </c>
      <c r="F1537" s="38">
        <v>60</v>
      </c>
      <c r="G1537" s="38">
        <v>6</v>
      </c>
      <c r="H1537" s="38">
        <v>1</v>
      </c>
      <c r="I1537" s="30"/>
      <c r="J1537" s="38" t="s">
        <v>1165</v>
      </c>
      <c r="K1537" s="37">
        <v>51</v>
      </c>
      <c r="L1537" s="39"/>
      <c r="M1537" s="37" t="str">
        <f>VLOOKUP(K1537,Sheet1!$A$8:$E$36,2,0)</f>
        <v>4Ca1</v>
      </c>
      <c r="N1537" s="37" t="str">
        <f>IFERROR(LEFT(VLOOKUP('2223_HK2_thoikhoabieu'!$K386,Sheet1!$A$2:$E$36,4,0),2),"Không xếp lịch")</f>
        <v>4</v>
      </c>
      <c r="O1537" s="37">
        <v>80</v>
      </c>
      <c r="P1537" s="37" t="str">
        <f>VLOOKUP(K1537,Sheet1!$A$2:$E$36,3,0)</f>
        <v>Thứ 4(01-03)</v>
      </c>
      <c r="Q1537" s="37"/>
      <c r="R1537" s="38">
        <v>1</v>
      </c>
      <c r="S1537" s="38">
        <v>60</v>
      </c>
      <c r="T1537" s="38" t="s">
        <v>976</v>
      </c>
      <c r="U1537" s="37" t="s">
        <v>66</v>
      </c>
      <c r="V1537" s="37"/>
      <c r="W1537" s="37"/>
      <c r="X1537" s="37" t="s">
        <v>1006</v>
      </c>
      <c r="Y1537" s="37">
        <v>1</v>
      </c>
      <c r="Z1537" s="40"/>
      <c r="AA1537" s="49">
        <v>1</v>
      </c>
      <c r="AB1537" s="47"/>
      <c r="AC1537" s="47"/>
      <c r="AD1537" s="47"/>
      <c r="AE1537" s="47">
        <v>1</v>
      </c>
      <c r="AF1537" s="47">
        <v>1</v>
      </c>
      <c r="AG1537" s="47">
        <v>1</v>
      </c>
      <c r="AH1537" s="47">
        <v>1</v>
      </c>
      <c r="AI1537" s="47">
        <v>1</v>
      </c>
      <c r="AJ1537" s="47">
        <v>1</v>
      </c>
      <c r="AK1537" s="47">
        <v>1</v>
      </c>
      <c r="AL1537" s="47">
        <v>1</v>
      </c>
      <c r="AM1537" s="47">
        <v>1</v>
      </c>
      <c r="AN1537" s="46"/>
      <c r="AO1537" s="46"/>
      <c r="AP1537" s="46"/>
      <c r="AQ1537" s="46"/>
      <c r="AR1537" s="46"/>
      <c r="AS1537" s="46"/>
      <c r="AT1537" s="46"/>
      <c r="AU1537" s="46"/>
      <c r="AV1537" s="46"/>
      <c r="AW1537" s="46"/>
      <c r="AX1537" s="46"/>
      <c r="AY1537" s="46"/>
      <c r="AZ1537" s="46"/>
      <c r="BA1537" s="46"/>
      <c r="BB1537" s="47"/>
      <c r="BC1537" s="48"/>
    </row>
    <row r="1538" spans="1:55" ht="30" x14ac:dyDescent="0.2">
      <c r="A1538" s="37">
        <v>114</v>
      </c>
      <c r="B1538" s="37" t="s">
        <v>1178</v>
      </c>
      <c r="C1538" s="37" t="s">
        <v>1177</v>
      </c>
      <c r="D1538" s="37" t="str">
        <f>B1538&amp;"(GD"&amp;H1538&amp;"-HK2-2223)"&amp;Z1538&amp;"."&amp;Y1538</f>
        <v>ESP236(GD1-HK2-2223).1</v>
      </c>
      <c r="E1538" s="38">
        <v>3</v>
      </c>
      <c r="F1538" s="38">
        <v>60</v>
      </c>
      <c r="G1538" s="38">
        <v>6</v>
      </c>
      <c r="H1538" s="38">
        <v>1</v>
      </c>
      <c r="I1538" s="30"/>
      <c r="J1538" s="38" t="s">
        <v>1165</v>
      </c>
      <c r="K1538" s="37">
        <v>52</v>
      </c>
      <c r="L1538" s="39" t="s">
        <v>988</v>
      </c>
      <c r="M1538" s="37" t="str">
        <f>VLOOKUP(K1538,Sheet1!$A$8:$E$36,2,0)</f>
        <v>6Ca2</v>
      </c>
      <c r="N1538" s="37" t="str">
        <f>IFERROR(LEFT(VLOOKUP('2223_HK2_thoikhoabieu'!$K387,Sheet1!$A$2:$E$36,4,0),2),"Không xếp lịch")</f>
        <v>10</v>
      </c>
      <c r="O1538" s="37">
        <v>80</v>
      </c>
      <c r="P1538" s="37" t="str">
        <f>VLOOKUP(K1538,Sheet1!$A$2:$E$36,3,0)</f>
        <v>Thứ 6(04-06)</v>
      </c>
      <c r="Q1538" s="37"/>
      <c r="R1538" s="38">
        <v>1</v>
      </c>
      <c r="S1538" s="38">
        <v>60</v>
      </c>
      <c r="T1538" s="38" t="s">
        <v>976</v>
      </c>
      <c r="U1538" s="37" t="s">
        <v>66</v>
      </c>
      <c r="V1538" s="37"/>
      <c r="W1538" s="37"/>
      <c r="X1538" s="37" t="s">
        <v>1006</v>
      </c>
      <c r="Y1538" s="37">
        <v>1</v>
      </c>
      <c r="Z1538" s="40"/>
      <c r="AA1538" s="49">
        <v>1</v>
      </c>
      <c r="AB1538" s="47"/>
      <c r="AC1538" s="47"/>
      <c r="AD1538" s="47"/>
      <c r="AE1538" s="47">
        <v>1</v>
      </c>
      <c r="AF1538" s="47">
        <v>1</v>
      </c>
      <c r="AG1538" s="47">
        <v>1</v>
      </c>
      <c r="AH1538" s="47">
        <v>1</v>
      </c>
      <c r="AI1538" s="47">
        <v>1</v>
      </c>
      <c r="AJ1538" s="47">
        <v>1</v>
      </c>
      <c r="AK1538" s="47">
        <v>1</v>
      </c>
      <c r="AL1538" s="47">
        <v>1</v>
      </c>
      <c r="AM1538" s="47">
        <v>1</v>
      </c>
      <c r="AN1538" s="46"/>
      <c r="AO1538" s="46"/>
      <c r="AP1538" s="46"/>
      <c r="AQ1538" s="46"/>
      <c r="AR1538" s="46"/>
      <c r="AS1538" s="46"/>
      <c r="AT1538" s="46"/>
      <c r="AU1538" s="46"/>
      <c r="AV1538" s="46"/>
      <c r="AW1538" s="46"/>
      <c r="AX1538" s="46"/>
      <c r="AY1538" s="46"/>
      <c r="AZ1538" s="46"/>
      <c r="BA1538" s="46"/>
      <c r="BB1538" s="47"/>
      <c r="BC1538" s="48"/>
    </row>
    <row r="1539" spans="1:55" ht="16" x14ac:dyDescent="0.2">
      <c r="A1539" s="37">
        <v>115</v>
      </c>
      <c r="B1539" s="37" t="s">
        <v>514</v>
      </c>
      <c r="C1539" s="37" t="s">
        <v>515</v>
      </c>
      <c r="D1539" s="37" t="str">
        <f>B1539&amp;"(GD"&amp;H1539&amp;"-HK2-2223)"&amp;Z1539&amp;"."&amp;Y1539</f>
        <v>ESP233(GD2-HK2-2223).1</v>
      </c>
      <c r="E1539" s="38">
        <v>3</v>
      </c>
      <c r="F1539" s="38">
        <v>60</v>
      </c>
      <c r="G1539" s="38">
        <v>6</v>
      </c>
      <c r="H1539" s="38">
        <v>2</v>
      </c>
      <c r="I1539" s="30"/>
      <c r="J1539" s="38" t="s">
        <v>1164</v>
      </c>
      <c r="K1539" s="37">
        <v>53</v>
      </c>
      <c r="L1539" s="39"/>
      <c r="M1539" s="37" t="str">
        <f>VLOOKUP(K1539,Sheet1!$A$8:$E$36,2,0)</f>
        <v>3Ca3</v>
      </c>
      <c r="N1539" s="37" t="str">
        <f>IFERROR(LEFT(VLOOKUP('2223_HK2_thoikhoabieu'!$K379,Sheet1!$A$2:$E$36,4,0),2),"Không xếp lịch")</f>
        <v>4</v>
      </c>
      <c r="O1539" s="37">
        <v>80</v>
      </c>
      <c r="P1539" s="37" t="str">
        <f>VLOOKUP(K1539,Sheet1!$A$2:$E$36,3,0)</f>
        <v>Thứ 3(07-09)</v>
      </c>
      <c r="Q1539" s="37"/>
      <c r="R1539" s="38">
        <v>1</v>
      </c>
      <c r="S1539" s="38">
        <v>60</v>
      </c>
      <c r="T1539" s="38" t="s">
        <v>976</v>
      </c>
      <c r="U1539" s="37" t="s">
        <v>511</v>
      </c>
      <c r="V1539" s="37"/>
      <c r="W1539" s="37"/>
      <c r="X1539" s="37" t="s">
        <v>1003</v>
      </c>
      <c r="Y1539" s="37">
        <v>1</v>
      </c>
      <c r="Z1539" s="40"/>
      <c r="AA1539" s="45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7">
        <v>1</v>
      </c>
      <c r="AP1539" s="47">
        <v>1</v>
      </c>
      <c r="AQ1539" s="47">
        <v>1</v>
      </c>
      <c r="AR1539" s="47">
        <v>1</v>
      </c>
      <c r="AS1539" s="47">
        <v>1</v>
      </c>
      <c r="AT1539" s="47">
        <v>1</v>
      </c>
      <c r="AU1539" s="47">
        <v>1</v>
      </c>
      <c r="AV1539" s="47">
        <v>1</v>
      </c>
      <c r="AW1539" s="47">
        <v>1</v>
      </c>
      <c r="AX1539" s="47">
        <v>1</v>
      </c>
      <c r="AY1539" s="46"/>
      <c r="AZ1539" s="46"/>
      <c r="BA1539" s="46"/>
      <c r="BB1539" s="47"/>
      <c r="BC1539" s="48"/>
    </row>
    <row r="1540" spans="1:55" ht="16" x14ac:dyDescent="0.2">
      <c r="A1540" s="37">
        <v>115</v>
      </c>
      <c r="B1540" s="37" t="s">
        <v>514</v>
      </c>
      <c r="C1540" s="37" t="s">
        <v>515</v>
      </c>
      <c r="D1540" s="37" t="str">
        <f>B1540&amp;"(GD"&amp;H1540&amp;"-HK2-2223)"&amp;Z1540&amp;"."&amp;Y1540</f>
        <v>ESP233(GD2-HK2-2223).1</v>
      </c>
      <c r="E1540" s="38">
        <v>3</v>
      </c>
      <c r="F1540" s="38">
        <v>60</v>
      </c>
      <c r="G1540" s="38">
        <v>6</v>
      </c>
      <c r="H1540" s="38">
        <v>2</v>
      </c>
      <c r="I1540" s="30"/>
      <c r="J1540" s="38" t="s">
        <v>1164</v>
      </c>
      <c r="K1540" s="37">
        <v>54</v>
      </c>
      <c r="L1540" s="39" t="s">
        <v>988</v>
      </c>
      <c r="M1540" s="37" t="str">
        <f>VLOOKUP(K1540,Sheet1!$A$8:$E$36,2,0)</f>
        <v>5Ca4</v>
      </c>
      <c r="N1540" s="37" t="str">
        <f>IFERROR(LEFT(VLOOKUP('2223_HK2_thoikhoabieu'!$K380,Sheet1!$A$2:$E$36,4,0),2),"Không xếp lịch")</f>
        <v>4</v>
      </c>
      <c r="O1540" s="37">
        <v>80</v>
      </c>
      <c r="P1540" s="37" t="str">
        <f>VLOOKUP(K1540,Sheet1!$A$2:$E$36,3,0)</f>
        <v>Thứ 5(10-12)</v>
      </c>
      <c r="Q1540" s="37"/>
      <c r="R1540" s="38">
        <v>1</v>
      </c>
      <c r="S1540" s="38">
        <v>60</v>
      </c>
      <c r="T1540" s="38" t="s">
        <v>976</v>
      </c>
      <c r="U1540" s="37" t="s">
        <v>511</v>
      </c>
      <c r="V1540" s="37"/>
      <c r="W1540" s="37"/>
      <c r="X1540" s="37" t="s">
        <v>1003</v>
      </c>
      <c r="Y1540" s="37">
        <v>1</v>
      </c>
      <c r="Z1540" s="40"/>
      <c r="AA1540" s="45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  <c r="AM1540" s="46"/>
      <c r="AN1540" s="46"/>
      <c r="AO1540" s="47">
        <v>1</v>
      </c>
      <c r="AP1540" s="47">
        <v>1</v>
      </c>
      <c r="AQ1540" s="47">
        <v>1</v>
      </c>
      <c r="AR1540" s="47">
        <v>1</v>
      </c>
      <c r="AS1540" s="47">
        <v>1</v>
      </c>
      <c r="AT1540" s="47">
        <v>1</v>
      </c>
      <c r="AU1540" s="47">
        <v>1</v>
      </c>
      <c r="AV1540" s="47">
        <v>1</v>
      </c>
      <c r="AW1540" s="47">
        <v>1</v>
      </c>
      <c r="AX1540" s="47">
        <v>1</v>
      </c>
      <c r="AY1540" s="46"/>
      <c r="AZ1540" s="46"/>
      <c r="BA1540" s="46"/>
      <c r="BB1540" s="47"/>
      <c r="BC1540" s="48"/>
    </row>
    <row r="1541" spans="1:55" s="2" customFormat="1" ht="30" x14ac:dyDescent="0.2">
      <c r="A1541" s="37">
        <v>186</v>
      </c>
      <c r="B1541" s="37" t="s">
        <v>792</v>
      </c>
      <c r="C1541" s="37" t="s">
        <v>793</v>
      </c>
      <c r="D1541" s="37" t="str">
        <f>B1541&amp;"(GD"&amp;H1541&amp;"-HK2-2223)"&amp;Z1541&amp;"."&amp;Y1541</f>
        <v>QTR101E(GD1-HK2-2223)60CTTTQT.1</v>
      </c>
      <c r="E1541" s="38">
        <v>3</v>
      </c>
      <c r="F1541" s="38">
        <v>45</v>
      </c>
      <c r="G1541" s="38">
        <v>6</v>
      </c>
      <c r="H1541" s="38">
        <v>1</v>
      </c>
      <c r="I1541" s="30"/>
      <c r="J1541" s="38" t="s">
        <v>1183</v>
      </c>
      <c r="K1541" s="37">
        <v>21</v>
      </c>
      <c r="L1541" s="39"/>
      <c r="M1541" s="37" t="e">
        <f>VLOOKUP(K1541,Sheet1!$A$8:$E$36,2,0)</f>
        <v>#N/A</v>
      </c>
      <c r="N1541" s="37" t="str">
        <f>IFERROR(LEFT(VLOOKUP('2223_HK2_thoikhoabieu'!$K971,Sheet1!$A$2:$E$36,4,0),2),"Không xếp lịch")</f>
        <v>4</v>
      </c>
      <c r="O1541" s="37">
        <v>100</v>
      </c>
      <c r="P1541" s="37" t="str">
        <f>VLOOKUP(K1541,Sheet1!$A$2:$E$36,3,0)</f>
        <v>Thứ 2(04-06)</v>
      </c>
      <c r="Q1541" s="37"/>
      <c r="R1541" s="38">
        <v>1</v>
      </c>
      <c r="S1541" s="38">
        <v>60</v>
      </c>
      <c r="T1541" s="38" t="s">
        <v>975</v>
      </c>
      <c r="U1541" s="37" t="s">
        <v>838</v>
      </c>
      <c r="V1541" s="37" t="s">
        <v>849</v>
      </c>
      <c r="W1541" s="37"/>
      <c r="X1541" s="37" t="s">
        <v>1005</v>
      </c>
      <c r="Y1541" s="37">
        <v>1</v>
      </c>
      <c r="Z1541" s="38" t="s">
        <v>838</v>
      </c>
      <c r="AA1541" s="45">
        <v>1</v>
      </c>
      <c r="AB1541" s="46"/>
      <c r="AC1541" s="46"/>
      <c r="AD1541" s="46"/>
      <c r="AE1541" s="46">
        <v>1</v>
      </c>
      <c r="AF1541" s="46">
        <v>1</v>
      </c>
      <c r="AG1541" s="46">
        <v>1</v>
      </c>
      <c r="AH1541" s="46">
        <v>1</v>
      </c>
      <c r="AI1541" s="46">
        <v>1</v>
      </c>
      <c r="AJ1541" s="46">
        <v>1</v>
      </c>
      <c r="AK1541" s="46">
        <v>1</v>
      </c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  <c r="AV1541" s="46"/>
      <c r="AW1541" s="46"/>
      <c r="AX1541" s="46"/>
      <c r="AY1541" s="46"/>
      <c r="AZ1541" s="46"/>
      <c r="BA1541" s="46"/>
      <c r="BB1541" s="46"/>
      <c r="BC1541" s="67"/>
    </row>
    <row r="1542" spans="1:55" ht="30" x14ac:dyDescent="0.2">
      <c r="A1542" s="37">
        <v>186</v>
      </c>
      <c r="B1542" s="37" t="s">
        <v>792</v>
      </c>
      <c r="C1542" s="37" t="s">
        <v>793</v>
      </c>
      <c r="D1542" s="37" t="str">
        <f>B1542&amp;"(GD"&amp;H1542&amp;"-HK2-2223)"&amp;Z1542&amp;"."&amp;Y1542</f>
        <v>QTR101E(GD1-HK2-2223)60CTTTQT.1</v>
      </c>
      <c r="E1542" s="38">
        <v>3</v>
      </c>
      <c r="F1542" s="38">
        <v>45</v>
      </c>
      <c r="G1542" s="38">
        <v>6</v>
      </c>
      <c r="H1542" s="38">
        <v>1</v>
      </c>
      <c r="I1542" s="30"/>
      <c r="J1542" s="38" t="s">
        <v>1183</v>
      </c>
      <c r="K1542" s="37">
        <v>12</v>
      </c>
      <c r="L1542" s="39" t="s">
        <v>988</v>
      </c>
      <c r="M1542" s="37" t="str">
        <f>VLOOKUP(K1542,Sheet1!$A$8:$E$36,2,0)</f>
        <v>4Ca2</v>
      </c>
      <c r="N1542" s="37" t="str">
        <f>IFERROR(LEFT(VLOOKUP('2223_HK2_thoikhoabieu'!$K972,Sheet1!$A$2:$E$36,4,0),2),"Không xếp lịch")</f>
        <v>7</v>
      </c>
      <c r="O1542" s="37">
        <v>100</v>
      </c>
      <c r="P1542" s="37" t="str">
        <f>VLOOKUP(K1542,Sheet1!$A$2:$E$36,3,0)</f>
        <v>Thứ 4(04-06)</v>
      </c>
      <c r="Q1542" s="37"/>
      <c r="R1542" s="38">
        <v>1</v>
      </c>
      <c r="S1542" s="38">
        <v>60</v>
      </c>
      <c r="T1542" s="38" t="s">
        <v>975</v>
      </c>
      <c r="U1542" s="37" t="s">
        <v>838</v>
      </c>
      <c r="V1542" s="37" t="s">
        <v>849</v>
      </c>
      <c r="W1542" s="37"/>
      <c r="X1542" s="37" t="s">
        <v>1005</v>
      </c>
      <c r="Y1542" s="37">
        <v>1</v>
      </c>
      <c r="Z1542" s="38" t="s">
        <v>838</v>
      </c>
      <c r="AA1542" s="45">
        <v>1</v>
      </c>
      <c r="AB1542" s="46"/>
      <c r="AC1542" s="46"/>
      <c r="AD1542" s="46"/>
      <c r="AE1542" s="46">
        <v>1</v>
      </c>
      <c r="AF1542" s="46">
        <v>1</v>
      </c>
      <c r="AG1542" s="46">
        <v>1</v>
      </c>
      <c r="AH1542" s="46">
        <v>1</v>
      </c>
      <c r="AI1542" s="46">
        <v>1</v>
      </c>
      <c r="AJ1542" s="46">
        <v>1</v>
      </c>
      <c r="AK1542" s="46"/>
      <c r="AL1542" s="46"/>
      <c r="AM1542" s="46"/>
      <c r="AN1542" s="46"/>
      <c r="AO1542" s="46"/>
      <c r="AP1542" s="46"/>
      <c r="AQ1542" s="46"/>
      <c r="AR1542" s="46"/>
      <c r="AS1542" s="46"/>
      <c r="AT1542" s="46"/>
      <c r="AU1542" s="46"/>
      <c r="AV1542" s="46"/>
      <c r="AW1542" s="46"/>
      <c r="AX1542" s="46"/>
      <c r="AY1542" s="46"/>
      <c r="AZ1542" s="46"/>
      <c r="BA1542" s="46"/>
      <c r="BB1542" s="46"/>
      <c r="BC1542" s="67"/>
    </row>
    <row r="1543" spans="1:55" ht="60" x14ac:dyDescent="0.2">
      <c r="A1543" s="37">
        <v>190</v>
      </c>
      <c r="B1543" s="37" t="s">
        <v>798</v>
      </c>
      <c r="C1543" s="37" t="s">
        <v>799</v>
      </c>
      <c r="D1543" s="37" t="str">
        <f>B1543&amp;"(GD"&amp;H1543&amp;"-HK2-2223)"&amp;Z1543&amp;"."&amp;Y1543</f>
        <v>QTR102E(GD1-HK2-2223)61CTTTQT.1</v>
      </c>
      <c r="E1543" s="38">
        <v>3</v>
      </c>
      <c r="F1543" s="38">
        <v>45</v>
      </c>
      <c r="G1543" s="38">
        <v>6</v>
      </c>
      <c r="H1543" s="38">
        <v>1</v>
      </c>
      <c r="I1543" s="30" t="s">
        <v>984</v>
      </c>
      <c r="J1543" s="38" t="s">
        <v>1313</v>
      </c>
      <c r="K1543" s="37">
        <v>23</v>
      </c>
      <c r="L1543" s="39"/>
      <c r="M1543" s="37" t="str">
        <f>VLOOKUP(K1543,Sheet1!$A$8:$E$36,2,0)</f>
        <v>4Ca3</v>
      </c>
      <c r="N1543" s="37" t="str">
        <f>IFERROR(LEFT(VLOOKUP('2223_HK2_thoikhoabieu'!$K973,Sheet1!$A$2:$E$36,4,0),2),"Không xếp lịch")</f>
        <v>10</v>
      </c>
      <c r="O1543" s="37">
        <v>3</v>
      </c>
      <c r="P1543" s="37" t="str">
        <f>VLOOKUP(K1543,Sheet1!$A$2:$E$36,3,0)</f>
        <v>Thứ 4(07-09)</v>
      </c>
      <c r="Q1543" s="37"/>
      <c r="R1543" s="38">
        <v>1</v>
      </c>
      <c r="S1543" s="38">
        <v>61</v>
      </c>
      <c r="T1543" s="38" t="s">
        <v>975</v>
      </c>
      <c r="U1543" s="37" t="s">
        <v>1285</v>
      </c>
      <c r="V1543" s="37" t="s">
        <v>1316</v>
      </c>
      <c r="W1543" s="37" t="s">
        <v>1294</v>
      </c>
      <c r="X1543" s="37" t="s">
        <v>1003</v>
      </c>
      <c r="Y1543" s="37">
        <v>1</v>
      </c>
      <c r="Z1543" s="38" t="s">
        <v>839</v>
      </c>
      <c r="AA1543" s="49"/>
      <c r="AB1543" s="47"/>
      <c r="AC1543" s="47"/>
      <c r="AD1543" s="47"/>
      <c r="AE1543" s="47"/>
      <c r="AF1543" s="47"/>
      <c r="AG1543" s="47"/>
      <c r="AH1543" s="47">
        <v>1</v>
      </c>
      <c r="AI1543" s="47">
        <v>1</v>
      </c>
      <c r="AJ1543" s="47">
        <v>1</v>
      </c>
      <c r="AK1543" s="47">
        <v>1</v>
      </c>
      <c r="AL1543" s="47">
        <v>1</v>
      </c>
      <c r="AM1543" s="47">
        <v>1</v>
      </c>
      <c r="AN1543" s="47">
        <v>1</v>
      </c>
      <c r="AO1543" s="46"/>
      <c r="AP1543" s="46"/>
      <c r="AQ1543" s="46"/>
      <c r="AR1543" s="46"/>
      <c r="AS1543" s="46"/>
      <c r="AT1543" s="46"/>
      <c r="AU1543" s="46"/>
      <c r="AV1543" s="46"/>
      <c r="AW1543" s="46"/>
      <c r="AX1543" s="46"/>
      <c r="AY1543" s="46"/>
      <c r="AZ1543" s="46"/>
      <c r="BA1543" s="46"/>
      <c r="BB1543" s="46"/>
      <c r="BC1543" s="67"/>
    </row>
    <row r="1544" spans="1:55" ht="60" x14ac:dyDescent="0.2">
      <c r="A1544" s="37">
        <v>190</v>
      </c>
      <c r="B1544" s="37" t="s">
        <v>798</v>
      </c>
      <c r="C1544" s="37" t="s">
        <v>799</v>
      </c>
      <c r="D1544" s="37" t="str">
        <f>B1544&amp;"(GD"&amp;H1544&amp;"-HK2-2223)"&amp;Z1544&amp;"."&amp;Y1544</f>
        <v>QTR102E(GD1-HK2-2223)61CTTTQT.1</v>
      </c>
      <c r="E1544" s="38">
        <v>3</v>
      </c>
      <c r="F1544" s="38">
        <v>45</v>
      </c>
      <c r="G1544" s="38">
        <v>6</v>
      </c>
      <c r="H1544" s="38">
        <v>1</v>
      </c>
      <c r="I1544" s="30" t="s">
        <v>984</v>
      </c>
      <c r="J1544" s="38" t="s">
        <v>1313</v>
      </c>
      <c r="K1544" s="37">
        <v>52</v>
      </c>
      <c r="L1544" s="39" t="s">
        <v>988</v>
      </c>
      <c r="M1544" s="37" t="str">
        <f>VLOOKUP(K1544,Sheet1!$A$8:$E$36,2,0)</f>
        <v>6Ca2</v>
      </c>
      <c r="N1544" s="37" t="str">
        <f>IFERROR(LEFT(VLOOKUP('2223_HK2_thoikhoabieu'!$K974,Sheet1!$A$2:$E$36,4,0),2),"Không xếp lịch")</f>
        <v>1</v>
      </c>
      <c r="O1544" s="37">
        <v>3</v>
      </c>
      <c r="P1544" s="37" t="str">
        <f>VLOOKUP(K1544,Sheet1!$A$2:$E$36,3,0)</f>
        <v>Thứ 6(04-06)</v>
      </c>
      <c r="Q1544" s="37"/>
      <c r="R1544" s="38">
        <v>1</v>
      </c>
      <c r="S1544" s="38">
        <v>61</v>
      </c>
      <c r="T1544" s="38" t="s">
        <v>975</v>
      </c>
      <c r="U1544" s="37" t="s">
        <v>1285</v>
      </c>
      <c r="V1544" s="37" t="s">
        <v>1316</v>
      </c>
      <c r="W1544" s="37" t="s">
        <v>1294</v>
      </c>
      <c r="X1544" s="37" t="s">
        <v>1003</v>
      </c>
      <c r="Y1544" s="37">
        <v>1</v>
      </c>
      <c r="Z1544" s="38" t="s">
        <v>839</v>
      </c>
      <c r="AA1544" s="49"/>
      <c r="AB1544" s="47"/>
      <c r="AC1544" s="47"/>
      <c r="AD1544" s="47"/>
      <c r="AE1544" s="47"/>
      <c r="AF1544" s="47"/>
      <c r="AG1544" s="47"/>
      <c r="AH1544" s="47">
        <v>1</v>
      </c>
      <c r="AI1544" s="47">
        <v>1</v>
      </c>
      <c r="AJ1544" s="47">
        <v>1</v>
      </c>
      <c r="AK1544" s="47">
        <v>1</v>
      </c>
      <c r="AL1544" s="47">
        <v>1</v>
      </c>
      <c r="AM1544" s="47">
        <v>1</v>
      </c>
      <c r="AN1544" s="47">
        <v>1</v>
      </c>
      <c r="AO1544" s="46"/>
      <c r="AP1544" s="46"/>
      <c r="AQ1544" s="46"/>
      <c r="AR1544" s="46"/>
      <c r="AS1544" s="46"/>
      <c r="AT1544" s="46"/>
      <c r="AU1544" s="46"/>
      <c r="AV1544" s="46"/>
      <c r="AW1544" s="46"/>
      <c r="AX1544" s="46"/>
      <c r="AY1544" s="46"/>
      <c r="AZ1544" s="46"/>
      <c r="BA1544" s="46"/>
      <c r="BB1544" s="46"/>
      <c r="BC1544" s="67"/>
    </row>
    <row r="1545" spans="1:55" ht="60" x14ac:dyDescent="0.2">
      <c r="A1545" s="37">
        <v>190</v>
      </c>
      <c r="B1545" s="37" t="s">
        <v>798</v>
      </c>
      <c r="C1545" s="37" t="s">
        <v>799</v>
      </c>
      <c r="D1545" s="37" t="str">
        <f>B1545&amp;"(GD"&amp;H1545&amp;"-HK2-2223)"&amp;Z1545&amp;"."&amp;Y1545</f>
        <v>QTR102E(GD1-HK2-2223)61CTTTQT.2</v>
      </c>
      <c r="E1545" s="38">
        <v>3</v>
      </c>
      <c r="F1545" s="38">
        <v>45</v>
      </c>
      <c r="G1545" s="38">
        <v>6</v>
      </c>
      <c r="H1545" s="38">
        <v>1</v>
      </c>
      <c r="I1545" s="30" t="s">
        <v>984</v>
      </c>
      <c r="J1545" s="38" t="s">
        <v>1313</v>
      </c>
      <c r="K1545" s="37">
        <v>51</v>
      </c>
      <c r="L1545" s="39"/>
      <c r="M1545" s="37" t="str">
        <f>VLOOKUP(K1545,Sheet1!$A$8:$E$36,2,0)</f>
        <v>4Ca1</v>
      </c>
      <c r="N1545" s="37" t="str">
        <f>IFERROR(LEFT(VLOOKUP('2223_HK2_thoikhoabieu'!$K975,Sheet1!$A$2:$E$36,4,0),2),"Không xếp lịch")</f>
        <v>1</v>
      </c>
      <c r="O1545" s="37">
        <v>3</v>
      </c>
      <c r="P1545" s="37" t="str">
        <f>VLOOKUP(K1545,Sheet1!$A$2:$E$36,3,0)</f>
        <v>Thứ 4(01-03)</v>
      </c>
      <c r="Q1545" s="37"/>
      <c r="R1545" s="38">
        <v>1</v>
      </c>
      <c r="S1545" s="38">
        <v>61</v>
      </c>
      <c r="T1545" s="38" t="s">
        <v>975</v>
      </c>
      <c r="U1545" s="37" t="s">
        <v>1286</v>
      </c>
      <c r="V1545" s="37" t="s">
        <v>1316</v>
      </c>
      <c r="W1545" s="37" t="s">
        <v>1294</v>
      </c>
      <c r="X1545" s="37" t="s">
        <v>1003</v>
      </c>
      <c r="Y1545" s="37">
        <v>2</v>
      </c>
      <c r="Z1545" s="38" t="s">
        <v>839</v>
      </c>
      <c r="AA1545" s="49"/>
      <c r="AB1545" s="47"/>
      <c r="AC1545" s="47"/>
      <c r="AD1545" s="47"/>
      <c r="AE1545" s="47"/>
      <c r="AF1545" s="47"/>
      <c r="AG1545" s="47"/>
      <c r="AH1545" s="47">
        <v>1</v>
      </c>
      <c r="AI1545" s="47">
        <v>1</v>
      </c>
      <c r="AJ1545" s="47">
        <v>1</v>
      </c>
      <c r="AK1545" s="47">
        <v>1</v>
      </c>
      <c r="AL1545" s="47">
        <v>1</v>
      </c>
      <c r="AM1545" s="47">
        <v>1</v>
      </c>
      <c r="AN1545" s="47"/>
      <c r="AO1545" s="46"/>
      <c r="AP1545" s="46"/>
      <c r="AQ1545" s="46"/>
      <c r="AR1545" s="46"/>
      <c r="AS1545" s="46"/>
      <c r="AT1545" s="46"/>
      <c r="AU1545" s="46"/>
      <c r="AV1545" s="46"/>
      <c r="AW1545" s="46"/>
      <c r="AX1545" s="46"/>
      <c r="AY1545" s="46"/>
      <c r="AZ1545" s="46"/>
      <c r="BA1545" s="46"/>
      <c r="BB1545" s="46"/>
      <c r="BC1545" s="67"/>
    </row>
    <row r="1546" spans="1:55" ht="60" x14ac:dyDescent="0.2">
      <c r="A1546" s="37">
        <v>190</v>
      </c>
      <c r="B1546" s="37" t="s">
        <v>798</v>
      </c>
      <c r="C1546" s="37" t="s">
        <v>799</v>
      </c>
      <c r="D1546" s="37" t="str">
        <f>B1546&amp;"(GD"&amp;H1546&amp;"-HK2-2223)"&amp;Z1546&amp;"."&amp;Y1546</f>
        <v>QTR102E(GD1-HK2-2223)61CTTTQT.2</v>
      </c>
      <c r="E1546" s="38">
        <v>3</v>
      </c>
      <c r="F1546" s="38">
        <v>45</v>
      </c>
      <c r="G1546" s="38">
        <v>6</v>
      </c>
      <c r="H1546" s="38">
        <v>1</v>
      </c>
      <c r="I1546" s="30" t="s">
        <v>984</v>
      </c>
      <c r="J1546" s="38" t="s">
        <v>1313</v>
      </c>
      <c r="K1546" s="37">
        <v>52</v>
      </c>
      <c r="L1546" s="39" t="s">
        <v>988</v>
      </c>
      <c r="M1546" s="37" t="str">
        <f>VLOOKUP(K1546,Sheet1!$A$8:$E$36,2,0)</f>
        <v>6Ca2</v>
      </c>
      <c r="N1546" s="37" t="str">
        <f>IFERROR(LEFT(VLOOKUP('2223_HK2_thoikhoabieu'!$K976,Sheet1!$A$2:$E$36,4,0),2),"Không xếp lịch")</f>
        <v>1</v>
      </c>
      <c r="O1546" s="37">
        <v>3</v>
      </c>
      <c r="P1546" s="37" t="str">
        <f>VLOOKUP(K1546,Sheet1!$A$2:$E$36,3,0)</f>
        <v>Thứ 6(04-06)</v>
      </c>
      <c r="Q1546" s="37"/>
      <c r="R1546" s="38">
        <v>1</v>
      </c>
      <c r="S1546" s="38">
        <v>61</v>
      </c>
      <c r="T1546" s="38" t="s">
        <v>975</v>
      </c>
      <c r="U1546" s="37" t="s">
        <v>1286</v>
      </c>
      <c r="V1546" s="37" t="s">
        <v>1316</v>
      </c>
      <c r="W1546" s="37" t="s">
        <v>1294</v>
      </c>
      <c r="X1546" s="37" t="s">
        <v>1003</v>
      </c>
      <c r="Y1546" s="37">
        <v>2</v>
      </c>
      <c r="Z1546" s="38" t="s">
        <v>839</v>
      </c>
      <c r="AA1546" s="49"/>
      <c r="AB1546" s="47"/>
      <c r="AC1546" s="47"/>
      <c r="AD1546" s="47"/>
      <c r="AE1546" s="47"/>
      <c r="AF1546" s="47"/>
      <c r="AG1546" s="47"/>
      <c r="AH1546" s="47">
        <v>1</v>
      </c>
      <c r="AI1546" s="47">
        <v>1</v>
      </c>
      <c r="AJ1546" s="47">
        <v>1</v>
      </c>
      <c r="AK1546" s="47">
        <v>1</v>
      </c>
      <c r="AL1546" s="47">
        <v>1</v>
      </c>
      <c r="AM1546" s="47">
        <v>1</v>
      </c>
      <c r="AN1546" s="47"/>
      <c r="AO1546" s="46"/>
      <c r="AP1546" s="46"/>
      <c r="AQ1546" s="46"/>
      <c r="AR1546" s="46"/>
      <c r="AS1546" s="46"/>
      <c r="AT1546" s="46"/>
      <c r="AU1546" s="46"/>
      <c r="AV1546" s="46"/>
      <c r="AW1546" s="46"/>
      <c r="AX1546" s="46"/>
      <c r="AY1546" s="46"/>
      <c r="AZ1546" s="46"/>
      <c r="BA1546" s="46"/>
      <c r="BB1546" s="46"/>
      <c r="BC1546" s="67"/>
    </row>
    <row r="1547" spans="1:55" ht="30" x14ac:dyDescent="0.2">
      <c r="A1547" s="37">
        <v>188</v>
      </c>
      <c r="B1547" s="37" t="s">
        <v>794</v>
      </c>
      <c r="C1547" s="37" t="s">
        <v>795</v>
      </c>
      <c r="D1547" s="37" t="str">
        <f>B1547&amp;"(GD"&amp;H1547&amp;"-HK2-2223)"&amp;Z1547&amp;"."&amp;Y1547</f>
        <v>QTR204E(GD1+2-HK2-2223)61CTTTQT.1</v>
      </c>
      <c r="E1547" s="38">
        <v>3</v>
      </c>
      <c r="F1547" s="38">
        <v>45</v>
      </c>
      <c r="G1547" s="38">
        <v>3</v>
      </c>
      <c r="H1547" s="38" t="s">
        <v>734</v>
      </c>
      <c r="I1547" s="30" t="s">
        <v>984</v>
      </c>
      <c r="J1547" s="38" t="s">
        <v>1304</v>
      </c>
      <c r="K1547" s="37">
        <v>34</v>
      </c>
      <c r="L1547" s="39"/>
      <c r="M1547" s="37" t="str">
        <f>VLOOKUP(K1547,Sheet1!$A$8:$E$36,2,0)</f>
        <v>4Ca4</v>
      </c>
      <c r="N1547" s="37" t="str">
        <f>IFERROR(LEFT(VLOOKUP('2223_HK2_thoikhoabieu'!$K987,Sheet1!$A$2:$E$36,4,0),2),"Không xếp lịch")</f>
        <v>10</v>
      </c>
      <c r="O1547" s="37">
        <v>3</v>
      </c>
      <c r="P1547" s="37" t="str">
        <f>VLOOKUP(K1547,Sheet1!$A$2:$E$36,3,0)</f>
        <v>Thứ 4(10-12)</v>
      </c>
      <c r="Q1547" s="37"/>
      <c r="R1547" s="38">
        <v>1</v>
      </c>
      <c r="S1547" s="38">
        <v>61</v>
      </c>
      <c r="T1547" s="38" t="s">
        <v>975</v>
      </c>
      <c r="U1547" s="37" t="s">
        <v>1285</v>
      </c>
      <c r="V1547" s="37" t="s">
        <v>1305</v>
      </c>
      <c r="W1547" s="37" t="s">
        <v>1294</v>
      </c>
      <c r="X1547" s="37" t="s">
        <v>1003</v>
      </c>
      <c r="Y1547" s="37">
        <v>1</v>
      </c>
      <c r="Z1547" s="38" t="s">
        <v>839</v>
      </c>
      <c r="AA1547" s="45"/>
      <c r="AB1547" s="46"/>
      <c r="AC1547" s="46"/>
      <c r="AD1547" s="46"/>
      <c r="AE1547" s="46"/>
      <c r="AF1547" s="46"/>
      <c r="AG1547" s="46"/>
      <c r="AH1547" s="66">
        <v>1</v>
      </c>
      <c r="AI1547" s="66">
        <v>1</v>
      </c>
      <c r="AJ1547" s="66">
        <v>1</v>
      </c>
      <c r="AK1547" s="66">
        <v>1</v>
      </c>
      <c r="AL1547" s="66">
        <v>1</v>
      </c>
      <c r="AM1547" s="66">
        <v>1</v>
      </c>
      <c r="AN1547" s="66">
        <v>1</v>
      </c>
      <c r="AO1547" s="66">
        <v>1</v>
      </c>
      <c r="AP1547" s="66">
        <v>1</v>
      </c>
      <c r="AQ1547" s="66">
        <v>1</v>
      </c>
      <c r="AR1547" s="66">
        <v>1</v>
      </c>
      <c r="AS1547" s="66">
        <v>1</v>
      </c>
      <c r="AT1547" s="66">
        <v>1</v>
      </c>
      <c r="AU1547" s="66">
        <v>1</v>
      </c>
      <c r="AV1547" s="66">
        <v>1</v>
      </c>
      <c r="AW1547" s="46"/>
      <c r="AX1547" s="46"/>
      <c r="AY1547" s="46"/>
      <c r="AZ1547" s="46"/>
      <c r="BA1547" s="46"/>
      <c r="BB1547" s="46"/>
      <c r="BC1547" s="67"/>
    </row>
    <row r="1548" spans="1:55" s="2" customFormat="1" ht="30" x14ac:dyDescent="0.2">
      <c r="A1548" s="37">
        <v>188</v>
      </c>
      <c r="B1548" s="37" t="s">
        <v>794</v>
      </c>
      <c r="C1548" s="37" t="s">
        <v>795</v>
      </c>
      <c r="D1548" s="37" t="str">
        <f>B1548&amp;"(GD"&amp;H1548&amp;"-HK2-2223)"&amp;Z1548&amp;"."&amp;Y1548</f>
        <v>QTR204E(GD1+2-HK2-2223)61CTTTQT.2</v>
      </c>
      <c r="E1548" s="38">
        <v>3</v>
      </c>
      <c r="F1548" s="38">
        <v>45</v>
      </c>
      <c r="G1548" s="38">
        <v>3</v>
      </c>
      <c r="H1548" s="38" t="s">
        <v>734</v>
      </c>
      <c r="I1548" s="30" t="s">
        <v>984</v>
      </c>
      <c r="J1548" s="38" t="s">
        <v>1304</v>
      </c>
      <c r="K1548" s="37">
        <v>23</v>
      </c>
      <c r="L1548" s="39"/>
      <c r="M1548" s="37" t="str">
        <f>VLOOKUP(K1548,Sheet1!$A$8:$E$36,2,0)</f>
        <v>4Ca3</v>
      </c>
      <c r="N1548" s="37" t="str">
        <f>IFERROR(LEFT(VLOOKUP('2223_HK2_thoikhoabieu'!$K988,Sheet1!$A$2:$E$36,4,0),2),"Không xếp lịch")</f>
        <v>4</v>
      </c>
      <c r="O1548" s="37">
        <v>3</v>
      </c>
      <c r="P1548" s="37" t="str">
        <f>VLOOKUP(K1548,Sheet1!$A$2:$E$36,3,0)</f>
        <v>Thứ 4(07-09)</v>
      </c>
      <c r="Q1548" s="37"/>
      <c r="R1548" s="38">
        <v>1</v>
      </c>
      <c r="S1548" s="38">
        <v>61</v>
      </c>
      <c r="T1548" s="38" t="s">
        <v>975</v>
      </c>
      <c r="U1548" s="37" t="s">
        <v>1286</v>
      </c>
      <c r="V1548" s="37" t="s">
        <v>1305</v>
      </c>
      <c r="W1548" s="37" t="s">
        <v>1294</v>
      </c>
      <c r="X1548" s="37" t="s">
        <v>1003</v>
      </c>
      <c r="Y1548" s="37">
        <v>2</v>
      </c>
      <c r="Z1548" s="38" t="s">
        <v>839</v>
      </c>
      <c r="AA1548" s="45"/>
      <c r="AB1548" s="46"/>
      <c r="AC1548" s="46"/>
      <c r="AD1548" s="46"/>
      <c r="AE1548" s="46"/>
      <c r="AF1548" s="46"/>
      <c r="AG1548" s="46"/>
      <c r="AH1548" s="66">
        <v>1</v>
      </c>
      <c r="AI1548" s="66">
        <v>1</v>
      </c>
      <c r="AJ1548" s="66">
        <v>1</v>
      </c>
      <c r="AK1548" s="66">
        <v>1</v>
      </c>
      <c r="AL1548" s="66">
        <v>1</v>
      </c>
      <c r="AM1548" s="66">
        <v>1</v>
      </c>
      <c r="AN1548" s="66">
        <v>1</v>
      </c>
      <c r="AO1548" s="66">
        <v>1</v>
      </c>
      <c r="AP1548" s="66">
        <v>1</v>
      </c>
      <c r="AQ1548" s="66">
        <v>1</v>
      </c>
      <c r="AR1548" s="66">
        <v>1</v>
      </c>
      <c r="AS1548" s="66">
        <v>1</v>
      </c>
      <c r="AT1548" s="66">
        <v>1</v>
      </c>
      <c r="AU1548" s="66">
        <v>1</v>
      </c>
      <c r="AV1548" s="66">
        <v>1</v>
      </c>
      <c r="AW1548" s="46"/>
      <c r="AX1548" s="46"/>
      <c r="AY1548" s="46"/>
      <c r="AZ1548" s="46"/>
      <c r="BA1548" s="46"/>
      <c r="BB1548" s="46"/>
      <c r="BC1548" s="67"/>
    </row>
    <row r="1549" spans="1:55" ht="18" x14ac:dyDescent="0.2">
      <c r="A1549" s="37">
        <v>456</v>
      </c>
      <c r="B1549" s="37" t="s">
        <v>684</v>
      </c>
      <c r="C1549" s="37" t="s">
        <v>683</v>
      </c>
      <c r="D1549" s="37" t="str">
        <f>B1549&amp;"(GD"&amp;H1549&amp;"-HK2-2223)"&amp;Z1549&amp;"."&amp;Y1549</f>
        <v>EAB121(GD1+2-HK2-2223).1</v>
      </c>
      <c r="E1549" s="38">
        <v>3</v>
      </c>
      <c r="F1549" s="38">
        <v>90</v>
      </c>
      <c r="G1549" s="38">
        <v>6</v>
      </c>
      <c r="H1549" s="38" t="s">
        <v>734</v>
      </c>
      <c r="I1549" s="30" t="s">
        <v>984</v>
      </c>
      <c r="J1549" s="38" t="s">
        <v>1304</v>
      </c>
      <c r="K1549" s="37">
        <v>33</v>
      </c>
      <c r="L1549" s="39"/>
      <c r="M1549" s="37" t="e">
        <f>VLOOKUP(K1549,Sheet1!$A$8:$E$36,2,0)</f>
        <v>#N/A</v>
      </c>
      <c r="N1549" s="37" t="str">
        <f>IFERROR(LEFT(VLOOKUP('2223_HK2_thoikhoabieu'!$K237,Sheet1!$A$2:$E$36,4,0),2),"Không xếp lịch")</f>
        <v>10</v>
      </c>
      <c r="O1549" s="37">
        <v>3</v>
      </c>
      <c r="P1549" s="37" t="str">
        <f>VLOOKUP(K1549,Sheet1!$A$2:$E$36,3,0)</f>
        <v>Thứ 2(07-09)</v>
      </c>
      <c r="Q1549" s="37"/>
      <c r="R1549" s="38">
        <v>41</v>
      </c>
      <c r="S1549" s="38">
        <v>61</v>
      </c>
      <c r="T1549" s="38" t="s">
        <v>977</v>
      </c>
      <c r="U1549" s="50" t="s">
        <v>875</v>
      </c>
      <c r="V1549" s="37" t="s">
        <v>1281</v>
      </c>
      <c r="W1549" s="37" t="s">
        <v>1297</v>
      </c>
      <c r="X1549" s="37" t="s">
        <v>1004</v>
      </c>
      <c r="Y1549" s="37">
        <v>1</v>
      </c>
      <c r="Z1549" s="40"/>
      <c r="AA1549" s="45"/>
      <c r="AB1549" s="46"/>
      <c r="AC1549" s="46"/>
      <c r="AD1549" s="46"/>
      <c r="AE1549" s="46"/>
      <c r="AF1549" s="46"/>
      <c r="AG1549" s="46"/>
      <c r="AH1549" s="66">
        <v>1</v>
      </c>
      <c r="AI1549" s="66">
        <v>1</v>
      </c>
      <c r="AJ1549" s="66">
        <v>1</v>
      </c>
      <c r="AK1549" s="66">
        <v>1</v>
      </c>
      <c r="AL1549" s="66">
        <v>1</v>
      </c>
      <c r="AM1549" s="66">
        <v>1</v>
      </c>
      <c r="AN1549" s="66">
        <v>1</v>
      </c>
      <c r="AO1549" s="66">
        <v>1</v>
      </c>
      <c r="AP1549" s="66">
        <v>1</v>
      </c>
      <c r="AQ1549" s="66">
        <v>1</v>
      </c>
      <c r="AR1549" s="66">
        <v>1</v>
      </c>
      <c r="AS1549" s="66">
        <v>1</v>
      </c>
      <c r="AT1549" s="66">
        <v>1</v>
      </c>
      <c r="AU1549" s="66">
        <v>1</v>
      </c>
      <c r="AV1549" s="66">
        <v>1</v>
      </c>
      <c r="AW1549" s="46"/>
      <c r="AX1549" s="46"/>
      <c r="AY1549" s="46"/>
      <c r="AZ1549" s="46"/>
      <c r="BA1549" s="46"/>
      <c r="BB1549" s="47"/>
      <c r="BC1549" s="48"/>
    </row>
    <row r="1550" spans="1:55" ht="18" x14ac:dyDescent="0.2">
      <c r="A1550" s="37">
        <v>456</v>
      </c>
      <c r="B1550" s="37" t="s">
        <v>684</v>
      </c>
      <c r="C1550" s="37" t="s">
        <v>683</v>
      </c>
      <c r="D1550" s="37" t="str">
        <f>B1550&amp;"(GD"&amp;H1550&amp;"-HK2-2223)"&amp;Z1550&amp;"."&amp;Y1550</f>
        <v>EAB121(GD1+2-HK2-2223).1</v>
      </c>
      <c r="E1550" s="38">
        <v>3</v>
      </c>
      <c r="F1550" s="38">
        <v>90</v>
      </c>
      <c r="G1550" s="38">
        <v>6</v>
      </c>
      <c r="H1550" s="38" t="s">
        <v>734</v>
      </c>
      <c r="I1550" s="30" t="s">
        <v>984</v>
      </c>
      <c r="J1550" s="38" t="s">
        <v>1304</v>
      </c>
      <c r="K1550" s="37">
        <v>34</v>
      </c>
      <c r="L1550" s="39" t="s">
        <v>988</v>
      </c>
      <c r="M1550" s="37" t="str">
        <f>VLOOKUP(K1550,Sheet1!$A$8:$E$36,2,0)</f>
        <v>4Ca4</v>
      </c>
      <c r="N1550" s="37" t="str">
        <f>IFERROR(LEFT(VLOOKUP('2223_HK2_thoikhoabieu'!$K238,Sheet1!$A$2:$E$36,4,0),2),"Không xếp lịch")</f>
        <v>1</v>
      </c>
      <c r="O1550" s="37">
        <v>3</v>
      </c>
      <c r="P1550" s="37" t="str">
        <f>VLOOKUP(K1550,Sheet1!$A$2:$E$36,3,0)</f>
        <v>Thứ 4(10-12)</v>
      </c>
      <c r="Q1550" s="37"/>
      <c r="R1550" s="38">
        <v>41</v>
      </c>
      <c r="S1550" s="38">
        <v>61</v>
      </c>
      <c r="T1550" s="38" t="s">
        <v>977</v>
      </c>
      <c r="U1550" s="50" t="s">
        <v>875</v>
      </c>
      <c r="V1550" s="37" t="s">
        <v>1281</v>
      </c>
      <c r="W1550" s="37" t="s">
        <v>1297</v>
      </c>
      <c r="X1550" s="37" t="s">
        <v>1004</v>
      </c>
      <c r="Y1550" s="37">
        <v>1</v>
      </c>
      <c r="Z1550" s="40"/>
      <c r="AA1550" s="45"/>
      <c r="AB1550" s="46"/>
      <c r="AC1550" s="46"/>
      <c r="AD1550" s="46"/>
      <c r="AE1550" s="46"/>
      <c r="AF1550" s="46"/>
      <c r="AG1550" s="46"/>
      <c r="AH1550" s="66">
        <v>1</v>
      </c>
      <c r="AI1550" s="66">
        <v>1</v>
      </c>
      <c r="AJ1550" s="66">
        <v>1</v>
      </c>
      <c r="AK1550" s="66">
        <v>1</v>
      </c>
      <c r="AL1550" s="66">
        <v>1</v>
      </c>
      <c r="AM1550" s="66">
        <v>1</v>
      </c>
      <c r="AN1550" s="66">
        <v>1</v>
      </c>
      <c r="AO1550" s="66">
        <v>1</v>
      </c>
      <c r="AP1550" s="66">
        <v>1</v>
      </c>
      <c r="AQ1550" s="66">
        <v>1</v>
      </c>
      <c r="AR1550" s="66">
        <v>1</v>
      </c>
      <c r="AS1550" s="66">
        <v>1</v>
      </c>
      <c r="AT1550" s="66">
        <v>1</v>
      </c>
      <c r="AU1550" s="66">
        <v>1</v>
      </c>
      <c r="AV1550" s="66">
        <v>1</v>
      </c>
      <c r="AW1550" s="47"/>
      <c r="AX1550" s="47"/>
      <c r="AY1550" s="47"/>
      <c r="AZ1550" s="47"/>
      <c r="BA1550" s="47"/>
      <c r="BB1550" s="47"/>
      <c r="BC1550" s="48"/>
    </row>
    <row r="1551" spans="1:55" ht="18" x14ac:dyDescent="0.2">
      <c r="A1551" s="37">
        <v>456</v>
      </c>
      <c r="B1551" s="37" t="s">
        <v>684</v>
      </c>
      <c r="C1551" s="37" t="s">
        <v>683</v>
      </c>
      <c r="D1551" s="37" t="str">
        <f>B1551&amp;"(GD"&amp;H1551&amp;"-HK2-2223)"&amp;Z1551&amp;"."&amp;Y1551</f>
        <v>EAB121(GD1+2-HK2-2223).10</v>
      </c>
      <c r="E1551" s="38">
        <v>3</v>
      </c>
      <c r="F1551" s="38">
        <v>90</v>
      </c>
      <c r="G1551" s="38">
        <v>6</v>
      </c>
      <c r="H1551" s="38" t="s">
        <v>734</v>
      </c>
      <c r="I1551" s="30" t="s">
        <v>984</v>
      </c>
      <c r="J1551" s="38" t="s">
        <v>1304</v>
      </c>
      <c r="K1551" s="37">
        <v>41</v>
      </c>
      <c r="L1551" s="39"/>
      <c r="M1551" s="37" t="str">
        <f>VLOOKUP(K1551,Sheet1!$A$8:$E$36,2,0)</f>
        <v>3Ca2</v>
      </c>
      <c r="N1551" s="37" t="str">
        <f>IFERROR(LEFT(VLOOKUP('2223_HK2_thoikhoabieu'!$K239,Sheet1!$A$2:$E$36,4,0),2),"Không xếp lịch")</f>
        <v>4</v>
      </c>
      <c r="O1551" s="37">
        <v>3</v>
      </c>
      <c r="P1551" s="37" t="str">
        <f>VLOOKUP(K1551,Sheet1!$A$2:$E$36,3,0)</f>
        <v>Thứ 3(04-06)</v>
      </c>
      <c r="Q1551" s="37"/>
      <c r="R1551" s="38">
        <v>41</v>
      </c>
      <c r="S1551" s="38">
        <v>61</v>
      </c>
      <c r="T1551" s="38" t="s">
        <v>977</v>
      </c>
      <c r="U1551" s="50" t="s">
        <v>879</v>
      </c>
      <c r="V1551" s="37" t="s">
        <v>1281</v>
      </c>
      <c r="W1551" s="37" t="s">
        <v>1298</v>
      </c>
      <c r="X1551" s="37" t="s">
        <v>1004</v>
      </c>
      <c r="Y1551" s="37">
        <v>10</v>
      </c>
      <c r="Z1551" s="40"/>
      <c r="AA1551" s="45"/>
      <c r="AB1551" s="46"/>
      <c r="AC1551" s="46"/>
      <c r="AD1551" s="46"/>
      <c r="AE1551" s="46"/>
      <c r="AF1551" s="46"/>
      <c r="AG1551" s="46"/>
      <c r="AH1551" s="66">
        <v>1</v>
      </c>
      <c r="AI1551" s="66">
        <v>1</v>
      </c>
      <c r="AJ1551" s="66">
        <v>1</v>
      </c>
      <c r="AK1551" s="66">
        <v>1</v>
      </c>
      <c r="AL1551" s="66">
        <v>1</v>
      </c>
      <c r="AM1551" s="66">
        <v>1</v>
      </c>
      <c r="AN1551" s="66">
        <v>1</v>
      </c>
      <c r="AO1551" s="66">
        <v>1</v>
      </c>
      <c r="AP1551" s="66">
        <v>1</v>
      </c>
      <c r="AQ1551" s="66">
        <v>1</v>
      </c>
      <c r="AR1551" s="66">
        <v>1</v>
      </c>
      <c r="AS1551" s="66">
        <v>1</v>
      </c>
      <c r="AT1551" s="66">
        <v>1</v>
      </c>
      <c r="AU1551" s="66">
        <v>1</v>
      </c>
      <c r="AV1551" s="66">
        <v>1</v>
      </c>
      <c r="AW1551" s="47"/>
      <c r="AX1551" s="47"/>
      <c r="AY1551" s="47"/>
      <c r="AZ1551" s="47"/>
      <c r="BA1551" s="47"/>
      <c r="BB1551" s="47"/>
      <c r="BC1551" s="48"/>
    </row>
    <row r="1552" spans="1:55" ht="18" x14ac:dyDescent="0.2">
      <c r="A1552" s="37">
        <v>456</v>
      </c>
      <c r="B1552" s="37" t="s">
        <v>684</v>
      </c>
      <c r="C1552" s="37" t="s">
        <v>683</v>
      </c>
      <c r="D1552" s="37" t="str">
        <f>B1552&amp;"(GD"&amp;H1552&amp;"-HK2-2223)"&amp;Z1552&amp;"."&amp;Y1552</f>
        <v>EAB121(GD1+2-HK2-2223).10</v>
      </c>
      <c r="E1552" s="38">
        <v>3</v>
      </c>
      <c r="F1552" s="38">
        <v>90</v>
      </c>
      <c r="G1552" s="38">
        <v>6</v>
      </c>
      <c r="H1552" s="38" t="s">
        <v>734</v>
      </c>
      <c r="I1552" s="30" t="s">
        <v>984</v>
      </c>
      <c r="J1552" s="38" t="s">
        <v>1304</v>
      </c>
      <c r="K1552" s="37">
        <v>42</v>
      </c>
      <c r="L1552" s="39" t="s">
        <v>988</v>
      </c>
      <c r="M1552" s="37" t="str">
        <f>VLOOKUP(K1552,Sheet1!$A$8:$E$36,2,0)</f>
        <v>6Ca1</v>
      </c>
      <c r="N1552" s="37" t="str">
        <f>IFERROR(LEFT(VLOOKUP('2223_HK2_thoikhoabieu'!$K240,Sheet1!$A$2:$E$36,4,0),2),"Không xếp lịch")</f>
        <v>7</v>
      </c>
      <c r="O1552" s="37">
        <v>3</v>
      </c>
      <c r="P1552" s="37" t="str">
        <f>VLOOKUP(K1552,Sheet1!$A$2:$E$36,3,0)</f>
        <v>Thứ 6(01-03)</v>
      </c>
      <c r="Q1552" s="37"/>
      <c r="R1552" s="38">
        <v>41</v>
      </c>
      <c r="S1552" s="38">
        <v>61</v>
      </c>
      <c r="T1552" s="38" t="s">
        <v>977</v>
      </c>
      <c r="U1552" s="50" t="s">
        <v>879</v>
      </c>
      <c r="V1552" s="37" t="s">
        <v>1281</v>
      </c>
      <c r="W1552" s="37" t="s">
        <v>1298</v>
      </c>
      <c r="X1552" s="37" t="s">
        <v>1004</v>
      </c>
      <c r="Y1552" s="37">
        <v>10</v>
      </c>
      <c r="Z1552" s="40"/>
      <c r="AA1552" s="45"/>
      <c r="AB1552" s="46"/>
      <c r="AC1552" s="46"/>
      <c r="AD1552" s="46"/>
      <c r="AE1552" s="46"/>
      <c r="AF1552" s="46"/>
      <c r="AG1552" s="46"/>
      <c r="AH1552" s="66">
        <v>1</v>
      </c>
      <c r="AI1552" s="66">
        <v>1</v>
      </c>
      <c r="AJ1552" s="66">
        <v>1</v>
      </c>
      <c r="AK1552" s="66">
        <v>1</v>
      </c>
      <c r="AL1552" s="66">
        <v>1</v>
      </c>
      <c r="AM1552" s="66">
        <v>1</v>
      </c>
      <c r="AN1552" s="66">
        <v>1</v>
      </c>
      <c r="AO1552" s="66">
        <v>1</v>
      </c>
      <c r="AP1552" s="66">
        <v>1</v>
      </c>
      <c r="AQ1552" s="66">
        <v>1</v>
      </c>
      <c r="AR1552" s="66">
        <v>1</v>
      </c>
      <c r="AS1552" s="66">
        <v>1</v>
      </c>
      <c r="AT1552" s="66">
        <v>1</v>
      </c>
      <c r="AU1552" s="66">
        <v>1</v>
      </c>
      <c r="AV1552" s="66">
        <v>1</v>
      </c>
      <c r="AW1552" s="46"/>
      <c r="AX1552" s="46"/>
      <c r="AY1552" s="46"/>
      <c r="AZ1552" s="46"/>
      <c r="BA1552" s="46"/>
      <c r="BB1552" s="47"/>
      <c r="BC1552" s="48"/>
    </row>
    <row r="1553" spans="1:55" ht="18" x14ac:dyDescent="0.2">
      <c r="A1553" s="37">
        <v>456</v>
      </c>
      <c r="B1553" s="37" t="s">
        <v>684</v>
      </c>
      <c r="C1553" s="37" t="s">
        <v>683</v>
      </c>
      <c r="D1553" s="37" t="str">
        <f>B1553&amp;"(GD"&amp;H1553&amp;"-HK2-2223)"&amp;Z1553&amp;"."&amp;Y1553</f>
        <v>EAB121(GD1+2-HK2-2223).11</v>
      </c>
      <c r="E1553" s="38">
        <v>3</v>
      </c>
      <c r="F1553" s="38">
        <v>90</v>
      </c>
      <c r="G1553" s="38">
        <v>6</v>
      </c>
      <c r="H1553" s="38" t="s">
        <v>734</v>
      </c>
      <c r="I1553" s="30" t="s">
        <v>984</v>
      </c>
      <c r="J1553" s="38" t="s">
        <v>1304</v>
      </c>
      <c r="K1553" s="37">
        <v>21</v>
      </c>
      <c r="L1553" s="39"/>
      <c r="M1553" s="37" t="e">
        <f>VLOOKUP(K1553,Sheet1!$A$8:$E$36,2,0)</f>
        <v>#N/A</v>
      </c>
      <c r="N1553" s="37" t="str">
        <f>IFERROR(LEFT(VLOOKUP('2223_HK2_thoikhoabieu'!$K241,Sheet1!$A$2:$E$36,4,0),2),"Không xếp lịch")</f>
        <v>10</v>
      </c>
      <c r="O1553" s="37">
        <v>3</v>
      </c>
      <c r="P1553" s="37" t="str">
        <f>VLOOKUP(K1553,Sheet1!$A$2:$E$36,3,0)</f>
        <v>Thứ 2(04-06)</v>
      </c>
      <c r="Q1553" s="37"/>
      <c r="R1553" s="38">
        <v>41</v>
      </c>
      <c r="S1553" s="38">
        <v>61</v>
      </c>
      <c r="T1553" s="38" t="s">
        <v>977</v>
      </c>
      <c r="U1553" s="50" t="s">
        <v>880</v>
      </c>
      <c r="V1553" s="37" t="s">
        <v>1281</v>
      </c>
      <c r="W1553" s="37" t="s">
        <v>1298</v>
      </c>
      <c r="X1553" s="37" t="s">
        <v>1004</v>
      </c>
      <c r="Y1553" s="37">
        <v>11</v>
      </c>
      <c r="Z1553" s="40"/>
      <c r="AA1553" s="45"/>
      <c r="AB1553" s="46"/>
      <c r="AC1553" s="46"/>
      <c r="AD1553" s="46"/>
      <c r="AE1553" s="46"/>
      <c r="AF1553" s="46"/>
      <c r="AG1553" s="46"/>
      <c r="AH1553" s="66">
        <v>1</v>
      </c>
      <c r="AI1553" s="66">
        <v>1</v>
      </c>
      <c r="AJ1553" s="66">
        <v>1</v>
      </c>
      <c r="AK1553" s="66">
        <v>1</v>
      </c>
      <c r="AL1553" s="66">
        <v>1</v>
      </c>
      <c r="AM1553" s="66">
        <v>1</v>
      </c>
      <c r="AN1553" s="66">
        <v>1</v>
      </c>
      <c r="AO1553" s="66">
        <v>1</v>
      </c>
      <c r="AP1553" s="66">
        <v>1</v>
      </c>
      <c r="AQ1553" s="66">
        <v>1</v>
      </c>
      <c r="AR1553" s="66">
        <v>1</v>
      </c>
      <c r="AS1553" s="66">
        <v>1</v>
      </c>
      <c r="AT1553" s="66">
        <v>1</v>
      </c>
      <c r="AU1553" s="66">
        <v>1</v>
      </c>
      <c r="AV1553" s="66">
        <v>1</v>
      </c>
      <c r="AW1553" s="46"/>
      <c r="AX1553" s="46"/>
      <c r="AY1553" s="46"/>
      <c r="AZ1553" s="46"/>
      <c r="BA1553" s="46"/>
      <c r="BB1553" s="47"/>
      <c r="BC1553" s="48"/>
    </row>
    <row r="1554" spans="1:55" ht="18" x14ac:dyDescent="0.2">
      <c r="A1554" s="37">
        <v>456</v>
      </c>
      <c r="B1554" s="37" t="s">
        <v>684</v>
      </c>
      <c r="C1554" s="37" t="s">
        <v>683</v>
      </c>
      <c r="D1554" s="37" t="str">
        <f>B1554&amp;"(GD"&amp;H1554&amp;"-HK2-2223)"&amp;Z1554&amp;"."&amp;Y1554</f>
        <v>EAB121(GD1+2-HK2-2223).11</v>
      </c>
      <c r="E1554" s="38">
        <v>3</v>
      </c>
      <c r="F1554" s="38">
        <v>90</v>
      </c>
      <c r="G1554" s="38">
        <v>6</v>
      </c>
      <c r="H1554" s="38" t="s">
        <v>734</v>
      </c>
      <c r="I1554" s="30" t="s">
        <v>984</v>
      </c>
      <c r="J1554" s="38" t="s">
        <v>1304</v>
      </c>
      <c r="K1554" s="37">
        <v>22</v>
      </c>
      <c r="L1554" s="39" t="s">
        <v>988</v>
      </c>
      <c r="M1554" s="37" t="str">
        <f>VLOOKUP(K1554,Sheet1!$A$8:$E$36,2,0)</f>
        <v>5Ca1</v>
      </c>
      <c r="N1554" s="37" t="str">
        <f>IFERROR(LEFT(VLOOKUP('2223_HK2_thoikhoabieu'!$K242,Sheet1!$A$2:$E$36,4,0),2),"Không xếp lịch")</f>
        <v>10</v>
      </c>
      <c r="O1554" s="37">
        <v>3</v>
      </c>
      <c r="P1554" s="37" t="str">
        <f>VLOOKUP(K1554,Sheet1!$A$2:$E$36,3,0)</f>
        <v>Thứ 5(01-03)</v>
      </c>
      <c r="Q1554" s="37"/>
      <c r="R1554" s="38">
        <v>41</v>
      </c>
      <c r="S1554" s="38">
        <v>61</v>
      </c>
      <c r="T1554" s="38" t="s">
        <v>977</v>
      </c>
      <c r="U1554" s="50" t="s">
        <v>880</v>
      </c>
      <c r="V1554" s="37" t="s">
        <v>1281</v>
      </c>
      <c r="W1554" s="37" t="s">
        <v>1298</v>
      </c>
      <c r="X1554" s="37" t="s">
        <v>1004</v>
      </c>
      <c r="Y1554" s="37">
        <v>11</v>
      </c>
      <c r="Z1554" s="40"/>
      <c r="AA1554" s="45"/>
      <c r="AB1554" s="46"/>
      <c r="AC1554" s="46"/>
      <c r="AD1554" s="46"/>
      <c r="AE1554" s="46"/>
      <c r="AF1554" s="46"/>
      <c r="AG1554" s="46"/>
      <c r="AH1554" s="66">
        <v>1</v>
      </c>
      <c r="AI1554" s="66">
        <v>1</v>
      </c>
      <c r="AJ1554" s="66">
        <v>1</v>
      </c>
      <c r="AK1554" s="66">
        <v>1</v>
      </c>
      <c r="AL1554" s="66">
        <v>1</v>
      </c>
      <c r="AM1554" s="66">
        <v>1</v>
      </c>
      <c r="AN1554" s="66">
        <v>1</v>
      </c>
      <c r="AO1554" s="66">
        <v>1</v>
      </c>
      <c r="AP1554" s="66">
        <v>1</v>
      </c>
      <c r="AQ1554" s="66">
        <v>1</v>
      </c>
      <c r="AR1554" s="66">
        <v>1</v>
      </c>
      <c r="AS1554" s="66">
        <v>1</v>
      </c>
      <c r="AT1554" s="66">
        <v>1</v>
      </c>
      <c r="AU1554" s="66">
        <v>1</v>
      </c>
      <c r="AV1554" s="66">
        <v>1</v>
      </c>
      <c r="AW1554" s="46"/>
      <c r="AX1554" s="46"/>
      <c r="AY1554" s="46"/>
      <c r="AZ1554" s="46"/>
      <c r="BA1554" s="46"/>
      <c r="BB1554" s="47"/>
      <c r="BC1554" s="48"/>
    </row>
    <row r="1555" spans="1:55" ht="18" x14ac:dyDescent="0.2">
      <c r="A1555" s="37">
        <v>456</v>
      </c>
      <c r="B1555" s="37" t="s">
        <v>684</v>
      </c>
      <c r="C1555" s="37" t="s">
        <v>683</v>
      </c>
      <c r="D1555" s="37" t="str">
        <f>B1555&amp;"(GD"&amp;H1555&amp;"-HK2-2223)"&amp;Z1555&amp;"."&amp;Y1555</f>
        <v>EAB121(GD1+2-HK2-2223).13</v>
      </c>
      <c r="E1555" s="38">
        <v>3</v>
      </c>
      <c r="F1555" s="38">
        <v>90</v>
      </c>
      <c r="G1555" s="38">
        <v>6</v>
      </c>
      <c r="H1555" s="38" t="s">
        <v>734</v>
      </c>
      <c r="I1555" s="30" t="s">
        <v>984</v>
      </c>
      <c r="J1555" s="38" t="s">
        <v>1304</v>
      </c>
      <c r="K1555" s="37">
        <v>21</v>
      </c>
      <c r="L1555" s="39"/>
      <c r="M1555" s="37" t="e">
        <f>VLOOKUP(K1555,Sheet1!$A$8:$E$36,2,0)</f>
        <v>#N/A</v>
      </c>
      <c r="N1555" s="37" t="str">
        <f>IFERROR(LEFT(VLOOKUP('2223_HK2_thoikhoabieu'!$K243,Sheet1!$A$2:$E$36,4,0),2),"Không xếp lịch")</f>
        <v>7</v>
      </c>
      <c r="O1555" s="37">
        <v>3</v>
      </c>
      <c r="P1555" s="37" t="str">
        <f>VLOOKUP(K1555,Sheet1!$A$2:$E$36,3,0)</f>
        <v>Thứ 2(04-06)</v>
      </c>
      <c r="Q1555" s="37"/>
      <c r="R1555" s="38">
        <v>41</v>
      </c>
      <c r="S1555" s="38">
        <v>61</v>
      </c>
      <c r="T1555" s="38" t="s">
        <v>977</v>
      </c>
      <c r="U1555" s="50" t="s">
        <v>881</v>
      </c>
      <c r="V1555" s="37" t="s">
        <v>1281</v>
      </c>
      <c r="W1555" s="37" t="s">
        <v>1298</v>
      </c>
      <c r="X1555" s="37" t="s">
        <v>1004</v>
      </c>
      <c r="Y1555" s="37">
        <v>13</v>
      </c>
      <c r="Z1555" s="40"/>
      <c r="AA1555" s="45"/>
      <c r="AB1555" s="46"/>
      <c r="AC1555" s="46"/>
      <c r="AD1555" s="46"/>
      <c r="AE1555" s="46"/>
      <c r="AF1555" s="46"/>
      <c r="AG1555" s="46"/>
      <c r="AH1555" s="66">
        <v>1</v>
      </c>
      <c r="AI1555" s="66">
        <v>1</v>
      </c>
      <c r="AJ1555" s="66">
        <v>1</v>
      </c>
      <c r="AK1555" s="66">
        <v>1</v>
      </c>
      <c r="AL1555" s="66">
        <v>1</v>
      </c>
      <c r="AM1555" s="66">
        <v>1</v>
      </c>
      <c r="AN1555" s="66">
        <v>1</v>
      </c>
      <c r="AO1555" s="66">
        <v>1</v>
      </c>
      <c r="AP1555" s="66">
        <v>1</v>
      </c>
      <c r="AQ1555" s="66">
        <v>1</v>
      </c>
      <c r="AR1555" s="66">
        <v>1</v>
      </c>
      <c r="AS1555" s="66">
        <v>1</v>
      </c>
      <c r="AT1555" s="66">
        <v>1</v>
      </c>
      <c r="AU1555" s="66">
        <v>1</v>
      </c>
      <c r="AV1555" s="66">
        <v>1</v>
      </c>
      <c r="AW1555" s="47"/>
      <c r="AX1555" s="47"/>
      <c r="AY1555" s="47"/>
      <c r="AZ1555" s="47"/>
      <c r="BA1555" s="47"/>
      <c r="BB1555" s="47"/>
      <c r="BC1555" s="48"/>
    </row>
    <row r="1556" spans="1:55" ht="18" x14ac:dyDescent="0.2">
      <c r="A1556" s="37">
        <v>456</v>
      </c>
      <c r="B1556" s="37" t="s">
        <v>684</v>
      </c>
      <c r="C1556" s="37" t="s">
        <v>683</v>
      </c>
      <c r="D1556" s="37" t="str">
        <f>B1556&amp;"(GD"&amp;H1556&amp;"-HK2-2223)"&amp;Z1556&amp;"."&amp;Y1556</f>
        <v>EAB121(GD1+2-HK2-2223).13</v>
      </c>
      <c r="E1556" s="38">
        <v>3</v>
      </c>
      <c r="F1556" s="38">
        <v>90</v>
      </c>
      <c r="G1556" s="38">
        <v>6</v>
      </c>
      <c r="H1556" s="38" t="s">
        <v>734</v>
      </c>
      <c r="I1556" s="30" t="s">
        <v>984</v>
      </c>
      <c r="J1556" s="38" t="s">
        <v>1304</v>
      </c>
      <c r="K1556" s="37">
        <v>22</v>
      </c>
      <c r="L1556" s="39" t="s">
        <v>988</v>
      </c>
      <c r="M1556" s="37" t="str">
        <f>VLOOKUP(K1556,Sheet1!$A$8:$E$36,2,0)</f>
        <v>5Ca1</v>
      </c>
      <c r="N1556" s="37" t="str">
        <f>IFERROR(LEFT(VLOOKUP('2223_HK2_thoikhoabieu'!$K244,Sheet1!$A$2:$E$36,4,0),2),"Không xếp lịch")</f>
        <v>7</v>
      </c>
      <c r="O1556" s="37">
        <v>3</v>
      </c>
      <c r="P1556" s="37" t="str">
        <f>VLOOKUP(K1556,Sheet1!$A$2:$E$36,3,0)</f>
        <v>Thứ 5(01-03)</v>
      </c>
      <c r="Q1556" s="37"/>
      <c r="R1556" s="38">
        <v>41</v>
      </c>
      <c r="S1556" s="38">
        <v>61</v>
      </c>
      <c r="T1556" s="38" t="s">
        <v>977</v>
      </c>
      <c r="U1556" s="50" t="s">
        <v>881</v>
      </c>
      <c r="V1556" s="37" t="s">
        <v>1281</v>
      </c>
      <c r="W1556" s="37" t="s">
        <v>1298</v>
      </c>
      <c r="X1556" s="37" t="s">
        <v>1004</v>
      </c>
      <c r="Y1556" s="37">
        <v>13</v>
      </c>
      <c r="Z1556" s="40"/>
      <c r="AA1556" s="45"/>
      <c r="AB1556" s="46"/>
      <c r="AC1556" s="46"/>
      <c r="AD1556" s="46"/>
      <c r="AE1556" s="46"/>
      <c r="AF1556" s="46"/>
      <c r="AG1556" s="46"/>
      <c r="AH1556" s="66">
        <v>1</v>
      </c>
      <c r="AI1556" s="66">
        <v>1</v>
      </c>
      <c r="AJ1556" s="66">
        <v>1</v>
      </c>
      <c r="AK1556" s="66">
        <v>1</v>
      </c>
      <c r="AL1556" s="66">
        <v>1</v>
      </c>
      <c r="AM1556" s="66">
        <v>1</v>
      </c>
      <c r="AN1556" s="66">
        <v>1</v>
      </c>
      <c r="AO1556" s="66">
        <v>1</v>
      </c>
      <c r="AP1556" s="66">
        <v>1</v>
      </c>
      <c r="AQ1556" s="66">
        <v>1</v>
      </c>
      <c r="AR1556" s="66">
        <v>1</v>
      </c>
      <c r="AS1556" s="66">
        <v>1</v>
      </c>
      <c r="AT1556" s="66">
        <v>1</v>
      </c>
      <c r="AU1556" s="66">
        <v>1</v>
      </c>
      <c r="AV1556" s="66">
        <v>1</v>
      </c>
      <c r="AW1556" s="47"/>
      <c r="AX1556" s="47"/>
      <c r="AY1556" s="47"/>
      <c r="AZ1556" s="47"/>
      <c r="BA1556" s="47"/>
      <c r="BB1556" s="47"/>
      <c r="BC1556" s="48"/>
    </row>
    <row r="1557" spans="1:55" ht="18" x14ac:dyDescent="0.2">
      <c r="A1557" s="37">
        <v>456</v>
      </c>
      <c r="B1557" s="37" t="s">
        <v>684</v>
      </c>
      <c r="C1557" s="37" t="s">
        <v>683</v>
      </c>
      <c r="D1557" s="37" t="str">
        <f>B1557&amp;"(GD"&amp;H1557&amp;"-HK2-2223)"&amp;Z1557&amp;"."&amp;Y1557</f>
        <v>EAB121(GD1+2-HK2-2223).14</v>
      </c>
      <c r="E1557" s="38">
        <v>3</v>
      </c>
      <c r="F1557" s="38">
        <v>90</v>
      </c>
      <c r="G1557" s="38">
        <v>6</v>
      </c>
      <c r="H1557" s="38" t="s">
        <v>734</v>
      </c>
      <c r="I1557" s="30" t="s">
        <v>984</v>
      </c>
      <c r="J1557" s="38" t="s">
        <v>1304</v>
      </c>
      <c r="K1557" s="37">
        <v>21</v>
      </c>
      <c r="L1557" s="39"/>
      <c r="M1557" s="37" t="e">
        <f>VLOOKUP(K1557,Sheet1!$A$8:$E$36,2,0)</f>
        <v>#N/A</v>
      </c>
      <c r="N1557" s="37" t="str">
        <f>IFERROR(LEFT(VLOOKUP('2223_HK2_thoikhoabieu'!$K245,Sheet1!$A$2:$E$36,4,0),2),"Không xếp lịch")</f>
        <v>10</v>
      </c>
      <c r="O1557" s="37">
        <v>3</v>
      </c>
      <c r="P1557" s="37" t="str">
        <f>VLOOKUP(K1557,Sheet1!$A$2:$E$36,3,0)</f>
        <v>Thứ 2(04-06)</v>
      </c>
      <c r="Q1557" s="37"/>
      <c r="R1557" s="38">
        <v>41</v>
      </c>
      <c r="S1557" s="38">
        <v>61</v>
      </c>
      <c r="T1557" s="38" t="s">
        <v>977</v>
      </c>
      <c r="U1557" s="50" t="s">
        <v>882</v>
      </c>
      <c r="V1557" s="37" t="s">
        <v>1281</v>
      </c>
      <c r="W1557" s="37" t="s">
        <v>1298</v>
      </c>
      <c r="X1557" s="37" t="s">
        <v>1004</v>
      </c>
      <c r="Y1557" s="37">
        <v>14</v>
      </c>
      <c r="Z1557" s="40"/>
      <c r="AA1557" s="45"/>
      <c r="AB1557" s="46"/>
      <c r="AC1557" s="46"/>
      <c r="AD1557" s="46"/>
      <c r="AE1557" s="46"/>
      <c r="AF1557" s="46"/>
      <c r="AG1557" s="46"/>
      <c r="AH1557" s="66">
        <v>1</v>
      </c>
      <c r="AI1557" s="66">
        <v>1</v>
      </c>
      <c r="AJ1557" s="66">
        <v>1</v>
      </c>
      <c r="AK1557" s="66">
        <v>1</v>
      </c>
      <c r="AL1557" s="66">
        <v>1</v>
      </c>
      <c r="AM1557" s="66">
        <v>1</v>
      </c>
      <c r="AN1557" s="66">
        <v>1</v>
      </c>
      <c r="AO1557" s="66">
        <v>1</v>
      </c>
      <c r="AP1557" s="66">
        <v>1</v>
      </c>
      <c r="AQ1557" s="66">
        <v>1</v>
      </c>
      <c r="AR1557" s="66">
        <v>1</v>
      </c>
      <c r="AS1557" s="66">
        <v>1</v>
      </c>
      <c r="AT1557" s="66">
        <v>1</v>
      </c>
      <c r="AU1557" s="66">
        <v>1</v>
      </c>
      <c r="AV1557" s="66">
        <v>1</v>
      </c>
      <c r="AW1557" s="46"/>
      <c r="AX1557" s="46"/>
      <c r="AY1557" s="46"/>
      <c r="AZ1557" s="46"/>
      <c r="BA1557" s="46"/>
      <c r="BB1557" s="47"/>
      <c r="BC1557" s="48"/>
    </row>
    <row r="1558" spans="1:55" ht="18" x14ac:dyDescent="0.2">
      <c r="A1558" s="37">
        <v>456</v>
      </c>
      <c r="B1558" s="37" t="s">
        <v>684</v>
      </c>
      <c r="C1558" s="37" t="s">
        <v>683</v>
      </c>
      <c r="D1558" s="37" t="str">
        <f>B1558&amp;"(GD"&amp;H1558&amp;"-HK2-2223)"&amp;Z1558&amp;"."&amp;Y1558</f>
        <v>EAB121(GD1+2-HK2-2223).14</v>
      </c>
      <c r="E1558" s="38">
        <v>3</v>
      </c>
      <c r="F1558" s="38">
        <v>90</v>
      </c>
      <c r="G1558" s="38">
        <v>6</v>
      </c>
      <c r="H1558" s="38" t="s">
        <v>734</v>
      </c>
      <c r="I1558" s="30" t="s">
        <v>984</v>
      </c>
      <c r="J1558" s="38" t="s">
        <v>1304</v>
      </c>
      <c r="K1558" s="37">
        <v>22</v>
      </c>
      <c r="L1558" s="39" t="s">
        <v>988</v>
      </c>
      <c r="M1558" s="37" t="str">
        <f>VLOOKUP(K1558,Sheet1!$A$8:$E$36,2,0)</f>
        <v>5Ca1</v>
      </c>
      <c r="N1558" s="37" t="str">
        <f>IFERROR(LEFT(VLOOKUP('2223_HK2_thoikhoabieu'!$K246,Sheet1!$A$2:$E$36,4,0),2),"Không xếp lịch")</f>
        <v>4</v>
      </c>
      <c r="O1558" s="37">
        <v>3</v>
      </c>
      <c r="P1558" s="37" t="str">
        <f>VLOOKUP(K1558,Sheet1!$A$2:$E$36,3,0)</f>
        <v>Thứ 5(01-03)</v>
      </c>
      <c r="Q1558" s="37"/>
      <c r="R1558" s="38">
        <v>41</v>
      </c>
      <c r="S1558" s="38">
        <v>61</v>
      </c>
      <c r="T1558" s="38" t="s">
        <v>977</v>
      </c>
      <c r="U1558" s="50" t="s">
        <v>882</v>
      </c>
      <c r="V1558" s="37" t="s">
        <v>1281</v>
      </c>
      <c r="W1558" s="37" t="s">
        <v>1298</v>
      </c>
      <c r="X1558" s="37" t="s">
        <v>1004</v>
      </c>
      <c r="Y1558" s="37">
        <v>14</v>
      </c>
      <c r="Z1558" s="40"/>
      <c r="AA1558" s="45"/>
      <c r="AB1558" s="46"/>
      <c r="AC1558" s="46"/>
      <c r="AD1558" s="46"/>
      <c r="AE1558" s="46"/>
      <c r="AF1558" s="46"/>
      <c r="AG1558" s="46"/>
      <c r="AH1558" s="66">
        <v>1</v>
      </c>
      <c r="AI1558" s="66">
        <v>1</v>
      </c>
      <c r="AJ1558" s="66">
        <v>1</v>
      </c>
      <c r="AK1558" s="66">
        <v>1</v>
      </c>
      <c r="AL1558" s="66">
        <v>1</v>
      </c>
      <c r="AM1558" s="66">
        <v>1</v>
      </c>
      <c r="AN1558" s="66">
        <v>1</v>
      </c>
      <c r="AO1558" s="66">
        <v>1</v>
      </c>
      <c r="AP1558" s="66">
        <v>1</v>
      </c>
      <c r="AQ1558" s="66">
        <v>1</v>
      </c>
      <c r="AR1558" s="66">
        <v>1</v>
      </c>
      <c r="AS1558" s="66">
        <v>1</v>
      </c>
      <c r="AT1558" s="66">
        <v>1</v>
      </c>
      <c r="AU1558" s="66">
        <v>1</v>
      </c>
      <c r="AV1558" s="66">
        <v>1</v>
      </c>
      <c r="AW1558" s="46"/>
      <c r="AX1558" s="46"/>
      <c r="AY1558" s="46"/>
      <c r="AZ1558" s="46"/>
      <c r="BA1558" s="46"/>
      <c r="BB1558" s="47"/>
      <c r="BC1558" s="48"/>
    </row>
    <row r="1559" spans="1:55" ht="18" x14ac:dyDescent="0.2">
      <c r="A1559" s="37">
        <v>456</v>
      </c>
      <c r="B1559" s="37" t="s">
        <v>684</v>
      </c>
      <c r="C1559" s="37" t="s">
        <v>683</v>
      </c>
      <c r="D1559" s="37" t="str">
        <f>B1559&amp;"(GD"&amp;H1559&amp;"-HK2-2223)"&amp;Z1559&amp;"."&amp;Y1559</f>
        <v>EAB121(GD1+2-HK2-2223).15</v>
      </c>
      <c r="E1559" s="38">
        <v>3</v>
      </c>
      <c r="F1559" s="38">
        <v>90</v>
      </c>
      <c r="G1559" s="38">
        <v>6</v>
      </c>
      <c r="H1559" s="38" t="s">
        <v>734</v>
      </c>
      <c r="I1559" s="30" t="s">
        <v>984</v>
      </c>
      <c r="J1559" s="38" t="s">
        <v>1304</v>
      </c>
      <c r="K1559" s="37">
        <v>33</v>
      </c>
      <c r="L1559" s="39"/>
      <c r="M1559" s="37" t="e">
        <f>VLOOKUP(K1559,Sheet1!$A$8:$E$36,2,0)</f>
        <v>#N/A</v>
      </c>
      <c r="N1559" s="37" t="str">
        <f>IFERROR(LEFT(VLOOKUP('2223_HK2_thoikhoabieu'!$K247,Sheet1!$A$2:$E$36,4,0),2),"Không xếp lịch")</f>
        <v>1</v>
      </c>
      <c r="O1559" s="37">
        <v>3</v>
      </c>
      <c r="P1559" s="37" t="str">
        <f>VLOOKUP(K1559,Sheet1!$A$2:$E$36,3,0)</f>
        <v>Thứ 2(07-09)</v>
      </c>
      <c r="Q1559" s="37"/>
      <c r="R1559" s="38">
        <v>41</v>
      </c>
      <c r="S1559" s="38">
        <v>61</v>
      </c>
      <c r="T1559" s="38" t="s">
        <v>977</v>
      </c>
      <c r="U1559" s="50" t="s">
        <v>883</v>
      </c>
      <c r="V1559" s="37" t="s">
        <v>1281</v>
      </c>
      <c r="W1559" s="37" t="s">
        <v>1298</v>
      </c>
      <c r="X1559" s="37" t="s">
        <v>1004</v>
      </c>
      <c r="Y1559" s="37">
        <v>15</v>
      </c>
      <c r="Z1559" s="40"/>
      <c r="AA1559" s="45"/>
      <c r="AB1559" s="46"/>
      <c r="AC1559" s="46"/>
      <c r="AD1559" s="46"/>
      <c r="AE1559" s="46"/>
      <c r="AF1559" s="46"/>
      <c r="AG1559" s="46"/>
      <c r="AH1559" s="66">
        <v>1</v>
      </c>
      <c r="AI1559" s="66">
        <v>1</v>
      </c>
      <c r="AJ1559" s="66">
        <v>1</v>
      </c>
      <c r="AK1559" s="66">
        <v>1</v>
      </c>
      <c r="AL1559" s="66">
        <v>1</v>
      </c>
      <c r="AM1559" s="66">
        <v>1</v>
      </c>
      <c r="AN1559" s="66">
        <v>1</v>
      </c>
      <c r="AO1559" s="66">
        <v>1</v>
      </c>
      <c r="AP1559" s="66">
        <v>1</v>
      </c>
      <c r="AQ1559" s="66">
        <v>1</v>
      </c>
      <c r="AR1559" s="66">
        <v>1</v>
      </c>
      <c r="AS1559" s="66">
        <v>1</v>
      </c>
      <c r="AT1559" s="66">
        <v>1</v>
      </c>
      <c r="AU1559" s="66">
        <v>1</v>
      </c>
      <c r="AV1559" s="66">
        <v>1</v>
      </c>
      <c r="AW1559" s="46"/>
      <c r="AX1559" s="46"/>
      <c r="AY1559" s="46"/>
      <c r="AZ1559" s="46"/>
      <c r="BA1559" s="46"/>
      <c r="BB1559" s="47"/>
      <c r="BC1559" s="48"/>
    </row>
    <row r="1560" spans="1:55" ht="18" x14ac:dyDescent="0.2">
      <c r="A1560" s="37">
        <v>456</v>
      </c>
      <c r="B1560" s="37" t="s">
        <v>684</v>
      </c>
      <c r="C1560" s="37" t="s">
        <v>683</v>
      </c>
      <c r="D1560" s="37" t="str">
        <f>B1560&amp;"(GD"&amp;H1560&amp;"-HK2-2223)"&amp;Z1560&amp;"."&amp;Y1560</f>
        <v>EAB121(GD1+2-HK2-2223).15</v>
      </c>
      <c r="E1560" s="38">
        <v>3</v>
      </c>
      <c r="F1560" s="38">
        <v>90</v>
      </c>
      <c r="G1560" s="38">
        <v>6</v>
      </c>
      <c r="H1560" s="38" t="s">
        <v>734</v>
      </c>
      <c r="I1560" s="30" t="s">
        <v>984</v>
      </c>
      <c r="J1560" s="38" t="s">
        <v>1304</v>
      </c>
      <c r="K1560" s="37">
        <v>34</v>
      </c>
      <c r="L1560" s="39" t="s">
        <v>988</v>
      </c>
      <c r="M1560" s="37" t="str">
        <f>VLOOKUP(K1560,Sheet1!$A$8:$E$36,2,0)</f>
        <v>4Ca4</v>
      </c>
      <c r="N1560" s="37" t="str">
        <f>IFERROR(LEFT(VLOOKUP('2223_HK2_thoikhoabieu'!$K248,Sheet1!$A$2:$E$36,4,0),2),"Không xếp lịch")</f>
        <v>1</v>
      </c>
      <c r="O1560" s="37">
        <v>3</v>
      </c>
      <c r="P1560" s="37" t="str">
        <f>VLOOKUP(K1560,Sheet1!$A$2:$E$36,3,0)</f>
        <v>Thứ 4(10-12)</v>
      </c>
      <c r="Q1560" s="37"/>
      <c r="R1560" s="38">
        <v>41</v>
      </c>
      <c r="S1560" s="38">
        <v>61</v>
      </c>
      <c r="T1560" s="38" t="s">
        <v>977</v>
      </c>
      <c r="U1560" s="50" t="s">
        <v>883</v>
      </c>
      <c r="V1560" s="37" t="s">
        <v>1281</v>
      </c>
      <c r="W1560" s="37" t="s">
        <v>1298</v>
      </c>
      <c r="X1560" s="37" t="s">
        <v>1004</v>
      </c>
      <c r="Y1560" s="37">
        <v>15</v>
      </c>
      <c r="Z1560" s="40"/>
      <c r="AA1560" s="45"/>
      <c r="AB1560" s="46"/>
      <c r="AC1560" s="46"/>
      <c r="AD1560" s="46"/>
      <c r="AE1560" s="46"/>
      <c r="AF1560" s="46"/>
      <c r="AG1560" s="46"/>
      <c r="AH1560" s="66">
        <v>1</v>
      </c>
      <c r="AI1560" s="66">
        <v>1</v>
      </c>
      <c r="AJ1560" s="66">
        <v>1</v>
      </c>
      <c r="AK1560" s="66">
        <v>1</v>
      </c>
      <c r="AL1560" s="66">
        <v>1</v>
      </c>
      <c r="AM1560" s="66">
        <v>1</v>
      </c>
      <c r="AN1560" s="66">
        <v>1</v>
      </c>
      <c r="AO1560" s="66">
        <v>1</v>
      </c>
      <c r="AP1560" s="66">
        <v>1</v>
      </c>
      <c r="AQ1560" s="66">
        <v>1</v>
      </c>
      <c r="AR1560" s="66">
        <v>1</v>
      </c>
      <c r="AS1560" s="66">
        <v>1</v>
      </c>
      <c r="AT1560" s="66">
        <v>1</v>
      </c>
      <c r="AU1560" s="66">
        <v>1</v>
      </c>
      <c r="AV1560" s="66">
        <v>1</v>
      </c>
      <c r="AW1560" s="46"/>
      <c r="AX1560" s="46"/>
      <c r="AY1560" s="46"/>
      <c r="AZ1560" s="46"/>
      <c r="BA1560" s="46"/>
      <c r="BB1560" s="47"/>
      <c r="BC1560" s="48"/>
    </row>
    <row r="1561" spans="1:55" ht="18" x14ac:dyDescent="0.2">
      <c r="A1561" s="37">
        <v>456</v>
      </c>
      <c r="B1561" s="37" t="s">
        <v>684</v>
      </c>
      <c r="C1561" s="37" t="s">
        <v>683</v>
      </c>
      <c r="D1561" s="37" t="str">
        <f>B1561&amp;"(GD"&amp;H1561&amp;"-HK2-2223)"&amp;Z1561&amp;"."&amp;Y1561</f>
        <v>EAB121(GD1+2-HK2-2223).16</v>
      </c>
      <c r="E1561" s="38">
        <v>3</v>
      </c>
      <c r="F1561" s="38">
        <v>90</v>
      </c>
      <c r="G1561" s="38">
        <v>6</v>
      </c>
      <c r="H1561" s="38" t="s">
        <v>734</v>
      </c>
      <c r="I1561" s="30" t="s">
        <v>984</v>
      </c>
      <c r="J1561" s="38" t="s">
        <v>1304</v>
      </c>
      <c r="K1561" s="37">
        <v>33</v>
      </c>
      <c r="L1561" s="39"/>
      <c r="M1561" s="37" t="e">
        <f>VLOOKUP(K1561,Sheet1!$A$8:$E$36,2,0)</f>
        <v>#N/A</v>
      </c>
      <c r="N1561" s="37" t="str">
        <f>IFERROR(LEFT(VLOOKUP('2223_HK2_thoikhoabieu'!$K249,Sheet1!$A$2:$E$36,4,0),2),"Không xếp lịch")</f>
        <v>4</v>
      </c>
      <c r="O1561" s="37">
        <v>3</v>
      </c>
      <c r="P1561" s="37" t="str">
        <f>VLOOKUP(K1561,Sheet1!$A$2:$E$36,3,0)</f>
        <v>Thứ 2(07-09)</v>
      </c>
      <c r="Q1561" s="37"/>
      <c r="R1561" s="38">
        <v>41</v>
      </c>
      <c r="S1561" s="38">
        <v>61</v>
      </c>
      <c r="T1561" s="38" t="s">
        <v>977</v>
      </c>
      <c r="U1561" s="50" t="s">
        <v>884</v>
      </c>
      <c r="V1561" s="37" t="s">
        <v>1281</v>
      </c>
      <c r="W1561" s="37" t="s">
        <v>1298</v>
      </c>
      <c r="X1561" s="37" t="s">
        <v>1004</v>
      </c>
      <c r="Y1561" s="37">
        <v>16</v>
      </c>
      <c r="Z1561" s="40"/>
      <c r="AA1561" s="45"/>
      <c r="AB1561" s="46"/>
      <c r="AC1561" s="46"/>
      <c r="AD1561" s="46"/>
      <c r="AE1561" s="46"/>
      <c r="AF1561" s="46"/>
      <c r="AG1561" s="46"/>
      <c r="AH1561" s="66">
        <v>1</v>
      </c>
      <c r="AI1561" s="66">
        <v>1</v>
      </c>
      <c r="AJ1561" s="66">
        <v>1</v>
      </c>
      <c r="AK1561" s="66">
        <v>1</v>
      </c>
      <c r="AL1561" s="66">
        <v>1</v>
      </c>
      <c r="AM1561" s="66">
        <v>1</v>
      </c>
      <c r="AN1561" s="66">
        <v>1</v>
      </c>
      <c r="AO1561" s="66">
        <v>1</v>
      </c>
      <c r="AP1561" s="66">
        <v>1</v>
      </c>
      <c r="AQ1561" s="66">
        <v>1</v>
      </c>
      <c r="AR1561" s="66">
        <v>1</v>
      </c>
      <c r="AS1561" s="66">
        <v>1</v>
      </c>
      <c r="AT1561" s="66">
        <v>1</v>
      </c>
      <c r="AU1561" s="66">
        <v>1</v>
      </c>
      <c r="AV1561" s="66">
        <v>1</v>
      </c>
      <c r="AW1561" s="46"/>
      <c r="AX1561" s="46"/>
      <c r="AY1561" s="46"/>
      <c r="AZ1561" s="46"/>
      <c r="BA1561" s="46"/>
      <c r="BB1561" s="47"/>
      <c r="BC1561" s="48"/>
    </row>
    <row r="1562" spans="1:55" s="2" customFormat="1" ht="45" x14ac:dyDescent="0.2">
      <c r="A1562" s="37">
        <v>456</v>
      </c>
      <c r="B1562" s="37" t="s">
        <v>684</v>
      </c>
      <c r="C1562" s="37" t="s">
        <v>683</v>
      </c>
      <c r="D1562" s="37" t="str">
        <f>B1562&amp;"(GD"&amp;H1562&amp;"-HK2-2223)"&amp;Z1562&amp;"."&amp;Y1562</f>
        <v>EAB121(GD1+2-HK2-2223).16</v>
      </c>
      <c r="E1562" s="38">
        <v>3</v>
      </c>
      <c r="F1562" s="38">
        <v>90</v>
      </c>
      <c r="G1562" s="38">
        <v>6</v>
      </c>
      <c r="H1562" s="38" t="s">
        <v>734</v>
      </c>
      <c r="I1562" s="30" t="s">
        <v>984</v>
      </c>
      <c r="J1562" s="38" t="s">
        <v>1304</v>
      </c>
      <c r="K1562" s="37">
        <v>34</v>
      </c>
      <c r="L1562" s="39" t="s">
        <v>988</v>
      </c>
      <c r="M1562" s="37" t="str">
        <f>VLOOKUP(K1562,Sheet1!$A$8:$E$36,2,0)</f>
        <v>4Ca4</v>
      </c>
      <c r="N1562" s="37" t="str">
        <f>IFERROR(LEFT(VLOOKUP('2223_HK2_thoikhoabieu'!$K250,Sheet1!$A$2:$E$36,4,0),2),"Không xếp lịch")</f>
        <v>Không xếp lịch</v>
      </c>
      <c r="O1562" s="37">
        <v>3</v>
      </c>
      <c r="P1562" s="37" t="str">
        <f>VLOOKUP(K1562,Sheet1!$A$2:$E$36,3,0)</f>
        <v>Thứ 4(10-12)</v>
      </c>
      <c r="Q1562" s="37"/>
      <c r="R1562" s="38">
        <v>41</v>
      </c>
      <c r="S1562" s="38">
        <v>61</v>
      </c>
      <c r="T1562" s="38" t="s">
        <v>977</v>
      </c>
      <c r="U1562" s="50" t="s">
        <v>884</v>
      </c>
      <c r="V1562" s="37" t="s">
        <v>1281</v>
      </c>
      <c r="W1562" s="37" t="s">
        <v>1298</v>
      </c>
      <c r="X1562" s="37" t="s">
        <v>1004</v>
      </c>
      <c r="Y1562" s="37">
        <v>16</v>
      </c>
      <c r="Z1562" s="40"/>
      <c r="AA1562" s="45"/>
      <c r="AB1562" s="46"/>
      <c r="AC1562" s="46"/>
      <c r="AD1562" s="46"/>
      <c r="AE1562" s="46"/>
      <c r="AF1562" s="46"/>
      <c r="AG1562" s="46"/>
      <c r="AH1562" s="66">
        <v>1</v>
      </c>
      <c r="AI1562" s="66">
        <v>1</v>
      </c>
      <c r="AJ1562" s="66">
        <v>1</v>
      </c>
      <c r="AK1562" s="66">
        <v>1</v>
      </c>
      <c r="AL1562" s="66">
        <v>1</v>
      </c>
      <c r="AM1562" s="66">
        <v>1</v>
      </c>
      <c r="AN1562" s="66">
        <v>1</v>
      </c>
      <c r="AO1562" s="66">
        <v>1</v>
      </c>
      <c r="AP1562" s="66">
        <v>1</v>
      </c>
      <c r="AQ1562" s="66">
        <v>1</v>
      </c>
      <c r="AR1562" s="66">
        <v>1</v>
      </c>
      <c r="AS1562" s="66">
        <v>1</v>
      </c>
      <c r="AT1562" s="66">
        <v>1</v>
      </c>
      <c r="AU1562" s="66">
        <v>1</v>
      </c>
      <c r="AV1562" s="66">
        <v>1</v>
      </c>
      <c r="AW1562" s="46"/>
      <c r="AX1562" s="46"/>
      <c r="AY1562" s="46"/>
      <c r="AZ1562" s="46"/>
      <c r="BA1562" s="46"/>
      <c r="BB1562" s="47"/>
      <c r="BC1562" s="48"/>
    </row>
    <row r="1563" spans="1:55" ht="18" x14ac:dyDescent="0.2">
      <c r="A1563" s="37">
        <v>456</v>
      </c>
      <c r="B1563" s="37" t="s">
        <v>684</v>
      </c>
      <c r="C1563" s="37" t="s">
        <v>683</v>
      </c>
      <c r="D1563" s="37" t="str">
        <f>B1563&amp;"(GD"&amp;H1563&amp;"-HK2-2223)"&amp;Z1563&amp;"."&amp;Y1563</f>
        <v>EAB121(GD1+2-HK2-2223).17</v>
      </c>
      <c r="E1563" s="38">
        <v>3</v>
      </c>
      <c r="F1563" s="38">
        <v>90</v>
      </c>
      <c r="G1563" s="38">
        <v>6</v>
      </c>
      <c r="H1563" s="38" t="s">
        <v>734</v>
      </c>
      <c r="I1563" s="30" t="s">
        <v>984</v>
      </c>
      <c r="J1563" s="38" t="s">
        <v>1304</v>
      </c>
      <c r="K1563" s="37">
        <v>33</v>
      </c>
      <c r="L1563" s="39"/>
      <c r="M1563" s="37" t="e">
        <f>VLOOKUP(K1563,Sheet1!$A$8:$E$36,2,0)</f>
        <v>#N/A</v>
      </c>
      <c r="N1563" s="37" t="str">
        <f>IFERROR(LEFT(VLOOKUP('2223_HK2_thoikhoabieu'!$K251,Sheet1!$A$2:$E$36,4,0),2),"Không xếp lịch")</f>
        <v>4</v>
      </c>
      <c r="O1563" s="37">
        <v>3</v>
      </c>
      <c r="P1563" s="37" t="str">
        <f>VLOOKUP(K1563,Sheet1!$A$2:$E$36,3,0)</f>
        <v>Thứ 2(07-09)</v>
      </c>
      <c r="Q1563" s="37"/>
      <c r="R1563" s="38">
        <v>41</v>
      </c>
      <c r="S1563" s="38">
        <v>61</v>
      </c>
      <c r="T1563" s="38" t="s">
        <v>977</v>
      </c>
      <c r="U1563" s="50" t="s">
        <v>885</v>
      </c>
      <c r="V1563" s="37" t="s">
        <v>1281</v>
      </c>
      <c r="W1563" s="37" t="s">
        <v>1298</v>
      </c>
      <c r="X1563" s="37" t="s">
        <v>1004</v>
      </c>
      <c r="Y1563" s="37">
        <v>17</v>
      </c>
      <c r="Z1563" s="40"/>
      <c r="AA1563" s="45"/>
      <c r="AB1563" s="46"/>
      <c r="AC1563" s="46"/>
      <c r="AD1563" s="46"/>
      <c r="AE1563" s="46"/>
      <c r="AF1563" s="46"/>
      <c r="AG1563" s="46"/>
      <c r="AH1563" s="66">
        <v>1</v>
      </c>
      <c r="AI1563" s="66">
        <v>1</v>
      </c>
      <c r="AJ1563" s="66">
        <v>1</v>
      </c>
      <c r="AK1563" s="66">
        <v>1</v>
      </c>
      <c r="AL1563" s="66">
        <v>1</v>
      </c>
      <c r="AM1563" s="66">
        <v>1</v>
      </c>
      <c r="AN1563" s="66">
        <v>1</v>
      </c>
      <c r="AO1563" s="66">
        <v>1</v>
      </c>
      <c r="AP1563" s="66">
        <v>1</v>
      </c>
      <c r="AQ1563" s="66">
        <v>1</v>
      </c>
      <c r="AR1563" s="66">
        <v>1</v>
      </c>
      <c r="AS1563" s="66">
        <v>1</v>
      </c>
      <c r="AT1563" s="66">
        <v>1</v>
      </c>
      <c r="AU1563" s="66">
        <v>1</v>
      </c>
      <c r="AV1563" s="66">
        <v>1</v>
      </c>
      <c r="AW1563" s="47"/>
      <c r="AX1563" s="47"/>
      <c r="AY1563" s="47"/>
      <c r="AZ1563" s="47"/>
      <c r="BA1563" s="47"/>
      <c r="BB1563" s="47"/>
      <c r="BC1563" s="48"/>
    </row>
    <row r="1564" spans="1:55" ht="18" x14ac:dyDescent="0.2">
      <c r="A1564" s="37">
        <v>456</v>
      </c>
      <c r="B1564" s="37" t="s">
        <v>684</v>
      </c>
      <c r="C1564" s="37" t="s">
        <v>683</v>
      </c>
      <c r="D1564" s="37" t="str">
        <f>B1564&amp;"(GD"&amp;H1564&amp;"-HK2-2223)"&amp;Z1564&amp;"."&amp;Y1564</f>
        <v>EAB121(GD1+2-HK2-2223).17</v>
      </c>
      <c r="E1564" s="38">
        <v>3</v>
      </c>
      <c r="F1564" s="38">
        <v>90</v>
      </c>
      <c r="G1564" s="38">
        <v>6</v>
      </c>
      <c r="H1564" s="38" t="s">
        <v>734</v>
      </c>
      <c r="I1564" s="30" t="s">
        <v>984</v>
      </c>
      <c r="J1564" s="38" t="s">
        <v>1304</v>
      </c>
      <c r="K1564" s="37">
        <v>34</v>
      </c>
      <c r="L1564" s="39" t="s">
        <v>988</v>
      </c>
      <c r="M1564" s="37" t="str">
        <f>VLOOKUP(K1564,Sheet1!$A$8:$E$36,2,0)</f>
        <v>4Ca4</v>
      </c>
      <c r="N1564" s="37" t="str">
        <f>IFERROR(LEFT(VLOOKUP('2223_HK2_thoikhoabieu'!$K252,Sheet1!$A$2:$E$36,4,0),2),"Không xếp lịch")</f>
        <v>1</v>
      </c>
      <c r="O1564" s="37">
        <v>3</v>
      </c>
      <c r="P1564" s="37" t="str">
        <f>VLOOKUP(K1564,Sheet1!$A$2:$E$36,3,0)</f>
        <v>Thứ 4(10-12)</v>
      </c>
      <c r="Q1564" s="37"/>
      <c r="R1564" s="38">
        <v>41</v>
      </c>
      <c r="S1564" s="38">
        <v>61</v>
      </c>
      <c r="T1564" s="38" t="s">
        <v>977</v>
      </c>
      <c r="U1564" s="50" t="s">
        <v>885</v>
      </c>
      <c r="V1564" s="37" t="s">
        <v>1281</v>
      </c>
      <c r="W1564" s="37" t="s">
        <v>1298</v>
      </c>
      <c r="X1564" s="37" t="s">
        <v>1004</v>
      </c>
      <c r="Y1564" s="37">
        <v>17</v>
      </c>
      <c r="Z1564" s="40"/>
      <c r="AA1564" s="45"/>
      <c r="AB1564" s="46"/>
      <c r="AC1564" s="46"/>
      <c r="AD1564" s="46"/>
      <c r="AE1564" s="46"/>
      <c r="AF1564" s="46"/>
      <c r="AG1564" s="46"/>
      <c r="AH1564" s="66">
        <v>1</v>
      </c>
      <c r="AI1564" s="66">
        <v>1</v>
      </c>
      <c r="AJ1564" s="66">
        <v>1</v>
      </c>
      <c r="AK1564" s="66">
        <v>1</v>
      </c>
      <c r="AL1564" s="66">
        <v>1</v>
      </c>
      <c r="AM1564" s="66">
        <v>1</v>
      </c>
      <c r="AN1564" s="66">
        <v>1</v>
      </c>
      <c r="AO1564" s="66">
        <v>1</v>
      </c>
      <c r="AP1564" s="66">
        <v>1</v>
      </c>
      <c r="AQ1564" s="66">
        <v>1</v>
      </c>
      <c r="AR1564" s="66">
        <v>1</v>
      </c>
      <c r="AS1564" s="66">
        <v>1</v>
      </c>
      <c r="AT1564" s="66">
        <v>1</v>
      </c>
      <c r="AU1564" s="66">
        <v>1</v>
      </c>
      <c r="AV1564" s="66">
        <v>1</v>
      </c>
      <c r="AW1564" s="47"/>
      <c r="AX1564" s="47"/>
      <c r="AY1564" s="47"/>
      <c r="AZ1564" s="47"/>
      <c r="BA1564" s="47"/>
      <c r="BB1564" s="47"/>
      <c r="BC1564" s="48"/>
    </row>
    <row r="1565" spans="1:55" s="2" customFormat="1" ht="18" x14ac:dyDescent="0.2">
      <c r="A1565" s="37">
        <v>456</v>
      </c>
      <c r="B1565" s="37" t="s">
        <v>684</v>
      </c>
      <c r="C1565" s="37" t="s">
        <v>683</v>
      </c>
      <c r="D1565" s="37" t="str">
        <f>B1565&amp;"(GD"&amp;H1565&amp;"-HK2-2223)"&amp;Z1565&amp;"."&amp;Y1565</f>
        <v>EAB121(GD1+2-HK2-2223).18</v>
      </c>
      <c r="E1565" s="38">
        <v>3</v>
      </c>
      <c r="F1565" s="38">
        <v>90</v>
      </c>
      <c r="G1565" s="38">
        <v>6</v>
      </c>
      <c r="H1565" s="38" t="s">
        <v>734</v>
      </c>
      <c r="I1565" s="30" t="s">
        <v>984</v>
      </c>
      <c r="J1565" s="38" t="s">
        <v>1304</v>
      </c>
      <c r="K1565" s="37">
        <v>51</v>
      </c>
      <c r="L1565" s="39"/>
      <c r="M1565" s="37" t="str">
        <f>VLOOKUP(K1565,Sheet1!$A$8:$E$36,2,0)</f>
        <v>4Ca1</v>
      </c>
      <c r="N1565" s="37" t="str">
        <f>IFERROR(LEFT(VLOOKUP('2223_HK2_thoikhoabieu'!$K253,Sheet1!$A$2:$E$36,4,0),2),"Không xếp lịch")</f>
        <v>1</v>
      </c>
      <c r="O1565" s="37">
        <v>3</v>
      </c>
      <c r="P1565" s="37" t="str">
        <f>VLOOKUP(K1565,Sheet1!$A$2:$E$36,3,0)</f>
        <v>Thứ 4(01-03)</v>
      </c>
      <c r="Q1565" s="37"/>
      <c r="R1565" s="38">
        <v>41</v>
      </c>
      <c r="S1565" s="38">
        <v>61</v>
      </c>
      <c r="T1565" s="38" t="s">
        <v>977</v>
      </c>
      <c r="U1565" s="50" t="s">
        <v>886</v>
      </c>
      <c r="V1565" s="37" t="s">
        <v>1281</v>
      </c>
      <c r="W1565" s="37" t="s">
        <v>1298</v>
      </c>
      <c r="X1565" s="37" t="s">
        <v>1004</v>
      </c>
      <c r="Y1565" s="37">
        <v>18</v>
      </c>
      <c r="Z1565" s="40"/>
      <c r="AA1565" s="45"/>
      <c r="AB1565" s="46"/>
      <c r="AC1565" s="46"/>
      <c r="AD1565" s="46"/>
      <c r="AE1565" s="46"/>
      <c r="AF1565" s="46"/>
      <c r="AG1565" s="46"/>
      <c r="AH1565" s="66">
        <v>1</v>
      </c>
      <c r="AI1565" s="66">
        <v>1</v>
      </c>
      <c r="AJ1565" s="66">
        <v>1</v>
      </c>
      <c r="AK1565" s="66">
        <v>1</v>
      </c>
      <c r="AL1565" s="66">
        <v>1</v>
      </c>
      <c r="AM1565" s="66">
        <v>1</v>
      </c>
      <c r="AN1565" s="66">
        <v>1</v>
      </c>
      <c r="AO1565" s="66">
        <v>1</v>
      </c>
      <c r="AP1565" s="66">
        <v>1</v>
      </c>
      <c r="AQ1565" s="66">
        <v>1</v>
      </c>
      <c r="AR1565" s="66">
        <v>1</v>
      </c>
      <c r="AS1565" s="66">
        <v>1</v>
      </c>
      <c r="AT1565" s="66">
        <v>1</v>
      </c>
      <c r="AU1565" s="66">
        <v>1</v>
      </c>
      <c r="AV1565" s="66">
        <v>1</v>
      </c>
      <c r="AW1565" s="47"/>
      <c r="AX1565" s="47"/>
      <c r="AY1565" s="47"/>
      <c r="AZ1565" s="47"/>
      <c r="BA1565" s="47"/>
      <c r="BB1565" s="47"/>
      <c r="BC1565" s="48"/>
    </row>
    <row r="1566" spans="1:55" s="2" customFormat="1" ht="18" x14ac:dyDescent="0.2">
      <c r="A1566" s="37">
        <v>456</v>
      </c>
      <c r="B1566" s="37" t="s">
        <v>684</v>
      </c>
      <c r="C1566" s="37" t="s">
        <v>683</v>
      </c>
      <c r="D1566" s="37" t="str">
        <f>B1566&amp;"(GD"&amp;H1566&amp;"-HK2-2223)"&amp;Z1566&amp;"."&amp;Y1566</f>
        <v>EAB121(GD1+2-HK2-2223).18</v>
      </c>
      <c r="E1566" s="38">
        <v>3</v>
      </c>
      <c r="F1566" s="38">
        <v>90</v>
      </c>
      <c r="G1566" s="38">
        <v>6</v>
      </c>
      <c r="H1566" s="38" t="s">
        <v>734</v>
      </c>
      <c r="I1566" s="30" t="s">
        <v>984</v>
      </c>
      <c r="J1566" s="38" t="s">
        <v>1304</v>
      </c>
      <c r="K1566" s="37">
        <v>52</v>
      </c>
      <c r="L1566" s="39" t="s">
        <v>988</v>
      </c>
      <c r="M1566" s="37" t="str">
        <f>VLOOKUP(K1566,Sheet1!$A$8:$E$36,2,0)</f>
        <v>6Ca2</v>
      </c>
      <c r="N1566" s="37" t="str">
        <f>IFERROR(LEFT(VLOOKUP('2223_HK2_thoikhoabieu'!$K254,Sheet1!$A$2:$E$36,4,0),2),"Không xếp lịch")</f>
        <v>4</v>
      </c>
      <c r="O1566" s="37">
        <v>3</v>
      </c>
      <c r="P1566" s="37" t="str">
        <f>VLOOKUP(K1566,Sheet1!$A$2:$E$36,3,0)</f>
        <v>Thứ 6(04-06)</v>
      </c>
      <c r="Q1566" s="37"/>
      <c r="R1566" s="38">
        <v>41</v>
      </c>
      <c r="S1566" s="38">
        <v>61</v>
      </c>
      <c r="T1566" s="38" t="s">
        <v>977</v>
      </c>
      <c r="U1566" s="50" t="s">
        <v>886</v>
      </c>
      <c r="V1566" s="37" t="s">
        <v>1281</v>
      </c>
      <c r="W1566" s="37" t="s">
        <v>1298</v>
      </c>
      <c r="X1566" s="37" t="s">
        <v>1004</v>
      </c>
      <c r="Y1566" s="37">
        <v>18</v>
      </c>
      <c r="Z1566" s="40"/>
      <c r="AA1566" s="45"/>
      <c r="AB1566" s="46"/>
      <c r="AC1566" s="46"/>
      <c r="AD1566" s="46"/>
      <c r="AE1566" s="46"/>
      <c r="AF1566" s="46"/>
      <c r="AG1566" s="46"/>
      <c r="AH1566" s="66">
        <v>1</v>
      </c>
      <c r="AI1566" s="66">
        <v>1</v>
      </c>
      <c r="AJ1566" s="66">
        <v>1</v>
      </c>
      <c r="AK1566" s="66">
        <v>1</v>
      </c>
      <c r="AL1566" s="66">
        <v>1</v>
      </c>
      <c r="AM1566" s="66">
        <v>1</v>
      </c>
      <c r="AN1566" s="66">
        <v>1</v>
      </c>
      <c r="AO1566" s="66">
        <v>1</v>
      </c>
      <c r="AP1566" s="66">
        <v>1</v>
      </c>
      <c r="AQ1566" s="66">
        <v>1</v>
      </c>
      <c r="AR1566" s="66">
        <v>1</v>
      </c>
      <c r="AS1566" s="66">
        <v>1</v>
      </c>
      <c r="AT1566" s="66">
        <v>1</v>
      </c>
      <c r="AU1566" s="66">
        <v>1</v>
      </c>
      <c r="AV1566" s="66">
        <v>1</v>
      </c>
      <c r="AW1566" s="47"/>
      <c r="AX1566" s="47"/>
      <c r="AY1566" s="47"/>
      <c r="AZ1566" s="47"/>
      <c r="BA1566" s="47"/>
      <c r="BB1566" s="47"/>
      <c r="BC1566" s="48"/>
    </row>
    <row r="1567" spans="1:55" ht="18" x14ac:dyDescent="0.2">
      <c r="A1567" s="37">
        <v>456</v>
      </c>
      <c r="B1567" s="37" t="s">
        <v>684</v>
      </c>
      <c r="C1567" s="37" t="s">
        <v>683</v>
      </c>
      <c r="D1567" s="37" t="str">
        <f>B1567&amp;"(GD"&amp;H1567&amp;"-HK2-2223)"&amp;Z1567&amp;"."&amp;Y1567</f>
        <v>EAB121(GD1+2-HK2-2223).19</v>
      </c>
      <c r="E1567" s="38">
        <v>3</v>
      </c>
      <c r="F1567" s="38">
        <v>90</v>
      </c>
      <c r="G1567" s="38">
        <v>6</v>
      </c>
      <c r="H1567" s="38" t="s">
        <v>734</v>
      </c>
      <c r="I1567" s="30" t="s">
        <v>984</v>
      </c>
      <c r="J1567" s="38" t="s">
        <v>1304</v>
      </c>
      <c r="K1567" s="37">
        <v>51</v>
      </c>
      <c r="L1567" s="39"/>
      <c r="M1567" s="37" t="str">
        <f>VLOOKUP(K1567,Sheet1!$A$8:$E$36,2,0)</f>
        <v>4Ca1</v>
      </c>
      <c r="N1567" s="37" t="str">
        <f>IFERROR(LEFT(VLOOKUP('2223_HK2_thoikhoabieu'!$K255,Sheet1!$A$2:$E$36,4,0),2),"Không xếp lịch")</f>
        <v>7</v>
      </c>
      <c r="O1567" s="37">
        <v>3</v>
      </c>
      <c r="P1567" s="37" t="str">
        <f>VLOOKUP(K1567,Sheet1!$A$2:$E$36,3,0)</f>
        <v>Thứ 4(01-03)</v>
      </c>
      <c r="Q1567" s="37"/>
      <c r="R1567" s="38">
        <v>41</v>
      </c>
      <c r="S1567" s="38">
        <v>61</v>
      </c>
      <c r="T1567" s="38" t="s">
        <v>977</v>
      </c>
      <c r="U1567" s="50" t="s">
        <v>887</v>
      </c>
      <c r="V1567" s="37" t="s">
        <v>1281</v>
      </c>
      <c r="W1567" s="37" t="s">
        <v>1298</v>
      </c>
      <c r="X1567" s="37" t="s">
        <v>1004</v>
      </c>
      <c r="Y1567" s="37">
        <v>19</v>
      </c>
      <c r="Z1567" s="40"/>
      <c r="AA1567" s="45"/>
      <c r="AB1567" s="46"/>
      <c r="AC1567" s="46"/>
      <c r="AD1567" s="46"/>
      <c r="AE1567" s="46"/>
      <c r="AF1567" s="46"/>
      <c r="AG1567" s="46"/>
      <c r="AH1567" s="66">
        <v>1</v>
      </c>
      <c r="AI1567" s="66">
        <v>1</v>
      </c>
      <c r="AJ1567" s="66">
        <v>1</v>
      </c>
      <c r="AK1567" s="66">
        <v>1</v>
      </c>
      <c r="AL1567" s="66">
        <v>1</v>
      </c>
      <c r="AM1567" s="66">
        <v>1</v>
      </c>
      <c r="AN1567" s="66">
        <v>1</v>
      </c>
      <c r="AO1567" s="66">
        <v>1</v>
      </c>
      <c r="AP1567" s="66">
        <v>1</v>
      </c>
      <c r="AQ1567" s="66">
        <v>1</v>
      </c>
      <c r="AR1567" s="66">
        <v>1</v>
      </c>
      <c r="AS1567" s="66">
        <v>1</v>
      </c>
      <c r="AT1567" s="66">
        <v>1</v>
      </c>
      <c r="AU1567" s="66">
        <v>1</v>
      </c>
      <c r="AV1567" s="66">
        <v>1</v>
      </c>
      <c r="AW1567" s="47"/>
      <c r="AX1567" s="47"/>
      <c r="AY1567" s="47"/>
      <c r="AZ1567" s="47"/>
      <c r="BA1567" s="47"/>
      <c r="BB1567" s="47"/>
      <c r="BC1567" s="48"/>
    </row>
    <row r="1568" spans="1:55" ht="18" x14ac:dyDescent="0.2">
      <c r="A1568" s="37">
        <v>456</v>
      </c>
      <c r="B1568" s="37" t="s">
        <v>684</v>
      </c>
      <c r="C1568" s="37" t="s">
        <v>683</v>
      </c>
      <c r="D1568" s="37" t="str">
        <f>B1568&amp;"(GD"&amp;H1568&amp;"-HK2-2223)"&amp;Z1568&amp;"."&amp;Y1568</f>
        <v>EAB121(GD1+2-HK2-2223).19</v>
      </c>
      <c r="E1568" s="38">
        <v>3</v>
      </c>
      <c r="F1568" s="38">
        <v>90</v>
      </c>
      <c r="G1568" s="38">
        <v>6</v>
      </c>
      <c r="H1568" s="38" t="s">
        <v>734</v>
      </c>
      <c r="I1568" s="30" t="s">
        <v>984</v>
      </c>
      <c r="J1568" s="38" t="s">
        <v>1304</v>
      </c>
      <c r="K1568" s="37">
        <v>52</v>
      </c>
      <c r="L1568" s="39" t="s">
        <v>988</v>
      </c>
      <c r="M1568" s="37" t="str">
        <f>VLOOKUP(K1568,Sheet1!$A$8:$E$36,2,0)</f>
        <v>6Ca2</v>
      </c>
      <c r="N1568" s="37" t="str">
        <f>IFERROR(LEFT(VLOOKUP('2223_HK2_thoikhoabieu'!$K256,Sheet1!$A$2:$E$36,4,0),2),"Không xếp lịch")</f>
        <v>10</v>
      </c>
      <c r="O1568" s="37">
        <v>3</v>
      </c>
      <c r="P1568" s="37" t="str">
        <f>VLOOKUP(K1568,Sheet1!$A$2:$E$36,3,0)</f>
        <v>Thứ 6(04-06)</v>
      </c>
      <c r="Q1568" s="37"/>
      <c r="R1568" s="38">
        <v>41</v>
      </c>
      <c r="S1568" s="38">
        <v>61</v>
      </c>
      <c r="T1568" s="38" t="s">
        <v>977</v>
      </c>
      <c r="U1568" s="50" t="s">
        <v>887</v>
      </c>
      <c r="V1568" s="37" t="s">
        <v>1281</v>
      </c>
      <c r="W1568" s="37" t="s">
        <v>1298</v>
      </c>
      <c r="X1568" s="37" t="s">
        <v>1004</v>
      </c>
      <c r="Y1568" s="37">
        <v>19</v>
      </c>
      <c r="Z1568" s="40"/>
      <c r="AA1568" s="45"/>
      <c r="AB1568" s="46"/>
      <c r="AC1568" s="46"/>
      <c r="AD1568" s="46"/>
      <c r="AE1568" s="46"/>
      <c r="AF1568" s="46"/>
      <c r="AG1568" s="46"/>
      <c r="AH1568" s="66">
        <v>1</v>
      </c>
      <c r="AI1568" s="66">
        <v>1</v>
      </c>
      <c r="AJ1568" s="66">
        <v>1</v>
      </c>
      <c r="AK1568" s="66">
        <v>1</v>
      </c>
      <c r="AL1568" s="66">
        <v>1</v>
      </c>
      <c r="AM1568" s="66">
        <v>1</v>
      </c>
      <c r="AN1568" s="66">
        <v>1</v>
      </c>
      <c r="AO1568" s="66">
        <v>1</v>
      </c>
      <c r="AP1568" s="66">
        <v>1</v>
      </c>
      <c r="AQ1568" s="66">
        <v>1</v>
      </c>
      <c r="AR1568" s="66">
        <v>1</v>
      </c>
      <c r="AS1568" s="66">
        <v>1</v>
      </c>
      <c r="AT1568" s="66">
        <v>1</v>
      </c>
      <c r="AU1568" s="66">
        <v>1</v>
      </c>
      <c r="AV1568" s="66">
        <v>1</v>
      </c>
      <c r="AW1568" s="47"/>
      <c r="AX1568" s="47"/>
      <c r="AY1568" s="47"/>
      <c r="AZ1568" s="47"/>
      <c r="BA1568" s="47"/>
      <c r="BB1568" s="47"/>
      <c r="BC1568" s="48"/>
    </row>
    <row r="1569" spans="1:55" ht="18" x14ac:dyDescent="0.2">
      <c r="A1569" s="37">
        <v>456</v>
      </c>
      <c r="B1569" s="37" t="s">
        <v>684</v>
      </c>
      <c r="C1569" s="37" t="s">
        <v>683</v>
      </c>
      <c r="D1569" s="37" t="str">
        <f>B1569&amp;"(GD"&amp;H1569&amp;"-HK2-2223)"&amp;Z1569&amp;"."&amp;Y1569</f>
        <v>EAB121(GD1+2-HK2-2223).2</v>
      </c>
      <c r="E1569" s="38">
        <v>3</v>
      </c>
      <c r="F1569" s="38">
        <v>90</v>
      </c>
      <c r="G1569" s="38">
        <v>6</v>
      </c>
      <c r="H1569" s="38" t="s">
        <v>734</v>
      </c>
      <c r="I1569" s="30" t="s">
        <v>984</v>
      </c>
      <c r="J1569" s="38" t="s">
        <v>1304</v>
      </c>
      <c r="K1569" s="37">
        <v>33</v>
      </c>
      <c r="L1569" s="39"/>
      <c r="M1569" s="37" t="e">
        <f>VLOOKUP(K1569,Sheet1!$A$8:$E$36,2,0)</f>
        <v>#N/A</v>
      </c>
      <c r="N1569" s="37" t="str">
        <f>IFERROR(LEFT(VLOOKUP('2223_HK2_thoikhoabieu'!$K257,Sheet1!$A$2:$E$36,4,0),2),"Không xếp lịch")</f>
        <v>4</v>
      </c>
      <c r="O1569" s="37">
        <v>3</v>
      </c>
      <c r="P1569" s="37" t="str">
        <f>VLOOKUP(K1569,Sheet1!$A$2:$E$36,3,0)</f>
        <v>Thứ 2(07-09)</v>
      </c>
      <c r="Q1569" s="37"/>
      <c r="R1569" s="38">
        <v>41</v>
      </c>
      <c r="S1569" s="38">
        <v>61</v>
      </c>
      <c r="T1569" s="38" t="s">
        <v>977</v>
      </c>
      <c r="U1569" s="50" t="s">
        <v>876</v>
      </c>
      <c r="V1569" s="37" t="s">
        <v>1281</v>
      </c>
      <c r="W1569" s="37" t="s">
        <v>1297</v>
      </c>
      <c r="X1569" s="37" t="s">
        <v>1004</v>
      </c>
      <c r="Y1569" s="37">
        <v>2</v>
      </c>
      <c r="Z1569" s="40"/>
      <c r="AA1569" s="45"/>
      <c r="AB1569" s="46"/>
      <c r="AC1569" s="46"/>
      <c r="AD1569" s="46"/>
      <c r="AE1569" s="46"/>
      <c r="AF1569" s="46"/>
      <c r="AG1569" s="46"/>
      <c r="AH1569" s="66">
        <v>1</v>
      </c>
      <c r="AI1569" s="66">
        <v>1</v>
      </c>
      <c r="AJ1569" s="66">
        <v>1</v>
      </c>
      <c r="AK1569" s="66">
        <v>1</v>
      </c>
      <c r="AL1569" s="66">
        <v>1</v>
      </c>
      <c r="AM1569" s="66">
        <v>1</v>
      </c>
      <c r="AN1569" s="66">
        <v>1</v>
      </c>
      <c r="AO1569" s="66">
        <v>1</v>
      </c>
      <c r="AP1569" s="66">
        <v>1</v>
      </c>
      <c r="AQ1569" s="66">
        <v>1</v>
      </c>
      <c r="AR1569" s="66">
        <v>1</v>
      </c>
      <c r="AS1569" s="66">
        <v>1</v>
      </c>
      <c r="AT1569" s="66">
        <v>1</v>
      </c>
      <c r="AU1569" s="66">
        <v>1</v>
      </c>
      <c r="AV1569" s="66">
        <v>1</v>
      </c>
      <c r="AW1569" s="47"/>
      <c r="AX1569" s="47"/>
      <c r="AY1569" s="47"/>
      <c r="AZ1569" s="47"/>
      <c r="BA1569" s="47"/>
      <c r="BB1569" s="47"/>
      <c r="BC1569" s="48"/>
    </row>
    <row r="1570" spans="1:55" s="2" customFormat="1" ht="18" x14ac:dyDescent="0.2">
      <c r="A1570" s="37">
        <v>456</v>
      </c>
      <c r="B1570" s="37" t="s">
        <v>684</v>
      </c>
      <c r="C1570" s="37" t="s">
        <v>683</v>
      </c>
      <c r="D1570" s="37" t="str">
        <f>B1570&amp;"(GD"&amp;H1570&amp;"-HK2-2223)"&amp;Z1570&amp;"."&amp;Y1570</f>
        <v>EAB121(GD1+2-HK2-2223).2</v>
      </c>
      <c r="E1570" s="38">
        <v>3</v>
      </c>
      <c r="F1570" s="38">
        <v>90</v>
      </c>
      <c r="G1570" s="38">
        <v>6</v>
      </c>
      <c r="H1570" s="38" t="s">
        <v>734</v>
      </c>
      <c r="I1570" s="30" t="s">
        <v>984</v>
      </c>
      <c r="J1570" s="38" t="s">
        <v>1304</v>
      </c>
      <c r="K1570" s="37">
        <v>34</v>
      </c>
      <c r="L1570" s="39" t="s">
        <v>988</v>
      </c>
      <c r="M1570" s="37" t="str">
        <f>VLOOKUP(K1570,Sheet1!$A$8:$E$36,2,0)</f>
        <v>4Ca4</v>
      </c>
      <c r="N1570" s="37" t="str">
        <f>IFERROR(LEFT(VLOOKUP('2223_HK2_thoikhoabieu'!$K258,Sheet1!$A$2:$E$36,4,0),2),"Không xếp lịch")</f>
        <v>1</v>
      </c>
      <c r="O1570" s="37">
        <v>3</v>
      </c>
      <c r="P1570" s="37" t="str">
        <f>VLOOKUP(K1570,Sheet1!$A$2:$E$36,3,0)</f>
        <v>Thứ 4(10-12)</v>
      </c>
      <c r="Q1570" s="37"/>
      <c r="R1570" s="38">
        <v>41</v>
      </c>
      <c r="S1570" s="38">
        <v>61</v>
      </c>
      <c r="T1570" s="38" t="s">
        <v>977</v>
      </c>
      <c r="U1570" s="50" t="s">
        <v>876</v>
      </c>
      <c r="V1570" s="37" t="s">
        <v>1281</v>
      </c>
      <c r="W1570" s="37" t="s">
        <v>1297</v>
      </c>
      <c r="X1570" s="37" t="s">
        <v>1004</v>
      </c>
      <c r="Y1570" s="37">
        <v>2</v>
      </c>
      <c r="Z1570" s="40"/>
      <c r="AA1570" s="45"/>
      <c r="AB1570" s="46"/>
      <c r="AC1570" s="46"/>
      <c r="AD1570" s="46"/>
      <c r="AE1570" s="46"/>
      <c r="AF1570" s="46"/>
      <c r="AG1570" s="46"/>
      <c r="AH1570" s="66">
        <v>1</v>
      </c>
      <c r="AI1570" s="66">
        <v>1</v>
      </c>
      <c r="AJ1570" s="66">
        <v>1</v>
      </c>
      <c r="AK1570" s="66">
        <v>1</v>
      </c>
      <c r="AL1570" s="66">
        <v>1</v>
      </c>
      <c r="AM1570" s="66">
        <v>1</v>
      </c>
      <c r="AN1570" s="66">
        <v>1</v>
      </c>
      <c r="AO1570" s="66">
        <v>1</v>
      </c>
      <c r="AP1570" s="66">
        <v>1</v>
      </c>
      <c r="AQ1570" s="66">
        <v>1</v>
      </c>
      <c r="AR1570" s="66">
        <v>1</v>
      </c>
      <c r="AS1570" s="66">
        <v>1</v>
      </c>
      <c r="AT1570" s="66">
        <v>1</v>
      </c>
      <c r="AU1570" s="66">
        <v>1</v>
      </c>
      <c r="AV1570" s="66">
        <v>1</v>
      </c>
      <c r="AW1570" s="46"/>
      <c r="AX1570" s="46"/>
      <c r="AY1570" s="46"/>
      <c r="AZ1570" s="46"/>
      <c r="BA1570" s="46"/>
      <c r="BB1570" s="47"/>
      <c r="BC1570" s="48"/>
    </row>
    <row r="1571" spans="1:55" s="2" customFormat="1" ht="45" x14ac:dyDescent="0.2">
      <c r="A1571" s="37">
        <v>456</v>
      </c>
      <c r="B1571" s="37" t="s">
        <v>684</v>
      </c>
      <c r="C1571" s="37" t="s">
        <v>683</v>
      </c>
      <c r="D1571" s="37" t="str">
        <f>B1571&amp;"(GD"&amp;H1571&amp;"-HK2-2223)"&amp;Z1571&amp;"."&amp;Y1571</f>
        <v>EAB121(GD1+2-HK2-2223).20</v>
      </c>
      <c r="E1571" s="38">
        <v>3</v>
      </c>
      <c r="F1571" s="38">
        <v>90</v>
      </c>
      <c r="G1571" s="38">
        <v>6</v>
      </c>
      <c r="H1571" s="38" t="s">
        <v>734</v>
      </c>
      <c r="I1571" s="30" t="s">
        <v>984</v>
      </c>
      <c r="J1571" s="38" t="s">
        <v>1304</v>
      </c>
      <c r="K1571" s="37">
        <v>51</v>
      </c>
      <c r="L1571" s="39"/>
      <c r="M1571" s="37" t="str">
        <f>VLOOKUP(K1571,Sheet1!$A$8:$E$36,2,0)</f>
        <v>4Ca1</v>
      </c>
      <c r="N1571" s="37" t="str">
        <f>IFERROR(LEFT(VLOOKUP('2223_HK2_thoikhoabieu'!$K259,Sheet1!$A$2:$E$36,4,0),2),"Không xếp lịch")</f>
        <v>Không xếp lịch</v>
      </c>
      <c r="O1571" s="37">
        <v>3</v>
      </c>
      <c r="P1571" s="37" t="str">
        <f>VLOOKUP(K1571,Sheet1!$A$2:$E$36,3,0)</f>
        <v>Thứ 4(01-03)</v>
      </c>
      <c r="Q1571" s="37"/>
      <c r="R1571" s="38">
        <v>41</v>
      </c>
      <c r="S1571" s="38">
        <v>61</v>
      </c>
      <c r="T1571" s="38" t="s">
        <v>977</v>
      </c>
      <c r="U1571" s="50" t="s">
        <v>888</v>
      </c>
      <c r="V1571" s="37" t="s">
        <v>1281</v>
      </c>
      <c r="W1571" s="37" t="s">
        <v>1298</v>
      </c>
      <c r="X1571" s="37" t="s">
        <v>1004</v>
      </c>
      <c r="Y1571" s="37">
        <v>20</v>
      </c>
      <c r="Z1571" s="40"/>
      <c r="AA1571" s="45"/>
      <c r="AB1571" s="46"/>
      <c r="AC1571" s="46"/>
      <c r="AD1571" s="46"/>
      <c r="AE1571" s="46"/>
      <c r="AF1571" s="46"/>
      <c r="AG1571" s="46"/>
      <c r="AH1571" s="66">
        <v>1</v>
      </c>
      <c r="AI1571" s="66">
        <v>1</v>
      </c>
      <c r="AJ1571" s="66">
        <v>1</v>
      </c>
      <c r="AK1571" s="66">
        <v>1</v>
      </c>
      <c r="AL1571" s="66">
        <v>1</v>
      </c>
      <c r="AM1571" s="66">
        <v>1</v>
      </c>
      <c r="AN1571" s="66">
        <v>1</v>
      </c>
      <c r="AO1571" s="66">
        <v>1</v>
      </c>
      <c r="AP1571" s="66">
        <v>1</v>
      </c>
      <c r="AQ1571" s="66">
        <v>1</v>
      </c>
      <c r="AR1571" s="66">
        <v>1</v>
      </c>
      <c r="AS1571" s="66">
        <v>1</v>
      </c>
      <c r="AT1571" s="66">
        <v>1</v>
      </c>
      <c r="AU1571" s="66">
        <v>1</v>
      </c>
      <c r="AV1571" s="66">
        <v>1</v>
      </c>
      <c r="AW1571" s="47"/>
      <c r="AX1571" s="47"/>
      <c r="AY1571" s="47"/>
      <c r="AZ1571" s="47"/>
      <c r="BA1571" s="47"/>
      <c r="BB1571" s="47"/>
      <c r="BC1571" s="48"/>
    </row>
    <row r="1572" spans="1:55" ht="18" x14ac:dyDescent="0.2">
      <c r="A1572" s="37">
        <v>456</v>
      </c>
      <c r="B1572" s="37" t="s">
        <v>684</v>
      </c>
      <c r="C1572" s="37" t="s">
        <v>683</v>
      </c>
      <c r="D1572" s="37" t="str">
        <f>B1572&amp;"(GD"&amp;H1572&amp;"-HK2-2223)"&amp;Z1572&amp;"."&amp;Y1572</f>
        <v>EAB121(GD1+2-HK2-2223).20</v>
      </c>
      <c r="E1572" s="38">
        <v>3</v>
      </c>
      <c r="F1572" s="38">
        <v>90</v>
      </c>
      <c r="G1572" s="38">
        <v>6</v>
      </c>
      <c r="H1572" s="38" t="s">
        <v>734</v>
      </c>
      <c r="I1572" s="30" t="s">
        <v>984</v>
      </c>
      <c r="J1572" s="38" t="s">
        <v>1304</v>
      </c>
      <c r="K1572" s="37">
        <v>52</v>
      </c>
      <c r="L1572" s="39" t="s">
        <v>988</v>
      </c>
      <c r="M1572" s="37" t="str">
        <f>VLOOKUP(K1572,Sheet1!$A$8:$E$36,2,0)</f>
        <v>6Ca2</v>
      </c>
      <c r="N1572" s="37" t="str">
        <f>IFERROR(LEFT(VLOOKUP('2223_HK2_thoikhoabieu'!$K260,Sheet1!$A$2:$E$36,4,0),2),"Không xếp lịch")</f>
        <v>4</v>
      </c>
      <c r="O1572" s="37">
        <v>3</v>
      </c>
      <c r="P1572" s="37" t="str">
        <f>VLOOKUP(K1572,Sheet1!$A$2:$E$36,3,0)</f>
        <v>Thứ 6(04-06)</v>
      </c>
      <c r="Q1572" s="37"/>
      <c r="R1572" s="38">
        <v>41</v>
      </c>
      <c r="S1572" s="38">
        <v>61</v>
      </c>
      <c r="T1572" s="38" t="s">
        <v>977</v>
      </c>
      <c r="U1572" s="50" t="s">
        <v>888</v>
      </c>
      <c r="V1572" s="37" t="s">
        <v>1281</v>
      </c>
      <c r="W1572" s="37" t="s">
        <v>1298</v>
      </c>
      <c r="X1572" s="37" t="s">
        <v>1004</v>
      </c>
      <c r="Y1572" s="37">
        <v>20</v>
      </c>
      <c r="Z1572" s="40"/>
      <c r="AA1572" s="45"/>
      <c r="AB1572" s="46"/>
      <c r="AC1572" s="46"/>
      <c r="AD1572" s="46"/>
      <c r="AE1572" s="46"/>
      <c r="AF1572" s="46"/>
      <c r="AG1572" s="46"/>
      <c r="AH1572" s="66">
        <v>1</v>
      </c>
      <c r="AI1572" s="66">
        <v>1</v>
      </c>
      <c r="AJ1572" s="66">
        <v>1</v>
      </c>
      <c r="AK1572" s="66">
        <v>1</v>
      </c>
      <c r="AL1572" s="66">
        <v>1</v>
      </c>
      <c r="AM1572" s="66">
        <v>1</v>
      </c>
      <c r="AN1572" s="66">
        <v>1</v>
      </c>
      <c r="AO1572" s="66">
        <v>1</v>
      </c>
      <c r="AP1572" s="66">
        <v>1</v>
      </c>
      <c r="AQ1572" s="66">
        <v>1</v>
      </c>
      <c r="AR1572" s="66">
        <v>1</v>
      </c>
      <c r="AS1572" s="66">
        <v>1</v>
      </c>
      <c r="AT1572" s="66">
        <v>1</v>
      </c>
      <c r="AU1572" s="66">
        <v>1</v>
      </c>
      <c r="AV1572" s="66">
        <v>1</v>
      </c>
      <c r="AW1572" s="46"/>
      <c r="AX1572" s="46"/>
      <c r="AY1572" s="46"/>
      <c r="AZ1572" s="46"/>
      <c r="BA1572" s="46"/>
      <c r="BB1572" s="47"/>
      <c r="BC1572" s="48"/>
    </row>
    <row r="1573" spans="1:55" ht="30" x14ac:dyDescent="0.2">
      <c r="A1573" s="37">
        <v>456</v>
      </c>
      <c r="B1573" s="37" t="s">
        <v>684</v>
      </c>
      <c r="C1573" s="37" t="s">
        <v>683</v>
      </c>
      <c r="D1573" s="37" t="str">
        <f>B1573&amp;"(GD"&amp;H1573&amp;"-HK2-2223)"&amp;Z1573&amp;"."&amp;Y1573</f>
        <v>EAB121(GD1+2-HK2-2223).21</v>
      </c>
      <c r="E1573" s="38">
        <v>3</v>
      </c>
      <c r="F1573" s="38">
        <v>90</v>
      </c>
      <c r="G1573" s="38">
        <v>6</v>
      </c>
      <c r="H1573" s="38" t="s">
        <v>734</v>
      </c>
      <c r="I1573" s="30" t="s">
        <v>985</v>
      </c>
      <c r="J1573" s="38" t="s">
        <v>1300</v>
      </c>
      <c r="K1573" s="37">
        <v>53</v>
      </c>
      <c r="L1573" s="39"/>
      <c r="M1573" s="37" t="str">
        <f>VLOOKUP(K1573,Sheet1!$A$8:$E$36,2,0)</f>
        <v>3Ca3</v>
      </c>
      <c r="N1573" s="37" t="str">
        <f>IFERROR(LEFT(VLOOKUP('2223_HK2_thoikhoabieu'!$K261,Sheet1!$A$2:$E$36,4,0),2),"Không xếp lịch")</f>
        <v>1</v>
      </c>
      <c r="O1573" s="37">
        <v>3</v>
      </c>
      <c r="P1573" s="37" t="str">
        <f>VLOOKUP(K1573,Sheet1!$A$2:$E$36,3,0)</f>
        <v>Thứ 3(07-09)</v>
      </c>
      <c r="Q1573" s="37"/>
      <c r="R1573" s="38">
        <v>41</v>
      </c>
      <c r="S1573" s="38">
        <v>61</v>
      </c>
      <c r="T1573" s="38" t="s">
        <v>977</v>
      </c>
      <c r="U1573" s="50" t="s">
        <v>889</v>
      </c>
      <c r="V1573" s="37" t="s">
        <v>1281</v>
      </c>
      <c r="W1573" s="37" t="s">
        <v>1297</v>
      </c>
      <c r="X1573" s="37" t="s">
        <v>1004</v>
      </c>
      <c r="Y1573" s="37">
        <v>21</v>
      </c>
      <c r="Z1573" s="40"/>
      <c r="AA1573" s="45"/>
      <c r="AB1573" s="46"/>
      <c r="AC1573" s="46"/>
      <c r="AD1573" s="46"/>
      <c r="AE1573" s="46">
        <v>1</v>
      </c>
      <c r="AF1573" s="46">
        <v>1</v>
      </c>
      <c r="AG1573" s="46">
        <v>1</v>
      </c>
      <c r="AH1573" s="46"/>
      <c r="AI1573" s="46"/>
      <c r="AJ1573" s="46"/>
      <c r="AK1573" s="46">
        <v>1</v>
      </c>
      <c r="AL1573" s="46">
        <v>1</v>
      </c>
      <c r="AM1573" s="46">
        <v>1</v>
      </c>
      <c r="AN1573" s="46">
        <v>1</v>
      </c>
      <c r="AO1573" s="46">
        <v>1</v>
      </c>
      <c r="AP1573" s="46">
        <v>1</v>
      </c>
      <c r="AQ1573" s="46">
        <v>1</v>
      </c>
      <c r="AR1573" s="46">
        <v>1</v>
      </c>
      <c r="AS1573" s="46">
        <v>1</v>
      </c>
      <c r="AT1573" s="46">
        <v>1</v>
      </c>
      <c r="AU1573" s="46">
        <v>1</v>
      </c>
      <c r="AV1573" s="46">
        <v>1</v>
      </c>
      <c r="AW1573" s="46"/>
      <c r="AX1573" s="46"/>
      <c r="AY1573" s="46"/>
      <c r="AZ1573" s="46"/>
      <c r="BA1573" s="46"/>
      <c r="BB1573" s="47"/>
      <c r="BC1573" s="48"/>
    </row>
    <row r="1574" spans="1:55" ht="30" x14ac:dyDescent="0.2">
      <c r="A1574" s="37">
        <v>456</v>
      </c>
      <c r="B1574" s="37" t="s">
        <v>684</v>
      </c>
      <c r="C1574" s="37" t="s">
        <v>683</v>
      </c>
      <c r="D1574" s="37" t="str">
        <f>B1574&amp;"(GD"&amp;H1574&amp;"-HK2-2223)"&amp;Z1574&amp;"."&amp;Y1574</f>
        <v>EAB121(GD1+2-HK2-2223).21</v>
      </c>
      <c r="E1574" s="38">
        <v>3</v>
      </c>
      <c r="F1574" s="38">
        <v>90</v>
      </c>
      <c r="G1574" s="38">
        <v>6</v>
      </c>
      <c r="H1574" s="38" t="s">
        <v>734</v>
      </c>
      <c r="I1574" s="30" t="s">
        <v>985</v>
      </c>
      <c r="J1574" s="38" t="s">
        <v>1300</v>
      </c>
      <c r="K1574" s="37">
        <v>54</v>
      </c>
      <c r="L1574" s="39" t="s">
        <v>988</v>
      </c>
      <c r="M1574" s="37" t="str">
        <f>VLOOKUP(K1574,Sheet1!$A$8:$E$36,2,0)</f>
        <v>5Ca4</v>
      </c>
      <c r="N1574" s="37" t="str">
        <f>IFERROR(LEFT(VLOOKUP('2223_HK2_thoikhoabieu'!$K262,Sheet1!$A$2:$E$36,4,0),2),"Không xếp lịch")</f>
        <v>7</v>
      </c>
      <c r="O1574" s="37">
        <v>3</v>
      </c>
      <c r="P1574" s="37" t="str">
        <f>VLOOKUP(K1574,Sheet1!$A$2:$E$36,3,0)</f>
        <v>Thứ 5(10-12)</v>
      </c>
      <c r="Q1574" s="37"/>
      <c r="R1574" s="38">
        <v>41</v>
      </c>
      <c r="S1574" s="38">
        <v>61</v>
      </c>
      <c r="T1574" s="38" t="s">
        <v>977</v>
      </c>
      <c r="U1574" s="50" t="s">
        <v>889</v>
      </c>
      <c r="V1574" s="37" t="s">
        <v>1281</v>
      </c>
      <c r="W1574" s="37" t="s">
        <v>1297</v>
      </c>
      <c r="X1574" s="37" t="s">
        <v>1004</v>
      </c>
      <c r="Y1574" s="37">
        <v>21</v>
      </c>
      <c r="Z1574" s="40"/>
      <c r="AA1574" s="45"/>
      <c r="AB1574" s="46"/>
      <c r="AC1574" s="46"/>
      <c r="AD1574" s="46"/>
      <c r="AE1574" s="46">
        <v>1</v>
      </c>
      <c r="AF1574" s="46">
        <v>1</v>
      </c>
      <c r="AG1574" s="46">
        <v>1</v>
      </c>
      <c r="AH1574" s="46"/>
      <c r="AI1574" s="46"/>
      <c r="AJ1574" s="46"/>
      <c r="AK1574" s="46">
        <v>1</v>
      </c>
      <c r="AL1574" s="46">
        <v>1</v>
      </c>
      <c r="AM1574" s="46">
        <v>1</v>
      </c>
      <c r="AN1574" s="46">
        <v>1</v>
      </c>
      <c r="AO1574" s="46">
        <v>1</v>
      </c>
      <c r="AP1574" s="46">
        <v>1</v>
      </c>
      <c r="AQ1574" s="46">
        <v>1</v>
      </c>
      <c r="AR1574" s="46">
        <v>1</v>
      </c>
      <c r="AS1574" s="46">
        <v>1</v>
      </c>
      <c r="AT1574" s="46">
        <v>1</v>
      </c>
      <c r="AU1574" s="46">
        <v>1</v>
      </c>
      <c r="AV1574" s="46">
        <v>1</v>
      </c>
      <c r="AW1574" s="46"/>
      <c r="AX1574" s="46"/>
      <c r="AY1574" s="46"/>
      <c r="AZ1574" s="46"/>
      <c r="BA1574" s="46"/>
      <c r="BB1574" s="47"/>
      <c r="BC1574" s="48"/>
    </row>
    <row r="1575" spans="1:55" s="2" customFormat="1" ht="30" x14ac:dyDescent="0.2">
      <c r="A1575" s="37">
        <v>456</v>
      </c>
      <c r="B1575" s="37" t="s">
        <v>684</v>
      </c>
      <c r="C1575" s="37" t="s">
        <v>683</v>
      </c>
      <c r="D1575" s="37" t="str">
        <f>B1575&amp;"(GD"&amp;H1575&amp;"-HK2-2223)"&amp;Z1575&amp;"."&amp;Y1575</f>
        <v>EAB121(GD1+2-HK2-2223).22</v>
      </c>
      <c r="E1575" s="38">
        <v>3</v>
      </c>
      <c r="F1575" s="38">
        <v>90</v>
      </c>
      <c r="G1575" s="38">
        <v>6</v>
      </c>
      <c r="H1575" s="38" t="s">
        <v>734</v>
      </c>
      <c r="I1575" s="30" t="s">
        <v>985</v>
      </c>
      <c r="J1575" s="38" t="s">
        <v>1300</v>
      </c>
      <c r="K1575" s="37">
        <v>53</v>
      </c>
      <c r="L1575" s="39"/>
      <c r="M1575" s="37" t="str">
        <f>VLOOKUP(K1575,Sheet1!$A$8:$E$36,2,0)</f>
        <v>3Ca3</v>
      </c>
      <c r="N1575" s="37" t="str">
        <f>IFERROR(LEFT(VLOOKUP('2223_HK2_thoikhoabieu'!$K263,Sheet1!$A$2:$E$36,4,0),2),"Không xếp lịch")</f>
        <v>10</v>
      </c>
      <c r="O1575" s="37">
        <v>3</v>
      </c>
      <c r="P1575" s="37" t="str">
        <f>VLOOKUP(K1575,Sheet1!$A$2:$E$36,3,0)</f>
        <v>Thứ 3(07-09)</v>
      </c>
      <c r="Q1575" s="37"/>
      <c r="R1575" s="38">
        <v>41</v>
      </c>
      <c r="S1575" s="38">
        <v>61</v>
      </c>
      <c r="T1575" s="38" t="s">
        <v>977</v>
      </c>
      <c r="U1575" s="50" t="s">
        <v>890</v>
      </c>
      <c r="V1575" s="37" t="s">
        <v>1281</v>
      </c>
      <c r="W1575" s="37" t="s">
        <v>1297</v>
      </c>
      <c r="X1575" s="37" t="s">
        <v>1004</v>
      </c>
      <c r="Y1575" s="37">
        <v>22</v>
      </c>
      <c r="Z1575" s="40"/>
      <c r="AA1575" s="45"/>
      <c r="AB1575" s="46"/>
      <c r="AC1575" s="46"/>
      <c r="AD1575" s="46"/>
      <c r="AE1575" s="46">
        <v>1</v>
      </c>
      <c r="AF1575" s="46">
        <v>1</v>
      </c>
      <c r="AG1575" s="46">
        <v>1</v>
      </c>
      <c r="AH1575" s="46"/>
      <c r="AI1575" s="46"/>
      <c r="AJ1575" s="46"/>
      <c r="AK1575" s="46">
        <v>1</v>
      </c>
      <c r="AL1575" s="46">
        <v>1</v>
      </c>
      <c r="AM1575" s="46">
        <v>1</v>
      </c>
      <c r="AN1575" s="46">
        <v>1</v>
      </c>
      <c r="AO1575" s="46">
        <v>1</v>
      </c>
      <c r="AP1575" s="46">
        <v>1</v>
      </c>
      <c r="AQ1575" s="46">
        <v>1</v>
      </c>
      <c r="AR1575" s="46">
        <v>1</v>
      </c>
      <c r="AS1575" s="46">
        <v>1</v>
      </c>
      <c r="AT1575" s="46">
        <v>1</v>
      </c>
      <c r="AU1575" s="46">
        <v>1</v>
      </c>
      <c r="AV1575" s="46">
        <v>1</v>
      </c>
      <c r="AW1575" s="46"/>
      <c r="AX1575" s="46"/>
      <c r="AY1575" s="46"/>
      <c r="AZ1575" s="46"/>
      <c r="BA1575" s="46"/>
      <c r="BB1575" s="47"/>
      <c r="BC1575" s="48"/>
    </row>
    <row r="1576" spans="1:55" s="2" customFormat="1" ht="30" x14ac:dyDescent="0.2">
      <c r="A1576" s="37">
        <v>456</v>
      </c>
      <c r="B1576" s="37" t="s">
        <v>684</v>
      </c>
      <c r="C1576" s="37" t="s">
        <v>683</v>
      </c>
      <c r="D1576" s="37" t="str">
        <f>B1576&amp;"(GD"&amp;H1576&amp;"-HK2-2223)"&amp;Z1576&amp;"."&amp;Y1576</f>
        <v>EAB121(GD1+2-HK2-2223).22</v>
      </c>
      <c r="E1576" s="38">
        <v>3</v>
      </c>
      <c r="F1576" s="38">
        <v>90</v>
      </c>
      <c r="G1576" s="38">
        <v>6</v>
      </c>
      <c r="H1576" s="38" t="s">
        <v>734</v>
      </c>
      <c r="I1576" s="30" t="s">
        <v>985</v>
      </c>
      <c r="J1576" s="38" t="s">
        <v>1300</v>
      </c>
      <c r="K1576" s="37">
        <v>54</v>
      </c>
      <c r="L1576" s="39" t="s">
        <v>988</v>
      </c>
      <c r="M1576" s="37" t="str">
        <f>VLOOKUP(K1576,Sheet1!$A$8:$E$36,2,0)</f>
        <v>5Ca4</v>
      </c>
      <c r="N1576" s="37" t="str">
        <f>IFERROR(LEFT(VLOOKUP('2223_HK2_thoikhoabieu'!$K264,Sheet1!$A$2:$E$36,4,0),2),"Không xếp lịch")</f>
        <v>4</v>
      </c>
      <c r="O1576" s="37">
        <v>3</v>
      </c>
      <c r="P1576" s="37" t="str">
        <f>VLOOKUP(K1576,Sheet1!$A$2:$E$36,3,0)</f>
        <v>Thứ 5(10-12)</v>
      </c>
      <c r="Q1576" s="37"/>
      <c r="R1576" s="38">
        <v>41</v>
      </c>
      <c r="S1576" s="38">
        <v>61</v>
      </c>
      <c r="T1576" s="38" t="s">
        <v>977</v>
      </c>
      <c r="U1576" s="50" t="s">
        <v>890</v>
      </c>
      <c r="V1576" s="37" t="s">
        <v>1281</v>
      </c>
      <c r="W1576" s="37" t="s">
        <v>1297</v>
      </c>
      <c r="X1576" s="37" t="s">
        <v>1004</v>
      </c>
      <c r="Y1576" s="37">
        <v>22</v>
      </c>
      <c r="Z1576" s="40"/>
      <c r="AA1576" s="45"/>
      <c r="AB1576" s="46"/>
      <c r="AC1576" s="46"/>
      <c r="AD1576" s="46"/>
      <c r="AE1576" s="46">
        <v>1</v>
      </c>
      <c r="AF1576" s="46">
        <v>1</v>
      </c>
      <c r="AG1576" s="46">
        <v>1</v>
      </c>
      <c r="AH1576" s="46"/>
      <c r="AI1576" s="46"/>
      <c r="AJ1576" s="46"/>
      <c r="AK1576" s="46">
        <v>1</v>
      </c>
      <c r="AL1576" s="46">
        <v>1</v>
      </c>
      <c r="AM1576" s="46">
        <v>1</v>
      </c>
      <c r="AN1576" s="46">
        <v>1</v>
      </c>
      <c r="AO1576" s="46">
        <v>1</v>
      </c>
      <c r="AP1576" s="46">
        <v>1</v>
      </c>
      <c r="AQ1576" s="46">
        <v>1</v>
      </c>
      <c r="AR1576" s="46">
        <v>1</v>
      </c>
      <c r="AS1576" s="46">
        <v>1</v>
      </c>
      <c r="AT1576" s="46">
        <v>1</v>
      </c>
      <c r="AU1576" s="46">
        <v>1</v>
      </c>
      <c r="AV1576" s="46">
        <v>1</v>
      </c>
      <c r="AW1576" s="47"/>
      <c r="AX1576" s="47"/>
      <c r="AY1576" s="47"/>
      <c r="AZ1576" s="47"/>
      <c r="BA1576" s="47"/>
      <c r="BB1576" s="47"/>
      <c r="BC1576" s="48"/>
    </row>
    <row r="1577" spans="1:55" ht="30" x14ac:dyDescent="0.2">
      <c r="A1577" s="37">
        <v>456</v>
      </c>
      <c r="B1577" s="37" t="s">
        <v>684</v>
      </c>
      <c r="C1577" s="37" t="s">
        <v>683</v>
      </c>
      <c r="D1577" s="37" t="str">
        <f>B1577&amp;"(GD"&amp;H1577&amp;"-HK2-2223)"&amp;Z1577&amp;"."&amp;Y1577</f>
        <v>EAB121(GD1+2-HK2-2223).23</v>
      </c>
      <c r="E1577" s="38">
        <v>3</v>
      </c>
      <c r="F1577" s="38">
        <v>90</v>
      </c>
      <c r="G1577" s="38">
        <v>6</v>
      </c>
      <c r="H1577" s="38" t="s">
        <v>734</v>
      </c>
      <c r="I1577" s="30" t="s">
        <v>985</v>
      </c>
      <c r="J1577" s="38" t="s">
        <v>1300</v>
      </c>
      <c r="K1577" s="37">
        <v>31</v>
      </c>
      <c r="L1577" s="39"/>
      <c r="M1577" s="37" t="e">
        <f>VLOOKUP(K1577,Sheet1!$A$8:$E$36,2,0)</f>
        <v>#N/A</v>
      </c>
      <c r="N1577" s="37" t="str">
        <f>IFERROR(LEFT(VLOOKUP('2223_HK2_thoikhoabieu'!$K265,Sheet1!$A$2:$E$36,4,0),2),"Không xếp lịch")</f>
        <v>1</v>
      </c>
      <c r="O1577" s="37">
        <v>3</v>
      </c>
      <c r="P1577" s="37" t="str">
        <f>VLOOKUP(K1577,Sheet1!$A$2:$E$36,3,0)</f>
        <v>Thứ 3(01-03)</v>
      </c>
      <c r="Q1577" s="37"/>
      <c r="R1577" s="38">
        <v>41</v>
      </c>
      <c r="S1577" s="38">
        <v>61</v>
      </c>
      <c r="T1577" s="38" t="s">
        <v>977</v>
      </c>
      <c r="U1577" s="50" t="s">
        <v>891</v>
      </c>
      <c r="V1577" s="37" t="s">
        <v>1281</v>
      </c>
      <c r="W1577" s="37" t="s">
        <v>1297</v>
      </c>
      <c r="X1577" s="37" t="s">
        <v>1004</v>
      </c>
      <c r="Y1577" s="37">
        <v>23</v>
      </c>
      <c r="Z1577" s="40"/>
      <c r="AA1577" s="45"/>
      <c r="AB1577" s="46"/>
      <c r="AC1577" s="46"/>
      <c r="AD1577" s="46"/>
      <c r="AE1577" s="46">
        <v>1</v>
      </c>
      <c r="AF1577" s="46">
        <v>1</v>
      </c>
      <c r="AG1577" s="46">
        <v>1</v>
      </c>
      <c r="AH1577" s="46"/>
      <c r="AI1577" s="46"/>
      <c r="AJ1577" s="46"/>
      <c r="AK1577" s="46">
        <v>1</v>
      </c>
      <c r="AL1577" s="46">
        <v>1</v>
      </c>
      <c r="AM1577" s="46">
        <v>1</v>
      </c>
      <c r="AN1577" s="46">
        <v>1</v>
      </c>
      <c r="AO1577" s="46">
        <v>1</v>
      </c>
      <c r="AP1577" s="46">
        <v>1</v>
      </c>
      <c r="AQ1577" s="46">
        <v>1</v>
      </c>
      <c r="AR1577" s="46">
        <v>1</v>
      </c>
      <c r="AS1577" s="46">
        <v>1</v>
      </c>
      <c r="AT1577" s="46">
        <v>1</v>
      </c>
      <c r="AU1577" s="46">
        <v>1</v>
      </c>
      <c r="AV1577" s="46">
        <v>1</v>
      </c>
      <c r="AW1577" s="47"/>
      <c r="AX1577" s="47"/>
      <c r="AY1577" s="47"/>
      <c r="AZ1577" s="47"/>
      <c r="BA1577" s="47"/>
      <c r="BB1577" s="47"/>
      <c r="BC1577" s="48"/>
    </row>
    <row r="1578" spans="1:55" ht="30" x14ac:dyDescent="0.2">
      <c r="A1578" s="37">
        <v>456</v>
      </c>
      <c r="B1578" s="37" t="s">
        <v>684</v>
      </c>
      <c r="C1578" s="37" t="s">
        <v>683</v>
      </c>
      <c r="D1578" s="37" t="str">
        <f>B1578&amp;"(GD"&amp;H1578&amp;"-HK2-2223)"&amp;Z1578&amp;"."&amp;Y1578</f>
        <v>EAB121(GD1+2-HK2-2223).23</v>
      </c>
      <c r="E1578" s="38">
        <v>3</v>
      </c>
      <c r="F1578" s="38">
        <v>90</v>
      </c>
      <c r="G1578" s="38">
        <v>6</v>
      </c>
      <c r="H1578" s="38" t="s">
        <v>734</v>
      </c>
      <c r="I1578" s="30" t="s">
        <v>985</v>
      </c>
      <c r="J1578" s="38" t="s">
        <v>1300</v>
      </c>
      <c r="K1578" s="37">
        <v>32</v>
      </c>
      <c r="L1578" s="39" t="s">
        <v>988</v>
      </c>
      <c r="M1578" s="37" t="str">
        <f>VLOOKUP(K1578,Sheet1!$A$8:$E$36,2,0)</f>
        <v>5Ca2</v>
      </c>
      <c r="N1578" s="37" t="str">
        <f>IFERROR(LEFT(VLOOKUP('2223_HK2_thoikhoabieu'!$K266,Sheet1!$A$2:$E$36,4,0),2),"Không xếp lịch")</f>
        <v>4</v>
      </c>
      <c r="O1578" s="37">
        <v>3</v>
      </c>
      <c r="P1578" s="37" t="str">
        <f>VLOOKUP(K1578,Sheet1!$A$2:$E$36,3,0)</f>
        <v>Thứ 5(04-06)</v>
      </c>
      <c r="Q1578" s="37"/>
      <c r="R1578" s="38">
        <v>41</v>
      </c>
      <c r="S1578" s="38">
        <v>61</v>
      </c>
      <c r="T1578" s="38" t="s">
        <v>977</v>
      </c>
      <c r="U1578" s="50" t="s">
        <v>891</v>
      </c>
      <c r="V1578" s="37" t="s">
        <v>1281</v>
      </c>
      <c r="W1578" s="37" t="s">
        <v>1297</v>
      </c>
      <c r="X1578" s="37" t="s">
        <v>1004</v>
      </c>
      <c r="Y1578" s="37">
        <v>23</v>
      </c>
      <c r="Z1578" s="40"/>
      <c r="AA1578" s="45"/>
      <c r="AB1578" s="46"/>
      <c r="AC1578" s="46"/>
      <c r="AD1578" s="46"/>
      <c r="AE1578" s="46">
        <v>1</v>
      </c>
      <c r="AF1578" s="46">
        <v>1</v>
      </c>
      <c r="AG1578" s="46">
        <v>1</v>
      </c>
      <c r="AH1578" s="46"/>
      <c r="AI1578" s="46"/>
      <c r="AJ1578" s="46"/>
      <c r="AK1578" s="46">
        <v>1</v>
      </c>
      <c r="AL1578" s="46">
        <v>1</v>
      </c>
      <c r="AM1578" s="46">
        <v>1</v>
      </c>
      <c r="AN1578" s="46">
        <v>1</v>
      </c>
      <c r="AO1578" s="46">
        <v>1</v>
      </c>
      <c r="AP1578" s="46">
        <v>1</v>
      </c>
      <c r="AQ1578" s="46">
        <v>1</v>
      </c>
      <c r="AR1578" s="46">
        <v>1</v>
      </c>
      <c r="AS1578" s="46">
        <v>1</v>
      </c>
      <c r="AT1578" s="46">
        <v>1</v>
      </c>
      <c r="AU1578" s="46">
        <v>1</v>
      </c>
      <c r="AV1578" s="46">
        <v>1</v>
      </c>
      <c r="AW1578" s="46"/>
      <c r="AX1578" s="46"/>
      <c r="AY1578" s="46"/>
      <c r="AZ1578" s="46"/>
      <c r="BA1578" s="46"/>
      <c r="BB1578" s="47"/>
      <c r="BC1578" s="48"/>
    </row>
    <row r="1579" spans="1:55" ht="30" x14ac:dyDescent="0.2">
      <c r="A1579" s="37">
        <v>456</v>
      </c>
      <c r="B1579" s="37" t="s">
        <v>684</v>
      </c>
      <c r="C1579" s="37" t="s">
        <v>683</v>
      </c>
      <c r="D1579" s="37" t="str">
        <f>B1579&amp;"(GD"&amp;H1579&amp;"-HK2-2223)"&amp;Z1579&amp;"."&amp;Y1579</f>
        <v>EAB121(GD1+2-HK2-2223).24</v>
      </c>
      <c r="E1579" s="38">
        <v>3</v>
      </c>
      <c r="F1579" s="38">
        <v>90</v>
      </c>
      <c r="G1579" s="38">
        <v>6</v>
      </c>
      <c r="H1579" s="38" t="s">
        <v>734</v>
      </c>
      <c r="I1579" s="30" t="s">
        <v>985</v>
      </c>
      <c r="J1579" s="38" t="s">
        <v>1300</v>
      </c>
      <c r="K1579" s="37">
        <v>31</v>
      </c>
      <c r="L1579" s="39"/>
      <c r="M1579" s="37" t="e">
        <f>VLOOKUP(K1579,Sheet1!$A$8:$E$36,2,0)</f>
        <v>#N/A</v>
      </c>
      <c r="N1579" s="37" t="str">
        <f>IFERROR(LEFT(VLOOKUP('2223_HK2_thoikhoabieu'!$K267,Sheet1!$A$2:$E$36,4,0),2),"Không xếp lịch")</f>
        <v>1</v>
      </c>
      <c r="O1579" s="37">
        <v>3</v>
      </c>
      <c r="P1579" s="37" t="str">
        <f>VLOOKUP(K1579,Sheet1!$A$2:$E$36,3,0)</f>
        <v>Thứ 3(01-03)</v>
      </c>
      <c r="Q1579" s="37"/>
      <c r="R1579" s="38">
        <v>41</v>
      </c>
      <c r="S1579" s="38">
        <v>61</v>
      </c>
      <c r="T1579" s="38" t="s">
        <v>977</v>
      </c>
      <c r="U1579" s="50" t="s">
        <v>892</v>
      </c>
      <c r="V1579" s="37" t="s">
        <v>1281</v>
      </c>
      <c r="W1579" s="37" t="s">
        <v>1297</v>
      </c>
      <c r="X1579" s="37" t="s">
        <v>1004</v>
      </c>
      <c r="Y1579" s="37">
        <v>24</v>
      </c>
      <c r="Z1579" s="40"/>
      <c r="AA1579" s="45"/>
      <c r="AB1579" s="46"/>
      <c r="AC1579" s="46"/>
      <c r="AD1579" s="46"/>
      <c r="AE1579" s="46">
        <v>1</v>
      </c>
      <c r="AF1579" s="46">
        <v>1</v>
      </c>
      <c r="AG1579" s="46">
        <v>1</v>
      </c>
      <c r="AH1579" s="46"/>
      <c r="AI1579" s="46"/>
      <c r="AJ1579" s="46"/>
      <c r="AK1579" s="46">
        <v>1</v>
      </c>
      <c r="AL1579" s="46">
        <v>1</v>
      </c>
      <c r="AM1579" s="46">
        <v>1</v>
      </c>
      <c r="AN1579" s="46">
        <v>1</v>
      </c>
      <c r="AO1579" s="46">
        <v>1</v>
      </c>
      <c r="AP1579" s="46">
        <v>1</v>
      </c>
      <c r="AQ1579" s="46">
        <v>1</v>
      </c>
      <c r="AR1579" s="46">
        <v>1</v>
      </c>
      <c r="AS1579" s="46">
        <v>1</v>
      </c>
      <c r="AT1579" s="46">
        <v>1</v>
      </c>
      <c r="AU1579" s="46">
        <v>1</v>
      </c>
      <c r="AV1579" s="46">
        <v>1</v>
      </c>
      <c r="AW1579" s="46"/>
      <c r="AX1579" s="46"/>
      <c r="AY1579" s="46"/>
      <c r="AZ1579" s="46"/>
      <c r="BA1579" s="46"/>
      <c r="BB1579" s="47"/>
      <c r="BC1579" s="48"/>
    </row>
    <row r="1580" spans="1:55" ht="30" x14ac:dyDescent="0.2">
      <c r="A1580" s="37">
        <v>456</v>
      </c>
      <c r="B1580" s="37" t="s">
        <v>684</v>
      </c>
      <c r="C1580" s="37" t="s">
        <v>683</v>
      </c>
      <c r="D1580" s="37" t="str">
        <f>B1580&amp;"(GD"&amp;H1580&amp;"-HK2-2223)"&amp;Z1580&amp;"."&amp;Y1580</f>
        <v>EAB121(GD1+2-HK2-2223).24</v>
      </c>
      <c r="E1580" s="38">
        <v>3</v>
      </c>
      <c r="F1580" s="38">
        <v>90</v>
      </c>
      <c r="G1580" s="38">
        <v>6</v>
      </c>
      <c r="H1580" s="38" t="s">
        <v>734</v>
      </c>
      <c r="I1580" s="30" t="s">
        <v>985</v>
      </c>
      <c r="J1580" s="38" t="s">
        <v>1300</v>
      </c>
      <c r="K1580" s="37">
        <v>32</v>
      </c>
      <c r="L1580" s="39" t="s">
        <v>988</v>
      </c>
      <c r="M1580" s="37" t="str">
        <f>VLOOKUP(K1580,Sheet1!$A$8:$E$36,2,0)</f>
        <v>5Ca2</v>
      </c>
      <c r="N1580" s="37" t="str">
        <f>IFERROR(LEFT(VLOOKUP('2223_HK2_thoikhoabieu'!$K268,Sheet1!$A$2:$E$36,4,0),2),"Không xếp lịch")</f>
        <v>1</v>
      </c>
      <c r="O1580" s="37">
        <v>3</v>
      </c>
      <c r="P1580" s="37" t="str">
        <f>VLOOKUP(K1580,Sheet1!$A$2:$E$36,3,0)</f>
        <v>Thứ 5(04-06)</v>
      </c>
      <c r="Q1580" s="37"/>
      <c r="R1580" s="38">
        <v>41</v>
      </c>
      <c r="S1580" s="38">
        <v>61</v>
      </c>
      <c r="T1580" s="38" t="s">
        <v>977</v>
      </c>
      <c r="U1580" s="50" t="s">
        <v>892</v>
      </c>
      <c r="V1580" s="37" t="s">
        <v>1281</v>
      </c>
      <c r="W1580" s="37" t="s">
        <v>1297</v>
      </c>
      <c r="X1580" s="37" t="s">
        <v>1004</v>
      </c>
      <c r="Y1580" s="37">
        <v>24</v>
      </c>
      <c r="Z1580" s="40"/>
      <c r="AA1580" s="45"/>
      <c r="AB1580" s="46"/>
      <c r="AC1580" s="46"/>
      <c r="AD1580" s="46"/>
      <c r="AE1580" s="46">
        <v>1</v>
      </c>
      <c r="AF1580" s="46">
        <v>1</v>
      </c>
      <c r="AG1580" s="46">
        <v>1</v>
      </c>
      <c r="AH1580" s="46"/>
      <c r="AI1580" s="46"/>
      <c r="AJ1580" s="46"/>
      <c r="AK1580" s="46">
        <v>1</v>
      </c>
      <c r="AL1580" s="46">
        <v>1</v>
      </c>
      <c r="AM1580" s="46">
        <v>1</v>
      </c>
      <c r="AN1580" s="46">
        <v>1</v>
      </c>
      <c r="AO1580" s="46">
        <v>1</v>
      </c>
      <c r="AP1580" s="46">
        <v>1</v>
      </c>
      <c r="AQ1580" s="46">
        <v>1</v>
      </c>
      <c r="AR1580" s="46">
        <v>1</v>
      </c>
      <c r="AS1580" s="46">
        <v>1</v>
      </c>
      <c r="AT1580" s="46">
        <v>1</v>
      </c>
      <c r="AU1580" s="46">
        <v>1</v>
      </c>
      <c r="AV1580" s="46">
        <v>1</v>
      </c>
      <c r="AW1580" s="46"/>
      <c r="AX1580" s="46"/>
      <c r="AY1580" s="46"/>
      <c r="AZ1580" s="46"/>
      <c r="BA1580" s="46"/>
      <c r="BB1580" s="47"/>
      <c r="BC1580" s="48"/>
    </row>
    <row r="1581" spans="1:55" s="2" customFormat="1" ht="30" x14ac:dyDescent="0.2">
      <c r="A1581" s="37">
        <v>456</v>
      </c>
      <c r="B1581" s="37" t="s">
        <v>684</v>
      </c>
      <c r="C1581" s="37" t="s">
        <v>683</v>
      </c>
      <c r="D1581" s="37" t="str">
        <f>B1581&amp;"(GD"&amp;H1581&amp;"-HK2-2223)"&amp;Z1581&amp;"."&amp;Y1581</f>
        <v>EAB121(GD1+2-HK2-2223).25</v>
      </c>
      <c r="E1581" s="38">
        <v>3</v>
      </c>
      <c r="F1581" s="38">
        <v>90</v>
      </c>
      <c r="G1581" s="38">
        <v>6</v>
      </c>
      <c r="H1581" s="38" t="s">
        <v>734</v>
      </c>
      <c r="I1581" s="30" t="s">
        <v>985</v>
      </c>
      <c r="J1581" s="38" t="s">
        <v>1300</v>
      </c>
      <c r="K1581" s="37">
        <v>31</v>
      </c>
      <c r="L1581" s="39"/>
      <c r="M1581" s="37" t="e">
        <f>VLOOKUP(K1581,Sheet1!$A$8:$E$36,2,0)</f>
        <v>#N/A</v>
      </c>
      <c r="N1581" s="37" t="str">
        <f>IFERROR(LEFT(VLOOKUP('2223_HK2_thoikhoabieu'!$K269,Sheet1!$A$2:$E$36,4,0),2),"Không xếp lịch")</f>
        <v>4</v>
      </c>
      <c r="O1581" s="37">
        <v>3</v>
      </c>
      <c r="P1581" s="37" t="str">
        <f>VLOOKUP(K1581,Sheet1!$A$2:$E$36,3,0)</f>
        <v>Thứ 3(01-03)</v>
      </c>
      <c r="Q1581" s="37"/>
      <c r="R1581" s="38">
        <v>41</v>
      </c>
      <c r="S1581" s="38">
        <v>61</v>
      </c>
      <c r="T1581" s="38" t="s">
        <v>977</v>
      </c>
      <c r="U1581" s="50" t="s">
        <v>893</v>
      </c>
      <c r="V1581" s="37" t="s">
        <v>1281</v>
      </c>
      <c r="W1581" s="37" t="s">
        <v>1297</v>
      </c>
      <c r="X1581" s="37" t="s">
        <v>1004</v>
      </c>
      <c r="Y1581" s="37">
        <v>25</v>
      </c>
      <c r="Z1581" s="40"/>
      <c r="AA1581" s="45"/>
      <c r="AB1581" s="46"/>
      <c r="AC1581" s="46"/>
      <c r="AD1581" s="46"/>
      <c r="AE1581" s="46">
        <v>1</v>
      </c>
      <c r="AF1581" s="46">
        <v>1</v>
      </c>
      <c r="AG1581" s="46">
        <v>1</v>
      </c>
      <c r="AH1581" s="46"/>
      <c r="AI1581" s="46"/>
      <c r="AJ1581" s="46"/>
      <c r="AK1581" s="46">
        <v>1</v>
      </c>
      <c r="AL1581" s="46">
        <v>1</v>
      </c>
      <c r="AM1581" s="46">
        <v>1</v>
      </c>
      <c r="AN1581" s="46">
        <v>1</v>
      </c>
      <c r="AO1581" s="46">
        <v>1</v>
      </c>
      <c r="AP1581" s="46">
        <v>1</v>
      </c>
      <c r="AQ1581" s="46">
        <v>1</v>
      </c>
      <c r="AR1581" s="46">
        <v>1</v>
      </c>
      <c r="AS1581" s="46">
        <v>1</v>
      </c>
      <c r="AT1581" s="46">
        <v>1</v>
      </c>
      <c r="AU1581" s="46">
        <v>1</v>
      </c>
      <c r="AV1581" s="46">
        <v>1</v>
      </c>
      <c r="AW1581" s="46"/>
      <c r="AX1581" s="46"/>
      <c r="AY1581" s="46"/>
      <c r="AZ1581" s="46"/>
      <c r="BA1581" s="46"/>
      <c r="BB1581" s="47"/>
      <c r="BC1581" s="48"/>
    </row>
    <row r="1582" spans="1:55" s="2" customFormat="1" ht="30" x14ac:dyDescent="0.2">
      <c r="A1582" s="37">
        <v>456</v>
      </c>
      <c r="B1582" s="37" t="s">
        <v>684</v>
      </c>
      <c r="C1582" s="37" t="s">
        <v>683</v>
      </c>
      <c r="D1582" s="37" t="str">
        <f>B1582&amp;"(GD"&amp;H1582&amp;"-HK2-2223)"&amp;Z1582&amp;"."&amp;Y1582</f>
        <v>EAB121(GD1+2-HK2-2223).25</v>
      </c>
      <c r="E1582" s="38">
        <v>3</v>
      </c>
      <c r="F1582" s="38">
        <v>90</v>
      </c>
      <c r="G1582" s="38">
        <v>6</v>
      </c>
      <c r="H1582" s="38" t="s">
        <v>734</v>
      </c>
      <c r="I1582" s="30" t="s">
        <v>985</v>
      </c>
      <c r="J1582" s="38" t="s">
        <v>1300</v>
      </c>
      <c r="K1582" s="37">
        <v>32</v>
      </c>
      <c r="L1582" s="39" t="s">
        <v>988</v>
      </c>
      <c r="M1582" s="37" t="str">
        <f>VLOOKUP(K1582,Sheet1!$A$8:$E$36,2,0)</f>
        <v>5Ca2</v>
      </c>
      <c r="N1582" s="37" t="str">
        <f>IFERROR(LEFT(VLOOKUP('2223_HK2_thoikhoabieu'!$K270,Sheet1!$A$2:$E$36,4,0),2),"Không xếp lịch")</f>
        <v>7</v>
      </c>
      <c r="O1582" s="37">
        <v>3</v>
      </c>
      <c r="P1582" s="37" t="str">
        <f>VLOOKUP(K1582,Sheet1!$A$2:$E$36,3,0)</f>
        <v>Thứ 5(04-06)</v>
      </c>
      <c r="Q1582" s="37"/>
      <c r="R1582" s="38">
        <v>41</v>
      </c>
      <c r="S1582" s="38">
        <v>61</v>
      </c>
      <c r="T1582" s="38" t="s">
        <v>977</v>
      </c>
      <c r="U1582" s="50" t="s">
        <v>893</v>
      </c>
      <c r="V1582" s="37" t="s">
        <v>1281</v>
      </c>
      <c r="W1582" s="37" t="s">
        <v>1297</v>
      </c>
      <c r="X1582" s="37" t="s">
        <v>1004</v>
      </c>
      <c r="Y1582" s="37">
        <v>25</v>
      </c>
      <c r="Z1582" s="40"/>
      <c r="AA1582" s="45"/>
      <c r="AB1582" s="46"/>
      <c r="AC1582" s="46"/>
      <c r="AD1582" s="46"/>
      <c r="AE1582" s="46">
        <v>1</v>
      </c>
      <c r="AF1582" s="46">
        <v>1</v>
      </c>
      <c r="AG1582" s="46">
        <v>1</v>
      </c>
      <c r="AH1582" s="46"/>
      <c r="AI1582" s="46"/>
      <c r="AJ1582" s="46"/>
      <c r="AK1582" s="46">
        <v>1</v>
      </c>
      <c r="AL1582" s="46">
        <v>1</v>
      </c>
      <c r="AM1582" s="46">
        <v>1</v>
      </c>
      <c r="AN1582" s="46">
        <v>1</v>
      </c>
      <c r="AO1582" s="46">
        <v>1</v>
      </c>
      <c r="AP1582" s="46">
        <v>1</v>
      </c>
      <c r="AQ1582" s="46">
        <v>1</v>
      </c>
      <c r="AR1582" s="46">
        <v>1</v>
      </c>
      <c r="AS1582" s="46">
        <v>1</v>
      </c>
      <c r="AT1582" s="46">
        <v>1</v>
      </c>
      <c r="AU1582" s="46">
        <v>1</v>
      </c>
      <c r="AV1582" s="46">
        <v>1</v>
      </c>
      <c r="AW1582" s="46"/>
      <c r="AX1582" s="46"/>
      <c r="AY1582" s="46"/>
      <c r="AZ1582" s="46"/>
      <c r="BA1582" s="46"/>
      <c r="BB1582" s="47"/>
      <c r="BC1582" s="48"/>
    </row>
    <row r="1583" spans="1:55" s="2" customFormat="1" ht="30" x14ac:dyDescent="0.2">
      <c r="A1583" s="37">
        <v>456</v>
      </c>
      <c r="B1583" s="37" t="s">
        <v>684</v>
      </c>
      <c r="C1583" s="37" t="s">
        <v>683</v>
      </c>
      <c r="D1583" s="37" t="str">
        <f>B1583&amp;"(GD"&amp;H1583&amp;"-HK2-2223)"&amp;Z1583&amp;"."&amp;Y1583</f>
        <v>EAB121(GD1+2-HK2-2223).26</v>
      </c>
      <c r="E1583" s="38">
        <v>3</v>
      </c>
      <c r="F1583" s="38">
        <v>90</v>
      </c>
      <c r="G1583" s="38">
        <v>6</v>
      </c>
      <c r="H1583" s="38" t="s">
        <v>734</v>
      </c>
      <c r="I1583" s="30" t="s">
        <v>985</v>
      </c>
      <c r="J1583" s="38" t="s">
        <v>1300</v>
      </c>
      <c r="K1583" s="37">
        <v>31</v>
      </c>
      <c r="L1583" s="39"/>
      <c r="M1583" s="37" t="e">
        <f>VLOOKUP(K1583,Sheet1!$A$8:$E$36,2,0)</f>
        <v>#N/A</v>
      </c>
      <c r="N1583" s="37" t="str">
        <f>IFERROR(LEFT(VLOOKUP('2223_HK2_thoikhoabieu'!$K271,Sheet1!$A$2:$E$36,4,0),2),"Không xếp lịch")</f>
        <v>10</v>
      </c>
      <c r="O1583" s="37">
        <v>3</v>
      </c>
      <c r="P1583" s="37" t="str">
        <f>VLOOKUP(K1583,Sheet1!$A$2:$E$36,3,0)</f>
        <v>Thứ 3(01-03)</v>
      </c>
      <c r="Q1583" s="37"/>
      <c r="R1583" s="38">
        <v>41</v>
      </c>
      <c r="S1583" s="38">
        <v>61</v>
      </c>
      <c r="T1583" s="38" t="s">
        <v>977</v>
      </c>
      <c r="U1583" s="50" t="s">
        <v>894</v>
      </c>
      <c r="V1583" s="37" t="s">
        <v>1281</v>
      </c>
      <c r="W1583" s="37" t="s">
        <v>1297</v>
      </c>
      <c r="X1583" s="37" t="s">
        <v>1004</v>
      </c>
      <c r="Y1583" s="37">
        <v>26</v>
      </c>
      <c r="Z1583" s="40"/>
      <c r="AA1583" s="45"/>
      <c r="AB1583" s="46"/>
      <c r="AC1583" s="46"/>
      <c r="AD1583" s="46"/>
      <c r="AE1583" s="46">
        <v>1</v>
      </c>
      <c r="AF1583" s="46">
        <v>1</v>
      </c>
      <c r="AG1583" s="46">
        <v>1</v>
      </c>
      <c r="AH1583" s="46"/>
      <c r="AI1583" s="46"/>
      <c r="AJ1583" s="46"/>
      <c r="AK1583" s="46">
        <v>1</v>
      </c>
      <c r="AL1583" s="46">
        <v>1</v>
      </c>
      <c r="AM1583" s="46">
        <v>1</v>
      </c>
      <c r="AN1583" s="46">
        <v>1</v>
      </c>
      <c r="AO1583" s="46">
        <v>1</v>
      </c>
      <c r="AP1583" s="46">
        <v>1</v>
      </c>
      <c r="AQ1583" s="46">
        <v>1</v>
      </c>
      <c r="AR1583" s="46">
        <v>1</v>
      </c>
      <c r="AS1583" s="46">
        <v>1</v>
      </c>
      <c r="AT1583" s="46">
        <v>1</v>
      </c>
      <c r="AU1583" s="46">
        <v>1</v>
      </c>
      <c r="AV1583" s="46">
        <v>1</v>
      </c>
      <c r="AW1583" s="46"/>
      <c r="AX1583" s="46"/>
      <c r="AY1583" s="46"/>
      <c r="AZ1583" s="46"/>
      <c r="BA1583" s="46"/>
      <c r="BB1583" s="47"/>
      <c r="BC1583" s="48"/>
    </row>
    <row r="1584" spans="1:55" ht="30" x14ac:dyDescent="0.2">
      <c r="A1584" s="37">
        <v>456</v>
      </c>
      <c r="B1584" s="37" t="s">
        <v>684</v>
      </c>
      <c r="C1584" s="37" t="s">
        <v>683</v>
      </c>
      <c r="D1584" s="37" t="str">
        <f>B1584&amp;"(GD"&amp;H1584&amp;"-HK2-2223)"&amp;Z1584&amp;"."&amp;Y1584</f>
        <v>EAB121(GD1+2-HK2-2223).26</v>
      </c>
      <c r="E1584" s="38">
        <v>3</v>
      </c>
      <c r="F1584" s="38">
        <v>90</v>
      </c>
      <c r="G1584" s="38">
        <v>6</v>
      </c>
      <c r="H1584" s="38" t="s">
        <v>734</v>
      </c>
      <c r="I1584" s="30" t="s">
        <v>985</v>
      </c>
      <c r="J1584" s="38" t="s">
        <v>1300</v>
      </c>
      <c r="K1584" s="37">
        <v>32</v>
      </c>
      <c r="L1584" s="39" t="s">
        <v>988</v>
      </c>
      <c r="M1584" s="37" t="str">
        <f>VLOOKUP(K1584,Sheet1!$A$8:$E$36,2,0)</f>
        <v>5Ca2</v>
      </c>
      <c r="N1584" s="37" t="str">
        <f>IFERROR(LEFT(VLOOKUP('2223_HK2_thoikhoabieu'!$K272,Sheet1!$A$2:$E$36,4,0),2),"Không xếp lịch")</f>
        <v>4</v>
      </c>
      <c r="O1584" s="37">
        <v>3</v>
      </c>
      <c r="P1584" s="37" t="str">
        <f>VLOOKUP(K1584,Sheet1!$A$2:$E$36,3,0)</f>
        <v>Thứ 5(04-06)</v>
      </c>
      <c r="Q1584" s="37"/>
      <c r="R1584" s="38">
        <v>41</v>
      </c>
      <c r="S1584" s="38">
        <v>61</v>
      </c>
      <c r="T1584" s="38" t="s">
        <v>977</v>
      </c>
      <c r="U1584" s="50" t="s">
        <v>894</v>
      </c>
      <c r="V1584" s="37" t="s">
        <v>1281</v>
      </c>
      <c r="W1584" s="37" t="s">
        <v>1297</v>
      </c>
      <c r="X1584" s="37" t="s">
        <v>1004</v>
      </c>
      <c r="Y1584" s="37">
        <v>26</v>
      </c>
      <c r="Z1584" s="40"/>
      <c r="AA1584" s="45"/>
      <c r="AB1584" s="46"/>
      <c r="AC1584" s="46"/>
      <c r="AD1584" s="46"/>
      <c r="AE1584" s="46">
        <v>1</v>
      </c>
      <c r="AF1584" s="46">
        <v>1</v>
      </c>
      <c r="AG1584" s="46">
        <v>1</v>
      </c>
      <c r="AH1584" s="46"/>
      <c r="AI1584" s="46"/>
      <c r="AJ1584" s="46"/>
      <c r="AK1584" s="46">
        <v>1</v>
      </c>
      <c r="AL1584" s="46">
        <v>1</v>
      </c>
      <c r="AM1584" s="46">
        <v>1</v>
      </c>
      <c r="AN1584" s="46">
        <v>1</v>
      </c>
      <c r="AO1584" s="46">
        <v>1</v>
      </c>
      <c r="AP1584" s="46">
        <v>1</v>
      </c>
      <c r="AQ1584" s="46">
        <v>1</v>
      </c>
      <c r="AR1584" s="46">
        <v>1</v>
      </c>
      <c r="AS1584" s="46">
        <v>1</v>
      </c>
      <c r="AT1584" s="46">
        <v>1</v>
      </c>
      <c r="AU1584" s="46">
        <v>1</v>
      </c>
      <c r="AV1584" s="46">
        <v>1</v>
      </c>
      <c r="AW1584" s="46"/>
      <c r="AX1584" s="46"/>
      <c r="AY1584" s="46"/>
      <c r="AZ1584" s="46"/>
      <c r="BA1584" s="46"/>
      <c r="BB1584" s="47"/>
      <c r="BC1584" s="48"/>
    </row>
    <row r="1585" spans="1:55" ht="18" x14ac:dyDescent="0.2">
      <c r="A1585" s="37">
        <v>456</v>
      </c>
      <c r="B1585" s="37" t="s">
        <v>684</v>
      </c>
      <c r="C1585" s="37" t="s">
        <v>683</v>
      </c>
      <c r="D1585" s="37" t="str">
        <f>B1585&amp;"(GD"&amp;H1585&amp;"-HK2-2223)"&amp;Z1585&amp;"."&amp;Y1585</f>
        <v>EAB121(GD1+2-HK2-2223).27</v>
      </c>
      <c r="E1585" s="38">
        <v>3</v>
      </c>
      <c r="F1585" s="38">
        <v>90</v>
      </c>
      <c r="G1585" s="38">
        <v>6</v>
      </c>
      <c r="H1585" s="38" t="s">
        <v>734</v>
      </c>
      <c r="I1585" s="30" t="s">
        <v>984</v>
      </c>
      <c r="J1585" s="38" t="s">
        <v>1304</v>
      </c>
      <c r="K1585" s="37">
        <v>41</v>
      </c>
      <c r="L1585" s="39"/>
      <c r="M1585" s="37" t="str">
        <f>VLOOKUP(K1585,Sheet1!$A$8:$E$36,2,0)</f>
        <v>3Ca2</v>
      </c>
      <c r="N1585" s="37" t="str">
        <f>IFERROR(LEFT(VLOOKUP('2223_HK2_thoikhoabieu'!$K273,Sheet1!$A$2:$E$36,4,0),2),"Không xếp lịch")</f>
        <v>1</v>
      </c>
      <c r="O1585" s="37">
        <v>3</v>
      </c>
      <c r="P1585" s="37" t="str">
        <f>VLOOKUP(K1585,Sheet1!$A$2:$E$36,3,0)</f>
        <v>Thứ 3(04-06)</v>
      </c>
      <c r="Q1585" s="37"/>
      <c r="R1585" s="38">
        <v>41</v>
      </c>
      <c r="S1585" s="38">
        <v>61</v>
      </c>
      <c r="T1585" s="38" t="s">
        <v>977</v>
      </c>
      <c r="U1585" s="50" t="s">
        <v>895</v>
      </c>
      <c r="V1585" s="37" t="s">
        <v>1281</v>
      </c>
      <c r="W1585" s="37" t="s">
        <v>1297</v>
      </c>
      <c r="X1585" s="37" t="s">
        <v>1004</v>
      </c>
      <c r="Y1585" s="37">
        <v>27</v>
      </c>
      <c r="Z1585" s="40"/>
      <c r="AA1585" s="45"/>
      <c r="AB1585" s="46"/>
      <c r="AC1585" s="46"/>
      <c r="AD1585" s="46"/>
      <c r="AE1585" s="46"/>
      <c r="AF1585" s="46"/>
      <c r="AG1585" s="46"/>
      <c r="AH1585" s="66">
        <v>1</v>
      </c>
      <c r="AI1585" s="66">
        <v>1</v>
      </c>
      <c r="AJ1585" s="66">
        <v>1</v>
      </c>
      <c r="AK1585" s="66">
        <v>1</v>
      </c>
      <c r="AL1585" s="66">
        <v>1</v>
      </c>
      <c r="AM1585" s="66">
        <v>1</v>
      </c>
      <c r="AN1585" s="66">
        <v>1</v>
      </c>
      <c r="AO1585" s="66">
        <v>1</v>
      </c>
      <c r="AP1585" s="66">
        <v>1</v>
      </c>
      <c r="AQ1585" s="66">
        <v>1</v>
      </c>
      <c r="AR1585" s="66">
        <v>1</v>
      </c>
      <c r="AS1585" s="66">
        <v>1</v>
      </c>
      <c r="AT1585" s="66">
        <v>1</v>
      </c>
      <c r="AU1585" s="66">
        <v>1</v>
      </c>
      <c r="AV1585" s="66">
        <v>1</v>
      </c>
      <c r="AW1585" s="46"/>
      <c r="AX1585" s="46"/>
      <c r="AY1585" s="46"/>
      <c r="AZ1585" s="46"/>
      <c r="BA1585" s="46"/>
      <c r="BB1585" s="47"/>
      <c r="BC1585" s="48"/>
    </row>
    <row r="1586" spans="1:55" ht="18" x14ac:dyDescent="0.2">
      <c r="A1586" s="37">
        <v>456</v>
      </c>
      <c r="B1586" s="37" t="s">
        <v>684</v>
      </c>
      <c r="C1586" s="37" t="s">
        <v>683</v>
      </c>
      <c r="D1586" s="37" t="str">
        <f>B1586&amp;"(GD"&amp;H1586&amp;"-HK2-2223)"&amp;Z1586&amp;"."&amp;Y1586</f>
        <v>EAB121(GD1+2-HK2-2223).27</v>
      </c>
      <c r="E1586" s="38">
        <v>3</v>
      </c>
      <c r="F1586" s="38">
        <v>90</v>
      </c>
      <c r="G1586" s="38">
        <v>6</v>
      </c>
      <c r="H1586" s="38" t="s">
        <v>734</v>
      </c>
      <c r="I1586" s="30" t="s">
        <v>984</v>
      </c>
      <c r="J1586" s="38" t="s">
        <v>1304</v>
      </c>
      <c r="K1586" s="37">
        <v>42</v>
      </c>
      <c r="L1586" s="39" t="s">
        <v>988</v>
      </c>
      <c r="M1586" s="37" t="str">
        <f>VLOOKUP(K1586,Sheet1!$A$8:$E$36,2,0)</f>
        <v>6Ca1</v>
      </c>
      <c r="N1586" s="37" t="str">
        <f>IFERROR(LEFT(VLOOKUP('2223_HK2_thoikhoabieu'!$K274,Sheet1!$A$2:$E$36,4,0),2),"Không xếp lịch")</f>
        <v>7</v>
      </c>
      <c r="O1586" s="37">
        <v>3</v>
      </c>
      <c r="P1586" s="37" t="str">
        <f>VLOOKUP(K1586,Sheet1!$A$2:$E$36,3,0)</f>
        <v>Thứ 6(01-03)</v>
      </c>
      <c r="Q1586" s="37"/>
      <c r="R1586" s="38">
        <v>41</v>
      </c>
      <c r="S1586" s="38">
        <v>61</v>
      </c>
      <c r="T1586" s="38" t="s">
        <v>977</v>
      </c>
      <c r="U1586" s="50" t="s">
        <v>895</v>
      </c>
      <c r="V1586" s="37" t="s">
        <v>1281</v>
      </c>
      <c r="W1586" s="37" t="s">
        <v>1297</v>
      </c>
      <c r="X1586" s="37" t="s">
        <v>1004</v>
      </c>
      <c r="Y1586" s="37">
        <v>27</v>
      </c>
      <c r="Z1586" s="40"/>
      <c r="AA1586" s="45"/>
      <c r="AB1586" s="46"/>
      <c r="AC1586" s="46"/>
      <c r="AD1586" s="46"/>
      <c r="AE1586" s="46"/>
      <c r="AF1586" s="46"/>
      <c r="AG1586" s="46"/>
      <c r="AH1586" s="66">
        <v>1</v>
      </c>
      <c r="AI1586" s="66">
        <v>1</v>
      </c>
      <c r="AJ1586" s="66">
        <v>1</v>
      </c>
      <c r="AK1586" s="66">
        <v>1</v>
      </c>
      <c r="AL1586" s="66">
        <v>1</v>
      </c>
      <c r="AM1586" s="66">
        <v>1</v>
      </c>
      <c r="AN1586" s="66">
        <v>1</v>
      </c>
      <c r="AO1586" s="66">
        <v>1</v>
      </c>
      <c r="AP1586" s="66">
        <v>1</v>
      </c>
      <c r="AQ1586" s="66">
        <v>1</v>
      </c>
      <c r="AR1586" s="66">
        <v>1</v>
      </c>
      <c r="AS1586" s="66">
        <v>1</v>
      </c>
      <c r="AT1586" s="66">
        <v>1</v>
      </c>
      <c r="AU1586" s="66">
        <v>1</v>
      </c>
      <c r="AV1586" s="66">
        <v>1</v>
      </c>
      <c r="AW1586" s="47"/>
      <c r="AX1586" s="47"/>
      <c r="AY1586" s="47"/>
      <c r="AZ1586" s="47"/>
      <c r="BA1586" s="47"/>
      <c r="BB1586" s="47"/>
      <c r="BC1586" s="48"/>
    </row>
    <row r="1587" spans="1:55" ht="18" x14ac:dyDescent="0.2">
      <c r="A1587" s="37">
        <v>456</v>
      </c>
      <c r="B1587" s="37" t="s">
        <v>684</v>
      </c>
      <c r="C1587" s="37" t="s">
        <v>683</v>
      </c>
      <c r="D1587" s="37" t="str">
        <f>B1587&amp;"(GD"&amp;H1587&amp;"-HK2-2223)"&amp;Z1587&amp;"."&amp;Y1587</f>
        <v>EAB121(GD1+2-HK2-2223).28</v>
      </c>
      <c r="E1587" s="38">
        <v>3</v>
      </c>
      <c r="F1587" s="38">
        <v>90</v>
      </c>
      <c r="G1587" s="38">
        <v>6</v>
      </c>
      <c r="H1587" s="38" t="s">
        <v>734</v>
      </c>
      <c r="I1587" s="30" t="s">
        <v>984</v>
      </c>
      <c r="J1587" s="38" t="s">
        <v>1304</v>
      </c>
      <c r="K1587" s="37">
        <v>41</v>
      </c>
      <c r="L1587" s="39"/>
      <c r="M1587" s="37" t="str">
        <f>VLOOKUP(K1587,Sheet1!$A$8:$E$36,2,0)</f>
        <v>3Ca2</v>
      </c>
      <c r="N1587" s="37" t="str">
        <f>IFERROR(LEFT(VLOOKUP('2223_HK2_thoikhoabieu'!$K275,Sheet1!$A$2:$E$36,4,0),2),"Không xếp lịch")</f>
        <v>10</v>
      </c>
      <c r="O1587" s="37">
        <v>3</v>
      </c>
      <c r="P1587" s="37" t="str">
        <f>VLOOKUP(K1587,Sheet1!$A$2:$E$36,3,0)</f>
        <v>Thứ 3(04-06)</v>
      </c>
      <c r="Q1587" s="37"/>
      <c r="R1587" s="38">
        <v>41</v>
      </c>
      <c r="S1587" s="38">
        <v>61</v>
      </c>
      <c r="T1587" s="38" t="s">
        <v>977</v>
      </c>
      <c r="U1587" s="50" t="s">
        <v>896</v>
      </c>
      <c r="V1587" s="37" t="s">
        <v>1281</v>
      </c>
      <c r="W1587" s="37" t="s">
        <v>1297</v>
      </c>
      <c r="X1587" s="37" t="s">
        <v>1004</v>
      </c>
      <c r="Y1587" s="37">
        <v>28</v>
      </c>
      <c r="Z1587" s="40"/>
      <c r="AA1587" s="45"/>
      <c r="AB1587" s="46"/>
      <c r="AC1587" s="46"/>
      <c r="AD1587" s="46"/>
      <c r="AE1587" s="46"/>
      <c r="AF1587" s="46"/>
      <c r="AG1587" s="46"/>
      <c r="AH1587" s="66">
        <v>1</v>
      </c>
      <c r="AI1587" s="66">
        <v>1</v>
      </c>
      <c r="AJ1587" s="66">
        <v>1</v>
      </c>
      <c r="AK1587" s="66">
        <v>1</v>
      </c>
      <c r="AL1587" s="66">
        <v>1</v>
      </c>
      <c r="AM1587" s="66">
        <v>1</v>
      </c>
      <c r="AN1587" s="66">
        <v>1</v>
      </c>
      <c r="AO1587" s="66">
        <v>1</v>
      </c>
      <c r="AP1587" s="66">
        <v>1</v>
      </c>
      <c r="AQ1587" s="66">
        <v>1</v>
      </c>
      <c r="AR1587" s="66">
        <v>1</v>
      </c>
      <c r="AS1587" s="66">
        <v>1</v>
      </c>
      <c r="AT1587" s="66">
        <v>1</v>
      </c>
      <c r="AU1587" s="66">
        <v>1</v>
      </c>
      <c r="AV1587" s="66">
        <v>1</v>
      </c>
      <c r="AW1587" s="47"/>
      <c r="AX1587" s="47"/>
      <c r="AY1587" s="47"/>
      <c r="AZ1587" s="47"/>
      <c r="BA1587" s="47"/>
      <c r="BB1587" s="47"/>
      <c r="BC1587" s="48"/>
    </row>
    <row r="1588" spans="1:55" s="2" customFormat="1" ht="18" x14ac:dyDescent="0.2">
      <c r="A1588" s="37">
        <v>456</v>
      </c>
      <c r="B1588" s="37" t="s">
        <v>684</v>
      </c>
      <c r="C1588" s="37" t="s">
        <v>683</v>
      </c>
      <c r="D1588" s="37" t="str">
        <f>B1588&amp;"(GD"&amp;H1588&amp;"-HK2-2223)"&amp;Z1588&amp;"."&amp;Y1588</f>
        <v>EAB121(GD1+2-HK2-2223).28</v>
      </c>
      <c r="E1588" s="38">
        <v>3</v>
      </c>
      <c r="F1588" s="38">
        <v>90</v>
      </c>
      <c r="G1588" s="38">
        <v>6</v>
      </c>
      <c r="H1588" s="38" t="s">
        <v>734</v>
      </c>
      <c r="I1588" s="30" t="s">
        <v>984</v>
      </c>
      <c r="J1588" s="38" t="s">
        <v>1304</v>
      </c>
      <c r="K1588" s="37">
        <v>42</v>
      </c>
      <c r="L1588" s="39" t="s">
        <v>988</v>
      </c>
      <c r="M1588" s="37" t="str">
        <f>VLOOKUP(K1588,Sheet1!$A$8:$E$36,2,0)</f>
        <v>6Ca1</v>
      </c>
      <c r="N1588" s="37" t="str">
        <f>IFERROR(LEFT(VLOOKUP('2223_HK2_thoikhoabieu'!$K276,Sheet1!$A$2:$E$36,4,0),2),"Không xếp lịch")</f>
        <v>1</v>
      </c>
      <c r="O1588" s="37">
        <v>3</v>
      </c>
      <c r="P1588" s="37" t="str">
        <f>VLOOKUP(K1588,Sheet1!$A$2:$E$36,3,0)</f>
        <v>Thứ 6(01-03)</v>
      </c>
      <c r="Q1588" s="37"/>
      <c r="R1588" s="38">
        <v>41</v>
      </c>
      <c r="S1588" s="38">
        <v>61</v>
      </c>
      <c r="T1588" s="38" t="s">
        <v>977</v>
      </c>
      <c r="U1588" s="50" t="s">
        <v>896</v>
      </c>
      <c r="V1588" s="37" t="s">
        <v>1281</v>
      </c>
      <c r="W1588" s="37" t="s">
        <v>1297</v>
      </c>
      <c r="X1588" s="37" t="s">
        <v>1004</v>
      </c>
      <c r="Y1588" s="37">
        <v>28</v>
      </c>
      <c r="Z1588" s="40"/>
      <c r="AA1588" s="45"/>
      <c r="AB1588" s="46"/>
      <c r="AC1588" s="46"/>
      <c r="AD1588" s="46"/>
      <c r="AE1588" s="46"/>
      <c r="AF1588" s="46"/>
      <c r="AG1588" s="46"/>
      <c r="AH1588" s="66">
        <v>1</v>
      </c>
      <c r="AI1588" s="66">
        <v>1</v>
      </c>
      <c r="AJ1588" s="66">
        <v>1</v>
      </c>
      <c r="AK1588" s="66">
        <v>1</v>
      </c>
      <c r="AL1588" s="66">
        <v>1</v>
      </c>
      <c r="AM1588" s="66">
        <v>1</v>
      </c>
      <c r="AN1588" s="66">
        <v>1</v>
      </c>
      <c r="AO1588" s="66">
        <v>1</v>
      </c>
      <c r="AP1588" s="66">
        <v>1</v>
      </c>
      <c r="AQ1588" s="66">
        <v>1</v>
      </c>
      <c r="AR1588" s="66">
        <v>1</v>
      </c>
      <c r="AS1588" s="66">
        <v>1</v>
      </c>
      <c r="AT1588" s="66">
        <v>1</v>
      </c>
      <c r="AU1588" s="66">
        <v>1</v>
      </c>
      <c r="AV1588" s="66">
        <v>1</v>
      </c>
      <c r="AW1588" s="47"/>
      <c r="AX1588" s="47"/>
      <c r="AY1588" s="47"/>
      <c r="AZ1588" s="47"/>
      <c r="BA1588" s="47"/>
      <c r="BB1588" s="47"/>
      <c r="BC1588" s="48"/>
    </row>
    <row r="1589" spans="1:55" ht="18" x14ac:dyDescent="0.2">
      <c r="A1589" s="37">
        <v>456</v>
      </c>
      <c r="B1589" s="37" t="s">
        <v>684</v>
      </c>
      <c r="C1589" s="37" t="s">
        <v>683</v>
      </c>
      <c r="D1589" s="37" t="str">
        <f>B1589&amp;"(GD"&amp;H1589&amp;"-HK2-2223)"&amp;Z1589&amp;"."&amp;Y1589</f>
        <v>EAB121(GD1+2-HK2-2223).29</v>
      </c>
      <c r="E1589" s="38">
        <v>3</v>
      </c>
      <c r="F1589" s="38">
        <v>90</v>
      </c>
      <c r="G1589" s="38">
        <v>6</v>
      </c>
      <c r="H1589" s="38" t="s">
        <v>734</v>
      </c>
      <c r="I1589" s="30" t="s">
        <v>984</v>
      </c>
      <c r="J1589" s="38" t="s">
        <v>1304</v>
      </c>
      <c r="K1589" s="37">
        <v>23</v>
      </c>
      <c r="L1589" s="39"/>
      <c r="M1589" s="37" t="str">
        <f>VLOOKUP(K1589,Sheet1!$A$8:$E$36,2,0)</f>
        <v>4Ca3</v>
      </c>
      <c r="N1589" s="37" t="str">
        <f>IFERROR(LEFT(VLOOKUP('2223_HK2_thoikhoabieu'!$K277,Sheet1!$A$2:$E$36,4,0),2),"Không xếp lịch")</f>
        <v>1</v>
      </c>
      <c r="O1589" s="37">
        <v>3</v>
      </c>
      <c r="P1589" s="37" t="str">
        <f>VLOOKUP(K1589,Sheet1!$A$2:$E$36,3,0)</f>
        <v>Thứ 4(07-09)</v>
      </c>
      <c r="Q1589" s="37"/>
      <c r="R1589" s="38">
        <v>41</v>
      </c>
      <c r="S1589" s="38">
        <v>61</v>
      </c>
      <c r="T1589" s="38" t="s">
        <v>978</v>
      </c>
      <c r="U1589" s="50" t="s">
        <v>897</v>
      </c>
      <c r="V1589" s="37" t="s">
        <v>1281</v>
      </c>
      <c r="W1589" s="37" t="s">
        <v>1296</v>
      </c>
      <c r="X1589" s="37" t="s">
        <v>1004</v>
      </c>
      <c r="Y1589" s="37">
        <v>29</v>
      </c>
      <c r="Z1589" s="40"/>
      <c r="AA1589" s="45"/>
      <c r="AB1589" s="46"/>
      <c r="AC1589" s="46"/>
      <c r="AD1589" s="46"/>
      <c r="AE1589" s="46"/>
      <c r="AF1589" s="46"/>
      <c r="AG1589" s="46"/>
      <c r="AH1589" s="66">
        <v>1</v>
      </c>
      <c r="AI1589" s="66">
        <v>1</v>
      </c>
      <c r="AJ1589" s="66">
        <v>1</v>
      </c>
      <c r="AK1589" s="66">
        <v>1</v>
      </c>
      <c r="AL1589" s="66">
        <v>1</v>
      </c>
      <c r="AM1589" s="66">
        <v>1</v>
      </c>
      <c r="AN1589" s="66">
        <v>1</v>
      </c>
      <c r="AO1589" s="66">
        <v>1</v>
      </c>
      <c r="AP1589" s="66">
        <v>1</v>
      </c>
      <c r="AQ1589" s="66">
        <v>1</v>
      </c>
      <c r="AR1589" s="66">
        <v>1</v>
      </c>
      <c r="AS1589" s="66">
        <v>1</v>
      </c>
      <c r="AT1589" s="66">
        <v>1</v>
      </c>
      <c r="AU1589" s="66">
        <v>1</v>
      </c>
      <c r="AV1589" s="66">
        <v>1</v>
      </c>
      <c r="AW1589" s="47"/>
      <c r="AX1589" s="47"/>
      <c r="AY1589" s="47"/>
      <c r="AZ1589" s="47"/>
      <c r="BA1589" s="47"/>
      <c r="BB1589" s="47"/>
      <c r="BC1589" s="48"/>
    </row>
    <row r="1590" spans="1:55" ht="18" x14ac:dyDescent="0.2">
      <c r="A1590" s="37">
        <v>456</v>
      </c>
      <c r="B1590" s="37" t="s">
        <v>684</v>
      </c>
      <c r="C1590" s="37" t="s">
        <v>683</v>
      </c>
      <c r="D1590" s="37" t="str">
        <f>B1590&amp;"(GD"&amp;H1590&amp;"-HK2-2223)"&amp;Z1590&amp;"."&amp;Y1590</f>
        <v>EAB121(GD1+2-HK2-2223).29</v>
      </c>
      <c r="E1590" s="38">
        <v>3</v>
      </c>
      <c r="F1590" s="38">
        <v>90</v>
      </c>
      <c r="G1590" s="38">
        <v>6</v>
      </c>
      <c r="H1590" s="38" t="s">
        <v>734</v>
      </c>
      <c r="I1590" s="30" t="s">
        <v>984</v>
      </c>
      <c r="J1590" s="38" t="s">
        <v>1304</v>
      </c>
      <c r="K1590" s="37">
        <v>24</v>
      </c>
      <c r="L1590" s="39" t="s">
        <v>988</v>
      </c>
      <c r="M1590" s="37" t="str">
        <f>VLOOKUP(K1590,Sheet1!$A$8:$E$36,2,0)</f>
        <v>6Ca4</v>
      </c>
      <c r="N1590" s="37" t="str">
        <f>IFERROR(LEFT(VLOOKUP('2223_HK2_thoikhoabieu'!$K278,Sheet1!$A$2:$E$36,4,0),2),"Không xếp lịch")</f>
        <v>7</v>
      </c>
      <c r="O1590" s="37">
        <v>3</v>
      </c>
      <c r="P1590" s="37" t="str">
        <f>VLOOKUP(K1590,Sheet1!$A$2:$E$36,3,0)</f>
        <v>Thứ 6(10-12)</v>
      </c>
      <c r="Q1590" s="37"/>
      <c r="R1590" s="38">
        <v>41</v>
      </c>
      <c r="S1590" s="38">
        <v>61</v>
      </c>
      <c r="T1590" s="38" t="s">
        <v>978</v>
      </c>
      <c r="U1590" s="50" t="s">
        <v>897</v>
      </c>
      <c r="V1590" s="37" t="s">
        <v>1281</v>
      </c>
      <c r="W1590" s="37" t="s">
        <v>1296</v>
      </c>
      <c r="X1590" s="37" t="s">
        <v>1004</v>
      </c>
      <c r="Y1590" s="37">
        <v>29</v>
      </c>
      <c r="Z1590" s="40"/>
      <c r="AA1590" s="45"/>
      <c r="AB1590" s="46"/>
      <c r="AC1590" s="46"/>
      <c r="AD1590" s="46"/>
      <c r="AE1590" s="46"/>
      <c r="AF1590" s="46"/>
      <c r="AG1590" s="46"/>
      <c r="AH1590" s="66">
        <v>1</v>
      </c>
      <c r="AI1590" s="66">
        <v>1</v>
      </c>
      <c r="AJ1590" s="66">
        <v>1</v>
      </c>
      <c r="AK1590" s="66">
        <v>1</v>
      </c>
      <c r="AL1590" s="66">
        <v>1</v>
      </c>
      <c r="AM1590" s="66">
        <v>1</v>
      </c>
      <c r="AN1590" s="66">
        <v>1</v>
      </c>
      <c r="AO1590" s="66">
        <v>1</v>
      </c>
      <c r="AP1590" s="66">
        <v>1</v>
      </c>
      <c r="AQ1590" s="66">
        <v>1</v>
      </c>
      <c r="AR1590" s="66">
        <v>1</v>
      </c>
      <c r="AS1590" s="66">
        <v>1</v>
      </c>
      <c r="AT1590" s="66">
        <v>1</v>
      </c>
      <c r="AU1590" s="66">
        <v>1</v>
      </c>
      <c r="AV1590" s="66">
        <v>1</v>
      </c>
      <c r="AW1590" s="46"/>
      <c r="AX1590" s="46"/>
      <c r="AY1590" s="46"/>
      <c r="AZ1590" s="46"/>
      <c r="BA1590" s="46"/>
      <c r="BB1590" s="47"/>
      <c r="BC1590" s="48"/>
    </row>
    <row r="1591" spans="1:55" ht="18" x14ac:dyDescent="0.2">
      <c r="A1591" s="37">
        <v>456</v>
      </c>
      <c r="B1591" s="37" t="s">
        <v>684</v>
      </c>
      <c r="C1591" s="37" t="s">
        <v>683</v>
      </c>
      <c r="D1591" s="37" t="str">
        <f>B1591&amp;"(GD"&amp;H1591&amp;"-HK2-2223)"&amp;Z1591&amp;"."&amp;Y1591</f>
        <v>EAB121(GD1+2-HK2-2223).3</v>
      </c>
      <c r="E1591" s="38">
        <v>3</v>
      </c>
      <c r="F1591" s="38">
        <v>90</v>
      </c>
      <c r="G1591" s="38">
        <v>6</v>
      </c>
      <c r="H1591" s="38" t="s">
        <v>734</v>
      </c>
      <c r="I1591" s="30" t="s">
        <v>984</v>
      </c>
      <c r="J1591" s="38" t="s">
        <v>1304</v>
      </c>
      <c r="K1591" s="37">
        <v>13</v>
      </c>
      <c r="L1591" s="39"/>
      <c r="M1591" s="37" t="str">
        <f>VLOOKUP(K1591,Sheet1!$A$8:$E$36,2,0)</f>
        <v>3Ca4</v>
      </c>
      <c r="N1591" s="37" t="str">
        <f>IFERROR(LEFT(VLOOKUP('2223_HK2_thoikhoabieu'!$K279,Sheet1!$A$2:$E$36,4,0),2),"Không xếp lịch")</f>
        <v>10</v>
      </c>
      <c r="O1591" s="37">
        <v>3</v>
      </c>
      <c r="P1591" s="37" t="str">
        <f>VLOOKUP(K1591,Sheet1!$A$2:$E$36,3,0)</f>
        <v>Thứ 3(10-12)</v>
      </c>
      <c r="Q1591" s="37"/>
      <c r="R1591" s="38">
        <v>41</v>
      </c>
      <c r="S1591" s="38">
        <v>61</v>
      </c>
      <c r="T1591" s="38" t="s">
        <v>977</v>
      </c>
      <c r="U1591" s="50" t="s">
        <v>877</v>
      </c>
      <c r="V1591" s="37" t="s">
        <v>1281</v>
      </c>
      <c r="W1591" s="37" t="s">
        <v>1297</v>
      </c>
      <c r="X1591" s="37" t="s">
        <v>1004</v>
      </c>
      <c r="Y1591" s="37">
        <v>3</v>
      </c>
      <c r="Z1591" s="40"/>
      <c r="AA1591" s="45"/>
      <c r="AB1591" s="46"/>
      <c r="AC1591" s="46"/>
      <c r="AD1591" s="46"/>
      <c r="AE1591" s="46"/>
      <c r="AF1591" s="46"/>
      <c r="AG1591" s="46"/>
      <c r="AH1591" s="66">
        <v>1</v>
      </c>
      <c r="AI1591" s="66">
        <v>1</v>
      </c>
      <c r="AJ1591" s="66">
        <v>1</v>
      </c>
      <c r="AK1591" s="66">
        <v>1</v>
      </c>
      <c r="AL1591" s="66">
        <v>1</v>
      </c>
      <c r="AM1591" s="66">
        <v>1</v>
      </c>
      <c r="AN1591" s="66">
        <v>1</v>
      </c>
      <c r="AO1591" s="66">
        <v>1</v>
      </c>
      <c r="AP1591" s="66">
        <v>1</v>
      </c>
      <c r="AQ1591" s="66">
        <v>1</v>
      </c>
      <c r="AR1591" s="66">
        <v>1</v>
      </c>
      <c r="AS1591" s="66">
        <v>1</v>
      </c>
      <c r="AT1591" s="66">
        <v>1</v>
      </c>
      <c r="AU1591" s="66">
        <v>1</v>
      </c>
      <c r="AV1591" s="66">
        <v>1</v>
      </c>
      <c r="AW1591" s="46"/>
      <c r="AX1591" s="46"/>
      <c r="AY1591" s="46"/>
      <c r="AZ1591" s="46"/>
      <c r="BA1591" s="46"/>
      <c r="BB1591" s="47"/>
      <c r="BC1591" s="48"/>
    </row>
    <row r="1592" spans="1:55" ht="18" x14ac:dyDescent="0.2">
      <c r="A1592" s="37">
        <v>456</v>
      </c>
      <c r="B1592" s="37" t="s">
        <v>684</v>
      </c>
      <c r="C1592" s="37" t="s">
        <v>683</v>
      </c>
      <c r="D1592" s="37" t="str">
        <f>B1592&amp;"(GD"&amp;H1592&amp;"-HK2-2223)"&amp;Z1592&amp;"."&amp;Y1592</f>
        <v>EAB121(GD1+2-HK2-2223).3</v>
      </c>
      <c r="E1592" s="38">
        <v>3</v>
      </c>
      <c r="F1592" s="38">
        <v>90</v>
      </c>
      <c r="G1592" s="38">
        <v>6</v>
      </c>
      <c r="H1592" s="38" t="s">
        <v>734</v>
      </c>
      <c r="I1592" s="30" t="s">
        <v>984</v>
      </c>
      <c r="J1592" s="38" t="s">
        <v>1304</v>
      </c>
      <c r="K1592" s="37">
        <v>14</v>
      </c>
      <c r="L1592" s="39" t="s">
        <v>988</v>
      </c>
      <c r="M1592" s="37" t="str">
        <f>VLOOKUP(K1592,Sheet1!$A$8:$E$36,2,0)</f>
        <v>6Ca3</v>
      </c>
      <c r="N1592" s="37" t="str">
        <f>IFERROR(LEFT(VLOOKUP('2223_HK2_thoikhoabieu'!$K280,Sheet1!$A$2:$E$36,4,0),2),"Không xếp lịch")</f>
        <v>1</v>
      </c>
      <c r="O1592" s="37">
        <v>3</v>
      </c>
      <c r="P1592" s="37" t="str">
        <f>VLOOKUP(K1592,Sheet1!$A$2:$E$36,3,0)</f>
        <v>Thứ 6(07-09)</v>
      </c>
      <c r="Q1592" s="37"/>
      <c r="R1592" s="38">
        <v>41</v>
      </c>
      <c r="S1592" s="38">
        <v>61</v>
      </c>
      <c r="T1592" s="38" t="s">
        <v>977</v>
      </c>
      <c r="U1592" s="50" t="s">
        <v>877</v>
      </c>
      <c r="V1592" s="37" t="s">
        <v>1281</v>
      </c>
      <c r="W1592" s="37" t="s">
        <v>1297</v>
      </c>
      <c r="X1592" s="37" t="s">
        <v>1004</v>
      </c>
      <c r="Y1592" s="37">
        <v>3</v>
      </c>
      <c r="Z1592" s="40"/>
      <c r="AA1592" s="45"/>
      <c r="AB1592" s="46"/>
      <c r="AC1592" s="46"/>
      <c r="AD1592" s="46"/>
      <c r="AE1592" s="46"/>
      <c r="AF1592" s="46"/>
      <c r="AG1592" s="46"/>
      <c r="AH1592" s="66">
        <v>1</v>
      </c>
      <c r="AI1592" s="66">
        <v>1</v>
      </c>
      <c r="AJ1592" s="66">
        <v>1</v>
      </c>
      <c r="AK1592" s="66">
        <v>1</v>
      </c>
      <c r="AL1592" s="66">
        <v>1</v>
      </c>
      <c r="AM1592" s="66">
        <v>1</v>
      </c>
      <c r="AN1592" s="66">
        <v>1</v>
      </c>
      <c r="AO1592" s="66">
        <v>1</v>
      </c>
      <c r="AP1592" s="66">
        <v>1</v>
      </c>
      <c r="AQ1592" s="66">
        <v>1</v>
      </c>
      <c r="AR1592" s="66">
        <v>1</v>
      </c>
      <c r="AS1592" s="66">
        <v>1</v>
      </c>
      <c r="AT1592" s="66">
        <v>1</v>
      </c>
      <c r="AU1592" s="66">
        <v>1</v>
      </c>
      <c r="AV1592" s="66">
        <v>1</v>
      </c>
      <c r="AW1592" s="46"/>
      <c r="AX1592" s="46"/>
      <c r="AY1592" s="46"/>
      <c r="AZ1592" s="46"/>
      <c r="BA1592" s="46"/>
      <c r="BB1592" s="47"/>
      <c r="BC1592" s="48"/>
    </row>
    <row r="1593" spans="1:55" s="2" customFormat="1" ht="30" x14ac:dyDescent="0.2">
      <c r="A1593" s="37">
        <v>456</v>
      </c>
      <c r="B1593" s="37" t="s">
        <v>684</v>
      </c>
      <c r="C1593" s="37" t="s">
        <v>683</v>
      </c>
      <c r="D1593" s="37" t="str">
        <f>B1593&amp;"(GD"&amp;H1593&amp;"-HK2-2223)"&amp;Z1593&amp;"."&amp;Y1593</f>
        <v>EAB121(GD1+2-HK2-2223).30</v>
      </c>
      <c r="E1593" s="38">
        <v>3</v>
      </c>
      <c r="F1593" s="38">
        <v>90</v>
      </c>
      <c r="G1593" s="38">
        <v>6</v>
      </c>
      <c r="H1593" s="38" t="s">
        <v>734</v>
      </c>
      <c r="I1593" s="30" t="s">
        <v>985</v>
      </c>
      <c r="J1593" s="38" t="s">
        <v>1300</v>
      </c>
      <c r="K1593" s="37">
        <v>11</v>
      </c>
      <c r="L1593" s="39"/>
      <c r="M1593" s="37" t="e">
        <f>VLOOKUP(K1593,Sheet1!$A$8:$E$36,2,0)</f>
        <v>#N/A</v>
      </c>
      <c r="N1593" s="37" t="str">
        <f>IFERROR(LEFT(VLOOKUP('2223_HK2_thoikhoabieu'!$K281,Sheet1!$A$2:$E$36,4,0),2),"Không xếp lịch")</f>
        <v>4</v>
      </c>
      <c r="O1593" s="37">
        <v>3</v>
      </c>
      <c r="P1593" s="37" t="str">
        <f>VLOOKUP(K1593,Sheet1!$A$2:$E$36,3,0)</f>
        <v>Thứ 2(01-03)</v>
      </c>
      <c r="Q1593" s="37"/>
      <c r="R1593" s="38">
        <v>41</v>
      </c>
      <c r="S1593" s="38">
        <v>61</v>
      </c>
      <c r="T1593" s="38" t="s">
        <v>977</v>
      </c>
      <c r="U1593" s="50" t="s">
        <v>898</v>
      </c>
      <c r="V1593" s="37" t="s">
        <v>1281</v>
      </c>
      <c r="W1593" s="37" t="s">
        <v>1295</v>
      </c>
      <c r="X1593" s="37" t="s">
        <v>1004</v>
      </c>
      <c r="Y1593" s="37">
        <v>30</v>
      </c>
      <c r="Z1593" s="40"/>
      <c r="AA1593" s="45"/>
      <c r="AB1593" s="46"/>
      <c r="AC1593" s="46"/>
      <c r="AD1593" s="46"/>
      <c r="AE1593" s="46">
        <v>1</v>
      </c>
      <c r="AF1593" s="46">
        <v>1</v>
      </c>
      <c r="AG1593" s="46">
        <v>1</v>
      </c>
      <c r="AH1593" s="46"/>
      <c r="AI1593" s="46"/>
      <c r="AJ1593" s="46"/>
      <c r="AK1593" s="46">
        <v>1</v>
      </c>
      <c r="AL1593" s="46">
        <v>1</v>
      </c>
      <c r="AM1593" s="46">
        <v>1</v>
      </c>
      <c r="AN1593" s="46">
        <v>1</v>
      </c>
      <c r="AO1593" s="46">
        <v>1</v>
      </c>
      <c r="AP1593" s="46">
        <v>1</v>
      </c>
      <c r="AQ1593" s="46">
        <v>1</v>
      </c>
      <c r="AR1593" s="46">
        <v>1</v>
      </c>
      <c r="AS1593" s="46">
        <v>1</v>
      </c>
      <c r="AT1593" s="46">
        <v>1</v>
      </c>
      <c r="AU1593" s="46">
        <v>1</v>
      </c>
      <c r="AV1593" s="46">
        <v>1</v>
      </c>
      <c r="AW1593" s="46"/>
      <c r="AX1593" s="46"/>
      <c r="AY1593" s="46"/>
      <c r="AZ1593" s="46"/>
      <c r="BA1593" s="46"/>
      <c r="BB1593" s="47"/>
      <c r="BC1593" s="48"/>
    </row>
    <row r="1594" spans="1:55" s="2" customFormat="1" ht="30" x14ac:dyDescent="0.2">
      <c r="A1594" s="37">
        <v>456</v>
      </c>
      <c r="B1594" s="37" t="s">
        <v>684</v>
      </c>
      <c r="C1594" s="37" t="s">
        <v>683</v>
      </c>
      <c r="D1594" s="37" t="str">
        <f>B1594&amp;"(GD"&amp;H1594&amp;"-HK2-2223)"&amp;Z1594&amp;"."&amp;Y1594</f>
        <v>EAB121(GD1+2-HK2-2223).30</v>
      </c>
      <c r="E1594" s="38">
        <v>3</v>
      </c>
      <c r="F1594" s="38">
        <v>90</v>
      </c>
      <c r="G1594" s="38">
        <v>6</v>
      </c>
      <c r="H1594" s="38" t="s">
        <v>734</v>
      </c>
      <c r="I1594" s="30" t="s">
        <v>985</v>
      </c>
      <c r="J1594" s="38" t="s">
        <v>1300</v>
      </c>
      <c r="K1594" s="37">
        <v>12</v>
      </c>
      <c r="L1594" s="39" t="s">
        <v>988</v>
      </c>
      <c r="M1594" s="37" t="str">
        <f>VLOOKUP(K1594,Sheet1!$A$8:$E$36,2,0)</f>
        <v>4Ca2</v>
      </c>
      <c r="N1594" s="37" t="str">
        <f>IFERROR(LEFT(VLOOKUP('2223_HK2_thoikhoabieu'!$K282,Sheet1!$A$2:$E$36,4,0),2),"Không xếp lịch")</f>
        <v>1</v>
      </c>
      <c r="O1594" s="37">
        <v>3</v>
      </c>
      <c r="P1594" s="37" t="str">
        <f>VLOOKUP(K1594,Sheet1!$A$2:$E$36,3,0)</f>
        <v>Thứ 4(04-06)</v>
      </c>
      <c r="Q1594" s="37"/>
      <c r="R1594" s="38">
        <v>41</v>
      </c>
      <c r="S1594" s="38">
        <v>61</v>
      </c>
      <c r="T1594" s="38" t="s">
        <v>977</v>
      </c>
      <c r="U1594" s="50" t="s">
        <v>898</v>
      </c>
      <c r="V1594" s="37" t="s">
        <v>1281</v>
      </c>
      <c r="W1594" s="37" t="s">
        <v>1295</v>
      </c>
      <c r="X1594" s="37" t="s">
        <v>1004</v>
      </c>
      <c r="Y1594" s="37">
        <v>30</v>
      </c>
      <c r="Z1594" s="40"/>
      <c r="AA1594" s="45"/>
      <c r="AB1594" s="46"/>
      <c r="AC1594" s="46"/>
      <c r="AD1594" s="46"/>
      <c r="AE1594" s="46">
        <v>1</v>
      </c>
      <c r="AF1594" s="46">
        <v>1</v>
      </c>
      <c r="AG1594" s="46">
        <v>1</v>
      </c>
      <c r="AH1594" s="46"/>
      <c r="AI1594" s="46"/>
      <c r="AJ1594" s="46"/>
      <c r="AK1594" s="46">
        <v>1</v>
      </c>
      <c r="AL1594" s="46">
        <v>1</v>
      </c>
      <c r="AM1594" s="46">
        <v>1</v>
      </c>
      <c r="AN1594" s="46">
        <v>1</v>
      </c>
      <c r="AO1594" s="46">
        <v>1</v>
      </c>
      <c r="AP1594" s="46">
        <v>1</v>
      </c>
      <c r="AQ1594" s="46">
        <v>1</v>
      </c>
      <c r="AR1594" s="46">
        <v>1</v>
      </c>
      <c r="AS1594" s="46">
        <v>1</v>
      </c>
      <c r="AT1594" s="46">
        <v>1</v>
      </c>
      <c r="AU1594" s="46">
        <v>1</v>
      </c>
      <c r="AV1594" s="46">
        <v>1</v>
      </c>
      <c r="AW1594" s="47"/>
      <c r="AX1594" s="47"/>
      <c r="AY1594" s="47"/>
      <c r="AZ1594" s="47"/>
      <c r="BA1594" s="47"/>
      <c r="BB1594" s="47"/>
      <c r="BC1594" s="48"/>
    </row>
    <row r="1595" spans="1:55" s="2" customFormat="1" ht="30" x14ac:dyDescent="0.2">
      <c r="A1595" s="37">
        <v>456</v>
      </c>
      <c r="B1595" s="37" t="s">
        <v>684</v>
      </c>
      <c r="C1595" s="37" t="s">
        <v>683</v>
      </c>
      <c r="D1595" s="37" t="str">
        <f>B1595&amp;"(GD"&amp;H1595&amp;"-HK2-2223)"&amp;Z1595&amp;"."&amp;Y1595</f>
        <v>EAB121(GD1+2-HK2-2223).31</v>
      </c>
      <c r="E1595" s="38">
        <v>3</v>
      </c>
      <c r="F1595" s="38">
        <v>90</v>
      </c>
      <c r="G1595" s="38">
        <v>6</v>
      </c>
      <c r="H1595" s="38" t="s">
        <v>734</v>
      </c>
      <c r="I1595" s="30" t="s">
        <v>985</v>
      </c>
      <c r="J1595" s="38" t="s">
        <v>1300</v>
      </c>
      <c r="K1595" s="37">
        <v>11</v>
      </c>
      <c r="L1595" s="39"/>
      <c r="M1595" s="37" t="e">
        <f>VLOOKUP(K1595,Sheet1!$A$8:$E$36,2,0)</f>
        <v>#N/A</v>
      </c>
      <c r="N1595" s="37" t="str">
        <f>IFERROR(LEFT(VLOOKUP('2223_HK2_thoikhoabieu'!$K283,Sheet1!$A$2:$E$36,4,0),2),"Không xếp lịch")</f>
        <v>4</v>
      </c>
      <c r="O1595" s="37">
        <v>3</v>
      </c>
      <c r="P1595" s="37" t="str">
        <f>VLOOKUP(K1595,Sheet1!$A$2:$E$36,3,0)</f>
        <v>Thứ 2(01-03)</v>
      </c>
      <c r="Q1595" s="37"/>
      <c r="R1595" s="38">
        <v>41</v>
      </c>
      <c r="S1595" s="38">
        <v>61</v>
      </c>
      <c r="T1595" s="38" t="s">
        <v>977</v>
      </c>
      <c r="U1595" s="50" t="s">
        <v>899</v>
      </c>
      <c r="V1595" s="37" t="s">
        <v>1281</v>
      </c>
      <c r="W1595" s="37" t="s">
        <v>1295</v>
      </c>
      <c r="X1595" s="37" t="s">
        <v>1004</v>
      </c>
      <c r="Y1595" s="37">
        <v>31</v>
      </c>
      <c r="Z1595" s="40"/>
      <c r="AA1595" s="45"/>
      <c r="AB1595" s="46"/>
      <c r="AC1595" s="46"/>
      <c r="AD1595" s="46"/>
      <c r="AE1595" s="46">
        <v>1</v>
      </c>
      <c r="AF1595" s="46">
        <v>1</v>
      </c>
      <c r="AG1595" s="46">
        <v>1</v>
      </c>
      <c r="AH1595" s="46"/>
      <c r="AI1595" s="46"/>
      <c r="AJ1595" s="46"/>
      <c r="AK1595" s="46">
        <v>1</v>
      </c>
      <c r="AL1595" s="46">
        <v>1</v>
      </c>
      <c r="AM1595" s="46">
        <v>1</v>
      </c>
      <c r="AN1595" s="46">
        <v>1</v>
      </c>
      <c r="AO1595" s="46">
        <v>1</v>
      </c>
      <c r="AP1595" s="46">
        <v>1</v>
      </c>
      <c r="AQ1595" s="46">
        <v>1</v>
      </c>
      <c r="AR1595" s="46">
        <v>1</v>
      </c>
      <c r="AS1595" s="46">
        <v>1</v>
      </c>
      <c r="AT1595" s="46">
        <v>1</v>
      </c>
      <c r="AU1595" s="46">
        <v>1</v>
      </c>
      <c r="AV1595" s="46">
        <v>1</v>
      </c>
      <c r="AW1595" s="47"/>
      <c r="AX1595" s="47"/>
      <c r="AY1595" s="47"/>
      <c r="AZ1595" s="47"/>
      <c r="BA1595" s="47"/>
      <c r="BB1595" s="47"/>
      <c r="BC1595" s="48"/>
    </row>
    <row r="1596" spans="1:55" s="2" customFormat="1" ht="30" x14ac:dyDescent="0.2">
      <c r="A1596" s="37">
        <v>456</v>
      </c>
      <c r="B1596" s="37" t="s">
        <v>684</v>
      </c>
      <c r="C1596" s="37" t="s">
        <v>683</v>
      </c>
      <c r="D1596" s="37" t="str">
        <f>B1596&amp;"(GD"&amp;H1596&amp;"-HK2-2223)"&amp;Z1596&amp;"."&amp;Y1596</f>
        <v>EAB121(GD1+2-HK2-2223).31</v>
      </c>
      <c r="E1596" s="38">
        <v>3</v>
      </c>
      <c r="F1596" s="38">
        <v>90</v>
      </c>
      <c r="G1596" s="38">
        <v>6</v>
      </c>
      <c r="H1596" s="38" t="s">
        <v>734</v>
      </c>
      <c r="I1596" s="30" t="s">
        <v>985</v>
      </c>
      <c r="J1596" s="38" t="s">
        <v>1300</v>
      </c>
      <c r="K1596" s="37">
        <v>12</v>
      </c>
      <c r="L1596" s="39" t="s">
        <v>988</v>
      </c>
      <c r="M1596" s="37" t="str">
        <f>VLOOKUP(K1596,Sheet1!$A$8:$E$36,2,0)</f>
        <v>4Ca2</v>
      </c>
      <c r="N1596" s="37" t="str">
        <f>IFERROR(LEFT(VLOOKUP('2223_HK2_thoikhoabieu'!$K284,Sheet1!$A$2:$E$36,4,0),2),"Không xếp lịch")</f>
        <v>4</v>
      </c>
      <c r="O1596" s="37">
        <v>3</v>
      </c>
      <c r="P1596" s="37" t="str">
        <f>VLOOKUP(K1596,Sheet1!$A$2:$E$36,3,0)</f>
        <v>Thứ 4(04-06)</v>
      </c>
      <c r="Q1596" s="37"/>
      <c r="R1596" s="38">
        <v>41</v>
      </c>
      <c r="S1596" s="38">
        <v>61</v>
      </c>
      <c r="T1596" s="38" t="s">
        <v>977</v>
      </c>
      <c r="U1596" s="50" t="s">
        <v>899</v>
      </c>
      <c r="V1596" s="37" t="s">
        <v>1281</v>
      </c>
      <c r="W1596" s="37" t="s">
        <v>1295</v>
      </c>
      <c r="X1596" s="37" t="s">
        <v>1004</v>
      </c>
      <c r="Y1596" s="37">
        <v>31</v>
      </c>
      <c r="Z1596" s="40"/>
      <c r="AA1596" s="45"/>
      <c r="AB1596" s="46"/>
      <c r="AC1596" s="46"/>
      <c r="AD1596" s="46"/>
      <c r="AE1596" s="46">
        <v>1</v>
      </c>
      <c r="AF1596" s="46">
        <v>1</v>
      </c>
      <c r="AG1596" s="46">
        <v>1</v>
      </c>
      <c r="AH1596" s="46"/>
      <c r="AI1596" s="46"/>
      <c r="AJ1596" s="46"/>
      <c r="AK1596" s="46">
        <v>1</v>
      </c>
      <c r="AL1596" s="46">
        <v>1</v>
      </c>
      <c r="AM1596" s="46">
        <v>1</v>
      </c>
      <c r="AN1596" s="46">
        <v>1</v>
      </c>
      <c r="AO1596" s="46">
        <v>1</v>
      </c>
      <c r="AP1596" s="46">
        <v>1</v>
      </c>
      <c r="AQ1596" s="46">
        <v>1</v>
      </c>
      <c r="AR1596" s="46">
        <v>1</v>
      </c>
      <c r="AS1596" s="46">
        <v>1</v>
      </c>
      <c r="AT1596" s="46">
        <v>1</v>
      </c>
      <c r="AU1596" s="46">
        <v>1</v>
      </c>
      <c r="AV1596" s="46">
        <v>1</v>
      </c>
      <c r="AW1596" s="47"/>
      <c r="AX1596" s="47"/>
      <c r="AY1596" s="47"/>
      <c r="AZ1596" s="47"/>
      <c r="BA1596" s="47"/>
      <c r="BB1596" s="47"/>
      <c r="BC1596" s="48"/>
    </row>
    <row r="1597" spans="1:55" ht="30" x14ac:dyDescent="0.2">
      <c r="A1597" s="37">
        <v>456</v>
      </c>
      <c r="B1597" s="37" t="s">
        <v>684</v>
      </c>
      <c r="C1597" s="37" t="s">
        <v>683</v>
      </c>
      <c r="D1597" s="37" t="str">
        <f>B1597&amp;"(GD"&amp;H1597&amp;"-HK2-2223)"&amp;Z1597&amp;"."&amp;Y1597</f>
        <v>EAB121(GD1+2-HK2-2223).32</v>
      </c>
      <c r="E1597" s="38">
        <v>3</v>
      </c>
      <c r="F1597" s="38">
        <v>90</v>
      </c>
      <c r="G1597" s="38">
        <v>6</v>
      </c>
      <c r="H1597" s="38" t="s">
        <v>734</v>
      </c>
      <c r="I1597" s="30" t="s">
        <v>985</v>
      </c>
      <c r="J1597" s="38" t="s">
        <v>1300</v>
      </c>
      <c r="K1597" s="37">
        <v>11</v>
      </c>
      <c r="L1597" s="39"/>
      <c r="M1597" s="37" t="e">
        <f>VLOOKUP(K1597,Sheet1!$A$8:$E$36,2,0)</f>
        <v>#N/A</v>
      </c>
      <c r="N1597" s="37" t="str">
        <f>IFERROR(LEFT(VLOOKUP('2223_HK2_thoikhoabieu'!$K285,Sheet1!$A$2:$E$36,4,0),2),"Không xếp lịch")</f>
        <v>1</v>
      </c>
      <c r="O1597" s="37">
        <v>3</v>
      </c>
      <c r="P1597" s="37" t="str">
        <f>VLOOKUP(K1597,Sheet1!$A$2:$E$36,3,0)</f>
        <v>Thứ 2(01-03)</v>
      </c>
      <c r="Q1597" s="37"/>
      <c r="R1597" s="38">
        <v>41</v>
      </c>
      <c r="S1597" s="38">
        <v>61</v>
      </c>
      <c r="T1597" s="38" t="s">
        <v>977</v>
      </c>
      <c r="U1597" s="50" t="s">
        <v>900</v>
      </c>
      <c r="V1597" s="37" t="s">
        <v>1281</v>
      </c>
      <c r="W1597" s="37" t="s">
        <v>1295</v>
      </c>
      <c r="X1597" s="37" t="s">
        <v>1004</v>
      </c>
      <c r="Y1597" s="37">
        <v>32</v>
      </c>
      <c r="Z1597" s="40"/>
      <c r="AA1597" s="45"/>
      <c r="AB1597" s="46"/>
      <c r="AC1597" s="46"/>
      <c r="AD1597" s="46"/>
      <c r="AE1597" s="46">
        <v>1</v>
      </c>
      <c r="AF1597" s="46">
        <v>1</v>
      </c>
      <c r="AG1597" s="46">
        <v>1</v>
      </c>
      <c r="AH1597" s="46"/>
      <c r="AI1597" s="46"/>
      <c r="AJ1597" s="46"/>
      <c r="AK1597" s="46">
        <v>1</v>
      </c>
      <c r="AL1597" s="46">
        <v>1</v>
      </c>
      <c r="AM1597" s="46">
        <v>1</v>
      </c>
      <c r="AN1597" s="46">
        <v>1</v>
      </c>
      <c r="AO1597" s="46">
        <v>1</v>
      </c>
      <c r="AP1597" s="46">
        <v>1</v>
      </c>
      <c r="AQ1597" s="46">
        <v>1</v>
      </c>
      <c r="AR1597" s="46">
        <v>1</v>
      </c>
      <c r="AS1597" s="46">
        <v>1</v>
      </c>
      <c r="AT1597" s="46">
        <v>1</v>
      </c>
      <c r="AU1597" s="46">
        <v>1</v>
      </c>
      <c r="AV1597" s="46">
        <v>1</v>
      </c>
      <c r="AW1597" s="47"/>
      <c r="AX1597" s="47"/>
      <c r="AY1597" s="47"/>
      <c r="AZ1597" s="47"/>
      <c r="BA1597" s="47"/>
      <c r="BB1597" s="47"/>
      <c r="BC1597" s="48"/>
    </row>
    <row r="1598" spans="1:55" ht="30" x14ac:dyDescent="0.2">
      <c r="A1598" s="37">
        <v>456</v>
      </c>
      <c r="B1598" s="37" t="s">
        <v>684</v>
      </c>
      <c r="C1598" s="37" t="s">
        <v>683</v>
      </c>
      <c r="D1598" s="37" t="str">
        <f>B1598&amp;"(GD"&amp;H1598&amp;"-HK2-2223)"&amp;Z1598&amp;"."&amp;Y1598</f>
        <v>EAB121(GD1+2-HK2-2223).32</v>
      </c>
      <c r="E1598" s="38">
        <v>3</v>
      </c>
      <c r="F1598" s="38">
        <v>90</v>
      </c>
      <c r="G1598" s="38">
        <v>6</v>
      </c>
      <c r="H1598" s="38" t="s">
        <v>734</v>
      </c>
      <c r="I1598" s="30" t="s">
        <v>985</v>
      </c>
      <c r="J1598" s="38" t="s">
        <v>1300</v>
      </c>
      <c r="K1598" s="37">
        <v>12</v>
      </c>
      <c r="L1598" s="39" t="s">
        <v>988</v>
      </c>
      <c r="M1598" s="37" t="str">
        <f>VLOOKUP(K1598,Sheet1!$A$8:$E$36,2,0)</f>
        <v>4Ca2</v>
      </c>
      <c r="N1598" s="37" t="str">
        <f>IFERROR(LEFT(VLOOKUP('2223_HK2_thoikhoabieu'!$K286,Sheet1!$A$2:$E$36,4,0),2),"Không xếp lịch")</f>
        <v>4</v>
      </c>
      <c r="O1598" s="37">
        <v>3</v>
      </c>
      <c r="P1598" s="37" t="str">
        <f>VLOOKUP(K1598,Sheet1!$A$2:$E$36,3,0)</f>
        <v>Thứ 4(04-06)</v>
      </c>
      <c r="Q1598" s="37"/>
      <c r="R1598" s="38">
        <v>41</v>
      </c>
      <c r="S1598" s="38">
        <v>61</v>
      </c>
      <c r="T1598" s="38" t="s">
        <v>977</v>
      </c>
      <c r="U1598" s="50" t="s">
        <v>900</v>
      </c>
      <c r="V1598" s="37" t="s">
        <v>1281</v>
      </c>
      <c r="W1598" s="37" t="s">
        <v>1295</v>
      </c>
      <c r="X1598" s="37" t="s">
        <v>1004</v>
      </c>
      <c r="Y1598" s="37">
        <v>32</v>
      </c>
      <c r="Z1598" s="40"/>
      <c r="AA1598" s="45"/>
      <c r="AB1598" s="46"/>
      <c r="AC1598" s="46"/>
      <c r="AD1598" s="46"/>
      <c r="AE1598" s="46">
        <v>1</v>
      </c>
      <c r="AF1598" s="46">
        <v>1</v>
      </c>
      <c r="AG1598" s="46">
        <v>1</v>
      </c>
      <c r="AH1598" s="46"/>
      <c r="AI1598" s="46"/>
      <c r="AJ1598" s="46"/>
      <c r="AK1598" s="46">
        <v>1</v>
      </c>
      <c r="AL1598" s="46">
        <v>1</v>
      </c>
      <c r="AM1598" s="46">
        <v>1</v>
      </c>
      <c r="AN1598" s="46">
        <v>1</v>
      </c>
      <c r="AO1598" s="46">
        <v>1</v>
      </c>
      <c r="AP1598" s="46">
        <v>1</v>
      </c>
      <c r="AQ1598" s="46">
        <v>1</v>
      </c>
      <c r="AR1598" s="46">
        <v>1</v>
      </c>
      <c r="AS1598" s="46">
        <v>1</v>
      </c>
      <c r="AT1598" s="46">
        <v>1</v>
      </c>
      <c r="AU1598" s="46">
        <v>1</v>
      </c>
      <c r="AV1598" s="46">
        <v>1</v>
      </c>
      <c r="AW1598" s="46"/>
      <c r="AX1598" s="46"/>
      <c r="AY1598" s="46"/>
      <c r="AZ1598" s="46"/>
      <c r="BA1598" s="46"/>
      <c r="BB1598" s="47"/>
      <c r="BC1598" s="48"/>
    </row>
    <row r="1599" spans="1:55" s="2" customFormat="1" ht="30" x14ac:dyDescent="0.2">
      <c r="A1599" s="37">
        <v>456</v>
      </c>
      <c r="B1599" s="37" t="s">
        <v>684</v>
      </c>
      <c r="C1599" s="37" t="s">
        <v>683</v>
      </c>
      <c r="D1599" s="37" t="str">
        <f>B1599&amp;"(GD"&amp;H1599&amp;"-HK2-2223)"&amp;Z1599&amp;"."&amp;Y1599</f>
        <v>EAB121(GD1+2-HK2-2223).33</v>
      </c>
      <c r="E1599" s="38">
        <v>3</v>
      </c>
      <c r="F1599" s="38">
        <v>90</v>
      </c>
      <c r="G1599" s="38">
        <v>6</v>
      </c>
      <c r="H1599" s="38" t="s">
        <v>734</v>
      </c>
      <c r="I1599" s="30" t="s">
        <v>985</v>
      </c>
      <c r="J1599" s="38" t="s">
        <v>1300</v>
      </c>
      <c r="K1599" s="37">
        <v>53</v>
      </c>
      <c r="L1599" s="39"/>
      <c r="M1599" s="37" t="str">
        <f>VLOOKUP(K1599,Sheet1!$A$8:$E$36,2,0)</f>
        <v>3Ca3</v>
      </c>
      <c r="N1599" s="37" t="str">
        <f>IFERROR(LEFT(VLOOKUP('2223_HK2_thoikhoabieu'!$K287,Sheet1!$A$2:$E$36,4,0),2),"Không xếp lịch")</f>
        <v>1</v>
      </c>
      <c r="O1599" s="37">
        <v>3</v>
      </c>
      <c r="P1599" s="37" t="str">
        <f>VLOOKUP(K1599,Sheet1!$A$2:$E$36,3,0)</f>
        <v>Thứ 3(07-09)</v>
      </c>
      <c r="Q1599" s="37"/>
      <c r="R1599" s="38">
        <v>41</v>
      </c>
      <c r="S1599" s="38">
        <v>61</v>
      </c>
      <c r="T1599" s="38" t="s">
        <v>977</v>
      </c>
      <c r="U1599" s="50" t="s">
        <v>901</v>
      </c>
      <c r="V1599" s="37" t="s">
        <v>1281</v>
      </c>
      <c r="W1599" s="37" t="s">
        <v>1295</v>
      </c>
      <c r="X1599" s="37" t="s">
        <v>1004</v>
      </c>
      <c r="Y1599" s="37">
        <v>33</v>
      </c>
      <c r="Z1599" s="40"/>
      <c r="AA1599" s="45"/>
      <c r="AB1599" s="46"/>
      <c r="AC1599" s="46"/>
      <c r="AD1599" s="46"/>
      <c r="AE1599" s="46">
        <v>1</v>
      </c>
      <c r="AF1599" s="46">
        <v>1</v>
      </c>
      <c r="AG1599" s="46">
        <v>1</v>
      </c>
      <c r="AH1599" s="46"/>
      <c r="AI1599" s="46"/>
      <c r="AJ1599" s="46"/>
      <c r="AK1599" s="46">
        <v>1</v>
      </c>
      <c r="AL1599" s="46">
        <v>1</v>
      </c>
      <c r="AM1599" s="46">
        <v>1</v>
      </c>
      <c r="AN1599" s="46">
        <v>1</v>
      </c>
      <c r="AO1599" s="46">
        <v>1</v>
      </c>
      <c r="AP1599" s="46">
        <v>1</v>
      </c>
      <c r="AQ1599" s="46">
        <v>1</v>
      </c>
      <c r="AR1599" s="46">
        <v>1</v>
      </c>
      <c r="AS1599" s="46">
        <v>1</v>
      </c>
      <c r="AT1599" s="46">
        <v>1</v>
      </c>
      <c r="AU1599" s="46">
        <v>1</v>
      </c>
      <c r="AV1599" s="46">
        <v>1</v>
      </c>
      <c r="AW1599" s="46"/>
      <c r="AX1599" s="46"/>
      <c r="AY1599" s="46"/>
      <c r="AZ1599" s="46"/>
      <c r="BA1599" s="46"/>
      <c r="BB1599" s="47"/>
      <c r="BC1599" s="48"/>
    </row>
    <row r="1600" spans="1:55" s="2" customFormat="1" ht="30" x14ac:dyDescent="0.2">
      <c r="A1600" s="37">
        <v>456</v>
      </c>
      <c r="B1600" s="37" t="s">
        <v>684</v>
      </c>
      <c r="C1600" s="37" t="s">
        <v>683</v>
      </c>
      <c r="D1600" s="37" t="str">
        <f>B1600&amp;"(GD"&amp;H1600&amp;"-HK2-2223)"&amp;Z1600&amp;"."&amp;Y1600</f>
        <v>EAB121(GD1+2-HK2-2223).33</v>
      </c>
      <c r="E1600" s="38">
        <v>3</v>
      </c>
      <c r="F1600" s="38">
        <v>90</v>
      </c>
      <c r="G1600" s="38">
        <v>6</v>
      </c>
      <c r="H1600" s="38" t="s">
        <v>734</v>
      </c>
      <c r="I1600" s="30" t="s">
        <v>985</v>
      </c>
      <c r="J1600" s="38" t="s">
        <v>1300</v>
      </c>
      <c r="K1600" s="37">
        <v>54</v>
      </c>
      <c r="L1600" s="39" t="s">
        <v>988</v>
      </c>
      <c r="M1600" s="37" t="str">
        <f>VLOOKUP(K1600,Sheet1!$A$8:$E$36,2,0)</f>
        <v>5Ca4</v>
      </c>
      <c r="N1600" s="37" t="str">
        <f>IFERROR(LEFT(VLOOKUP('2223_HK2_thoikhoabieu'!$K288,Sheet1!$A$2:$E$36,4,0),2),"Không xếp lịch")</f>
        <v>4</v>
      </c>
      <c r="O1600" s="37">
        <v>3</v>
      </c>
      <c r="P1600" s="37" t="str">
        <f>VLOOKUP(K1600,Sheet1!$A$2:$E$36,3,0)</f>
        <v>Thứ 5(10-12)</v>
      </c>
      <c r="Q1600" s="37"/>
      <c r="R1600" s="38">
        <v>41</v>
      </c>
      <c r="S1600" s="38">
        <v>61</v>
      </c>
      <c r="T1600" s="38" t="s">
        <v>977</v>
      </c>
      <c r="U1600" s="50" t="s">
        <v>901</v>
      </c>
      <c r="V1600" s="37" t="s">
        <v>1281</v>
      </c>
      <c r="W1600" s="37" t="s">
        <v>1295</v>
      </c>
      <c r="X1600" s="37" t="s">
        <v>1004</v>
      </c>
      <c r="Y1600" s="37">
        <v>33</v>
      </c>
      <c r="Z1600" s="40"/>
      <c r="AA1600" s="45"/>
      <c r="AB1600" s="46"/>
      <c r="AC1600" s="46"/>
      <c r="AD1600" s="46"/>
      <c r="AE1600" s="46">
        <v>1</v>
      </c>
      <c r="AF1600" s="46">
        <v>1</v>
      </c>
      <c r="AG1600" s="46">
        <v>1</v>
      </c>
      <c r="AH1600" s="46"/>
      <c r="AI1600" s="46"/>
      <c r="AJ1600" s="46"/>
      <c r="AK1600" s="46">
        <v>1</v>
      </c>
      <c r="AL1600" s="46">
        <v>1</v>
      </c>
      <c r="AM1600" s="46">
        <v>1</v>
      </c>
      <c r="AN1600" s="46">
        <v>1</v>
      </c>
      <c r="AO1600" s="46">
        <v>1</v>
      </c>
      <c r="AP1600" s="46">
        <v>1</v>
      </c>
      <c r="AQ1600" s="46">
        <v>1</v>
      </c>
      <c r="AR1600" s="46">
        <v>1</v>
      </c>
      <c r="AS1600" s="46">
        <v>1</v>
      </c>
      <c r="AT1600" s="46">
        <v>1</v>
      </c>
      <c r="AU1600" s="46">
        <v>1</v>
      </c>
      <c r="AV1600" s="46">
        <v>1</v>
      </c>
      <c r="AW1600" s="47"/>
      <c r="AX1600" s="47"/>
      <c r="AY1600" s="47"/>
      <c r="AZ1600" s="47"/>
      <c r="BA1600" s="47"/>
      <c r="BB1600" s="47"/>
      <c r="BC1600" s="48"/>
    </row>
    <row r="1601" spans="1:55" s="2" customFormat="1" ht="30" x14ac:dyDescent="0.2">
      <c r="A1601" s="37">
        <v>456</v>
      </c>
      <c r="B1601" s="37" t="s">
        <v>684</v>
      </c>
      <c r="C1601" s="37" t="s">
        <v>683</v>
      </c>
      <c r="D1601" s="37" t="str">
        <f>B1601&amp;"(GD"&amp;H1601&amp;"-HK2-2223)"&amp;Z1601&amp;"."&amp;Y1601</f>
        <v>EAB121(GD1+2-HK2-2223).34</v>
      </c>
      <c r="E1601" s="38">
        <v>3</v>
      </c>
      <c r="F1601" s="38">
        <v>90</v>
      </c>
      <c r="G1601" s="38">
        <v>6</v>
      </c>
      <c r="H1601" s="38" t="s">
        <v>734</v>
      </c>
      <c r="I1601" s="30" t="s">
        <v>985</v>
      </c>
      <c r="J1601" s="38" t="s">
        <v>1300</v>
      </c>
      <c r="K1601" s="37">
        <v>53</v>
      </c>
      <c r="L1601" s="39"/>
      <c r="M1601" s="37" t="str">
        <f>VLOOKUP(K1601,Sheet1!$A$8:$E$36,2,0)</f>
        <v>3Ca3</v>
      </c>
      <c r="N1601" s="37" t="str">
        <f>IFERROR(LEFT(VLOOKUP('2223_HK2_thoikhoabieu'!$K289,Sheet1!$A$2:$E$36,4,0),2),"Không xếp lịch")</f>
        <v>1</v>
      </c>
      <c r="O1601" s="37">
        <v>3</v>
      </c>
      <c r="P1601" s="37" t="str">
        <f>VLOOKUP(K1601,Sheet1!$A$2:$E$36,3,0)</f>
        <v>Thứ 3(07-09)</v>
      </c>
      <c r="Q1601" s="37"/>
      <c r="R1601" s="38">
        <v>41</v>
      </c>
      <c r="S1601" s="38">
        <v>61</v>
      </c>
      <c r="T1601" s="38" t="s">
        <v>977</v>
      </c>
      <c r="U1601" s="50" t="s">
        <v>902</v>
      </c>
      <c r="V1601" s="37" t="s">
        <v>1281</v>
      </c>
      <c r="W1601" s="37" t="s">
        <v>1295</v>
      </c>
      <c r="X1601" s="37" t="s">
        <v>1004</v>
      </c>
      <c r="Y1601" s="37">
        <v>34</v>
      </c>
      <c r="Z1601" s="40"/>
      <c r="AA1601" s="45"/>
      <c r="AB1601" s="46"/>
      <c r="AC1601" s="46"/>
      <c r="AD1601" s="46"/>
      <c r="AE1601" s="46">
        <v>1</v>
      </c>
      <c r="AF1601" s="46">
        <v>1</v>
      </c>
      <c r="AG1601" s="46">
        <v>1</v>
      </c>
      <c r="AH1601" s="46"/>
      <c r="AI1601" s="46"/>
      <c r="AJ1601" s="46"/>
      <c r="AK1601" s="46">
        <v>1</v>
      </c>
      <c r="AL1601" s="46">
        <v>1</v>
      </c>
      <c r="AM1601" s="46">
        <v>1</v>
      </c>
      <c r="AN1601" s="46">
        <v>1</v>
      </c>
      <c r="AO1601" s="46">
        <v>1</v>
      </c>
      <c r="AP1601" s="46">
        <v>1</v>
      </c>
      <c r="AQ1601" s="46">
        <v>1</v>
      </c>
      <c r="AR1601" s="46">
        <v>1</v>
      </c>
      <c r="AS1601" s="46">
        <v>1</v>
      </c>
      <c r="AT1601" s="46">
        <v>1</v>
      </c>
      <c r="AU1601" s="46">
        <v>1</v>
      </c>
      <c r="AV1601" s="46">
        <v>1</v>
      </c>
      <c r="AW1601" s="47"/>
      <c r="AX1601" s="47"/>
      <c r="AY1601" s="47"/>
      <c r="AZ1601" s="47"/>
      <c r="BA1601" s="47"/>
      <c r="BB1601" s="47"/>
      <c r="BC1601" s="48"/>
    </row>
    <row r="1602" spans="1:55" s="2" customFormat="1" ht="30" x14ac:dyDescent="0.2">
      <c r="A1602" s="37">
        <v>456</v>
      </c>
      <c r="B1602" s="37" t="s">
        <v>684</v>
      </c>
      <c r="C1602" s="37" t="s">
        <v>683</v>
      </c>
      <c r="D1602" s="37" t="str">
        <f>B1602&amp;"(GD"&amp;H1602&amp;"-HK2-2223)"&amp;Z1602&amp;"."&amp;Y1602</f>
        <v>EAB121(GD1+2-HK2-2223).34</v>
      </c>
      <c r="E1602" s="38">
        <v>3</v>
      </c>
      <c r="F1602" s="38">
        <v>90</v>
      </c>
      <c r="G1602" s="38">
        <v>6</v>
      </c>
      <c r="H1602" s="38" t="s">
        <v>734</v>
      </c>
      <c r="I1602" s="30" t="s">
        <v>985</v>
      </c>
      <c r="J1602" s="38" t="s">
        <v>1300</v>
      </c>
      <c r="K1602" s="37">
        <v>54</v>
      </c>
      <c r="L1602" s="39" t="s">
        <v>988</v>
      </c>
      <c r="M1602" s="37" t="str">
        <f>VLOOKUP(K1602,Sheet1!$A$8:$E$36,2,0)</f>
        <v>5Ca4</v>
      </c>
      <c r="N1602" s="37" t="str">
        <f>IFERROR(LEFT(VLOOKUP('2223_HK2_thoikhoabieu'!$K290,Sheet1!$A$2:$E$36,4,0),2),"Không xếp lịch")</f>
        <v>7</v>
      </c>
      <c r="O1602" s="37">
        <v>3</v>
      </c>
      <c r="P1602" s="37" t="str">
        <f>VLOOKUP(K1602,Sheet1!$A$2:$E$36,3,0)</f>
        <v>Thứ 5(10-12)</v>
      </c>
      <c r="Q1602" s="37"/>
      <c r="R1602" s="38">
        <v>41</v>
      </c>
      <c r="S1602" s="38">
        <v>61</v>
      </c>
      <c r="T1602" s="38" t="s">
        <v>977</v>
      </c>
      <c r="U1602" s="50" t="s">
        <v>902</v>
      </c>
      <c r="V1602" s="37" t="s">
        <v>1281</v>
      </c>
      <c r="W1602" s="37" t="s">
        <v>1295</v>
      </c>
      <c r="X1602" s="37" t="s">
        <v>1004</v>
      </c>
      <c r="Y1602" s="37">
        <v>34</v>
      </c>
      <c r="Z1602" s="40"/>
      <c r="AA1602" s="45"/>
      <c r="AB1602" s="46"/>
      <c r="AC1602" s="46"/>
      <c r="AD1602" s="46"/>
      <c r="AE1602" s="46">
        <v>1</v>
      </c>
      <c r="AF1602" s="46">
        <v>1</v>
      </c>
      <c r="AG1602" s="46">
        <v>1</v>
      </c>
      <c r="AH1602" s="46"/>
      <c r="AI1602" s="46"/>
      <c r="AJ1602" s="46"/>
      <c r="AK1602" s="46">
        <v>1</v>
      </c>
      <c r="AL1602" s="46">
        <v>1</v>
      </c>
      <c r="AM1602" s="46">
        <v>1</v>
      </c>
      <c r="AN1602" s="46">
        <v>1</v>
      </c>
      <c r="AO1602" s="46">
        <v>1</v>
      </c>
      <c r="AP1602" s="46">
        <v>1</v>
      </c>
      <c r="AQ1602" s="46">
        <v>1</v>
      </c>
      <c r="AR1602" s="46">
        <v>1</v>
      </c>
      <c r="AS1602" s="46">
        <v>1</v>
      </c>
      <c r="AT1602" s="46">
        <v>1</v>
      </c>
      <c r="AU1602" s="46">
        <v>1</v>
      </c>
      <c r="AV1602" s="46">
        <v>1</v>
      </c>
      <c r="AW1602" s="46"/>
      <c r="AX1602" s="46"/>
      <c r="AY1602" s="46"/>
      <c r="AZ1602" s="46"/>
      <c r="BA1602" s="46"/>
      <c r="BB1602" s="47"/>
      <c r="BC1602" s="48"/>
    </row>
    <row r="1603" spans="1:55" ht="30" x14ac:dyDescent="0.2">
      <c r="A1603" s="37">
        <v>456</v>
      </c>
      <c r="B1603" s="37" t="s">
        <v>684</v>
      </c>
      <c r="C1603" s="37" t="s">
        <v>683</v>
      </c>
      <c r="D1603" s="37" t="str">
        <f>B1603&amp;"(GD"&amp;H1603&amp;"-HK2-2223)"&amp;Z1603&amp;"."&amp;Y1603</f>
        <v>EAB121(GD1+2-HK2-2223).35</v>
      </c>
      <c r="E1603" s="38">
        <v>3</v>
      </c>
      <c r="F1603" s="38">
        <v>90</v>
      </c>
      <c r="G1603" s="38">
        <v>6</v>
      </c>
      <c r="H1603" s="38" t="s">
        <v>734</v>
      </c>
      <c r="I1603" s="30" t="s">
        <v>985</v>
      </c>
      <c r="J1603" s="38" t="s">
        <v>1300</v>
      </c>
      <c r="K1603" s="37">
        <v>53</v>
      </c>
      <c r="L1603" s="39"/>
      <c r="M1603" s="37" t="str">
        <f>VLOOKUP(K1603,Sheet1!$A$8:$E$36,2,0)</f>
        <v>3Ca3</v>
      </c>
      <c r="N1603" s="37" t="str">
        <f>IFERROR(LEFT(VLOOKUP('2223_HK2_thoikhoabieu'!$K291,Sheet1!$A$2:$E$36,4,0),2),"Không xếp lịch")</f>
        <v>10</v>
      </c>
      <c r="O1603" s="37">
        <v>3</v>
      </c>
      <c r="P1603" s="37" t="str">
        <f>VLOOKUP(K1603,Sheet1!$A$2:$E$36,3,0)</f>
        <v>Thứ 3(07-09)</v>
      </c>
      <c r="Q1603" s="37"/>
      <c r="R1603" s="38">
        <v>41</v>
      </c>
      <c r="S1603" s="38">
        <v>61</v>
      </c>
      <c r="T1603" s="38" t="s">
        <v>977</v>
      </c>
      <c r="U1603" s="50" t="s">
        <v>903</v>
      </c>
      <c r="V1603" s="37" t="s">
        <v>1281</v>
      </c>
      <c r="W1603" s="37" t="s">
        <v>1295</v>
      </c>
      <c r="X1603" s="37" t="s">
        <v>1004</v>
      </c>
      <c r="Y1603" s="37">
        <v>35</v>
      </c>
      <c r="Z1603" s="40"/>
      <c r="AA1603" s="45"/>
      <c r="AB1603" s="46"/>
      <c r="AC1603" s="46"/>
      <c r="AD1603" s="46"/>
      <c r="AE1603" s="46">
        <v>1</v>
      </c>
      <c r="AF1603" s="46">
        <v>1</v>
      </c>
      <c r="AG1603" s="46">
        <v>1</v>
      </c>
      <c r="AH1603" s="46"/>
      <c r="AI1603" s="46"/>
      <c r="AJ1603" s="46"/>
      <c r="AK1603" s="46">
        <v>1</v>
      </c>
      <c r="AL1603" s="46">
        <v>1</v>
      </c>
      <c r="AM1603" s="46">
        <v>1</v>
      </c>
      <c r="AN1603" s="46">
        <v>1</v>
      </c>
      <c r="AO1603" s="46">
        <v>1</v>
      </c>
      <c r="AP1603" s="46">
        <v>1</v>
      </c>
      <c r="AQ1603" s="46">
        <v>1</v>
      </c>
      <c r="AR1603" s="46">
        <v>1</v>
      </c>
      <c r="AS1603" s="46">
        <v>1</v>
      </c>
      <c r="AT1603" s="46">
        <v>1</v>
      </c>
      <c r="AU1603" s="46">
        <v>1</v>
      </c>
      <c r="AV1603" s="46">
        <v>1</v>
      </c>
      <c r="AW1603" s="46"/>
      <c r="AX1603" s="46"/>
      <c r="AY1603" s="46"/>
      <c r="AZ1603" s="46"/>
      <c r="BA1603" s="46"/>
      <c r="BB1603" s="47"/>
      <c r="BC1603" s="48"/>
    </row>
    <row r="1604" spans="1:55" ht="30" x14ac:dyDescent="0.2">
      <c r="A1604" s="37">
        <v>456</v>
      </c>
      <c r="B1604" s="37" t="s">
        <v>684</v>
      </c>
      <c r="C1604" s="37" t="s">
        <v>683</v>
      </c>
      <c r="D1604" s="37" t="str">
        <f>B1604&amp;"(GD"&amp;H1604&amp;"-HK2-2223)"&amp;Z1604&amp;"."&amp;Y1604</f>
        <v>EAB121(GD1+2-HK2-2223).35</v>
      </c>
      <c r="E1604" s="38">
        <v>3</v>
      </c>
      <c r="F1604" s="38">
        <v>90</v>
      </c>
      <c r="G1604" s="38">
        <v>6</v>
      </c>
      <c r="H1604" s="38" t="s">
        <v>734</v>
      </c>
      <c r="I1604" s="30" t="s">
        <v>985</v>
      </c>
      <c r="J1604" s="38" t="s">
        <v>1300</v>
      </c>
      <c r="K1604" s="37">
        <v>54</v>
      </c>
      <c r="L1604" s="39" t="s">
        <v>988</v>
      </c>
      <c r="M1604" s="37" t="str">
        <f>VLOOKUP(K1604,Sheet1!$A$8:$E$36,2,0)</f>
        <v>5Ca4</v>
      </c>
      <c r="N1604" s="37" t="str">
        <f>IFERROR(LEFT(VLOOKUP('2223_HK2_thoikhoabieu'!$K292,Sheet1!$A$2:$E$36,4,0),2),"Không xếp lịch")</f>
        <v>7</v>
      </c>
      <c r="O1604" s="37">
        <v>3</v>
      </c>
      <c r="P1604" s="37" t="str">
        <f>VLOOKUP(K1604,Sheet1!$A$2:$E$36,3,0)</f>
        <v>Thứ 5(10-12)</v>
      </c>
      <c r="Q1604" s="37"/>
      <c r="R1604" s="38">
        <v>41</v>
      </c>
      <c r="S1604" s="38">
        <v>61</v>
      </c>
      <c r="T1604" s="38" t="s">
        <v>977</v>
      </c>
      <c r="U1604" s="50" t="s">
        <v>903</v>
      </c>
      <c r="V1604" s="37" t="s">
        <v>1281</v>
      </c>
      <c r="W1604" s="37" t="s">
        <v>1295</v>
      </c>
      <c r="X1604" s="37" t="s">
        <v>1004</v>
      </c>
      <c r="Y1604" s="37">
        <v>35</v>
      </c>
      <c r="Z1604" s="40"/>
      <c r="AA1604" s="45"/>
      <c r="AB1604" s="46"/>
      <c r="AC1604" s="46"/>
      <c r="AD1604" s="46"/>
      <c r="AE1604" s="46">
        <v>1</v>
      </c>
      <c r="AF1604" s="46">
        <v>1</v>
      </c>
      <c r="AG1604" s="46">
        <v>1</v>
      </c>
      <c r="AH1604" s="46"/>
      <c r="AI1604" s="46"/>
      <c r="AJ1604" s="46"/>
      <c r="AK1604" s="46">
        <v>1</v>
      </c>
      <c r="AL1604" s="46">
        <v>1</v>
      </c>
      <c r="AM1604" s="46">
        <v>1</v>
      </c>
      <c r="AN1604" s="46">
        <v>1</v>
      </c>
      <c r="AO1604" s="46">
        <v>1</v>
      </c>
      <c r="AP1604" s="46">
        <v>1</v>
      </c>
      <c r="AQ1604" s="46">
        <v>1</v>
      </c>
      <c r="AR1604" s="46">
        <v>1</v>
      </c>
      <c r="AS1604" s="46">
        <v>1</v>
      </c>
      <c r="AT1604" s="46">
        <v>1</v>
      </c>
      <c r="AU1604" s="46">
        <v>1</v>
      </c>
      <c r="AV1604" s="46">
        <v>1</v>
      </c>
      <c r="AW1604" s="47"/>
      <c r="AX1604" s="47"/>
      <c r="AY1604" s="47"/>
      <c r="AZ1604" s="47"/>
      <c r="BA1604" s="47"/>
      <c r="BB1604" s="47"/>
      <c r="BC1604" s="48"/>
    </row>
    <row r="1605" spans="1:55" s="2" customFormat="1" ht="30" x14ac:dyDescent="0.2">
      <c r="A1605" s="37">
        <v>456</v>
      </c>
      <c r="B1605" s="37" t="s">
        <v>684</v>
      </c>
      <c r="C1605" s="37" t="s">
        <v>683</v>
      </c>
      <c r="D1605" s="37" t="str">
        <f>B1605&amp;"(GD"&amp;H1605&amp;"-HK2-2223)"&amp;Z1605&amp;"."&amp;Y1605</f>
        <v>EAB121(GD1+2-HK2-2223).36</v>
      </c>
      <c r="E1605" s="38">
        <v>3</v>
      </c>
      <c r="F1605" s="38">
        <v>90</v>
      </c>
      <c r="G1605" s="38">
        <v>6</v>
      </c>
      <c r="H1605" s="38" t="s">
        <v>734</v>
      </c>
      <c r="I1605" s="30" t="s">
        <v>985</v>
      </c>
      <c r="J1605" s="38" t="s">
        <v>1300</v>
      </c>
      <c r="K1605" s="37">
        <v>13</v>
      </c>
      <c r="L1605" s="39"/>
      <c r="M1605" s="37" t="str">
        <f>VLOOKUP(K1605,Sheet1!$A$8:$E$36,2,0)</f>
        <v>3Ca4</v>
      </c>
      <c r="N1605" s="37" t="str">
        <f>IFERROR(LEFT(VLOOKUP('2223_HK2_thoikhoabieu'!$K293,Sheet1!$A$2:$E$36,4,0),2),"Không xếp lịch")</f>
        <v>10</v>
      </c>
      <c r="O1605" s="37">
        <v>3</v>
      </c>
      <c r="P1605" s="37" t="str">
        <f>VLOOKUP(K1605,Sheet1!$A$2:$E$36,3,0)</f>
        <v>Thứ 3(10-12)</v>
      </c>
      <c r="Q1605" s="37"/>
      <c r="R1605" s="38">
        <v>41</v>
      </c>
      <c r="S1605" s="38">
        <v>61</v>
      </c>
      <c r="T1605" s="38" t="s">
        <v>977</v>
      </c>
      <c r="U1605" s="50" t="s">
        <v>904</v>
      </c>
      <c r="V1605" s="37" t="s">
        <v>1281</v>
      </c>
      <c r="W1605" s="37" t="s">
        <v>1295</v>
      </c>
      <c r="X1605" s="37" t="s">
        <v>1004</v>
      </c>
      <c r="Y1605" s="37">
        <v>36</v>
      </c>
      <c r="Z1605" s="40"/>
      <c r="AA1605" s="45"/>
      <c r="AB1605" s="46"/>
      <c r="AC1605" s="46"/>
      <c r="AD1605" s="46"/>
      <c r="AE1605" s="46">
        <v>1</v>
      </c>
      <c r="AF1605" s="46">
        <v>1</v>
      </c>
      <c r="AG1605" s="46">
        <v>1</v>
      </c>
      <c r="AH1605" s="46"/>
      <c r="AI1605" s="46"/>
      <c r="AJ1605" s="46"/>
      <c r="AK1605" s="46">
        <v>1</v>
      </c>
      <c r="AL1605" s="46">
        <v>1</v>
      </c>
      <c r="AM1605" s="46">
        <v>1</v>
      </c>
      <c r="AN1605" s="46">
        <v>1</v>
      </c>
      <c r="AO1605" s="46">
        <v>1</v>
      </c>
      <c r="AP1605" s="46">
        <v>1</v>
      </c>
      <c r="AQ1605" s="46">
        <v>1</v>
      </c>
      <c r="AR1605" s="46">
        <v>1</v>
      </c>
      <c r="AS1605" s="46">
        <v>1</v>
      </c>
      <c r="AT1605" s="46">
        <v>1</v>
      </c>
      <c r="AU1605" s="46">
        <v>1</v>
      </c>
      <c r="AV1605" s="46">
        <v>1</v>
      </c>
      <c r="AW1605" s="47"/>
      <c r="AX1605" s="47"/>
      <c r="AY1605" s="47"/>
      <c r="AZ1605" s="47"/>
      <c r="BA1605" s="47"/>
      <c r="BB1605" s="47"/>
      <c r="BC1605" s="48"/>
    </row>
    <row r="1606" spans="1:55" s="2" customFormat="1" ht="30" x14ac:dyDescent="0.2">
      <c r="A1606" s="37">
        <v>456</v>
      </c>
      <c r="B1606" s="37" t="s">
        <v>684</v>
      </c>
      <c r="C1606" s="37" t="s">
        <v>683</v>
      </c>
      <c r="D1606" s="37" t="str">
        <f>B1606&amp;"(GD"&amp;H1606&amp;"-HK2-2223)"&amp;Z1606&amp;"."&amp;Y1606</f>
        <v>EAB121(GD1+2-HK2-2223).36</v>
      </c>
      <c r="E1606" s="38">
        <v>3</v>
      </c>
      <c r="F1606" s="38">
        <v>90</v>
      </c>
      <c r="G1606" s="38">
        <v>6</v>
      </c>
      <c r="H1606" s="38" t="s">
        <v>734</v>
      </c>
      <c r="I1606" s="30" t="s">
        <v>985</v>
      </c>
      <c r="J1606" s="38" t="s">
        <v>1300</v>
      </c>
      <c r="K1606" s="37">
        <v>14</v>
      </c>
      <c r="L1606" s="39" t="s">
        <v>988</v>
      </c>
      <c r="M1606" s="37" t="str">
        <f>VLOOKUP(K1606,Sheet1!$A$8:$E$36,2,0)</f>
        <v>6Ca3</v>
      </c>
      <c r="N1606" s="37" t="str">
        <f>IFERROR(LEFT(VLOOKUP('2223_HK2_thoikhoabieu'!$K294,Sheet1!$A$2:$E$36,4,0),2),"Không xếp lịch")</f>
        <v>4</v>
      </c>
      <c r="O1606" s="37">
        <v>3</v>
      </c>
      <c r="P1606" s="37" t="str">
        <f>VLOOKUP(K1606,Sheet1!$A$2:$E$36,3,0)</f>
        <v>Thứ 6(07-09)</v>
      </c>
      <c r="Q1606" s="37"/>
      <c r="R1606" s="38">
        <v>41</v>
      </c>
      <c r="S1606" s="38">
        <v>61</v>
      </c>
      <c r="T1606" s="38" t="s">
        <v>977</v>
      </c>
      <c r="U1606" s="50" t="s">
        <v>904</v>
      </c>
      <c r="V1606" s="37" t="s">
        <v>1281</v>
      </c>
      <c r="W1606" s="37" t="s">
        <v>1295</v>
      </c>
      <c r="X1606" s="37" t="s">
        <v>1004</v>
      </c>
      <c r="Y1606" s="37">
        <v>36</v>
      </c>
      <c r="Z1606" s="40"/>
      <c r="AA1606" s="45"/>
      <c r="AB1606" s="46"/>
      <c r="AC1606" s="46"/>
      <c r="AD1606" s="46"/>
      <c r="AE1606" s="46">
        <v>1</v>
      </c>
      <c r="AF1606" s="46">
        <v>1</v>
      </c>
      <c r="AG1606" s="46">
        <v>1</v>
      </c>
      <c r="AH1606" s="46"/>
      <c r="AI1606" s="46"/>
      <c r="AJ1606" s="46"/>
      <c r="AK1606" s="46">
        <v>1</v>
      </c>
      <c r="AL1606" s="46">
        <v>1</v>
      </c>
      <c r="AM1606" s="46">
        <v>1</v>
      </c>
      <c r="AN1606" s="46">
        <v>1</v>
      </c>
      <c r="AO1606" s="46">
        <v>1</v>
      </c>
      <c r="AP1606" s="46">
        <v>1</v>
      </c>
      <c r="AQ1606" s="46">
        <v>1</v>
      </c>
      <c r="AR1606" s="46">
        <v>1</v>
      </c>
      <c r="AS1606" s="46">
        <v>1</v>
      </c>
      <c r="AT1606" s="46">
        <v>1</v>
      </c>
      <c r="AU1606" s="46">
        <v>1</v>
      </c>
      <c r="AV1606" s="46">
        <v>1</v>
      </c>
      <c r="AW1606" s="47"/>
      <c r="AX1606" s="47"/>
      <c r="AY1606" s="47"/>
      <c r="AZ1606" s="47"/>
      <c r="BA1606" s="47"/>
      <c r="BB1606" s="47"/>
      <c r="BC1606" s="48"/>
    </row>
    <row r="1607" spans="1:55" ht="30" x14ac:dyDescent="0.2">
      <c r="A1607" s="37">
        <v>456</v>
      </c>
      <c r="B1607" s="37" t="s">
        <v>684</v>
      </c>
      <c r="C1607" s="37" t="s">
        <v>683</v>
      </c>
      <c r="D1607" s="37" t="str">
        <f>B1607&amp;"(GD"&amp;H1607&amp;"-HK2-2223)"&amp;Z1607&amp;"."&amp;Y1607</f>
        <v>EAB121(GD1+2-HK2-2223).37</v>
      </c>
      <c r="E1607" s="38">
        <v>3</v>
      </c>
      <c r="F1607" s="38">
        <v>90</v>
      </c>
      <c r="G1607" s="38">
        <v>6</v>
      </c>
      <c r="H1607" s="38" t="s">
        <v>734</v>
      </c>
      <c r="I1607" s="30" t="s">
        <v>985</v>
      </c>
      <c r="J1607" s="38" t="s">
        <v>1300</v>
      </c>
      <c r="K1607" s="37">
        <v>13</v>
      </c>
      <c r="L1607" s="39"/>
      <c r="M1607" s="37" t="str">
        <f>VLOOKUP(K1607,Sheet1!$A$8:$E$36,2,0)</f>
        <v>3Ca4</v>
      </c>
      <c r="N1607" s="37" t="str">
        <f>IFERROR(LEFT(VLOOKUP('2223_HK2_thoikhoabieu'!$K295,Sheet1!$A$2:$E$36,4,0),2),"Không xếp lịch")</f>
        <v>1</v>
      </c>
      <c r="O1607" s="37">
        <v>3</v>
      </c>
      <c r="P1607" s="37" t="str">
        <f>VLOOKUP(K1607,Sheet1!$A$2:$E$36,3,0)</f>
        <v>Thứ 3(10-12)</v>
      </c>
      <c r="Q1607" s="37"/>
      <c r="R1607" s="38">
        <v>41</v>
      </c>
      <c r="S1607" s="38">
        <v>61</v>
      </c>
      <c r="T1607" s="38" t="s">
        <v>977</v>
      </c>
      <c r="U1607" s="50" t="s">
        <v>905</v>
      </c>
      <c r="V1607" s="37" t="s">
        <v>1281</v>
      </c>
      <c r="W1607" s="37" t="s">
        <v>1295</v>
      </c>
      <c r="X1607" s="37" t="s">
        <v>1004</v>
      </c>
      <c r="Y1607" s="37">
        <v>37</v>
      </c>
      <c r="Z1607" s="40"/>
      <c r="AA1607" s="45"/>
      <c r="AB1607" s="46"/>
      <c r="AC1607" s="46"/>
      <c r="AD1607" s="46"/>
      <c r="AE1607" s="46">
        <v>1</v>
      </c>
      <c r="AF1607" s="46">
        <v>1</v>
      </c>
      <c r="AG1607" s="46">
        <v>1</v>
      </c>
      <c r="AH1607" s="46"/>
      <c r="AI1607" s="46"/>
      <c r="AJ1607" s="46"/>
      <c r="AK1607" s="46">
        <v>1</v>
      </c>
      <c r="AL1607" s="46">
        <v>1</v>
      </c>
      <c r="AM1607" s="46">
        <v>1</v>
      </c>
      <c r="AN1607" s="46">
        <v>1</v>
      </c>
      <c r="AO1607" s="46">
        <v>1</v>
      </c>
      <c r="AP1607" s="46">
        <v>1</v>
      </c>
      <c r="AQ1607" s="46">
        <v>1</v>
      </c>
      <c r="AR1607" s="46">
        <v>1</v>
      </c>
      <c r="AS1607" s="46">
        <v>1</v>
      </c>
      <c r="AT1607" s="46">
        <v>1</v>
      </c>
      <c r="AU1607" s="46">
        <v>1</v>
      </c>
      <c r="AV1607" s="46">
        <v>1</v>
      </c>
      <c r="AW1607" s="47"/>
      <c r="AX1607" s="47"/>
      <c r="AY1607" s="47"/>
      <c r="AZ1607" s="47"/>
      <c r="BA1607" s="47"/>
      <c r="BB1607" s="47"/>
      <c r="BC1607" s="48"/>
    </row>
    <row r="1608" spans="1:55" ht="30" x14ac:dyDescent="0.2">
      <c r="A1608" s="37">
        <v>456</v>
      </c>
      <c r="B1608" s="37" t="s">
        <v>684</v>
      </c>
      <c r="C1608" s="37" t="s">
        <v>683</v>
      </c>
      <c r="D1608" s="37" t="str">
        <f>B1608&amp;"(GD"&amp;H1608&amp;"-HK2-2223)"&amp;Z1608&amp;"."&amp;Y1608</f>
        <v>EAB121(GD1+2-HK2-2223).37</v>
      </c>
      <c r="E1608" s="38">
        <v>3</v>
      </c>
      <c r="F1608" s="38">
        <v>90</v>
      </c>
      <c r="G1608" s="38">
        <v>6</v>
      </c>
      <c r="H1608" s="38" t="s">
        <v>734</v>
      </c>
      <c r="I1608" s="30" t="s">
        <v>985</v>
      </c>
      <c r="J1608" s="38" t="s">
        <v>1300</v>
      </c>
      <c r="K1608" s="37">
        <v>14</v>
      </c>
      <c r="L1608" s="39" t="s">
        <v>988</v>
      </c>
      <c r="M1608" s="37" t="str">
        <f>VLOOKUP(K1608,Sheet1!$A$8:$E$36,2,0)</f>
        <v>6Ca3</v>
      </c>
      <c r="N1608" s="37" t="str">
        <f>IFERROR(LEFT(VLOOKUP('2223_HK2_thoikhoabieu'!$K296,Sheet1!$A$2:$E$36,4,0),2),"Không xếp lịch")</f>
        <v>1</v>
      </c>
      <c r="O1608" s="37">
        <v>3</v>
      </c>
      <c r="P1608" s="37" t="str">
        <f>VLOOKUP(K1608,Sheet1!$A$2:$E$36,3,0)</f>
        <v>Thứ 6(07-09)</v>
      </c>
      <c r="Q1608" s="37"/>
      <c r="R1608" s="38">
        <v>41</v>
      </c>
      <c r="S1608" s="38">
        <v>61</v>
      </c>
      <c r="T1608" s="38" t="s">
        <v>977</v>
      </c>
      <c r="U1608" s="50" t="s">
        <v>905</v>
      </c>
      <c r="V1608" s="37" t="s">
        <v>1281</v>
      </c>
      <c r="W1608" s="37" t="s">
        <v>1295</v>
      </c>
      <c r="X1608" s="37" t="s">
        <v>1004</v>
      </c>
      <c r="Y1608" s="37">
        <v>37</v>
      </c>
      <c r="Z1608" s="40"/>
      <c r="AA1608" s="45"/>
      <c r="AB1608" s="46"/>
      <c r="AC1608" s="46"/>
      <c r="AD1608" s="46"/>
      <c r="AE1608" s="46">
        <v>1</v>
      </c>
      <c r="AF1608" s="46">
        <v>1</v>
      </c>
      <c r="AG1608" s="46">
        <v>1</v>
      </c>
      <c r="AH1608" s="46"/>
      <c r="AI1608" s="46"/>
      <c r="AJ1608" s="46"/>
      <c r="AK1608" s="46">
        <v>1</v>
      </c>
      <c r="AL1608" s="46">
        <v>1</v>
      </c>
      <c r="AM1608" s="46">
        <v>1</v>
      </c>
      <c r="AN1608" s="46">
        <v>1</v>
      </c>
      <c r="AO1608" s="46">
        <v>1</v>
      </c>
      <c r="AP1608" s="46">
        <v>1</v>
      </c>
      <c r="AQ1608" s="46">
        <v>1</v>
      </c>
      <c r="AR1608" s="46">
        <v>1</v>
      </c>
      <c r="AS1608" s="46">
        <v>1</v>
      </c>
      <c r="AT1608" s="46">
        <v>1</v>
      </c>
      <c r="AU1608" s="46">
        <v>1</v>
      </c>
      <c r="AV1608" s="46">
        <v>1</v>
      </c>
      <c r="AW1608" s="46"/>
      <c r="AX1608" s="46"/>
      <c r="AY1608" s="46"/>
      <c r="AZ1608" s="46"/>
      <c r="BA1608" s="46"/>
      <c r="BB1608" s="47"/>
      <c r="BC1608" s="48"/>
    </row>
    <row r="1609" spans="1:55" s="2" customFormat="1" ht="30" x14ac:dyDescent="0.2">
      <c r="A1609" s="37">
        <v>456</v>
      </c>
      <c r="B1609" s="37" t="s">
        <v>684</v>
      </c>
      <c r="C1609" s="37" t="s">
        <v>683</v>
      </c>
      <c r="D1609" s="37" t="str">
        <f>B1609&amp;"(GD"&amp;H1609&amp;"-HK2-2223)"&amp;Z1609&amp;"."&amp;Y1609</f>
        <v>EAB121(GD1+2-HK2-2223).38</v>
      </c>
      <c r="E1609" s="38">
        <v>3</v>
      </c>
      <c r="F1609" s="38">
        <v>90</v>
      </c>
      <c r="G1609" s="38">
        <v>6</v>
      </c>
      <c r="H1609" s="38" t="s">
        <v>734</v>
      </c>
      <c r="I1609" s="30" t="s">
        <v>985</v>
      </c>
      <c r="J1609" s="38" t="s">
        <v>1300</v>
      </c>
      <c r="K1609" s="37">
        <v>13</v>
      </c>
      <c r="L1609" s="39"/>
      <c r="M1609" s="37" t="str">
        <f>VLOOKUP(K1609,Sheet1!$A$8:$E$36,2,0)</f>
        <v>3Ca4</v>
      </c>
      <c r="N1609" s="37" t="str">
        <f>IFERROR(LEFT(VLOOKUP('2223_HK2_thoikhoabieu'!$K297,Sheet1!$A$2:$E$36,4,0),2),"Không xếp lịch")</f>
        <v>4</v>
      </c>
      <c r="O1609" s="37">
        <v>3</v>
      </c>
      <c r="P1609" s="37" t="str">
        <f>VLOOKUP(K1609,Sheet1!$A$2:$E$36,3,0)</f>
        <v>Thứ 3(10-12)</v>
      </c>
      <c r="Q1609" s="37"/>
      <c r="R1609" s="38">
        <v>41</v>
      </c>
      <c r="S1609" s="38">
        <v>61</v>
      </c>
      <c r="T1609" s="38" t="s">
        <v>977</v>
      </c>
      <c r="U1609" s="50" t="s">
        <v>906</v>
      </c>
      <c r="V1609" s="37" t="s">
        <v>1281</v>
      </c>
      <c r="W1609" s="37" t="s">
        <v>1295</v>
      </c>
      <c r="X1609" s="37" t="s">
        <v>1004</v>
      </c>
      <c r="Y1609" s="37">
        <v>38</v>
      </c>
      <c r="Z1609" s="40"/>
      <c r="AA1609" s="45"/>
      <c r="AB1609" s="46"/>
      <c r="AC1609" s="46"/>
      <c r="AD1609" s="46"/>
      <c r="AE1609" s="46">
        <v>1</v>
      </c>
      <c r="AF1609" s="46">
        <v>1</v>
      </c>
      <c r="AG1609" s="46">
        <v>1</v>
      </c>
      <c r="AH1609" s="46"/>
      <c r="AI1609" s="46"/>
      <c r="AJ1609" s="46"/>
      <c r="AK1609" s="46">
        <v>1</v>
      </c>
      <c r="AL1609" s="46">
        <v>1</v>
      </c>
      <c r="AM1609" s="46">
        <v>1</v>
      </c>
      <c r="AN1609" s="46">
        <v>1</v>
      </c>
      <c r="AO1609" s="46">
        <v>1</v>
      </c>
      <c r="AP1609" s="46">
        <v>1</v>
      </c>
      <c r="AQ1609" s="46">
        <v>1</v>
      </c>
      <c r="AR1609" s="46">
        <v>1</v>
      </c>
      <c r="AS1609" s="46">
        <v>1</v>
      </c>
      <c r="AT1609" s="46">
        <v>1</v>
      </c>
      <c r="AU1609" s="46">
        <v>1</v>
      </c>
      <c r="AV1609" s="46">
        <v>1</v>
      </c>
      <c r="AW1609" s="46"/>
      <c r="AX1609" s="46"/>
      <c r="AY1609" s="46"/>
      <c r="AZ1609" s="46"/>
      <c r="BA1609" s="46"/>
      <c r="BB1609" s="47"/>
      <c r="BC1609" s="48"/>
    </row>
    <row r="1610" spans="1:55" s="2" customFormat="1" ht="30" x14ac:dyDescent="0.2">
      <c r="A1610" s="37">
        <v>456</v>
      </c>
      <c r="B1610" s="37" t="s">
        <v>684</v>
      </c>
      <c r="C1610" s="37" t="s">
        <v>683</v>
      </c>
      <c r="D1610" s="37" t="str">
        <f>B1610&amp;"(GD"&amp;H1610&amp;"-HK2-2223)"&amp;Z1610&amp;"."&amp;Y1610</f>
        <v>EAB121(GD1+2-HK2-2223).38</v>
      </c>
      <c r="E1610" s="38">
        <v>3</v>
      </c>
      <c r="F1610" s="38">
        <v>90</v>
      </c>
      <c r="G1610" s="38">
        <v>6</v>
      </c>
      <c r="H1610" s="38" t="s">
        <v>734</v>
      </c>
      <c r="I1610" s="30" t="s">
        <v>985</v>
      </c>
      <c r="J1610" s="38" t="s">
        <v>1300</v>
      </c>
      <c r="K1610" s="37">
        <v>14</v>
      </c>
      <c r="L1610" s="39" t="s">
        <v>988</v>
      </c>
      <c r="M1610" s="37" t="str">
        <f>VLOOKUP(K1610,Sheet1!$A$8:$E$36,2,0)</f>
        <v>6Ca3</v>
      </c>
      <c r="N1610" s="37" t="str">
        <f>IFERROR(LEFT(VLOOKUP('2223_HK2_thoikhoabieu'!$K298,Sheet1!$A$2:$E$36,4,0),2),"Không xếp lịch")</f>
        <v>4</v>
      </c>
      <c r="O1610" s="37">
        <v>3</v>
      </c>
      <c r="P1610" s="37" t="str">
        <f>VLOOKUP(K1610,Sheet1!$A$2:$E$36,3,0)</f>
        <v>Thứ 6(07-09)</v>
      </c>
      <c r="Q1610" s="37"/>
      <c r="R1610" s="38">
        <v>41</v>
      </c>
      <c r="S1610" s="38">
        <v>61</v>
      </c>
      <c r="T1610" s="38" t="s">
        <v>977</v>
      </c>
      <c r="U1610" s="50" t="s">
        <v>906</v>
      </c>
      <c r="V1610" s="37" t="s">
        <v>1281</v>
      </c>
      <c r="W1610" s="37" t="s">
        <v>1295</v>
      </c>
      <c r="X1610" s="37" t="s">
        <v>1004</v>
      </c>
      <c r="Y1610" s="37">
        <v>38</v>
      </c>
      <c r="Z1610" s="40"/>
      <c r="AA1610" s="45"/>
      <c r="AB1610" s="46"/>
      <c r="AC1610" s="46"/>
      <c r="AD1610" s="46"/>
      <c r="AE1610" s="46">
        <v>1</v>
      </c>
      <c r="AF1610" s="46">
        <v>1</v>
      </c>
      <c r="AG1610" s="46">
        <v>1</v>
      </c>
      <c r="AH1610" s="46"/>
      <c r="AI1610" s="46"/>
      <c r="AJ1610" s="46"/>
      <c r="AK1610" s="46">
        <v>1</v>
      </c>
      <c r="AL1610" s="46">
        <v>1</v>
      </c>
      <c r="AM1610" s="46">
        <v>1</v>
      </c>
      <c r="AN1610" s="46">
        <v>1</v>
      </c>
      <c r="AO1610" s="46">
        <v>1</v>
      </c>
      <c r="AP1610" s="46">
        <v>1</v>
      </c>
      <c r="AQ1610" s="46">
        <v>1</v>
      </c>
      <c r="AR1610" s="46">
        <v>1</v>
      </c>
      <c r="AS1610" s="46">
        <v>1</v>
      </c>
      <c r="AT1610" s="46">
        <v>1</v>
      </c>
      <c r="AU1610" s="46">
        <v>1</v>
      </c>
      <c r="AV1610" s="46">
        <v>1</v>
      </c>
      <c r="AW1610" s="47"/>
      <c r="AX1610" s="47"/>
      <c r="AY1610" s="47"/>
      <c r="AZ1610" s="47"/>
      <c r="BA1610" s="47"/>
      <c r="BB1610" s="47"/>
      <c r="BC1610" s="48"/>
    </row>
    <row r="1611" spans="1:55" s="2" customFormat="1" ht="30" x14ac:dyDescent="0.2">
      <c r="A1611" s="37">
        <v>456</v>
      </c>
      <c r="B1611" s="37" t="s">
        <v>684</v>
      </c>
      <c r="C1611" s="37" t="s">
        <v>683</v>
      </c>
      <c r="D1611" s="37" t="str">
        <f>B1611&amp;"(GD"&amp;H1611&amp;"-HK2-2223)"&amp;Z1611&amp;"."&amp;Y1611</f>
        <v>EAB121(GD1+2-HK2-2223).39</v>
      </c>
      <c r="E1611" s="38">
        <v>3</v>
      </c>
      <c r="F1611" s="38">
        <v>90</v>
      </c>
      <c r="G1611" s="38">
        <v>6</v>
      </c>
      <c r="H1611" s="38" t="s">
        <v>734</v>
      </c>
      <c r="I1611" s="30" t="s">
        <v>985</v>
      </c>
      <c r="J1611" s="38" t="s">
        <v>1300</v>
      </c>
      <c r="K1611" s="37">
        <v>51</v>
      </c>
      <c r="L1611" s="39"/>
      <c r="M1611" s="37" t="str">
        <f>VLOOKUP(K1611,Sheet1!$A$8:$E$36,2,0)</f>
        <v>4Ca1</v>
      </c>
      <c r="N1611" s="37" t="str">
        <f>IFERROR(LEFT(VLOOKUP('2223_HK2_thoikhoabieu'!$K299,Sheet1!$A$2:$E$36,4,0),2),"Không xếp lịch")</f>
        <v>1</v>
      </c>
      <c r="O1611" s="37">
        <v>3</v>
      </c>
      <c r="P1611" s="37" t="str">
        <f>VLOOKUP(K1611,Sheet1!$A$2:$E$36,3,0)</f>
        <v>Thứ 4(01-03)</v>
      </c>
      <c r="Q1611" s="37"/>
      <c r="R1611" s="38">
        <v>41</v>
      </c>
      <c r="S1611" s="38">
        <v>61</v>
      </c>
      <c r="T1611" s="38" t="s">
        <v>977</v>
      </c>
      <c r="U1611" s="50" t="s">
        <v>907</v>
      </c>
      <c r="V1611" s="37" t="s">
        <v>1281</v>
      </c>
      <c r="W1611" s="37" t="s">
        <v>1295</v>
      </c>
      <c r="X1611" s="37" t="s">
        <v>1004</v>
      </c>
      <c r="Y1611" s="37">
        <v>39</v>
      </c>
      <c r="Z1611" s="40"/>
      <c r="AA1611" s="45"/>
      <c r="AB1611" s="46"/>
      <c r="AC1611" s="46"/>
      <c r="AD1611" s="46"/>
      <c r="AE1611" s="46">
        <v>1</v>
      </c>
      <c r="AF1611" s="46">
        <v>1</v>
      </c>
      <c r="AG1611" s="46">
        <v>1</v>
      </c>
      <c r="AH1611" s="46"/>
      <c r="AI1611" s="46"/>
      <c r="AJ1611" s="46"/>
      <c r="AK1611" s="46">
        <v>1</v>
      </c>
      <c r="AL1611" s="46">
        <v>1</v>
      </c>
      <c r="AM1611" s="46">
        <v>1</v>
      </c>
      <c r="AN1611" s="46">
        <v>1</v>
      </c>
      <c r="AO1611" s="46">
        <v>1</v>
      </c>
      <c r="AP1611" s="46">
        <v>1</v>
      </c>
      <c r="AQ1611" s="46">
        <v>1</v>
      </c>
      <c r="AR1611" s="46">
        <v>1</v>
      </c>
      <c r="AS1611" s="46">
        <v>1</v>
      </c>
      <c r="AT1611" s="46">
        <v>1</v>
      </c>
      <c r="AU1611" s="46">
        <v>1</v>
      </c>
      <c r="AV1611" s="46">
        <v>1</v>
      </c>
      <c r="AW1611" s="47"/>
      <c r="AX1611" s="47"/>
      <c r="AY1611" s="47"/>
      <c r="AZ1611" s="47"/>
      <c r="BA1611" s="47"/>
      <c r="BB1611" s="47"/>
      <c r="BC1611" s="48"/>
    </row>
    <row r="1612" spans="1:55" s="2" customFormat="1" ht="30" x14ac:dyDescent="0.2">
      <c r="A1612" s="37">
        <v>456</v>
      </c>
      <c r="B1612" s="37" t="s">
        <v>684</v>
      </c>
      <c r="C1612" s="37" t="s">
        <v>683</v>
      </c>
      <c r="D1612" s="37" t="str">
        <f>B1612&amp;"(GD"&amp;H1612&amp;"-HK2-2223)"&amp;Z1612&amp;"."&amp;Y1612</f>
        <v>EAB121(GD1+2-HK2-2223).39</v>
      </c>
      <c r="E1612" s="38">
        <v>3</v>
      </c>
      <c r="F1612" s="38">
        <v>90</v>
      </c>
      <c r="G1612" s="38">
        <v>6</v>
      </c>
      <c r="H1612" s="38" t="s">
        <v>734</v>
      </c>
      <c r="I1612" s="30" t="s">
        <v>985</v>
      </c>
      <c r="J1612" s="38" t="s">
        <v>1300</v>
      </c>
      <c r="K1612" s="37">
        <v>52</v>
      </c>
      <c r="L1612" s="39" t="s">
        <v>988</v>
      </c>
      <c r="M1612" s="37" t="str">
        <f>VLOOKUP(K1612,Sheet1!$A$8:$E$36,2,0)</f>
        <v>6Ca2</v>
      </c>
      <c r="N1612" s="37" t="str">
        <f>IFERROR(LEFT(VLOOKUP('2223_HK2_thoikhoabieu'!$K300,Sheet1!$A$2:$E$36,4,0),2),"Không xếp lịch")</f>
        <v>1</v>
      </c>
      <c r="O1612" s="37">
        <v>3</v>
      </c>
      <c r="P1612" s="37" t="str">
        <f>VLOOKUP(K1612,Sheet1!$A$2:$E$36,3,0)</f>
        <v>Thứ 6(04-06)</v>
      </c>
      <c r="Q1612" s="37"/>
      <c r="R1612" s="38">
        <v>41</v>
      </c>
      <c r="S1612" s="38">
        <v>61</v>
      </c>
      <c r="T1612" s="38" t="s">
        <v>977</v>
      </c>
      <c r="U1612" s="50" t="s">
        <v>907</v>
      </c>
      <c r="V1612" s="37" t="s">
        <v>1281</v>
      </c>
      <c r="W1612" s="37" t="s">
        <v>1295</v>
      </c>
      <c r="X1612" s="37" t="s">
        <v>1004</v>
      </c>
      <c r="Y1612" s="37">
        <v>39</v>
      </c>
      <c r="Z1612" s="40"/>
      <c r="AA1612" s="45"/>
      <c r="AB1612" s="46"/>
      <c r="AC1612" s="46"/>
      <c r="AD1612" s="46"/>
      <c r="AE1612" s="46">
        <v>1</v>
      </c>
      <c r="AF1612" s="46">
        <v>1</v>
      </c>
      <c r="AG1612" s="46">
        <v>1</v>
      </c>
      <c r="AH1612" s="46"/>
      <c r="AI1612" s="46"/>
      <c r="AJ1612" s="46"/>
      <c r="AK1612" s="46">
        <v>1</v>
      </c>
      <c r="AL1612" s="46">
        <v>1</v>
      </c>
      <c r="AM1612" s="46">
        <v>1</v>
      </c>
      <c r="AN1612" s="46">
        <v>1</v>
      </c>
      <c r="AO1612" s="46">
        <v>1</v>
      </c>
      <c r="AP1612" s="46">
        <v>1</v>
      </c>
      <c r="AQ1612" s="46">
        <v>1</v>
      </c>
      <c r="AR1612" s="46">
        <v>1</v>
      </c>
      <c r="AS1612" s="46">
        <v>1</v>
      </c>
      <c r="AT1612" s="46">
        <v>1</v>
      </c>
      <c r="AU1612" s="46">
        <v>1</v>
      </c>
      <c r="AV1612" s="46">
        <v>1</v>
      </c>
      <c r="AW1612" s="47"/>
      <c r="AX1612" s="47"/>
      <c r="AY1612" s="47"/>
      <c r="AZ1612" s="47"/>
      <c r="BA1612" s="47"/>
      <c r="BB1612" s="47"/>
      <c r="BC1612" s="48"/>
    </row>
    <row r="1613" spans="1:55" ht="18" x14ac:dyDescent="0.2">
      <c r="A1613" s="37">
        <v>456</v>
      </c>
      <c r="B1613" s="37" t="s">
        <v>684</v>
      </c>
      <c r="C1613" s="37" t="s">
        <v>683</v>
      </c>
      <c r="D1613" s="37" t="str">
        <f>B1613&amp;"(GD"&amp;H1613&amp;"-HK2-2223)"&amp;Z1613&amp;"."&amp;Y1613</f>
        <v>EAB121(GD1+2-HK2-2223).4</v>
      </c>
      <c r="E1613" s="38">
        <v>3</v>
      </c>
      <c r="F1613" s="38">
        <v>90</v>
      </c>
      <c r="G1613" s="38">
        <v>6</v>
      </c>
      <c r="H1613" s="38" t="s">
        <v>734</v>
      </c>
      <c r="I1613" s="30" t="s">
        <v>984</v>
      </c>
      <c r="J1613" s="38" t="s">
        <v>1304</v>
      </c>
      <c r="K1613" s="37">
        <v>13</v>
      </c>
      <c r="L1613" s="39"/>
      <c r="M1613" s="37" t="str">
        <f>VLOOKUP(K1613,Sheet1!$A$8:$E$36,2,0)</f>
        <v>3Ca4</v>
      </c>
      <c r="N1613" s="37" t="str">
        <f>IFERROR(LEFT(VLOOKUP('2223_HK2_thoikhoabieu'!$K301,Sheet1!$A$2:$E$36,4,0),2),"Không xếp lịch")</f>
        <v>4</v>
      </c>
      <c r="O1613" s="37">
        <v>3</v>
      </c>
      <c r="P1613" s="37" t="str">
        <f>VLOOKUP(K1613,Sheet1!$A$2:$E$36,3,0)</f>
        <v>Thứ 3(10-12)</v>
      </c>
      <c r="Q1613" s="37"/>
      <c r="R1613" s="38">
        <v>41</v>
      </c>
      <c r="S1613" s="38">
        <v>61</v>
      </c>
      <c r="T1613" s="38" t="s">
        <v>977</v>
      </c>
      <c r="U1613" s="50" t="s">
        <v>878</v>
      </c>
      <c r="V1613" s="37" t="s">
        <v>1281</v>
      </c>
      <c r="W1613" s="37" t="s">
        <v>1297</v>
      </c>
      <c r="X1613" s="37" t="s">
        <v>1004</v>
      </c>
      <c r="Y1613" s="37">
        <v>4</v>
      </c>
      <c r="Z1613" s="40"/>
      <c r="AA1613" s="45"/>
      <c r="AB1613" s="46"/>
      <c r="AC1613" s="46"/>
      <c r="AD1613" s="46"/>
      <c r="AE1613" s="46"/>
      <c r="AF1613" s="46"/>
      <c r="AG1613" s="46"/>
      <c r="AH1613" s="66">
        <v>1</v>
      </c>
      <c r="AI1613" s="66">
        <v>1</v>
      </c>
      <c r="AJ1613" s="66">
        <v>1</v>
      </c>
      <c r="AK1613" s="66">
        <v>1</v>
      </c>
      <c r="AL1613" s="66">
        <v>1</v>
      </c>
      <c r="AM1613" s="66">
        <v>1</v>
      </c>
      <c r="AN1613" s="66">
        <v>1</v>
      </c>
      <c r="AO1613" s="66">
        <v>1</v>
      </c>
      <c r="AP1613" s="66">
        <v>1</v>
      </c>
      <c r="AQ1613" s="66">
        <v>1</v>
      </c>
      <c r="AR1613" s="66">
        <v>1</v>
      </c>
      <c r="AS1613" s="66">
        <v>1</v>
      </c>
      <c r="AT1613" s="66">
        <v>1</v>
      </c>
      <c r="AU1613" s="66">
        <v>1</v>
      </c>
      <c r="AV1613" s="66">
        <v>1</v>
      </c>
      <c r="AW1613" s="46"/>
      <c r="AX1613" s="46"/>
      <c r="AY1613" s="46"/>
      <c r="AZ1613" s="46"/>
      <c r="BA1613" s="46"/>
      <c r="BB1613" s="47"/>
      <c r="BC1613" s="48"/>
    </row>
    <row r="1614" spans="1:55" ht="18" x14ac:dyDescent="0.2">
      <c r="A1614" s="37">
        <v>456</v>
      </c>
      <c r="B1614" s="37" t="s">
        <v>684</v>
      </c>
      <c r="C1614" s="37" t="s">
        <v>683</v>
      </c>
      <c r="D1614" s="37" t="str">
        <f>B1614&amp;"(GD"&amp;H1614&amp;"-HK2-2223)"&amp;Z1614&amp;"."&amp;Y1614</f>
        <v>EAB121(GD1+2-HK2-2223).4</v>
      </c>
      <c r="E1614" s="38">
        <v>3</v>
      </c>
      <c r="F1614" s="38">
        <v>90</v>
      </c>
      <c r="G1614" s="38">
        <v>6</v>
      </c>
      <c r="H1614" s="38" t="s">
        <v>734</v>
      </c>
      <c r="I1614" s="30" t="s">
        <v>984</v>
      </c>
      <c r="J1614" s="38" t="s">
        <v>1304</v>
      </c>
      <c r="K1614" s="37">
        <v>14</v>
      </c>
      <c r="L1614" s="39" t="s">
        <v>988</v>
      </c>
      <c r="M1614" s="37" t="str">
        <f>VLOOKUP(K1614,Sheet1!$A$8:$E$36,2,0)</f>
        <v>6Ca3</v>
      </c>
      <c r="N1614" s="37" t="str">
        <f>IFERROR(LEFT(VLOOKUP('2223_HK2_thoikhoabieu'!$K302,Sheet1!$A$2:$E$36,4,0),2),"Không xếp lịch")</f>
        <v>4</v>
      </c>
      <c r="O1614" s="37">
        <v>3</v>
      </c>
      <c r="P1614" s="37" t="str">
        <f>VLOOKUP(K1614,Sheet1!$A$2:$E$36,3,0)</f>
        <v>Thứ 6(07-09)</v>
      </c>
      <c r="Q1614" s="37"/>
      <c r="R1614" s="38">
        <v>41</v>
      </c>
      <c r="S1614" s="38">
        <v>61</v>
      </c>
      <c r="T1614" s="38" t="s">
        <v>977</v>
      </c>
      <c r="U1614" s="50" t="s">
        <v>878</v>
      </c>
      <c r="V1614" s="37" t="s">
        <v>1281</v>
      </c>
      <c r="W1614" s="37" t="s">
        <v>1297</v>
      </c>
      <c r="X1614" s="37" t="s">
        <v>1004</v>
      </c>
      <c r="Y1614" s="37">
        <v>4</v>
      </c>
      <c r="Z1614" s="40"/>
      <c r="AA1614" s="45"/>
      <c r="AB1614" s="46"/>
      <c r="AC1614" s="46"/>
      <c r="AD1614" s="46"/>
      <c r="AE1614" s="46"/>
      <c r="AF1614" s="46"/>
      <c r="AG1614" s="46"/>
      <c r="AH1614" s="66">
        <v>1</v>
      </c>
      <c r="AI1614" s="66">
        <v>1</v>
      </c>
      <c r="AJ1614" s="66">
        <v>1</v>
      </c>
      <c r="AK1614" s="66">
        <v>1</v>
      </c>
      <c r="AL1614" s="66">
        <v>1</v>
      </c>
      <c r="AM1614" s="66">
        <v>1</v>
      </c>
      <c r="AN1614" s="66">
        <v>1</v>
      </c>
      <c r="AO1614" s="66">
        <v>1</v>
      </c>
      <c r="AP1614" s="66">
        <v>1</v>
      </c>
      <c r="AQ1614" s="66">
        <v>1</v>
      </c>
      <c r="AR1614" s="66">
        <v>1</v>
      </c>
      <c r="AS1614" s="66">
        <v>1</v>
      </c>
      <c r="AT1614" s="66">
        <v>1</v>
      </c>
      <c r="AU1614" s="66">
        <v>1</v>
      </c>
      <c r="AV1614" s="66">
        <v>1</v>
      </c>
      <c r="AW1614" s="47"/>
      <c r="AX1614" s="47"/>
      <c r="AY1614" s="47"/>
      <c r="AZ1614" s="47"/>
      <c r="BA1614" s="47"/>
      <c r="BB1614" s="47"/>
      <c r="BC1614" s="48"/>
    </row>
    <row r="1615" spans="1:55" s="2" customFormat="1" ht="30" x14ac:dyDescent="0.2">
      <c r="A1615" s="37">
        <v>456</v>
      </c>
      <c r="B1615" s="37" t="s">
        <v>684</v>
      </c>
      <c r="C1615" s="37" t="s">
        <v>683</v>
      </c>
      <c r="D1615" s="37" t="str">
        <f>B1615&amp;"(GD"&amp;H1615&amp;"-HK2-2223)"&amp;Z1615&amp;"."&amp;Y1615</f>
        <v>EAB121(GD1+2-HK2-2223).40</v>
      </c>
      <c r="E1615" s="38">
        <v>3</v>
      </c>
      <c r="F1615" s="38">
        <v>90</v>
      </c>
      <c r="G1615" s="38">
        <v>6</v>
      </c>
      <c r="H1615" s="38" t="s">
        <v>734</v>
      </c>
      <c r="I1615" s="30" t="s">
        <v>985</v>
      </c>
      <c r="J1615" s="38" t="s">
        <v>1300</v>
      </c>
      <c r="K1615" s="37">
        <v>51</v>
      </c>
      <c r="L1615" s="39"/>
      <c r="M1615" s="37" t="str">
        <f>VLOOKUP(K1615,Sheet1!$A$8:$E$36,2,0)</f>
        <v>4Ca1</v>
      </c>
      <c r="N1615" s="37" t="str">
        <f>IFERROR(LEFT(VLOOKUP('2223_HK2_thoikhoabieu'!$K303,Sheet1!$A$2:$E$36,4,0),2),"Không xếp lịch")</f>
        <v>1</v>
      </c>
      <c r="O1615" s="37">
        <v>3</v>
      </c>
      <c r="P1615" s="37" t="str">
        <f>VLOOKUP(K1615,Sheet1!$A$2:$E$36,3,0)</f>
        <v>Thứ 4(01-03)</v>
      </c>
      <c r="Q1615" s="37"/>
      <c r="R1615" s="38">
        <v>41</v>
      </c>
      <c r="S1615" s="38">
        <v>61</v>
      </c>
      <c r="T1615" s="38" t="s">
        <v>977</v>
      </c>
      <c r="U1615" s="50" t="s">
        <v>908</v>
      </c>
      <c r="V1615" s="37" t="s">
        <v>1281</v>
      </c>
      <c r="W1615" s="37" t="s">
        <v>1295</v>
      </c>
      <c r="X1615" s="37" t="s">
        <v>1004</v>
      </c>
      <c r="Y1615" s="37">
        <v>40</v>
      </c>
      <c r="Z1615" s="40"/>
      <c r="AA1615" s="45"/>
      <c r="AB1615" s="46"/>
      <c r="AC1615" s="46"/>
      <c r="AD1615" s="46"/>
      <c r="AE1615" s="46">
        <v>1</v>
      </c>
      <c r="AF1615" s="46">
        <v>1</v>
      </c>
      <c r="AG1615" s="46">
        <v>1</v>
      </c>
      <c r="AH1615" s="46"/>
      <c r="AI1615" s="46"/>
      <c r="AJ1615" s="46"/>
      <c r="AK1615" s="46">
        <v>1</v>
      </c>
      <c r="AL1615" s="46">
        <v>1</v>
      </c>
      <c r="AM1615" s="46">
        <v>1</v>
      </c>
      <c r="AN1615" s="46">
        <v>1</v>
      </c>
      <c r="AO1615" s="46">
        <v>1</v>
      </c>
      <c r="AP1615" s="46">
        <v>1</v>
      </c>
      <c r="AQ1615" s="46">
        <v>1</v>
      </c>
      <c r="AR1615" s="46">
        <v>1</v>
      </c>
      <c r="AS1615" s="46">
        <v>1</v>
      </c>
      <c r="AT1615" s="46">
        <v>1</v>
      </c>
      <c r="AU1615" s="46">
        <v>1</v>
      </c>
      <c r="AV1615" s="46">
        <v>1</v>
      </c>
      <c r="AW1615" s="47"/>
      <c r="AX1615" s="47"/>
      <c r="AY1615" s="47"/>
      <c r="AZ1615" s="47"/>
      <c r="BA1615" s="47"/>
      <c r="BB1615" s="47"/>
      <c r="BC1615" s="48"/>
    </row>
    <row r="1616" spans="1:55" s="2" customFormat="1" ht="30" x14ac:dyDescent="0.2">
      <c r="A1616" s="37">
        <v>456</v>
      </c>
      <c r="B1616" s="37" t="s">
        <v>684</v>
      </c>
      <c r="C1616" s="37" t="s">
        <v>683</v>
      </c>
      <c r="D1616" s="37" t="str">
        <f>B1616&amp;"(GD"&amp;H1616&amp;"-HK2-2223)"&amp;Z1616&amp;"."&amp;Y1616</f>
        <v>EAB121(GD1+2-HK2-2223).40</v>
      </c>
      <c r="E1616" s="38">
        <v>3</v>
      </c>
      <c r="F1616" s="38">
        <v>90</v>
      </c>
      <c r="G1616" s="38">
        <v>6</v>
      </c>
      <c r="H1616" s="38" t="s">
        <v>734</v>
      </c>
      <c r="I1616" s="30" t="s">
        <v>985</v>
      </c>
      <c r="J1616" s="38" t="s">
        <v>1300</v>
      </c>
      <c r="K1616" s="37">
        <v>52</v>
      </c>
      <c r="L1616" s="39" t="s">
        <v>988</v>
      </c>
      <c r="M1616" s="37" t="str">
        <f>VLOOKUP(K1616,Sheet1!$A$8:$E$36,2,0)</f>
        <v>6Ca2</v>
      </c>
      <c r="N1616" s="37" t="str">
        <f>IFERROR(LEFT(VLOOKUP('2223_HK2_thoikhoabieu'!$K304,Sheet1!$A$2:$E$36,4,0),2),"Không xếp lịch")</f>
        <v>7</v>
      </c>
      <c r="O1616" s="37">
        <v>3</v>
      </c>
      <c r="P1616" s="37" t="str">
        <f>VLOOKUP(K1616,Sheet1!$A$2:$E$36,3,0)</f>
        <v>Thứ 6(04-06)</v>
      </c>
      <c r="Q1616" s="37"/>
      <c r="R1616" s="38">
        <v>41</v>
      </c>
      <c r="S1616" s="38">
        <v>61</v>
      </c>
      <c r="T1616" s="38" t="s">
        <v>977</v>
      </c>
      <c r="U1616" s="50" t="s">
        <v>908</v>
      </c>
      <c r="V1616" s="37" t="s">
        <v>1281</v>
      </c>
      <c r="W1616" s="37" t="s">
        <v>1295</v>
      </c>
      <c r="X1616" s="37" t="s">
        <v>1004</v>
      </c>
      <c r="Y1616" s="37">
        <v>40</v>
      </c>
      <c r="Z1616" s="40"/>
      <c r="AA1616" s="45"/>
      <c r="AB1616" s="46"/>
      <c r="AC1616" s="46"/>
      <c r="AD1616" s="46"/>
      <c r="AE1616" s="46">
        <v>1</v>
      </c>
      <c r="AF1616" s="46">
        <v>1</v>
      </c>
      <c r="AG1616" s="46">
        <v>1</v>
      </c>
      <c r="AH1616" s="46"/>
      <c r="AI1616" s="46"/>
      <c r="AJ1616" s="46"/>
      <c r="AK1616" s="46">
        <v>1</v>
      </c>
      <c r="AL1616" s="46">
        <v>1</v>
      </c>
      <c r="AM1616" s="46">
        <v>1</v>
      </c>
      <c r="AN1616" s="46">
        <v>1</v>
      </c>
      <c r="AO1616" s="46">
        <v>1</v>
      </c>
      <c r="AP1616" s="46">
        <v>1</v>
      </c>
      <c r="AQ1616" s="46">
        <v>1</v>
      </c>
      <c r="AR1616" s="46">
        <v>1</v>
      </c>
      <c r="AS1616" s="46">
        <v>1</v>
      </c>
      <c r="AT1616" s="46">
        <v>1</v>
      </c>
      <c r="AU1616" s="46">
        <v>1</v>
      </c>
      <c r="AV1616" s="46">
        <v>1</v>
      </c>
      <c r="AW1616" s="46"/>
      <c r="AX1616" s="46"/>
      <c r="AY1616" s="46"/>
      <c r="AZ1616" s="46"/>
      <c r="BA1616" s="46"/>
      <c r="BB1616" s="47"/>
      <c r="BC1616" s="48"/>
    </row>
    <row r="1617" spans="1:55" s="2" customFormat="1" ht="30" x14ac:dyDescent="0.2">
      <c r="A1617" s="37">
        <v>456</v>
      </c>
      <c r="B1617" s="37" t="s">
        <v>684</v>
      </c>
      <c r="C1617" s="37" t="s">
        <v>683</v>
      </c>
      <c r="D1617" s="37" t="str">
        <f>B1617&amp;"(GD"&amp;H1617&amp;"-HK2-2223)"&amp;Z1617&amp;"."&amp;Y1617</f>
        <v>EAB121(GD1+2-HK2-2223).41</v>
      </c>
      <c r="E1617" s="38">
        <v>3</v>
      </c>
      <c r="F1617" s="38">
        <v>90</v>
      </c>
      <c r="G1617" s="38">
        <v>6</v>
      </c>
      <c r="H1617" s="38" t="s">
        <v>734</v>
      </c>
      <c r="I1617" s="30" t="s">
        <v>985</v>
      </c>
      <c r="J1617" s="38" t="s">
        <v>1300</v>
      </c>
      <c r="K1617" s="37">
        <v>51</v>
      </c>
      <c r="L1617" s="39"/>
      <c r="M1617" s="37" t="str">
        <f>VLOOKUP(K1617,Sheet1!$A$8:$E$36,2,0)</f>
        <v>4Ca1</v>
      </c>
      <c r="N1617" s="37" t="str">
        <f>IFERROR(LEFT(VLOOKUP('2223_HK2_thoikhoabieu'!$K305,Sheet1!$A$2:$E$36,4,0),2),"Không xếp lịch")</f>
        <v>10</v>
      </c>
      <c r="O1617" s="37">
        <v>3</v>
      </c>
      <c r="P1617" s="37" t="str">
        <f>VLOOKUP(K1617,Sheet1!$A$2:$E$36,3,0)</f>
        <v>Thứ 4(01-03)</v>
      </c>
      <c r="Q1617" s="37"/>
      <c r="R1617" s="38">
        <v>41</v>
      </c>
      <c r="S1617" s="38">
        <v>61</v>
      </c>
      <c r="T1617" s="38" t="s">
        <v>977</v>
      </c>
      <c r="U1617" s="50" t="s">
        <v>909</v>
      </c>
      <c r="V1617" s="37" t="s">
        <v>1281</v>
      </c>
      <c r="W1617" s="37" t="s">
        <v>1295</v>
      </c>
      <c r="X1617" s="37" t="s">
        <v>1004</v>
      </c>
      <c r="Y1617" s="37">
        <v>41</v>
      </c>
      <c r="Z1617" s="40"/>
      <c r="AA1617" s="45"/>
      <c r="AB1617" s="46"/>
      <c r="AC1617" s="46"/>
      <c r="AD1617" s="46"/>
      <c r="AE1617" s="46">
        <v>1</v>
      </c>
      <c r="AF1617" s="46">
        <v>1</v>
      </c>
      <c r="AG1617" s="46">
        <v>1</v>
      </c>
      <c r="AH1617" s="46"/>
      <c r="AI1617" s="46"/>
      <c r="AJ1617" s="46"/>
      <c r="AK1617" s="46">
        <v>1</v>
      </c>
      <c r="AL1617" s="46">
        <v>1</v>
      </c>
      <c r="AM1617" s="46">
        <v>1</v>
      </c>
      <c r="AN1617" s="46">
        <v>1</v>
      </c>
      <c r="AO1617" s="46">
        <v>1</v>
      </c>
      <c r="AP1617" s="46">
        <v>1</v>
      </c>
      <c r="AQ1617" s="46">
        <v>1</v>
      </c>
      <c r="AR1617" s="46">
        <v>1</v>
      </c>
      <c r="AS1617" s="46">
        <v>1</v>
      </c>
      <c r="AT1617" s="46">
        <v>1</v>
      </c>
      <c r="AU1617" s="46">
        <v>1</v>
      </c>
      <c r="AV1617" s="46">
        <v>1</v>
      </c>
      <c r="AW1617" s="46"/>
      <c r="AX1617" s="46"/>
      <c r="AY1617" s="46"/>
      <c r="AZ1617" s="46"/>
      <c r="BA1617" s="46"/>
      <c r="BB1617" s="47"/>
      <c r="BC1617" s="48"/>
    </row>
    <row r="1618" spans="1:55" s="2" customFormat="1" ht="30" x14ac:dyDescent="0.2">
      <c r="A1618" s="37">
        <v>456</v>
      </c>
      <c r="B1618" s="37" t="s">
        <v>684</v>
      </c>
      <c r="C1618" s="37" t="s">
        <v>683</v>
      </c>
      <c r="D1618" s="37" t="str">
        <f>B1618&amp;"(GD"&amp;H1618&amp;"-HK2-2223)"&amp;Z1618&amp;"."&amp;Y1618</f>
        <v>EAB121(GD1+2-HK2-2223).41</v>
      </c>
      <c r="E1618" s="38">
        <v>3</v>
      </c>
      <c r="F1618" s="38">
        <v>90</v>
      </c>
      <c r="G1618" s="38">
        <v>6</v>
      </c>
      <c r="H1618" s="38" t="s">
        <v>734</v>
      </c>
      <c r="I1618" s="30" t="s">
        <v>985</v>
      </c>
      <c r="J1618" s="38" t="s">
        <v>1300</v>
      </c>
      <c r="K1618" s="37">
        <v>52</v>
      </c>
      <c r="L1618" s="39" t="s">
        <v>988</v>
      </c>
      <c r="M1618" s="37" t="str">
        <f>VLOOKUP(K1618,Sheet1!$A$8:$E$36,2,0)</f>
        <v>6Ca2</v>
      </c>
      <c r="N1618" s="37" t="str">
        <f>IFERROR(LEFT(VLOOKUP('2223_HK2_thoikhoabieu'!$K306,Sheet1!$A$2:$E$36,4,0),2),"Không xếp lịch")</f>
        <v>1</v>
      </c>
      <c r="O1618" s="37">
        <v>3</v>
      </c>
      <c r="P1618" s="37" t="str">
        <f>VLOOKUP(K1618,Sheet1!$A$2:$E$36,3,0)</f>
        <v>Thứ 6(04-06)</v>
      </c>
      <c r="Q1618" s="37"/>
      <c r="R1618" s="38">
        <v>41</v>
      </c>
      <c r="S1618" s="38">
        <v>61</v>
      </c>
      <c r="T1618" s="38" t="s">
        <v>977</v>
      </c>
      <c r="U1618" s="50" t="s">
        <v>909</v>
      </c>
      <c r="V1618" s="37" t="s">
        <v>1281</v>
      </c>
      <c r="W1618" s="37" t="s">
        <v>1295</v>
      </c>
      <c r="X1618" s="37" t="s">
        <v>1004</v>
      </c>
      <c r="Y1618" s="37">
        <v>41</v>
      </c>
      <c r="Z1618" s="40"/>
      <c r="AA1618" s="45"/>
      <c r="AB1618" s="46"/>
      <c r="AC1618" s="46"/>
      <c r="AD1618" s="46"/>
      <c r="AE1618" s="46">
        <v>1</v>
      </c>
      <c r="AF1618" s="46">
        <v>1</v>
      </c>
      <c r="AG1618" s="46">
        <v>1</v>
      </c>
      <c r="AH1618" s="46"/>
      <c r="AI1618" s="46"/>
      <c r="AJ1618" s="46"/>
      <c r="AK1618" s="46">
        <v>1</v>
      </c>
      <c r="AL1618" s="46">
        <v>1</v>
      </c>
      <c r="AM1618" s="46">
        <v>1</v>
      </c>
      <c r="AN1618" s="46">
        <v>1</v>
      </c>
      <c r="AO1618" s="46">
        <v>1</v>
      </c>
      <c r="AP1618" s="46">
        <v>1</v>
      </c>
      <c r="AQ1618" s="46">
        <v>1</v>
      </c>
      <c r="AR1618" s="46">
        <v>1</v>
      </c>
      <c r="AS1618" s="46">
        <v>1</v>
      </c>
      <c r="AT1618" s="46">
        <v>1</v>
      </c>
      <c r="AU1618" s="46">
        <v>1</v>
      </c>
      <c r="AV1618" s="46">
        <v>1</v>
      </c>
      <c r="AW1618" s="47"/>
      <c r="AX1618" s="47"/>
      <c r="AY1618" s="47"/>
      <c r="AZ1618" s="47"/>
      <c r="BA1618" s="47"/>
      <c r="BB1618" s="47"/>
      <c r="BC1618" s="48"/>
    </row>
    <row r="1619" spans="1:55" ht="18" x14ac:dyDescent="0.2">
      <c r="A1619" s="37">
        <v>456</v>
      </c>
      <c r="B1619" s="37" t="s">
        <v>684</v>
      </c>
      <c r="C1619" s="37" t="s">
        <v>683</v>
      </c>
      <c r="D1619" s="37" t="str">
        <f>B1619&amp;"(GD"&amp;H1619&amp;"-HK2-2223)"&amp;Z1619&amp;"."&amp;Y1619</f>
        <v>EAB121(GD1+2-HK2-2223).5</v>
      </c>
      <c r="E1619" s="38">
        <v>3</v>
      </c>
      <c r="F1619" s="38">
        <v>90</v>
      </c>
      <c r="G1619" s="38">
        <v>6</v>
      </c>
      <c r="H1619" s="38" t="s">
        <v>734</v>
      </c>
      <c r="I1619" s="30" t="s">
        <v>984</v>
      </c>
      <c r="J1619" s="38" t="s">
        <v>1304</v>
      </c>
      <c r="K1619" s="37">
        <v>11</v>
      </c>
      <c r="L1619" s="39"/>
      <c r="M1619" s="37" t="e">
        <f>VLOOKUP(K1619,Sheet1!$A$8:$E$36,2,0)</f>
        <v>#N/A</v>
      </c>
      <c r="N1619" s="37" t="str">
        <f>IFERROR(LEFT(VLOOKUP('2223_HK2_thoikhoabieu'!$K307,Sheet1!$A$2:$E$36,4,0),2),"Không xếp lịch")</f>
        <v>4</v>
      </c>
      <c r="O1619" s="37">
        <v>3</v>
      </c>
      <c r="P1619" s="37" t="str">
        <f>VLOOKUP(K1619,Sheet1!$A$2:$E$36,3,0)</f>
        <v>Thứ 2(01-03)</v>
      </c>
      <c r="Q1619" s="37"/>
      <c r="R1619" s="38">
        <v>41</v>
      </c>
      <c r="S1619" s="38">
        <v>61</v>
      </c>
      <c r="T1619" s="38" t="s">
        <v>977</v>
      </c>
      <c r="U1619" s="50" t="s">
        <v>954</v>
      </c>
      <c r="V1619" s="37" t="s">
        <v>1281</v>
      </c>
      <c r="W1619" s="37" t="s">
        <v>1297</v>
      </c>
      <c r="X1619" s="37" t="s">
        <v>1004</v>
      </c>
      <c r="Y1619" s="37">
        <v>5</v>
      </c>
      <c r="Z1619" s="40"/>
      <c r="AA1619" s="45"/>
      <c r="AB1619" s="46"/>
      <c r="AC1619" s="46"/>
      <c r="AD1619" s="46"/>
      <c r="AE1619" s="46"/>
      <c r="AF1619" s="46"/>
      <c r="AG1619" s="46"/>
      <c r="AH1619" s="66">
        <v>1</v>
      </c>
      <c r="AI1619" s="66">
        <v>1</v>
      </c>
      <c r="AJ1619" s="66">
        <v>1</v>
      </c>
      <c r="AK1619" s="66">
        <v>1</v>
      </c>
      <c r="AL1619" s="66">
        <v>1</v>
      </c>
      <c r="AM1619" s="66">
        <v>1</v>
      </c>
      <c r="AN1619" s="66">
        <v>1</v>
      </c>
      <c r="AO1619" s="66">
        <v>1</v>
      </c>
      <c r="AP1619" s="66">
        <v>1</v>
      </c>
      <c r="AQ1619" s="66">
        <v>1</v>
      </c>
      <c r="AR1619" s="66">
        <v>1</v>
      </c>
      <c r="AS1619" s="66">
        <v>1</v>
      </c>
      <c r="AT1619" s="66">
        <v>1</v>
      </c>
      <c r="AU1619" s="66">
        <v>1</v>
      </c>
      <c r="AV1619" s="66">
        <v>1</v>
      </c>
      <c r="AW1619" s="47"/>
      <c r="AX1619" s="47"/>
      <c r="AY1619" s="47"/>
      <c r="AZ1619" s="47"/>
      <c r="BA1619" s="47"/>
      <c r="BB1619" s="47"/>
      <c r="BC1619" s="48"/>
    </row>
    <row r="1620" spans="1:55" ht="18" x14ac:dyDescent="0.2">
      <c r="A1620" s="37">
        <v>456</v>
      </c>
      <c r="B1620" s="37" t="s">
        <v>684</v>
      </c>
      <c r="C1620" s="37" t="s">
        <v>683</v>
      </c>
      <c r="D1620" s="37" t="str">
        <f>B1620&amp;"(GD"&amp;H1620&amp;"-HK2-2223)"&amp;Z1620&amp;"."&amp;Y1620</f>
        <v>EAB121(GD1+2-HK2-2223).5</v>
      </c>
      <c r="E1620" s="38">
        <v>3</v>
      </c>
      <c r="F1620" s="38">
        <v>90</v>
      </c>
      <c r="G1620" s="38">
        <v>6</v>
      </c>
      <c r="H1620" s="38" t="s">
        <v>734</v>
      </c>
      <c r="I1620" s="30" t="s">
        <v>984</v>
      </c>
      <c r="J1620" s="38" t="s">
        <v>1304</v>
      </c>
      <c r="K1620" s="37">
        <v>12</v>
      </c>
      <c r="L1620" s="39" t="s">
        <v>988</v>
      </c>
      <c r="M1620" s="37" t="str">
        <f>VLOOKUP(K1620,Sheet1!$A$8:$E$36,2,0)</f>
        <v>4Ca2</v>
      </c>
      <c r="N1620" s="37" t="str">
        <f>IFERROR(LEFT(VLOOKUP('2223_HK2_thoikhoabieu'!$K308,Sheet1!$A$2:$E$36,4,0),2),"Không xếp lịch")</f>
        <v>10</v>
      </c>
      <c r="O1620" s="37">
        <v>3</v>
      </c>
      <c r="P1620" s="37" t="str">
        <f>VLOOKUP(K1620,Sheet1!$A$2:$E$36,3,0)</f>
        <v>Thứ 4(04-06)</v>
      </c>
      <c r="Q1620" s="37"/>
      <c r="R1620" s="38">
        <v>41</v>
      </c>
      <c r="S1620" s="38">
        <v>61</v>
      </c>
      <c r="T1620" s="38" t="s">
        <v>977</v>
      </c>
      <c r="U1620" s="50" t="s">
        <v>954</v>
      </c>
      <c r="V1620" s="37" t="s">
        <v>1281</v>
      </c>
      <c r="W1620" s="37" t="s">
        <v>1297</v>
      </c>
      <c r="X1620" s="37" t="s">
        <v>1004</v>
      </c>
      <c r="Y1620" s="37">
        <v>5</v>
      </c>
      <c r="Z1620" s="40"/>
      <c r="AA1620" s="45"/>
      <c r="AB1620" s="46"/>
      <c r="AC1620" s="46"/>
      <c r="AD1620" s="46"/>
      <c r="AE1620" s="46"/>
      <c r="AF1620" s="46"/>
      <c r="AG1620" s="46"/>
      <c r="AH1620" s="66">
        <v>1</v>
      </c>
      <c r="AI1620" s="66">
        <v>1</v>
      </c>
      <c r="AJ1620" s="66">
        <v>1</v>
      </c>
      <c r="AK1620" s="66">
        <v>1</v>
      </c>
      <c r="AL1620" s="66">
        <v>1</v>
      </c>
      <c r="AM1620" s="66">
        <v>1</v>
      </c>
      <c r="AN1620" s="66">
        <v>1</v>
      </c>
      <c r="AO1620" s="66">
        <v>1</v>
      </c>
      <c r="AP1620" s="66">
        <v>1</v>
      </c>
      <c r="AQ1620" s="66">
        <v>1</v>
      </c>
      <c r="AR1620" s="66">
        <v>1</v>
      </c>
      <c r="AS1620" s="66">
        <v>1</v>
      </c>
      <c r="AT1620" s="66">
        <v>1</v>
      </c>
      <c r="AU1620" s="66">
        <v>1</v>
      </c>
      <c r="AV1620" s="66">
        <v>1</v>
      </c>
      <c r="AW1620" s="47"/>
      <c r="AX1620" s="47"/>
      <c r="AY1620" s="47"/>
      <c r="AZ1620" s="47"/>
      <c r="BA1620" s="47"/>
      <c r="BB1620" s="47"/>
      <c r="BC1620" s="48"/>
    </row>
    <row r="1621" spans="1:55" s="2" customFormat="1" ht="18" x14ac:dyDescent="0.2">
      <c r="A1621" s="37">
        <v>456</v>
      </c>
      <c r="B1621" s="37" t="s">
        <v>684</v>
      </c>
      <c r="C1621" s="37" t="s">
        <v>683</v>
      </c>
      <c r="D1621" s="37" t="str">
        <f>B1621&amp;"(GD"&amp;H1621&amp;"-HK2-2223)"&amp;Z1621&amp;"."&amp;Y1621</f>
        <v>EAB121(GD1+2-HK2-2223).6</v>
      </c>
      <c r="E1621" s="38">
        <v>3</v>
      </c>
      <c r="F1621" s="38">
        <v>90</v>
      </c>
      <c r="G1621" s="38">
        <v>6</v>
      </c>
      <c r="H1621" s="38" t="s">
        <v>734</v>
      </c>
      <c r="I1621" s="30" t="s">
        <v>984</v>
      </c>
      <c r="J1621" s="38" t="s">
        <v>1304</v>
      </c>
      <c r="K1621" s="37">
        <v>11</v>
      </c>
      <c r="L1621" s="39"/>
      <c r="M1621" s="37" t="e">
        <f>VLOOKUP(K1621,Sheet1!$A$8:$E$36,2,0)</f>
        <v>#N/A</v>
      </c>
      <c r="N1621" s="37" t="str">
        <f>IFERROR(LEFT(VLOOKUP('2223_HK2_thoikhoabieu'!$K309,Sheet1!$A$2:$E$36,4,0),2),"Không xếp lịch")</f>
        <v>7</v>
      </c>
      <c r="O1621" s="37">
        <v>3</v>
      </c>
      <c r="P1621" s="37" t="str">
        <f>VLOOKUP(K1621,Sheet1!$A$2:$E$36,3,0)</f>
        <v>Thứ 2(01-03)</v>
      </c>
      <c r="Q1621" s="37"/>
      <c r="R1621" s="38">
        <v>41</v>
      </c>
      <c r="S1621" s="38">
        <v>61</v>
      </c>
      <c r="T1621" s="38" t="s">
        <v>977</v>
      </c>
      <c r="U1621" s="50" t="s">
        <v>1167</v>
      </c>
      <c r="V1621" s="37" t="s">
        <v>1281</v>
      </c>
      <c r="W1621" s="37" t="s">
        <v>1297</v>
      </c>
      <c r="X1621" s="37" t="s">
        <v>1004</v>
      </c>
      <c r="Y1621" s="37">
        <v>6</v>
      </c>
      <c r="Z1621" s="40"/>
      <c r="AA1621" s="45"/>
      <c r="AB1621" s="46"/>
      <c r="AC1621" s="46"/>
      <c r="AD1621" s="46"/>
      <c r="AE1621" s="46"/>
      <c r="AF1621" s="46"/>
      <c r="AG1621" s="46"/>
      <c r="AH1621" s="66">
        <v>1</v>
      </c>
      <c r="AI1621" s="66">
        <v>1</v>
      </c>
      <c r="AJ1621" s="66">
        <v>1</v>
      </c>
      <c r="AK1621" s="66">
        <v>1</v>
      </c>
      <c r="AL1621" s="66">
        <v>1</v>
      </c>
      <c r="AM1621" s="66">
        <v>1</v>
      </c>
      <c r="AN1621" s="66">
        <v>1</v>
      </c>
      <c r="AO1621" s="66">
        <v>1</v>
      </c>
      <c r="AP1621" s="66">
        <v>1</v>
      </c>
      <c r="AQ1621" s="66">
        <v>1</v>
      </c>
      <c r="AR1621" s="66">
        <v>1</v>
      </c>
      <c r="AS1621" s="66">
        <v>1</v>
      </c>
      <c r="AT1621" s="66">
        <v>1</v>
      </c>
      <c r="AU1621" s="66">
        <v>1</v>
      </c>
      <c r="AV1621" s="66">
        <v>1</v>
      </c>
      <c r="AW1621" s="47"/>
      <c r="AX1621" s="47"/>
      <c r="AY1621" s="47"/>
      <c r="AZ1621" s="47"/>
      <c r="BA1621" s="47"/>
      <c r="BB1621" s="47"/>
      <c r="BC1621" s="48"/>
    </row>
    <row r="1622" spans="1:55" s="2" customFormat="1" ht="18" x14ac:dyDescent="0.2">
      <c r="A1622" s="37">
        <v>456</v>
      </c>
      <c r="B1622" s="37" t="s">
        <v>684</v>
      </c>
      <c r="C1622" s="37" t="s">
        <v>683</v>
      </c>
      <c r="D1622" s="37" t="str">
        <f>B1622&amp;"(GD"&amp;H1622&amp;"-HK2-2223)"&amp;Z1622&amp;"."&amp;Y1622</f>
        <v>EAB121(GD1+2-HK2-2223).6</v>
      </c>
      <c r="E1622" s="38">
        <v>3</v>
      </c>
      <c r="F1622" s="38">
        <v>90</v>
      </c>
      <c r="G1622" s="38">
        <v>6</v>
      </c>
      <c r="H1622" s="38" t="s">
        <v>734</v>
      </c>
      <c r="I1622" s="30" t="s">
        <v>984</v>
      </c>
      <c r="J1622" s="38" t="s">
        <v>1304</v>
      </c>
      <c r="K1622" s="37">
        <v>12</v>
      </c>
      <c r="L1622" s="39" t="s">
        <v>988</v>
      </c>
      <c r="M1622" s="37" t="str">
        <f>VLOOKUP(K1622,Sheet1!$A$8:$E$36,2,0)</f>
        <v>4Ca2</v>
      </c>
      <c r="N1622" s="37" t="str">
        <f>IFERROR(LEFT(VLOOKUP('2223_HK2_thoikhoabieu'!$K310,Sheet1!$A$2:$E$36,4,0),2),"Không xếp lịch")</f>
        <v>10</v>
      </c>
      <c r="O1622" s="37">
        <v>3</v>
      </c>
      <c r="P1622" s="37" t="str">
        <f>VLOOKUP(K1622,Sheet1!$A$2:$E$36,3,0)</f>
        <v>Thứ 4(04-06)</v>
      </c>
      <c r="Q1622" s="37"/>
      <c r="R1622" s="38">
        <v>41</v>
      </c>
      <c r="S1622" s="38">
        <v>61</v>
      </c>
      <c r="T1622" s="38" t="s">
        <v>977</v>
      </c>
      <c r="U1622" s="50" t="s">
        <v>1167</v>
      </c>
      <c r="V1622" s="37" t="s">
        <v>1281</v>
      </c>
      <c r="W1622" s="37" t="s">
        <v>1297</v>
      </c>
      <c r="X1622" s="37" t="s">
        <v>1004</v>
      </c>
      <c r="Y1622" s="37">
        <v>6</v>
      </c>
      <c r="Z1622" s="40"/>
      <c r="AA1622" s="45"/>
      <c r="AB1622" s="46"/>
      <c r="AC1622" s="46"/>
      <c r="AD1622" s="46"/>
      <c r="AE1622" s="46"/>
      <c r="AF1622" s="46"/>
      <c r="AG1622" s="46"/>
      <c r="AH1622" s="66">
        <v>1</v>
      </c>
      <c r="AI1622" s="66">
        <v>1</v>
      </c>
      <c r="AJ1622" s="66">
        <v>1</v>
      </c>
      <c r="AK1622" s="66">
        <v>1</v>
      </c>
      <c r="AL1622" s="66">
        <v>1</v>
      </c>
      <c r="AM1622" s="66">
        <v>1</v>
      </c>
      <c r="AN1622" s="66">
        <v>1</v>
      </c>
      <c r="AO1622" s="66">
        <v>1</v>
      </c>
      <c r="AP1622" s="66">
        <v>1</v>
      </c>
      <c r="AQ1622" s="66">
        <v>1</v>
      </c>
      <c r="AR1622" s="66">
        <v>1</v>
      </c>
      <c r="AS1622" s="66">
        <v>1</v>
      </c>
      <c r="AT1622" s="66">
        <v>1</v>
      </c>
      <c r="AU1622" s="66">
        <v>1</v>
      </c>
      <c r="AV1622" s="66">
        <v>1</v>
      </c>
      <c r="AW1622" s="46"/>
      <c r="AX1622" s="46"/>
      <c r="AY1622" s="46"/>
      <c r="AZ1622" s="46"/>
      <c r="BA1622" s="46"/>
      <c r="BB1622" s="47"/>
      <c r="BC1622" s="48"/>
    </row>
    <row r="1623" spans="1:55" s="2" customFormat="1" ht="18" x14ac:dyDescent="0.2">
      <c r="A1623" s="37">
        <v>456</v>
      </c>
      <c r="B1623" s="37" t="s">
        <v>684</v>
      </c>
      <c r="C1623" s="37" t="s">
        <v>683</v>
      </c>
      <c r="D1623" s="37" t="str">
        <f>B1623&amp;"(GD"&amp;H1623&amp;"-HK2-2223)"&amp;Z1623&amp;"."&amp;Y1623</f>
        <v>EAB121(GD1+2-HK2-2223).7</v>
      </c>
      <c r="E1623" s="38">
        <v>3</v>
      </c>
      <c r="F1623" s="38">
        <v>90</v>
      </c>
      <c r="G1623" s="38">
        <v>6</v>
      </c>
      <c r="H1623" s="38" t="s">
        <v>734</v>
      </c>
      <c r="I1623" s="30" t="s">
        <v>984</v>
      </c>
      <c r="J1623" s="38" t="s">
        <v>1304</v>
      </c>
      <c r="K1623" s="37">
        <v>43</v>
      </c>
      <c r="L1623" s="39"/>
      <c r="M1623" s="37" t="e">
        <f>VLOOKUP(K1623,Sheet1!$A$8:$E$36,2,0)</f>
        <v>#N/A</v>
      </c>
      <c r="N1623" s="37" t="str">
        <f>IFERROR(LEFT(VLOOKUP('2223_HK2_thoikhoabieu'!$K311,Sheet1!$A$2:$E$36,4,0),2),"Không xếp lịch")</f>
        <v>7</v>
      </c>
      <c r="O1623" s="37">
        <v>3</v>
      </c>
      <c r="P1623" s="37" t="str">
        <f>VLOOKUP(K1623,Sheet1!$A$2:$E$36,3,0)</f>
        <v>Thứ 2(10-12)</v>
      </c>
      <c r="Q1623" s="37"/>
      <c r="R1623" s="38">
        <v>41</v>
      </c>
      <c r="S1623" s="38">
        <v>61</v>
      </c>
      <c r="T1623" s="38" t="s">
        <v>978</v>
      </c>
      <c r="U1623" s="50" t="s">
        <v>956</v>
      </c>
      <c r="V1623" s="37" t="s">
        <v>1281</v>
      </c>
      <c r="W1623" s="37" t="s">
        <v>1296</v>
      </c>
      <c r="X1623" s="37" t="s">
        <v>1004</v>
      </c>
      <c r="Y1623" s="37">
        <v>7</v>
      </c>
      <c r="Z1623" s="40"/>
      <c r="AA1623" s="45"/>
      <c r="AB1623" s="46"/>
      <c r="AC1623" s="46"/>
      <c r="AD1623" s="46"/>
      <c r="AE1623" s="46"/>
      <c r="AF1623" s="46"/>
      <c r="AG1623" s="46"/>
      <c r="AH1623" s="66">
        <v>1</v>
      </c>
      <c r="AI1623" s="66">
        <v>1</v>
      </c>
      <c r="AJ1623" s="66">
        <v>1</v>
      </c>
      <c r="AK1623" s="66">
        <v>1</v>
      </c>
      <c r="AL1623" s="66">
        <v>1</v>
      </c>
      <c r="AM1623" s="66">
        <v>1</v>
      </c>
      <c r="AN1623" s="66">
        <v>1</v>
      </c>
      <c r="AO1623" s="66">
        <v>1</v>
      </c>
      <c r="AP1623" s="66">
        <v>1</v>
      </c>
      <c r="AQ1623" s="66">
        <v>1</v>
      </c>
      <c r="AR1623" s="66">
        <v>1</v>
      </c>
      <c r="AS1623" s="66">
        <v>1</v>
      </c>
      <c r="AT1623" s="66">
        <v>1</v>
      </c>
      <c r="AU1623" s="66">
        <v>1</v>
      </c>
      <c r="AV1623" s="66">
        <v>1</v>
      </c>
      <c r="AW1623" s="46"/>
      <c r="AX1623" s="46"/>
      <c r="AY1623" s="46"/>
      <c r="AZ1623" s="46"/>
      <c r="BA1623" s="46"/>
      <c r="BB1623" s="47"/>
      <c r="BC1623" s="48"/>
    </row>
    <row r="1624" spans="1:55" s="2" customFormat="1" ht="18" x14ac:dyDescent="0.2">
      <c r="A1624" s="37">
        <v>456</v>
      </c>
      <c r="B1624" s="37" t="s">
        <v>684</v>
      </c>
      <c r="C1624" s="37" t="s">
        <v>683</v>
      </c>
      <c r="D1624" s="37" t="str">
        <f>B1624&amp;"(GD"&amp;H1624&amp;"-HK2-2223)"&amp;Z1624&amp;"."&amp;Y1624</f>
        <v>EAB121(GD1+2-HK2-2223).7</v>
      </c>
      <c r="E1624" s="38">
        <v>3</v>
      </c>
      <c r="F1624" s="38">
        <v>90</v>
      </c>
      <c r="G1624" s="38">
        <v>6</v>
      </c>
      <c r="H1624" s="38" t="s">
        <v>734</v>
      </c>
      <c r="I1624" s="30" t="s">
        <v>984</v>
      </c>
      <c r="J1624" s="38" t="s">
        <v>1304</v>
      </c>
      <c r="K1624" s="37">
        <v>44</v>
      </c>
      <c r="L1624" s="39" t="s">
        <v>988</v>
      </c>
      <c r="M1624" s="37" t="str">
        <f>VLOOKUP(K1624,Sheet1!$A$8:$E$36,2,0)</f>
        <v>5Ca3</v>
      </c>
      <c r="N1624" s="37" t="str">
        <f>IFERROR(LEFT(VLOOKUP('2223_HK2_thoikhoabieu'!$K312,Sheet1!$A$2:$E$36,4,0),2),"Không xếp lịch")</f>
        <v>4</v>
      </c>
      <c r="O1624" s="37">
        <v>3</v>
      </c>
      <c r="P1624" s="37" t="str">
        <f>VLOOKUP(K1624,Sheet1!$A$2:$E$36,3,0)</f>
        <v>Thứ 5(07-09)</v>
      </c>
      <c r="Q1624" s="37"/>
      <c r="R1624" s="38">
        <v>41</v>
      </c>
      <c r="S1624" s="38">
        <v>61</v>
      </c>
      <c r="T1624" s="38" t="s">
        <v>978</v>
      </c>
      <c r="U1624" s="50" t="s">
        <v>956</v>
      </c>
      <c r="V1624" s="37" t="s">
        <v>1281</v>
      </c>
      <c r="W1624" s="37" t="s">
        <v>1296</v>
      </c>
      <c r="X1624" s="37" t="s">
        <v>1004</v>
      </c>
      <c r="Y1624" s="37">
        <v>7</v>
      </c>
      <c r="Z1624" s="40"/>
      <c r="AA1624" s="45"/>
      <c r="AB1624" s="46"/>
      <c r="AC1624" s="46"/>
      <c r="AD1624" s="46"/>
      <c r="AE1624" s="46"/>
      <c r="AF1624" s="46"/>
      <c r="AG1624" s="46"/>
      <c r="AH1624" s="66">
        <v>1</v>
      </c>
      <c r="AI1624" s="66">
        <v>1</v>
      </c>
      <c r="AJ1624" s="66">
        <v>1</v>
      </c>
      <c r="AK1624" s="66">
        <v>1</v>
      </c>
      <c r="AL1624" s="66">
        <v>1</v>
      </c>
      <c r="AM1624" s="66">
        <v>1</v>
      </c>
      <c r="AN1624" s="66">
        <v>1</v>
      </c>
      <c r="AO1624" s="66">
        <v>1</v>
      </c>
      <c r="AP1624" s="66">
        <v>1</v>
      </c>
      <c r="AQ1624" s="66">
        <v>1</v>
      </c>
      <c r="AR1624" s="66">
        <v>1</v>
      </c>
      <c r="AS1624" s="66">
        <v>1</v>
      </c>
      <c r="AT1624" s="66">
        <v>1</v>
      </c>
      <c r="AU1624" s="66">
        <v>1</v>
      </c>
      <c r="AV1624" s="66">
        <v>1</v>
      </c>
      <c r="AW1624" s="46"/>
      <c r="AX1624" s="46"/>
      <c r="AY1624" s="46"/>
      <c r="AZ1624" s="46"/>
      <c r="BA1624" s="46"/>
      <c r="BB1624" s="47"/>
      <c r="BC1624" s="48"/>
    </row>
    <row r="1625" spans="1:55" s="2" customFormat="1" ht="18" x14ac:dyDescent="0.2">
      <c r="A1625" s="37">
        <v>456</v>
      </c>
      <c r="B1625" s="37" t="s">
        <v>684</v>
      </c>
      <c r="C1625" s="37" t="s">
        <v>683</v>
      </c>
      <c r="D1625" s="37" t="str">
        <f>B1625&amp;"(GD"&amp;H1625&amp;"-HK2-2223)"&amp;Z1625&amp;"."&amp;Y1625</f>
        <v>EAB121(GD1+2-HK2-2223).8</v>
      </c>
      <c r="E1625" s="38">
        <v>3</v>
      </c>
      <c r="F1625" s="38">
        <v>90</v>
      </c>
      <c r="G1625" s="38">
        <v>6</v>
      </c>
      <c r="H1625" s="38" t="s">
        <v>734</v>
      </c>
      <c r="I1625" s="30" t="s">
        <v>984</v>
      </c>
      <c r="J1625" s="38" t="s">
        <v>1304</v>
      </c>
      <c r="K1625" s="37">
        <v>43</v>
      </c>
      <c r="L1625" s="39"/>
      <c r="M1625" s="37" t="e">
        <f>VLOOKUP(K1625,Sheet1!$A$8:$E$36,2,0)</f>
        <v>#N/A</v>
      </c>
      <c r="N1625" s="37" t="str">
        <f>IFERROR(LEFT(VLOOKUP('2223_HK2_thoikhoabieu'!$K313,Sheet1!$A$2:$E$36,4,0),2),"Không xếp lịch")</f>
        <v>1</v>
      </c>
      <c r="O1625" s="37">
        <v>3</v>
      </c>
      <c r="P1625" s="37" t="str">
        <f>VLOOKUP(K1625,Sheet1!$A$2:$E$36,3,0)</f>
        <v>Thứ 2(10-12)</v>
      </c>
      <c r="Q1625" s="37"/>
      <c r="R1625" s="38">
        <v>41</v>
      </c>
      <c r="S1625" s="38">
        <v>61</v>
      </c>
      <c r="T1625" s="38" t="s">
        <v>978</v>
      </c>
      <c r="U1625" s="50" t="s">
        <v>957</v>
      </c>
      <c r="V1625" s="37" t="s">
        <v>1281</v>
      </c>
      <c r="W1625" s="37" t="s">
        <v>1296</v>
      </c>
      <c r="X1625" s="37" t="s">
        <v>1004</v>
      </c>
      <c r="Y1625" s="37">
        <v>8</v>
      </c>
      <c r="Z1625" s="40"/>
      <c r="AA1625" s="45"/>
      <c r="AB1625" s="46"/>
      <c r="AC1625" s="46"/>
      <c r="AD1625" s="46"/>
      <c r="AE1625" s="46"/>
      <c r="AF1625" s="46"/>
      <c r="AG1625" s="46"/>
      <c r="AH1625" s="66">
        <v>1</v>
      </c>
      <c r="AI1625" s="66">
        <v>1</v>
      </c>
      <c r="AJ1625" s="66">
        <v>1</v>
      </c>
      <c r="AK1625" s="66">
        <v>1</v>
      </c>
      <c r="AL1625" s="66">
        <v>1</v>
      </c>
      <c r="AM1625" s="66">
        <v>1</v>
      </c>
      <c r="AN1625" s="66">
        <v>1</v>
      </c>
      <c r="AO1625" s="66">
        <v>1</v>
      </c>
      <c r="AP1625" s="66">
        <v>1</v>
      </c>
      <c r="AQ1625" s="66">
        <v>1</v>
      </c>
      <c r="AR1625" s="66">
        <v>1</v>
      </c>
      <c r="AS1625" s="66">
        <v>1</v>
      </c>
      <c r="AT1625" s="66">
        <v>1</v>
      </c>
      <c r="AU1625" s="66">
        <v>1</v>
      </c>
      <c r="AV1625" s="66">
        <v>1</v>
      </c>
      <c r="AW1625" s="46"/>
      <c r="AX1625" s="46"/>
      <c r="AY1625" s="46"/>
      <c r="AZ1625" s="46"/>
      <c r="BA1625" s="46"/>
      <c r="BB1625" s="47"/>
      <c r="BC1625" s="48"/>
    </row>
    <row r="1626" spans="1:55" s="2" customFormat="1" ht="18" x14ac:dyDescent="0.2">
      <c r="A1626" s="37">
        <v>456</v>
      </c>
      <c r="B1626" s="37" t="s">
        <v>684</v>
      </c>
      <c r="C1626" s="37" t="s">
        <v>683</v>
      </c>
      <c r="D1626" s="37" t="str">
        <f>B1626&amp;"(GD"&amp;H1626&amp;"-HK2-2223)"&amp;Z1626&amp;"."&amp;Y1626</f>
        <v>EAB121(GD1+2-HK2-2223).8</v>
      </c>
      <c r="E1626" s="38">
        <v>3</v>
      </c>
      <c r="F1626" s="38">
        <v>90</v>
      </c>
      <c r="G1626" s="38">
        <v>6</v>
      </c>
      <c r="H1626" s="38" t="s">
        <v>734</v>
      </c>
      <c r="I1626" s="30" t="s">
        <v>984</v>
      </c>
      <c r="J1626" s="38" t="s">
        <v>1304</v>
      </c>
      <c r="K1626" s="37">
        <v>44</v>
      </c>
      <c r="L1626" s="39" t="s">
        <v>988</v>
      </c>
      <c r="M1626" s="37" t="str">
        <f>VLOOKUP(K1626,Sheet1!$A$8:$E$36,2,0)</f>
        <v>5Ca3</v>
      </c>
      <c r="N1626" s="37" t="str">
        <f>IFERROR(LEFT(VLOOKUP('2223_HK2_thoikhoabieu'!$K314,Sheet1!$A$2:$E$36,4,0),2),"Không xếp lịch")</f>
        <v>7</v>
      </c>
      <c r="O1626" s="37">
        <v>3</v>
      </c>
      <c r="P1626" s="37" t="str">
        <f>VLOOKUP(K1626,Sheet1!$A$2:$E$36,3,0)</f>
        <v>Thứ 5(07-09)</v>
      </c>
      <c r="Q1626" s="37"/>
      <c r="R1626" s="38">
        <v>41</v>
      </c>
      <c r="S1626" s="38">
        <v>61</v>
      </c>
      <c r="T1626" s="38" t="s">
        <v>978</v>
      </c>
      <c r="U1626" s="50" t="s">
        <v>957</v>
      </c>
      <c r="V1626" s="37" t="s">
        <v>1281</v>
      </c>
      <c r="W1626" s="37" t="s">
        <v>1296</v>
      </c>
      <c r="X1626" s="37" t="s">
        <v>1004</v>
      </c>
      <c r="Y1626" s="37">
        <v>8</v>
      </c>
      <c r="Z1626" s="40"/>
      <c r="AA1626" s="45"/>
      <c r="AB1626" s="46"/>
      <c r="AC1626" s="46"/>
      <c r="AD1626" s="46"/>
      <c r="AE1626" s="46"/>
      <c r="AF1626" s="46"/>
      <c r="AG1626" s="46"/>
      <c r="AH1626" s="66">
        <v>1</v>
      </c>
      <c r="AI1626" s="66">
        <v>1</v>
      </c>
      <c r="AJ1626" s="66">
        <v>1</v>
      </c>
      <c r="AK1626" s="66">
        <v>1</v>
      </c>
      <c r="AL1626" s="66">
        <v>1</v>
      </c>
      <c r="AM1626" s="66">
        <v>1</v>
      </c>
      <c r="AN1626" s="66">
        <v>1</v>
      </c>
      <c r="AO1626" s="66">
        <v>1</v>
      </c>
      <c r="AP1626" s="66">
        <v>1</v>
      </c>
      <c r="AQ1626" s="66">
        <v>1</v>
      </c>
      <c r="AR1626" s="66">
        <v>1</v>
      </c>
      <c r="AS1626" s="66">
        <v>1</v>
      </c>
      <c r="AT1626" s="66">
        <v>1</v>
      </c>
      <c r="AU1626" s="66">
        <v>1</v>
      </c>
      <c r="AV1626" s="66">
        <v>1</v>
      </c>
      <c r="AW1626" s="46"/>
      <c r="AX1626" s="46"/>
      <c r="AY1626" s="46"/>
      <c r="AZ1626" s="46"/>
      <c r="BA1626" s="46"/>
      <c r="BB1626" s="47"/>
      <c r="BC1626" s="48"/>
    </row>
    <row r="1627" spans="1:55" s="2" customFormat="1" ht="18" x14ac:dyDescent="0.2">
      <c r="A1627" s="37">
        <v>456</v>
      </c>
      <c r="B1627" s="37" t="s">
        <v>684</v>
      </c>
      <c r="C1627" s="37" t="s">
        <v>683</v>
      </c>
      <c r="D1627" s="37" t="str">
        <f>B1627&amp;"(GD"&amp;H1627&amp;"-HK2-2223)"&amp;Z1627&amp;"."&amp;Y1627</f>
        <v>EAB121(GD1+2-HK2-2223).9</v>
      </c>
      <c r="E1627" s="38">
        <v>3</v>
      </c>
      <c r="F1627" s="38">
        <v>90</v>
      </c>
      <c r="G1627" s="38">
        <v>6</v>
      </c>
      <c r="H1627" s="38" t="s">
        <v>734</v>
      </c>
      <c r="I1627" s="30" t="s">
        <v>984</v>
      </c>
      <c r="J1627" s="38" t="s">
        <v>1304</v>
      </c>
      <c r="K1627" s="37">
        <v>43</v>
      </c>
      <c r="L1627" s="39"/>
      <c r="M1627" s="37" t="e">
        <f>VLOOKUP(K1627,Sheet1!$A$8:$E$36,2,0)</f>
        <v>#N/A</v>
      </c>
      <c r="N1627" s="37" t="str">
        <f>IFERROR(LEFT(VLOOKUP('2223_HK2_thoikhoabieu'!$K315,Sheet1!$A$2:$E$36,4,0),2),"Không xếp lịch")</f>
        <v>10</v>
      </c>
      <c r="O1627" s="37">
        <v>3</v>
      </c>
      <c r="P1627" s="37" t="str">
        <f>VLOOKUP(K1627,Sheet1!$A$2:$E$36,3,0)</f>
        <v>Thứ 2(10-12)</v>
      </c>
      <c r="Q1627" s="37"/>
      <c r="R1627" s="38">
        <v>41</v>
      </c>
      <c r="S1627" s="38">
        <v>61</v>
      </c>
      <c r="T1627" s="38" t="s">
        <v>978</v>
      </c>
      <c r="U1627" s="50" t="s">
        <v>958</v>
      </c>
      <c r="V1627" s="37" t="s">
        <v>1281</v>
      </c>
      <c r="W1627" s="37" t="s">
        <v>1296</v>
      </c>
      <c r="X1627" s="37" t="s">
        <v>1004</v>
      </c>
      <c r="Y1627" s="37">
        <v>9</v>
      </c>
      <c r="Z1627" s="40"/>
      <c r="AA1627" s="45"/>
      <c r="AB1627" s="46"/>
      <c r="AC1627" s="46"/>
      <c r="AD1627" s="46"/>
      <c r="AE1627" s="46"/>
      <c r="AF1627" s="46"/>
      <c r="AG1627" s="46"/>
      <c r="AH1627" s="66">
        <v>1</v>
      </c>
      <c r="AI1627" s="66">
        <v>1</v>
      </c>
      <c r="AJ1627" s="66">
        <v>1</v>
      </c>
      <c r="AK1627" s="66">
        <v>1</v>
      </c>
      <c r="AL1627" s="66">
        <v>1</v>
      </c>
      <c r="AM1627" s="66">
        <v>1</v>
      </c>
      <c r="AN1627" s="66">
        <v>1</v>
      </c>
      <c r="AO1627" s="66">
        <v>1</v>
      </c>
      <c r="AP1627" s="66">
        <v>1</v>
      </c>
      <c r="AQ1627" s="66">
        <v>1</v>
      </c>
      <c r="AR1627" s="66">
        <v>1</v>
      </c>
      <c r="AS1627" s="66">
        <v>1</v>
      </c>
      <c r="AT1627" s="66">
        <v>1</v>
      </c>
      <c r="AU1627" s="66">
        <v>1</v>
      </c>
      <c r="AV1627" s="66">
        <v>1</v>
      </c>
      <c r="AW1627" s="46"/>
      <c r="AX1627" s="46"/>
      <c r="AY1627" s="46"/>
      <c r="AZ1627" s="46"/>
      <c r="BA1627" s="46"/>
      <c r="BB1627" s="47"/>
      <c r="BC1627" s="48"/>
    </row>
    <row r="1628" spans="1:55" s="2" customFormat="1" ht="18" x14ac:dyDescent="0.2">
      <c r="A1628" s="37">
        <v>456</v>
      </c>
      <c r="B1628" s="37" t="s">
        <v>684</v>
      </c>
      <c r="C1628" s="37" t="s">
        <v>683</v>
      </c>
      <c r="D1628" s="37" t="str">
        <f>B1628&amp;"(GD"&amp;H1628&amp;"-HK2-2223)"&amp;Z1628&amp;"."&amp;Y1628</f>
        <v>EAB121(GD1+2-HK2-2223).9</v>
      </c>
      <c r="E1628" s="38">
        <v>3</v>
      </c>
      <c r="F1628" s="38">
        <v>90</v>
      </c>
      <c r="G1628" s="38">
        <v>6</v>
      </c>
      <c r="H1628" s="38" t="s">
        <v>734</v>
      </c>
      <c r="I1628" s="30" t="s">
        <v>984</v>
      </c>
      <c r="J1628" s="38" t="s">
        <v>1304</v>
      </c>
      <c r="K1628" s="37">
        <v>44</v>
      </c>
      <c r="L1628" s="39" t="s">
        <v>988</v>
      </c>
      <c r="M1628" s="37" t="str">
        <f>VLOOKUP(K1628,Sheet1!$A$8:$E$36,2,0)</f>
        <v>5Ca3</v>
      </c>
      <c r="N1628" s="37" t="str">
        <f>IFERROR(LEFT(VLOOKUP('2223_HK2_thoikhoabieu'!$K316,Sheet1!$A$2:$E$36,4,0),2),"Không xếp lịch")</f>
        <v>1</v>
      </c>
      <c r="O1628" s="37">
        <v>3</v>
      </c>
      <c r="P1628" s="37" t="str">
        <f>VLOOKUP(K1628,Sheet1!$A$2:$E$36,3,0)</f>
        <v>Thứ 5(07-09)</v>
      </c>
      <c r="Q1628" s="37"/>
      <c r="R1628" s="38">
        <v>41</v>
      </c>
      <c r="S1628" s="38">
        <v>61</v>
      </c>
      <c r="T1628" s="38" t="s">
        <v>978</v>
      </c>
      <c r="U1628" s="50" t="s">
        <v>958</v>
      </c>
      <c r="V1628" s="37" t="s">
        <v>1281</v>
      </c>
      <c r="W1628" s="37" t="s">
        <v>1296</v>
      </c>
      <c r="X1628" s="37" t="s">
        <v>1004</v>
      </c>
      <c r="Y1628" s="37">
        <v>9</v>
      </c>
      <c r="Z1628" s="40"/>
      <c r="AA1628" s="45"/>
      <c r="AB1628" s="46"/>
      <c r="AC1628" s="46"/>
      <c r="AD1628" s="46"/>
      <c r="AE1628" s="46"/>
      <c r="AF1628" s="46"/>
      <c r="AG1628" s="46"/>
      <c r="AH1628" s="66">
        <v>1</v>
      </c>
      <c r="AI1628" s="66">
        <v>1</v>
      </c>
      <c r="AJ1628" s="66">
        <v>1</v>
      </c>
      <c r="AK1628" s="66">
        <v>1</v>
      </c>
      <c r="AL1628" s="66">
        <v>1</v>
      </c>
      <c r="AM1628" s="66">
        <v>1</v>
      </c>
      <c r="AN1628" s="66">
        <v>1</v>
      </c>
      <c r="AO1628" s="66">
        <v>1</v>
      </c>
      <c r="AP1628" s="66">
        <v>1</v>
      </c>
      <c r="AQ1628" s="66">
        <v>1</v>
      </c>
      <c r="AR1628" s="66">
        <v>1</v>
      </c>
      <c r="AS1628" s="66">
        <v>1</v>
      </c>
      <c r="AT1628" s="66">
        <v>1</v>
      </c>
      <c r="AU1628" s="66">
        <v>1</v>
      </c>
      <c r="AV1628" s="66">
        <v>1</v>
      </c>
      <c r="AW1628" s="47"/>
      <c r="AX1628" s="47"/>
      <c r="AY1628" s="47"/>
      <c r="AZ1628" s="47"/>
      <c r="BA1628" s="47"/>
      <c r="BB1628" s="47"/>
      <c r="BC1628" s="48"/>
    </row>
    <row r="1629" spans="1:55" s="2" customFormat="1" ht="16" x14ac:dyDescent="0.2">
      <c r="A1629" s="58">
        <v>469</v>
      </c>
      <c r="B1629" s="59" t="s">
        <v>1335</v>
      </c>
      <c r="C1629" s="59" t="s">
        <v>1336</v>
      </c>
      <c r="D1629" s="37" t="str">
        <f>B1629&amp;"(GD"&amp;H1629&amp;"-HK2-2223)"&amp;Z1629&amp;"."&amp;Y1629</f>
        <v>EAB241(GD1+2-HK2-2223).1</v>
      </c>
      <c r="E1629" s="60">
        <v>3</v>
      </c>
      <c r="F1629" s="60">
        <v>90</v>
      </c>
      <c r="G1629" s="60">
        <v>6</v>
      </c>
      <c r="H1629" s="60" t="s">
        <v>734</v>
      </c>
      <c r="I1629" s="61"/>
      <c r="J1629" s="38" t="s">
        <v>1346</v>
      </c>
      <c r="K1629" s="58">
        <v>11</v>
      </c>
      <c r="L1629" s="59"/>
      <c r="M1629" s="37" t="e">
        <f>VLOOKUP(K1629,Sheet1!$A$8:$E$36,2,0)</f>
        <v>#N/A</v>
      </c>
      <c r="N1629" s="37" t="str">
        <f>IFERROR(LEFT(VLOOKUP('2223_HK2_thoikhoabieu'!$K217,Sheet1!$A$2:$E$36,4,0),2),"Không xếp lịch")</f>
        <v>10</v>
      </c>
      <c r="O1629" s="58">
        <v>3</v>
      </c>
      <c r="P1629" s="37" t="str">
        <f>VLOOKUP(K1629,Sheet1!$A$2:$E$36,3,0)</f>
        <v>Thứ 2(01-03)</v>
      </c>
      <c r="Q1629" s="58"/>
      <c r="R1629" s="60">
        <v>10</v>
      </c>
      <c r="S1629" s="60">
        <v>60</v>
      </c>
      <c r="T1629" s="60" t="s">
        <v>977</v>
      </c>
      <c r="U1629" s="58" t="s">
        <v>1337</v>
      </c>
      <c r="V1629" s="58" t="s">
        <v>1338</v>
      </c>
      <c r="W1629" s="58"/>
      <c r="X1629" s="58" t="s">
        <v>1004</v>
      </c>
      <c r="Y1629" s="58">
        <v>1</v>
      </c>
      <c r="Z1629" s="62"/>
      <c r="AA1629" s="63"/>
      <c r="AB1629" s="64"/>
      <c r="AC1629" s="64"/>
      <c r="AD1629" s="64"/>
      <c r="AE1629" s="64">
        <v>1</v>
      </c>
      <c r="AF1629" s="64">
        <v>1</v>
      </c>
      <c r="AG1629" s="64">
        <v>1</v>
      </c>
      <c r="AH1629" s="64">
        <v>1</v>
      </c>
      <c r="AI1629" s="64">
        <v>1</v>
      </c>
      <c r="AJ1629" s="64">
        <v>1</v>
      </c>
      <c r="AK1629" s="64">
        <v>1</v>
      </c>
      <c r="AL1629" s="64">
        <v>1</v>
      </c>
      <c r="AM1629" s="64">
        <v>1</v>
      </c>
      <c r="AN1629" s="64">
        <v>1</v>
      </c>
      <c r="AO1629" s="64">
        <v>1</v>
      </c>
      <c r="AP1629" s="64">
        <v>1</v>
      </c>
      <c r="AQ1629" s="64">
        <v>1</v>
      </c>
      <c r="AR1629" s="64">
        <v>1</v>
      </c>
      <c r="AS1629" s="64">
        <v>1</v>
      </c>
      <c r="AT1629" s="64"/>
      <c r="AU1629" s="64"/>
      <c r="AV1629" s="64"/>
      <c r="AW1629" s="64"/>
      <c r="AX1629" s="64"/>
      <c r="AY1629" s="64"/>
      <c r="AZ1629" s="64"/>
      <c r="BA1629" s="64"/>
      <c r="BB1629" s="64"/>
      <c r="BC1629" s="65"/>
    </row>
    <row r="1630" spans="1:55" ht="16" x14ac:dyDescent="0.2">
      <c r="A1630" s="58">
        <v>469</v>
      </c>
      <c r="B1630" s="59" t="s">
        <v>1335</v>
      </c>
      <c r="C1630" s="59" t="s">
        <v>1336</v>
      </c>
      <c r="D1630" s="37" t="str">
        <f>B1630&amp;"(GD"&amp;H1630&amp;"-HK2-2223)"&amp;Z1630&amp;"."&amp;Y1630</f>
        <v>EAB241(GD1+2-HK2-2223).1</v>
      </c>
      <c r="E1630" s="60">
        <v>3</v>
      </c>
      <c r="F1630" s="60">
        <v>90</v>
      </c>
      <c r="G1630" s="60">
        <v>6</v>
      </c>
      <c r="H1630" s="60" t="s">
        <v>734</v>
      </c>
      <c r="I1630" s="61"/>
      <c r="J1630" s="38" t="s">
        <v>1346</v>
      </c>
      <c r="K1630" s="58">
        <v>12</v>
      </c>
      <c r="L1630" s="59" t="s">
        <v>988</v>
      </c>
      <c r="M1630" s="37" t="str">
        <f>VLOOKUP(K1630,Sheet1!$A$8:$E$36,2,0)</f>
        <v>4Ca2</v>
      </c>
      <c r="N1630" s="37" t="str">
        <f>IFERROR(LEFT(VLOOKUP('2223_HK2_thoikhoabieu'!$K218,Sheet1!$A$2:$E$36,4,0),2),"Không xếp lịch")</f>
        <v>4</v>
      </c>
      <c r="O1630" s="58">
        <v>3</v>
      </c>
      <c r="P1630" s="37" t="str">
        <f>VLOOKUP(K1630,Sheet1!$A$2:$E$36,3,0)</f>
        <v>Thứ 4(04-06)</v>
      </c>
      <c r="Q1630" s="58"/>
      <c r="R1630" s="60">
        <v>10</v>
      </c>
      <c r="S1630" s="60">
        <v>60</v>
      </c>
      <c r="T1630" s="60" t="s">
        <v>977</v>
      </c>
      <c r="U1630" s="58" t="s">
        <v>1337</v>
      </c>
      <c r="V1630" s="58" t="s">
        <v>1338</v>
      </c>
      <c r="W1630" s="58"/>
      <c r="X1630" s="58" t="s">
        <v>1004</v>
      </c>
      <c r="Y1630" s="58">
        <v>1</v>
      </c>
      <c r="Z1630" s="62"/>
      <c r="AA1630" s="63"/>
      <c r="AB1630" s="64"/>
      <c r="AC1630" s="64"/>
      <c r="AD1630" s="64"/>
      <c r="AE1630" s="64">
        <v>1</v>
      </c>
      <c r="AF1630" s="64">
        <v>1</v>
      </c>
      <c r="AG1630" s="64">
        <v>1</v>
      </c>
      <c r="AH1630" s="64">
        <v>1</v>
      </c>
      <c r="AI1630" s="64">
        <v>1</v>
      </c>
      <c r="AJ1630" s="64">
        <v>1</v>
      </c>
      <c r="AK1630" s="64">
        <v>1</v>
      </c>
      <c r="AL1630" s="64">
        <v>1</v>
      </c>
      <c r="AM1630" s="64">
        <v>1</v>
      </c>
      <c r="AN1630" s="64">
        <v>1</v>
      </c>
      <c r="AO1630" s="64">
        <v>1</v>
      </c>
      <c r="AP1630" s="64">
        <v>1</v>
      </c>
      <c r="AQ1630" s="64">
        <v>1</v>
      </c>
      <c r="AR1630" s="64">
        <v>1</v>
      </c>
      <c r="AS1630" s="64">
        <v>1</v>
      </c>
      <c r="AT1630" s="64"/>
      <c r="AU1630" s="64"/>
      <c r="AV1630" s="64"/>
      <c r="AW1630" s="64"/>
      <c r="AX1630" s="64"/>
      <c r="AY1630" s="64"/>
      <c r="AZ1630" s="64"/>
      <c r="BA1630" s="64"/>
      <c r="BB1630" s="64"/>
      <c r="BC1630" s="65"/>
    </row>
    <row r="1631" spans="1:55" ht="16" x14ac:dyDescent="0.2">
      <c r="A1631" s="58">
        <v>469</v>
      </c>
      <c r="B1631" s="59" t="s">
        <v>1335</v>
      </c>
      <c r="C1631" s="59" t="s">
        <v>1336</v>
      </c>
      <c r="D1631" s="37" t="str">
        <f>B1631&amp;"(GD"&amp;H1631&amp;"-HK2-2223)"&amp;Z1631&amp;"."&amp;Y1631</f>
        <v>EAB241(GD1+2-HK2-2223).10</v>
      </c>
      <c r="E1631" s="60">
        <v>3</v>
      </c>
      <c r="F1631" s="60">
        <v>90</v>
      </c>
      <c r="G1631" s="60">
        <v>6</v>
      </c>
      <c r="H1631" s="60" t="s">
        <v>734</v>
      </c>
      <c r="I1631" s="61"/>
      <c r="J1631" s="38" t="s">
        <v>1346</v>
      </c>
      <c r="K1631" s="58">
        <v>53</v>
      </c>
      <c r="L1631" s="59"/>
      <c r="M1631" s="37" t="str">
        <f>VLOOKUP(K1631,Sheet1!$A$8:$E$36,2,0)</f>
        <v>3Ca3</v>
      </c>
      <c r="N1631" s="37" t="str">
        <f>IFERROR(LEFT(VLOOKUP('2223_HK2_thoikhoabieu'!$K235,Sheet1!$A$2:$E$36,4,0),2),"Không xếp lịch")</f>
        <v>4</v>
      </c>
      <c r="O1631" s="58">
        <v>3</v>
      </c>
      <c r="P1631" s="37" t="str">
        <f>VLOOKUP(K1631,Sheet1!$A$2:$E$36,3,0)</f>
        <v>Thứ 3(07-09)</v>
      </c>
      <c r="Q1631" s="58"/>
      <c r="R1631" s="60">
        <v>10</v>
      </c>
      <c r="S1631" s="60">
        <v>60</v>
      </c>
      <c r="T1631" s="60" t="s">
        <v>977</v>
      </c>
      <c r="U1631" s="58" t="s">
        <v>1337</v>
      </c>
      <c r="V1631" s="58" t="s">
        <v>1338</v>
      </c>
      <c r="W1631" s="58"/>
      <c r="X1631" s="58" t="s">
        <v>1004</v>
      </c>
      <c r="Y1631" s="58">
        <v>10</v>
      </c>
      <c r="Z1631" s="62"/>
      <c r="AA1631" s="63"/>
      <c r="AB1631" s="64"/>
      <c r="AC1631" s="64"/>
      <c r="AD1631" s="64"/>
      <c r="AE1631" s="64">
        <v>1</v>
      </c>
      <c r="AF1631" s="64">
        <v>1</v>
      </c>
      <c r="AG1631" s="64">
        <v>1</v>
      </c>
      <c r="AH1631" s="64">
        <v>1</v>
      </c>
      <c r="AI1631" s="64">
        <v>1</v>
      </c>
      <c r="AJ1631" s="64">
        <v>1</v>
      </c>
      <c r="AK1631" s="64">
        <v>1</v>
      </c>
      <c r="AL1631" s="64">
        <v>1</v>
      </c>
      <c r="AM1631" s="64">
        <v>1</v>
      </c>
      <c r="AN1631" s="64">
        <v>1</v>
      </c>
      <c r="AO1631" s="64">
        <v>1</v>
      </c>
      <c r="AP1631" s="64">
        <v>1</v>
      </c>
      <c r="AQ1631" s="64">
        <v>1</v>
      </c>
      <c r="AR1631" s="64">
        <v>1</v>
      </c>
      <c r="AS1631" s="64">
        <v>1</v>
      </c>
      <c r="AT1631" s="64"/>
      <c r="AU1631" s="64"/>
      <c r="AV1631" s="64"/>
      <c r="AW1631" s="64"/>
      <c r="AX1631" s="64"/>
      <c r="AY1631" s="64"/>
      <c r="AZ1631" s="64"/>
      <c r="BA1631" s="64"/>
      <c r="BB1631" s="64"/>
      <c r="BC1631" s="65"/>
    </row>
    <row r="1632" spans="1:55" ht="16" x14ac:dyDescent="0.2">
      <c r="A1632" s="58">
        <v>469</v>
      </c>
      <c r="B1632" s="59" t="s">
        <v>1335</v>
      </c>
      <c r="C1632" s="59" t="s">
        <v>1336</v>
      </c>
      <c r="D1632" s="37" t="str">
        <f>B1632&amp;"(GD"&amp;H1632&amp;"-HK2-2223)"&amp;Z1632&amp;"."&amp;Y1632</f>
        <v>EAB241(GD1+2-HK2-2223).10</v>
      </c>
      <c r="E1632" s="60">
        <v>3</v>
      </c>
      <c r="F1632" s="60">
        <v>90</v>
      </c>
      <c r="G1632" s="60">
        <v>6</v>
      </c>
      <c r="H1632" s="60" t="s">
        <v>734</v>
      </c>
      <c r="I1632" s="61"/>
      <c r="J1632" s="38" t="s">
        <v>1346</v>
      </c>
      <c r="K1632" s="58">
        <v>54</v>
      </c>
      <c r="L1632" s="59" t="s">
        <v>988</v>
      </c>
      <c r="M1632" s="37" t="str">
        <f>VLOOKUP(K1632,Sheet1!$A$8:$E$36,2,0)</f>
        <v>5Ca4</v>
      </c>
      <c r="N1632" s="37" t="str">
        <f>IFERROR(LEFT(VLOOKUP('2223_HK2_thoikhoabieu'!$K236,Sheet1!$A$2:$E$36,4,0),2),"Không xếp lịch")</f>
        <v>7</v>
      </c>
      <c r="O1632" s="58">
        <v>3</v>
      </c>
      <c r="P1632" s="37" t="str">
        <f>VLOOKUP(K1632,Sheet1!$A$2:$E$36,3,0)</f>
        <v>Thứ 5(10-12)</v>
      </c>
      <c r="Q1632" s="58"/>
      <c r="R1632" s="60">
        <v>10</v>
      </c>
      <c r="S1632" s="60">
        <v>60</v>
      </c>
      <c r="T1632" s="60" t="s">
        <v>977</v>
      </c>
      <c r="U1632" s="58" t="s">
        <v>1337</v>
      </c>
      <c r="V1632" s="58" t="s">
        <v>1338</v>
      </c>
      <c r="W1632" s="58"/>
      <c r="X1632" s="58" t="s">
        <v>1004</v>
      </c>
      <c r="Y1632" s="58">
        <v>10</v>
      </c>
      <c r="Z1632" s="62"/>
      <c r="AA1632" s="63"/>
      <c r="AB1632" s="64"/>
      <c r="AC1632" s="64"/>
      <c r="AD1632" s="64"/>
      <c r="AE1632" s="64">
        <v>1</v>
      </c>
      <c r="AF1632" s="64">
        <v>1</v>
      </c>
      <c r="AG1632" s="64">
        <v>1</v>
      </c>
      <c r="AH1632" s="64">
        <v>1</v>
      </c>
      <c r="AI1632" s="64">
        <v>1</v>
      </c>
      <c r="AJ1632" s="64">
        <v>1</v>
      </c>
      <c r="AK1632" s="64">
        <v>1</v>
      </c>
      <c r="AL1632" s="64">
        <v>1</v>
      </c>
      <c r="AM1632" s="64">
        <v>1</v>
      </c>
      <c r="AN1632" s="64">
        <v>1</v>
      </c>
      <c r="AO1632" s="64">
        <v>1</v>
      </c>
      <c r="AP1632" s="64">
        <v>1</v>
      </c>
      <c r="AQ1632" s="64">
        <v>1</v>
      </c>
      <c r="AR1632" s="64">
        <v>1</v>
      </c>
      <c r="AS1632" s="64">
        <v>1</v>
      </c>
      <c r="AT1632" s="64"/>
      <c r="AU1632" s="64"/>
      <c r="AV1632" s="64"/>
      <c r="AW1632" s="64"/>
      <c r="AX1632" s="64"/>
      <c r="AY1632" s="64"/>
      <c r="AZ1632" s="64"/>
      <c r="BA1632" s="64"/>
      <c r="BB1632" s="64"/>
      <c r="BC1632" s="65"/>
    </row>
    <row r="1633" spans="1:55" ht="16" x14ac:dyDescent="0.2">
      <c r="A1633" s="58">
        <v>469</v>
      </c>
      <c r="B1633" s="59" t="s">
        <v>1335</v>
      </c>
      <c r="C1633" s="59" t="s">
        <v>1336</v>
      </c>
      <c r="D1633" s="37" t="str">
        <f>B1633&amp;"(GD"&amp;H1633&amp;"-HK2-2223)"&amp;Z1633&amp;"."&amp;Y1633</f>
        <v>EAB241(GD1+2-HK2-2223).2</v>
      </c>
      <c r="E1633" s="60">
        <v>3</v>
      </c>
      <c r="F1633" s="60">
        <v>90</v>
      </c>
      <c r="G1633" s="60">
        <v>6</v>
      </c>
      <c r="H1633" s="60" t="s">
        <v>734</v>
      </c>
      <c r="I1633" s="61"/>
      <c r="J1633" s="38" t="s">
        <v>1346</v>
      </c>
      <c r="K1633" s="58">
        <v>13</v>
      </c>
      <c r="L1633" s="59"/>
      <c r="M1633" s="37" t="str">
        <f>VLOOKUP(K1633,Sheet1!$A$8:$E$36,2,0)</f>
        <v>3Ca4</v>
      </c>
      <c r="N1633" s="37" t="str">
        <f>IFERROR(LEFT(VLOOKUP('2223_HK2_thoikhoabieu'!$K219,Sheet1!$A$2:$E$36,4,0),2),"Không xếp lịch")</f>
        <v>1</v>
      </c>
      <c r="O1633" s="58">
        <v>3</v>
      </c>
      <c r="P1633" s="37" t="str">
        <f>VLOOKUP(K1633,Sheet1!$A$2:$E$36,3,0)</f>
        <v>Thứ 3(10-12)</v>
      </c>
      <c r="Q1633" s="58"/>
      <c r="R1633" s="60">
        <v>10</v>
      </c>
      <c r="S1633" s="60">
        <v>60</v>
      </c>
      <c r="T1633" s="60" t="s">
        <v>977</v>
      </c>
      <c r="U1633" s="58" t="s">
        <v>1337</v>
      </c>
      <c r="V1633" s="58" t="s">
        <v>1338</v>
      </c>
      <c r="W1633" s="58"/>
      <c r="X1633" s="58" t="s">
        <v>1004</v>
      </c>
      <c r="Y1633" s="58">
        <v>2</v>
      </c>
      <c r="Z1633" s="62"/>
      <c r="AA1633" s="63"/>
      <c r="AB1633" s="64"/>
      <c r="AC1633" s="64"/>
      <c r="AD1633" s="64"/>
      <c r="AE1633" s="64">
        <v>1</v>
      </c>
      <c r="AF1633" s="64">
        <v>1</v>
      </c>
      <c r="AG1633" s="64">
        <v>1</v>
      </c>
      <c r="AH1633" s="64">
        <v>1</v>
      </c>
      <c r="AI1633" s="64">
        <v>1</v>
      </c>
      <c r="AJ1633" s="64">
        <v>1</v>
      </c>
      <c r="AK1633" s="64">
        <v>1</v>
      </c>
      <c r="AL1633" s="64">
        <v>1</v>
      </c>
      <c r="AM1633" s="64">
        <v>1</v>
      </c>
      <c r="AN1633" s="64">
        <v>1</v>
      </c>
      <c r="AO1633" s="64">
        <v>1</v>
      </c>
      <c r="AP1633" s="64">
        <v>1</v>
      </c>
      <c r="AQ1633" s="64">
        <v>1</v>
      </c>
      <c r="AR1633" s="64">
        <v>1</v>
      </c>
      <c r="AS1633" s="64">
        <v>1</v>
      </c>
      <c r="AT1633" s="64"/>
      <c r="AU1633" s="64"/>
      <c r="AV1633" s="64"/>
      <c r="AW1633" s="64"/>
      <c r="AX1633" s="64"/>
      <c r="AY1633" s="64"/>
      <c r="AZ1633" s="64"/>
      <c r="BA1633" s="64"/>
      <c r="BB1633" s="64"/>
      <c r="BC1633" s="65"/>
    </row>
    <row r="1634" spans="1:55" ht="16" x14ac:dyDescent="0.2">
      <c r="A1634" s="58">
        <v>469</v>
      </c>
      <c r="B1634" s="59" t="s">
        <v>1335</v>
      </c>
      <c r="C1634" s="59" t="s">
        <v>1336</v>
      </c>
      <c r="D1634" s="37" t="str">
        <f>B1634&amp;"(GD"&amp;H1634&amp;"-HK2-2223)"&amp;Z1634&amp;"."&amp;Y1634</f>
        <v>EAB241(GD1+2-HK2-2223).2</v>
      </c>
      <c r="E1634" s="60">
        <v>3</v>
      </c>
      <c r="F1634" s="60">
        <v>90</v>
      </c>
      <c r="G1634" s="60">
        <v>6</v>
      </c>
      <c r="H1634" s="60" t="s">
        <v>734</v>
      </c>
      <c r="I1634" s="61"/>
      <c r="J1634" s="38" t="s">
        <v>1346</v>
      </c>
      <c r="K1634" s="58">
        <v>14</v>
      </c>
      <c r="L1634" s="59" t="s">
        <v>988</v>
      </c>
      <c r="M1634" s="37" t="str">
        <f>VLOOKUP(K1634,Sheet1!$A$8:$E$36,2,0)</f>
        <v>6Ca3</v>
      </c>
      <c r="N1634" s="37" t="str">
        <f>IFERROR(LEFT(VLOOKUP('2223_HK2_thoikhoabieu'!$K220,Sheet1!$A$2:$E$36,4,0),2),"Không xếp lịch")</f>
        <v>10</v>
      </c>
      <c r="O1634" s="58">
        <v>3</v>
      </c>
      <c r="P1634" s="37" t="str">
        <f>VLOOKUP(K1634,Sheet1!$A$2:$E$36,3,0)</f>
        <v>Thứ 6(07-09)</v>
      </c>
      <c r="Q1634" s="58"/>
      <c r="R1634" s="60">
        <v>10</v>
      </c>
      <c r="S1634" s="60">
        <v>60</v>
      </c>
      <c r="T1634" s="60" t="s">
        <v>977</v>
      </c>
      <c r="U1634" s="58" t="s">
        <v>1337</v>
      </c>
      <c r="V1634" s="58" t="s">
        <v>1338</v>
      </c>
      <c r="W1634" s="58"/>
      <c r="X1634" s="58" t="s">
        <v>1004</v>
      </c>
      <c r="Y1634" s="58">
        <v>2</v>
      </c>
      <c r="Z1634" s="62"/>
      <c r="AA1634" s="63"/>
      <c r="AB1634" s="64"/>
      <c r="AC1634" s="64"/>
      <c r="AD1634" s="64"/>
      <c r="AE1634" s="64">
        <v>1</v>
      </c>
      <c r="AF1634" s="64">
        <v>1</v>
      </c>
      <c r="AG1634" s="64">
        <v>1</v>
      </c>
      <c r="AH1634" s="64">
        <v>1</v>
      </c>
      <c r="AI1634" s="64">
        <v>1</v>
      </c>
      <c r="AJ1634" s="64">
        <v>1</v>
      </c>
      <c r="AK1634" s="64">
        <v>1</v>
      </c>
      <c r="AL1634" s="64">
        <v>1</v>
      </c>
      <c r="AM1634" s="64">
        <v>1</v>
      </c>
      <c r="AN1634" s="64">
        <v>1</v>
      </c>
      <c r="AO1634" s="64">
        <v>1</v>
      </c>
      <c r="AP1634" s="64">
        <v>1</v>
      </c>
      <c r="AQ1634" s="64">
        <v>1</v>
      </c>
      <c r="AR1634" s="64">
        <v>1</v>
      </c>
      <c r="AS1634" s="64">
        <v>1</v>
      </c>
      <c r="AT1634" s="64"/>
      <c r="AU1634" s="64"/>
      <c r="AV1634" s="64"/>
      <c r="AW1634" s="64"/>
      <c r="AX1634" s="64"/>
      <c r="AY1634" s="64"/>
      <c r="AZ1634" s="64"/>
      <c r="BA1634" s="64"/>
      <c r="BB1634" s="64"/>
      <c r="BC1634" s="65"/>
    </row>
    <row r="1635" spans="1:55" ht="16" x14ac:dyDescent="0.2">
      <c r="A1635" s="58">
        <v>469</v>
      </c>
      <c r="B1635" s="59" t="s">
        <v>1335</v>
      </c>
      <c r="C1635" s="59" t="s">
        <v>1336</v>
      </c>
      <c r="D1635" s="37" t="str">
        <f>B1635&amp;"(GD"&amp;H1635&amp;"-HK2-2223)"&amp;Z1635&amp;"."&amp;Y1635</f>
        <v>EAB241(GD1+2-HK2-2223).3</v>
      </c>
      <c r="E1635" s="60">
        <v>3</v>
      </c>
      <c r="F1635" s="60">
        <v>90</v>
      </c>
      <c r="G1635" s="60">
        <v>6</v>
      </c>
      <c r="H1635" s="60" t="s">
        <v>734</v>
      </c>
      <c r="I1635" s="61"/>
      <c r="J1635" s="38" t="s">
        <v>1346</v>
      </c>
      <c r="K1635" s="58">
        <v>21</v>
      </c>
      <c r="L1635" s="59"/>
      <c r="M1635" s="37" t="e">
        <f>VLOOKUP(K1635,Sheet1!$A$8:$E$36,2,0)</f>
        <v>#N/A</v>
      </c>
      <c r="N1635" s="37" t="str">
        <f>IFERROR(LEFT(VLOOKUP('2223_HK2_thoikhoabieu'!$K221,Sheet1!$A$2:$E$36,4,0),2),"Không xếp lịch")</f>
        <v>7</v>
      </c>
      <c r="O1635" s="58">
        <v>3</v>
      </c>
      <c r="P1635" s="37" t="str">
        <f>VLOOKUP(K1635,Sheet1!$A$2:$E$36,3,0)</f>
        <v>Thứ 2(04-06)</v>
      </c>
      <c r="Q1635" s="58"/>
      <c r="R1635" s="60">
        <v>10</v>
      </c>
      <c r="S1635" s="60">
        <v>60</v>
      </c>
      <c r="T1635" s="60" t="s">
        <v>977</v>
      </c>
      <c r="U1635" s="58" t="s">
        <v>1337</v>
      </c>
      <c r="V1635" s="58" t="s">
        <v>1338</v>
      </c>
      <c r="W1635" s="58"/>
      <c r="X1635" s="58" t="s">
        <v>1004</v>
      </c>
      <c r="Y1635" s="58">
        <v>3</v>
      </c>
      <c r="Z1635" s="62"/>
      <c r="AA1635" s="63"/>
      <c r="AB1635" s="64"/>
      <c r="AC1635" s="64"/>
      <c r="AD1635" s="64"/>
      <c r="AE1635" s="64">
        <v>1</v>
      </c>
      <c r="AF1635" s="64">
        <v>1</v>
      </c>
      <c r="AG1635" s="64">
        <v>1</v>
      </c>
      <c r="AH1635" s="64">
        <v>1</v>
      </c>
      <c r="AI1635" s="64">
        <v>1</v>
      </c>
      <c r="AJ1635" s="64">
        <v>1</v>
      </c>
      <c r="AK1635" s="64">
        <v>1</v>
      </c>
      <c r="AL1635" s="64">
        <v>1</v>
      </c>
      <c r="AM1635" s="64">
        <v>1</v>
      </c>
      <c r="AN1635" s="64">
        <v>1</v>
      </c>
      <c r="AO1635" s="64">
        <v>1</v>
      </c>
      <c r="AP1635" s="64">
        <v>1</v>
      </c>
      <c r="AQ1635" s="64">
        <v>1</v>
      </c>
      <c r="AR1635" s="64">
        <v>1</v>
      </c>
      <c r="AS1635" s="64">
        <v>1</v>
      </c>
      <c r="AT1635" s="64"/>
      <c r="AU1635" s="64"/>
      <c r="AV1635" s="64"/>
      <c r="AW1635" s="64"/>
      <c r="AX1635" s="64"/>
      <c r="AY1635" s="64"/>
      <c r="AZ1635" s="64"/>
      <c r="BA1635" s="64"/>
      <c r="BB1635" s="64"/>
      <c r="BC1635" s="65"/>
    </row>
    <row r="1636" spans="1:55" ht="16" x14ac:dyDescent="0.2">
      <c r="A1636" s="58">
        <v>469</v>
      </c>
      <c r="B1636" s="59" t="s">
        <v>1335</v>
      </c>
      <c r="C1636" s="59" t="s">
        <v>1336</v>
      </c>
      <c r="D1636" s="37" t="str">
        <f>B1636&amp;"(GD"&amp;H1636&amp;"-HK2-2223)"&amp;Z1636&amp;"."&amp;Y1636</f>
        <v>EAB241(GD1+2-HK2-2223).3</v>
      </c>
      <c r="E1636" s="60">
        <v>3</v>
      </c>
      <c r="F1636" s="60">
        <v>90</v>
      </c>
      <c r="G1636" s="60">
        <v>6</v>
      </c>
      <c r="H1636" s="60" t="s">
        <v>734</v>
      </c>
      <c r="I1636" s="61"/>
      <c r="J1636" s="38" t="s">
        <v>1346</v>
      </c>
      <c r="K1636" s="58">
        <v>22</v>
      </c>
      <c r="L1636" s="59" t="s">
        <v>988</v>
      </c>
      <c r="M1636" s="37" t="str">
        <f>VLOOKUP(K1636,Sheet1!$A$8:$E$36,2,0)</f>
        <v>5Ca1</v>
      </c>
      <c r="N1636" s="37" t="str">
        <f>IFERROR(LEFT(VLOOKUP('2223_HK2_thoikhoabieu'!$K222,Sheet1!$A$2:$E$36,4,0),2),"Không xếp lịch")</f>
        <v>1</v>
      </c>
      <c r="O1636" s="58">
        <v>3</v>
      </c>
      <c r="P1636" s="37" t="str">
        <f>VLOOKUP(K1636,Sheet1!$A$2:$E$36,3,0)</f>
        <v>Thứ 5(01-03)</v>
      </c>
      <c r="Q1636" s="58"/>
      <c r="R1636" s="60">
        <v>10</v>
      </c>
      <c r="S1636" s="60">
        <v>60</v>
      </c>
      <c r="T1636" s="60" t="s">
        <v>977</v>
      </c>
      <c r="U1636" s="58" t="s">
        <v>1337</v>
      </c>
      <c r="V1636" s="58" t="s">
        <v>1338</v>
      </c>
      <c r="W1636" s="58"/>
      <c r="X1636" s="58" t="s">
        <v>1004</v>
      </c>
      <c r="Y1636" s="58">
        <v>3</v>
      </c>
      <c r="Z1636" s="62"/>
      <c r="AA1636" s="63"/>
      <c r="AB1636" s="64"/>
      <c r="AC1636" s="64"/>
      <c r="AD1636" s="64"/>
      <c r="AE1636" s="64">
        <v>1</v>
      </c>
      <c r="AF1636" s="64">
        <v>1</v>
      </c>
      <c r="AG1636" s="64">
        <v>1</v>
      </c>
      <c r="AH1636" s="64">
        <v>1</v>
      </c>
      <c r="AI1636" s="64">
        <v>1</v>
      </c>
      <c r="AJ1636" s="64">
        <v>1</v>
      </c>
      <c r="AK1636" s="64">
        <v>1</v>
      </c>
      <c r="AL1636" s="64">
        <v>1</v>
      </c>
      <c r="AM1636" s="64">
        <v>1</v>
      </c>
      <c r="AN1636" s="64">
        <v>1</v>
      </c>
      <c r="AO1636" s="64">
        <v>1</v>
      </c>
      <c r="AP1636" s="64">
        <v>1</v>
      </c>
      <c r="AQ1636" s="64">
        <v>1</v>
      </c>
      <c r="AR1636" s="64">
        <v>1</v>
      </c>
      <c r="AS1636" s="64">
        <v>1</v>
      </c>
      <c r="AT1636" s="64"/>
      <c r="AU1636" s="64"/>
      <c r="AV1636" s="64"/>
      <c r="AW1636" s="64"/>
      <c r="AX1636" s="64"/>
      <c r="AY1636" s="64"/>
      <c r="AZ1636" s="64"/>
      <c r="BA1636" s="64"/>
      <c r="BB1636" s="64"/>
      <c r="BC1636" s="65"/>
    </row>
    <row r="1637" spans="1:55" ht="16" x14ac:dyDescent="0.2">
      <c r="A1637" s="58">
        <v>469</v>
      </c>
      <c r="B1637" s="59" t="s">
        <v>1335</v>
      </c>
      <c r="C1637" s="59" t="s">
        <v>1336</v>
      </c>
      <c r="D1637" s="37" t="str">
        <f>B1637&amp;"(GD"&amp;H1637&amp;"-HK2-2223)"&amp;Z1637&amp;"."&amp;Y1637</f>
        <v>EAB241(GD1+2-HK2-2223).4</v>
      </c>
      <c r="E1637" s="60">
        <v>3</v>
      </c>
      <c r="F1637" s="60">
        <v>90</v>
      </c>
      <c r="G1637" s="60">
        <v>6</v>
      </c>
      <c r="H1637" s="60" t="s">
        <v>734</v>
      </c>
      <c r="I1637" s="61"/>
      <c r="J1637" s="38" t="s">
        <v>1346</v>
      </c>
      <c r="K1637" s="58">
        <v>23</v>
      </c>
      <c r="L1637" s="59"/>
      <c r="M1637" s="37" t="str">
        <f>VLOOKUP(K1637,Sheet1!$A$8:$E$36,2,0)</f>
        <v>4Ca3</v>
      </c>
      <c r="N1637" s="37" t="str">
        <f>IFERROR(LEFT(VLOOKUP('2223_HK2_thoikhoabieu'!$K223,Sheet1!$A$2:$E$36,4,0),2),"Không xếp lịch")</f>
        <v>4</v>
      </c>
      <c r="O1637" s="58">
        <v>3</v>
      </c>
      <c r="P1637" s="37" t="str">
        <f>VLOOKUP(K1637,Sheet1!$A$2:$E$36,3,0)</f>
        <v>Thứ 4(07-09)</v>
      </c>
      <c r="Q1637" s="58"/>
      <c r="R1637" s="60">
        <v>10</v>
      </c>
      <c r="S1637" s="60">
        <v>60</v>
      </c>
      <c r="T1637" s="60" t="s">
        <v>977</v>
      </c>
      <c r="U1637" s="58" t="s">
        <v>1337</v>
      </c>
      <c r="V1637" s="58" t="s">
        <v>1338</v>
      </c>
      <c r="W1637" s="58"/>
      <c r="X1637" s="58" t="s">
        <v>1004</v>
      </c>
      <c r="Y1637" s="58">
        <v>4</v>
      </c>
      <c r="Z1637" s="62"/>
      <c r="AA1637" s="63"/>
      <c r="AB1637" s="64"/>
      <c r="AC1637" s="64"/>
      <c r="AD1637" s="64"/>
      <c r="AE1637" s="64">
        <v>1</v>
      </c>
      <c r="AF1637" s="64">
        <v>1</v>
      </c>
      <c r="AG1637" s="64">
        <v>1</v>
      </c>
      <c r="AH1637" s="64">
        <v>1</v>
      </c>
      <c r="AI1637" s="64">
        <v>1</v>
      </c>
      <c r="AJ1637" s="64">
        <v>1</v>
      </c>
      <c r="AK1637" s="64">
        <v>1</v>
      </c>
      <c r="AL1637" s="64">
        <v>1</v>
      </c>
      <c r="AM1637" s="64">
        <v>1</v>
      </c>
      <c r="AN1637" s="64">
        <v>1</v>
      </c>
      <c r="AO1637" s="64">
        <v>1</v>
      </c>
      <c r="AP1637" s="64">
        <v>1</v>
      </c>
      <c r="AQ1637" s="64">
        <v>1</v>
      </c>
      <c r="AR1637" s="64">
        <v>1</v>
      </c>
      <c r="AS1637" s="64">
        <v>1</v>
      </c>
      <c r="AT1637" s="64"/>
      <c r="AU1637" s="64"/>
      <c r="AV1637" s="64"/>
      <c r="AW1637" s="64"/>
      <c r="AX1637" s="64"/>
      <c r="AY1637" s="64"/>
      <c r="AZ1637" s="64"/>
      <c r="BA1637" s="64"/>
      <c r="BB1637" s="64"/>
      <c r="BC1637" s="65"/>
    </row>
    <row r="1638" spans="1:55" ht="16" x14ac:dyDescent="0.2">
      <c r="A1638" s="58">
        <v>469</v>
      </c>
      <c r="B1638" s="59" t="s">
        <v>1335</v>
      </c>
      <c r="C1638" s="59" t="s">
        <v>1336</v>
      </c>
      <c r="D1638" s="37" t="str">
        <f>B1638&amp;"(GD"&amp;H1638&amp;"-HK2-2223)"&amp;Z1638&amp;"."&amp;Y1638</f>
        <v>EAB241(GD1+2-HK2-2223).4</v>
      </c>
      <c r="E1638" s="60">
        <v>3</v>
      </c>
      <c r="F1638" s="60">
        <v>90</v>
      </c>
      <c r="G1638" s="60">
        <v>6</v>
      </c>
      <c r="H1638" s="60" t="s">
        <v>734</v>
      </c>
      <c r="I1638" s="61"/>
      <c r="J1638" s="38" t="s">
        <v>1346</v>
      </c>
      <c r="K1638" s="58">
        <v>24</v>
      </c>
      <c r="L1638" s="59" t="s">
        <v>988</v>
      </c>
      <c r="M1638" s="37" t="str">
        <f>VLOOKUP(K1638,Sheet1!$A$8:$E$36,2,0)</f>
        <v>6Ca4</v>
      </c>
      <c r="N1638" s="37" t="str">
        <f>IFERROR(LEFT(VLOOKUP('2223_HK2_thoikhoabieu'!$K224,Sheet1!$A$2:$E$36,4,0),2),"Không xếp lịch")</f>
        <v>1</v>
      </c>
      <c r="O1638" s="58">
        <v>3</v>
      </c>
      <c r="P1638" s="37" t="str">
        <f>VLOOKUP(K1638,Sheet1!$A$2:$E$36,3,0)</f>
        <v>Thứ 6(10-12)</v>
      </c>
      <c r="Q1638" s="58"/>
      <c r="R1638" s="60">
        <v>10</v>
      </c>
      <c r="S1638" s="60">
        <v>60</v>
      </c>
      <c r="T1638" s="60" t="s">
        <v>977</v>
      </c>
      <c r="U1638" s="58" t="s">
        <v>1337</v>
      </c>
      <c r="V1638" s="58" t="s">
        <v>1338</v>
      </c>
      <c r="W1638" s="58"/>
      <c r="X1638" s="58" t="s">
        <v>1004</v>
      </c>
      <c r="Y1638" s="58">
        <v>4</v>
      </c>
      <c r="Z1638" s="62"/>
      <c r="AA1638" s="63"/>
      <c r="AB1638" s="64"/>
      <c r="AC1638" s="64"/>
      <c r="AD1638" s="64"/>
      <c r="AE1638" s="64">
        <v>1</v>
      </c>
      <c r="AF1638" s="64">
        <v>1</v>
      </c>
      <c r="AG1638" s="64">
        <v>1</v>
      </c>
      <c r="AH1638" s="64">
        <v>1</v>
      </c>
      <c r="AI1638" s="64">
        <v>1</v>
      </c>
      <c r="AJ1638" s="64">
        <v>1</v>
      </c>
      <c r="AK1638" s="64">
        <v>1</v>
      </c>
      <c r="AL1638" s="64">
        <v>1</v>
      </c>
      <c r="AM1638" s="64">
        <v>1</v>
      </c>
      <c r="AN1638" s="64">
        <v>1</v>
      </c>
      <c r="AO1638" s="64">
        <v>1</v>
      </c>
      <c r="AP1638" s="64">
        <v>1</v>
      </c>
      <c r="AQ1638" s="64">
        <v>1</v>
      </c>
      <c r="AR1638" s="64">
        <v>1</v>
      </c>
      <c r="AS1638" s="64">
        <v>1</v>
      </c>
      <c r="AT1638" s="64"/>
      <c r="AU1638" s="64"/>
      <c r="AV1638" s="64"/>
      <c r="AW1638" s="64"/>
      <c r="AX1638" s="64"/>
      <c r="AY1638" s="64"/>
      <c r="AZ1638" s="64"/>
      <c r="BA1638" s="64"/>
      <c r="BB1638" s="64"/>
      <c r="BC1638" s="65"/>
    </row>
    <row r="1639" spans="1:55" ht="16" x14ac:dyDescent="0.2">
      <c r="A1639" s="58">
        <v>469</v>
      </c>
      <c r="B1639" s="59" t="s">
        <v>1335</v>
      </c>
      <c r="C1639" s="59" t="s">
        <v>1336</v>
      </c>
      <c r="D1639" s="37" t="str">
        <f>B1639&amp;"(GD"&amp;H1639&amp;"-HK2-2223)"&amp;Z1639&amp;"."&amp;Y1639</f>
        <v>EAB241(GD1+2-HK2-2223).5</v>
      </c>
      <c r="E1639" s="60">
        <v>3</v>
      </c>
      <c r="F1639" s="60">
        <v>90</v>
      </c>
      <c r="G1639" s="60">
        <v>6</v>
      </c>
      <c r="H1639" s="60" t="s">
        <v>734</v>
      </c>
      <c r="I1639" s="61"/>
      <c r="J1639" s="38" t="s">
        <v>1346</v>
      </c>
      <c r="K1639" s="58">
        <v>31</v>
      </c>
      <c r="L1639" s="59"/>
      <c r="M1639" s="37" t="e">
        <f>VLOOKUP(K1639,Sheet1!$A$8:$E$36,2,0)</f>
        <v>#N/A</v>
      </c>
      <c r="N1639" s="37" t="str">
        <f>IFERROR(LEFT(VLOOKUP('2223_HK2_thoikhoabieu'!$K225,Sheet1!$A$2:$E$36,4,0),2),"Không xếp lịch")</f>
        <v>4</v>
      </c>
      <c r="O1639" s="58">
        <v>3</v>
      </c>
      <c r="P1639" s="37" t="str">
        <f>VLOOKUP(K1639,Sheet1!$A$2:$E$36,3,0)</f>
        <v>Thứ 3(01-03)</v>
      </c>
      <c r="Q1639" s="58"/>
      <c r="R1639" s="60">
        <v>10</v>
      </c>
      <c r="S1639" s="60">
        <v>60</v>
      </c>
      <c r="T1639" s="60" t="s">
        <v>977</v>
      </c>
      <c r="U1639" s="58" t="s">
        <v>1337</v>
      </c>
      <c r="V1639" s="58" t="s">
        <v>1338</v>
      </c>
      <c r="W1639" s="58"/>
      <c r="X1639" s="58" t="s">
        <v>1004</v>
      </c>
      <c r="Y1639" s="58">
        <v>5</v>
      </c>
      <c r="Z1639" s="62"/>
      <c r="AA1639" s="63"/>
      <c r="AB1639" s="64"/>
      <c r="AC1639" s="64"/>
      <c r="AD1639" s="64"/>
      <c r="AE1639" s="64">
        <v>1</v>
      </c>
      <c r="AF1639" s="64">
        <v>1</v>
      </c>
      <c r="AG1639" s="64">
        <v>1</v>
      </c>
      <c r="AH1639" s="64">
        <v>1</v>
      </c>
      <c r="AI1639" s="64">
        <v>1</v>
      </c>
      <c r="AJ1639" s="64">
        <v>1</v>
      </c>
      <c r="AK1639" s="64">
        <v>1</v>
      </c>
      <c r="AL1639" s="64">
        <v>1</v>
      </c>
      <c r="AM1639" s="64">
        <v>1</v>
      </c>
      <c r="AN1639" s="64">
        <v>1</v>
      </c>
      <c r="AO1639" s="64">
        <v>1</v>
      </c>
      <c r="AP1639" s="64">
        <v>1</v>
      </c>
      <c r="AQ1639" s="64">
        <v>1</v>
      </c>
      <c r="AR1639" s="64">
        <v>1</v>
      </c>
      <c r="AS1639" s="64">
        <v>1</v>
      </c>
      <c r="AT1639" s="64"/>
      <c r="AU1639" s="64"/>
      <c r="AV1639" s="64"/>
      <c r="AW1639" s="64"/>
      <c r="AX1639" s="64"/>
      <c r="AY1639" s="64"/>
      <c r="AZ1639" s="64"/>
      <c r="BA1639" s="64"/>
      <c r="BB1639" s="64"/>
      <c r="BC1639" s="65"/>
    </row>
    <row r="1640" spans="1:55" ht="16" x14ac:dyDescent="0.2">
      <c r="A1640" s="58">
        <v>469</v>
      </c>
      <c r="B1640" s="59" t="s">
        <v>1335</v>
      </c>
      <c r="C1640" s="59" t="s">
        <v>1336</v>
      </c>
      <c r="D1640" s="37" t="str">
        <f>B1640&amp;"(GD"&amp;H1640&amp;"-HK2-2223)"&amp;Z1640&amp;"."&amp;Y1640</f>
        <v>EAB241(GD1+2-HK2-2223).5</v>
      </c>
      <c r="E1640" s="60">
        <v>3</v>
      </c>
      <c r="F1640" s="60">
        <v>90</v>
      </c>
      <c r="G1640" s="60">
        <v>6</v>
      </c>
      <c r="H1640" s="60" t="s">
        <v>734</v>
      </c>
      <c r="I1640" s="61"/>
      <c r="J1640" s="38" t="s">
        <v>1346</v>
      </c>
      <c r="K1640" s="58">
        <v>32</v>
      </c>
      <c r="L1640" s="59" t="s">
        <v>988</v>
      </c>
      <c r="M1640" s="37" t="str">
        <f>VLOOKUP(K1640,Sheet1!$A$8:$E$36,2,0)</f>
        <v>5Ca2</v>
      </c>
      <c r="N1640" s="37" t="str">
        <f>IFERROR(LEFT(VLOOKUP('2223_HK2_thoikhoabieu'!$K226,Sheet1!$A$2:$E$36,4,0),2),"Không xếp lịch")</f>
        <v>1</v>
      </c>
      <c r="O1640" s="58">
        <v>3</v>
      </c>
      <c r="P1640" s="37" t="str">
        <f>VLOOKUP(K1640,Sheet1!$A$2:$E$36,3,0)</f>
        <v>Thứ 5(04-06)</v>
      </c>
      <c r="Q1640" s="58"/>
      <c r="R1640" s="60">
        <v>10</v>
      </c>
      <c r="S1640" s="60">
        <v>60</v>
      </c>
      <c r="T1640" s="60" t="s">
        <v>977</v>
      </c>
      <c r="U1640" s="58" t="s">
        <v>1337</v>
      </c>
      <c r="V1640" s="58" t="s">
        <v>1338</v>
      </c>
      <c r="W1640" s="58"/>
      <c r="X1640" s="58" t="s">
        <v>1004</v>
      </c>
      <c r="Y1640" s="58">
        <v>5</v>
      </c>
      <c r="Z1640" s="62"/>
      <c r="AA1640" s="63"/>
      <c r="AB1640" s="64"/>
      <c r="AC1640" s="64"/>
      <c r="AD1640" s="64"/>
      <c r="AE1640" s="64">
        <v>1</v>
      </c>
      <c r="AF1640" s="64">
        <v>1</v>
      </c>
      <c r="AG1640" s="64">
        <v>1</v>
      </c>
      <c r="AH1640" s="64">
        <v>1</v>
      </c>
      <c r="AI1640" s="64">
        <v>1</v>
      </c>
      <c r="AJ1640" s="64">
        <v>1</v>
      </c>
      <c r="AK1640" s="64">
        <v>1</v>
      </c>
      <c r="AL1640" s="64">
        <v>1</v>
      </c>
      <c r="AM1640" s="64">
        <v>1</v>
      </c>
      <c r="AN1640" s="64">
        <v>1</v>
      </c>
      <c r="AO1640" s="64">
        <v>1</v>
      </c>
      <c r="AP1640" s="64">
        <v>1</v>
      </c>
      <c r="AQ1640" s="64">
        <v>1</v>
      </c>
      <c r="AR1640" s="64">
        <v>1</v>
      </c>
      <c r="AS1640" s="64">
        <v>1</v>
      </c>
      <c r="AT1640" s="64"/>
      <c r="AU1640" s="64"/>
      <c r="AV1640" s="64"/>
      <c r="AW1640" s="64"/>
      <c r="AX1640" s="64"/>
      <c r="AY1640" s="64"/>
      <c r="AZ1640" s="64"/>
      <c r="BA1640" s="64"/>
      <c r="BB1640" s="64"/>
      <c r="BC1640" s="65"/>
    </row>
    <row r="1641" spans="1:55" ht="16" x14ac:dyDescent="0.2">
      <c r="A1641" s="58">
        <v>469</v>
      </c>
      <c r="B1641" s="59" t="s">
        <v>1335</v>
      </c>
      <c r="C1641" s="59" t="s">
        <v>1336</v>
      </c>
      <c r="D1641" s="37" t="str">
        <f>B1641&amp;"(GD"&amp;H1641&amp;"-HK2-2223)"&amp;Z1641&amp;"."&amp;Y1641</f>
        <v>EAB241(GD1+2-HK2-2223).6</v>
      </c>
      <c r="E1641" s="60">
        <v>3</v>
      </c>
      <c r="F1641" s="60">
        <v>90</v>
      </c>
      <c r="G1641" s="60">
        <v>6</v>
      </c>
      <c r="H1641" s="60" t="s">
        <v>734</v>
      </c>
      <c r="I1641" s="61"/>
      <c r="J1641" s="38" t="s">
        <v>1346</v>
      </c>
      <c r="K1641" s="58">
        <v>33</v>
      </c>
      <c r="L1641" s="59"/>
      <c r="M1641" s="37" t="e">
        <f>VLOOKUP(K1641,Sheet1!$A$8:$E$36,2,0)</f>
        <v>#N/A</v>
      </c>
      <c r="N1641" s="37" t="str">
        <f>IFERROR(LEFT(VLOOKUP('2223_HK2_thoikhoabieu'!$K227,Sheet1!$A$2:$E$36,4,0),2),"Không xếp lịch")</f>
        <v>4</v>
      </c>
      <c r="O1641" s="58">
        <v>3</v>
      </c>
      <c r="P1641" s="37" t="str">
        <f>VLOOKUP(K1641,Sheet1!$A$2:$E$36,3,0)</f>
        <v>Thứ 2(07-09)</v>
      </c>
      <c r="Q1641" s="58"/>
      <c r="R1641" s="60">
        <v>10</v>
      </c>
      <c r="S1641" s="60">
        <v>60</v>
      </c>
      <c r="T1641" s="60" t="s">
        <v>977</v>
      </c>
      <c r="U1641" s="58" t="s">
        <v>1337</v>
      </c>
      <c r="V1641" s="58" t="s">
        <v>1338</v>
      </c>
      <c r="W1641" s="58"/>
      <c r="X1641" s="58" t="s">
        <v>1004</v>
      </c>
      <c r="Y1641" s="58">
        <v>6</v>
      </c>
      <c r="Z1641" s="62"/>
      <c r="AA1641" s="63"/>
      <c r="AB1641" s="64"/>
      <c r="AC1641" s="64"/>
      <c r="AD1641" s="64"/>
      <c r="AE1641" s="64">
        <v>1</v>
      </c>
      <c r="AF1641" s="64">
        <v>1</v>
      </c>
      <c r="AG1641" s="64">
        <v>1</v>
      </c>
      <c r="AH1641" s="64">
        <v>1</v>
      </c>
      <c r="AI1641" s="64">
        <v>1</v>
      </c>
      <c r="AJ1641" s="64">
        <v>1</v>
      </c>
      <c r="AK1641" s="64">
        <v>1</v>
      </c>
      <c r="AL1641" s="64">
        <v>1</v>
      </c>
      <c r="AM1641" s="64">
        <v>1</v>
      </c>
      <c r="AN1641" s="64">
        <v>1</v>
      </c>
      <c r="AO1641" s="64">
        <v>1</v>
      </c>
      <c r="AP1641" s="64">
        <v>1</v>
      </c>
      <c r="AQ1641" s="64">
        <v>1</v>
      </c>
      <c r="AR1641" s="64">
        <v>1</v>
      </c>
      <c r="AS1641" s="64">
        <v>1</v>
      </c>
      <c r="AT1641" s="64"/>
      <c r="AU1641" s="64"/>
      <c r="AV1641" s="64"/>
      <c r="AW1641" s="64"/>
      <c r="AX1641" s="64"/>
      <c r="AY1641" s="64"/>
      <c r="AZ1641" s="64"/>
      <c r="BA1641" s="64"/>
      <c r="BB1641" s="64"/>
      <c r="BC1641" s="65"/>
    </row>
    <row r="1642" spans="1:55" ht="16" x14ac:dyDescent="0.2">
      <c r="A1642" s="58">
        <v>469</v>
      </c>
      <c r="B1642" s="59" t="s">
        <v>1335</v>
      </c>
      <c r="C1642" s="59" t="s">
        <v>1336</v>
      </c>
      <c r="D1642" s="37" t="str">
        <f>B1642&amp;"(GD"&amp;H1642&amp;"-HK2-2223)"&amp;Z1642&amp;"."&amp;Y1642</f>
        <v>EAB241(GD1+2-HK2-2223).6</v>
      </c>
      <c r="E1642" s="60">
        <v>3</v>
      </c>
      <c r="F1642" s="60">
        <v>90</v>
      </c>
      <c r="G1642" s="60">
        <v>6</v>
      </c>
      <c r="H1642" s="60" t="s">
        <v>734</v>
      </c>
      <c r="I1642" s="61"/>
      <c r="J1642" s="38" t="s">
        <v>1346</v>
      </c>
      <c r="K1642" s="58">
        <v>34</v>
      </c>
      <c r="L1642" s="59" t="s">
        <v>988</v>
      </c>
      <c r="M1642" s="37" t="str">
        <f>VLOOKUP(K1642,Sheet1!$A$8:$E$36,2,0)</f>
        <v>4Ca4</v>
      </c>
      <c r="N1642" s="37" t="str">
        <f>IFERROR(LEFT(VLOOKUP('2223_HK2_thoikhoabieu'!$K228,Sheet1!$A$2:$E$36,4,0),2),"Không xếp lịch")</f>
        <v>7</v>
      </c>
      <c r="O1642" s="58">
        <v>3</v>
      </c>
      <c r="P1642" s="37" t="str">
        <f>VLOOKUP(K1642,Sheet1!$A$2:$E$36,3,0)</f>
        <v>Thứ 4(10-12)</v>
      </c>
      <c r="Q1642" s="58"/>
      <c r="R1642" s="60">
        <v>10</v>
      </c>
      <c r="S1642" s="60">
        <v>60</v>
      </c>
      <c r="T1642" s="60" t="s">
        <v>977</v>
      </c>
      <c r="U1642" s="58" t="s">
        <v>1337</v>
      </c>
      <c r="V1642" s="58" t="s">
        <v>1338</v>
      </c>
      <c r="W1642" s="58"/>
      <c r="X1642" s="58" t="s">
        <v>1004</v>
      </c>
      <c r="Y1642" s="58">
        <v>6</v>
      </c>
      <c r="Z1642" s="62"/>
      <c r="AA1642" s="63"/>
      <c r="AB1642" s="64"/>
      <c r="AC1642" s="64"/>
      <c r="AD1642" s="64"/>
      <c r="AE1642" s="64">
        <v>1</v>
      </c>
      <c r="AF1642" s="64">
        <v>1</v>
      </c>
      <c r="AG1642" s="64">
        <v>1</v>
      </c>
      <c r="AH1642" s="64">
        <v>1</v>
      </c>
      <c r="AI1642" s="64">
        <v>1</v>
      </c>
      <c r="AJ1642" s="64">
        <v>1</v>
      </c>
      <c r="AK1642" s="64">
        <v>1</v>
      </c>
      <c r="AL1642" s="64">
        <v>1</v>
      </c>
      <c r="AM1642" s="64">
        <v>1</v>
      </c>
      <c r="AN1642" s="64">
        <v>1</v>
      </c>
      <c r="AO1642" s="64">
        <v>1</v>
      </c>
      <c r="AP1642" s="64">
        <v>1</v>
      </c>
      <c r="AQ1642" s="64">
        <v>1</v>
      </c>
      <c r="AR1642" s="64">
        <v>1</v>
      </c>
      <c r="AS1642" s="64">
        <v>1</v>
      </c>
      <c r="AT1642" s="64"/>
      <c r="AU1642" s="64"/>
      <c r="AV1642" s="64"/>
      <c r="AW1642" s="64"/>
      <c r="AX1642" s="64"/>
      <c r="AY1642" s="64"/>
      <c r="AZ1642" s="64"/>
      <c r="BA1642" s="64"/>
      <c r="BB1642" s="64"/>
      <c r="BC1642" s="65"/>
    </row>
    <row r="1643" spans="1:55" ht="16" x14ac:dyDescent="0.2">
      <c r="A1643" s="58">
        <v>469</v>
      </c>
      <c r="B1643" s="59" t="s">
        <v>1335</v>
      </c>
      <c r="C1643" s="59" t="s">
        <v>1336</v>
      </c>
      <c r="D1643" s="37" t="str">
        <f>B1643&amp;"(GD"&amp;H1643&amp;"-HK2-2223)"&amp;Z1643&amp;"."&amp;Y1643</f>
        <v>EAB241(GD1+2-HK2-2223).7</v>
      </c>
      <c r="E1643" s="60">
        <v>3</v>
      </c>
      <c r="F1643" s="60">
        <v>90</v>
      </c>
      <c r="G1643" s="60">
        <v>6</v>
      </c>
      <c r="H1643" s="60" t="s">
        <v>734</v>
      </c>
      <c r="I1643" s="61"/>
      <c r="J1643" s="38" t="s">
        <v>1346</v>
      </c>
      <c r="K1643" s="58">
        <v>41</v>
      </c>
      <c r="L1643" s="59"/>
      <c r="M1643" s="37" t="str">
        <f>VLOOKUP(K1643,Sheet1!$A$8:$E$36,2,0)</f>
        <v>3Ca2</v>
      </c>
      <c r="N1643" s="37" t="str">
        <f>IFERROR(LEFT(VLOOKUP('2223_HK2_thoikhoabieu'!$K229,Sheet1!$A$2:$E$36,4,0),2),"Không xếp lịch")</f>
        <v>10</v>
      </c>
      <c r="O1643" s="58">
        <v>3</v>
      </c>
      <c r="P1643" s="37" t="str">
        <f>VLOOKUP(K1643,Sheet1!$A$2:$E$36,3,0)</f>
        <v>Thứ 3(04-06)</v>
      </c>
      <c r="Q1643" s="58"/>
      <c r="R1643" s="60">
        <v>10</v>
      </c>
      <c r="S1643" s="60">
        <v>60</v>
      </c>
      <c r="T1643" s="60" t="s">
        <v>977</v>
      </c>
      <c r="U1643" s="58" t="s">
        <v>1337</v>
      </c>
      <c r="V1643" s="58" t="s">
        <v>1338</v>
      </c>
      <c r="W1643" s="58"/>
      <c r="X1643" s="58" t="s">
        <v>1004</v>
      </c>
      <c r="Y1643" s="58">
        <v>7</v>
      </c>
      <c r="Z1643" s="62"/>
      <c r="AA1643" s="63"/>
      <c r="AB1643" s="64"/>
      <c r="AC1643" s="64"/>
      <c r="AD1643" s="64"/>
      <c r="AE1643" s="64">
        <v>1</v>
      </c>
      <c r="AF1643" s="64">
        <v>1</v>
      </c>
      <c r="AG1643" s="64">
        <v>1</v>
      </c>
      <c r="AH1643" s="64">
        <v>1</v>
      </c>
      <c r="AI1643" s="64">
        <v>1</v>
      </c>
      <c r="AJ1643" s="64">
        <v>1</v>
      </c>
      <c r="AK1643" s="64">
        <v>1</v>
      </c>
      <c r="AL1643" s="64">
        <v>1</v>
      </c>
      <c r="AM1643" s="64">
        <v>1</v>
      </c>
      <c r="AN1643" s="64">
        <v>1</v>
      </c>
      <c r="AO1643" s="64">
        <v>1</v>
      </c>
      <c r="AP1643" s="64">
        <v>1</v>
      </c>
      <c r="AQ1643" s="64">
        <v>1</v>
      </c>
      <c r="AR1643" s="64">
        <v>1</v>
      </c>
      <c r="AS1643" s="64">
        <v>1</v>
      </c>
      <c r="AT1643" s="64"/>
      <c r="AU1643" s="64"/>
      <c r="AV1643" s="64"/>
      <c r="AW1643" s="64"/>
      <c r="AX1643" s="64"/>
      <c r="AY1643" s="64"/>
      <c r="AZ1643" s="64"/>
      <c r="BA1643" s="64"/>
      <c r="BB1643" s="64"/>
      <c r="BC1643" s="65"/>
    </row>
    <row r="1644" spans="1:55" ht="16" x14ac:dyDescent="0.2">
      <c r="A1644" s="58">
        <v>469</v>
      </c>
      <c r="B1644" s="59" t="s">
        <v>1335</v>
      </c>
      <c r="C1644" s="59" t="s">
        <v>1336</v>
      </c>
      <c r="D1644" s="37" t="str">
        <f>B1644&amp;"(GD"&amp;H1644&amp;"-HK2-2223)"&amp;Z1644&amp;"."&amp;Y1644</f>
        <v>EAB241(GD1+2-HK2-2223).7</v>
      </c>
      <c r="E1644" s="60">
        <v>3</v>
      </c>
      <c r="F1644" s="60">
        <v>90</v>
      </c>
      <c r="G1644" s="60">
        <v>6</v>
      </c>
      <c r="H1644" s="60" t="s">
        <v>734</v>
      </c>
      <c r="I1644" s="61"/>
      <c r="J1644" s="38" t="s">
        <v>1346</v>
      </c>
      <c r="K1644" s="58">
        <v>42</v>
      </c>
      <c r="L1644" s="59" t="s">
        <v>988</v>
      </c>
      <c r="M1644" s="37" t="str">
        <f>VLOOKUP(K1644,Sheet1!$A$8:$E$36,2,0)</f>
        <v>6Ca1</v>
      </c>
      <c r="N1644" s="37" t="str">
        <f>IFERROR(LEFT(VLOOKUP('2223_HK2_thoikhoabieu'!$K230,Sheet1!$A$2:$E$36,4,0),2),"Không xếp lịch")</f>
        <v>7</v>
      </c>
      <c r="O1644" s="58">
        <v>3</v>
      </c>
      <c r="P1644" s="37" t="str">
        <f>VLOOKUP(K1644,Sheet1!$A$2:$E$36,3,0)</f>
        <v>Thứ 6(01-03)</v>
      </c>
      <c r="Q1644" s="58"/>
      <c r="R1644" s="60">
        <v>10</v>
      </c>
      <c r="S1644" s="60">
        <v>60</v>
      </c>
      <c r="T1644" s="60" t="s">
        <v>977</v>
      </c>
      <c r="U1644" s="58" t="s">
        <v>1337</v>
      </c>
      <c r="V1644" s="58" t="s">
        <v>1338</v>
      </c>
      <c r="W1644" s="58"/>
      <c r="X1644" s="58" t="s">
        <v>1004</v>
      </c>
      <c r="Y1644" s="58">
        <v>7</v>
      </c>
      <c r="Z1644" s="62"/>
      <c r="AA1644" s="63"/>
      <c r="AB1644" s="64"/>
      <c r="AC1644" s="64"/>
      <c r="AD1644" s="64"/>
      <c r="AE1644" s="64">
        <v>1</v>
      </c>
      <c r="AF1644" s="64">
        <v>1</v>
      </c>
      <c r="AG1644" s="64">
        <v>1</v>
      </c>
      <c r="AH1644" s="64">
        <v>1</v>
      </c>
      <c r="AI1644" s="64">
        <v>1</v>
      </c>
      <c r="AJ1644" s="64">
        <v>1</v>
      </c>
      <c r="AK1644" s="64">
        <v>1</v>
      </c>
      <c r="AL1644" s="64">
        <v>1</v>
      </c>
      <c r="AM1644" s="64">
        <v>1</v>
      </c>
      <c r="AN1644" s="64">
        <v>1</v>
      </c>
      <c r="AO1644" s="64">
        <v>1</v>
      </c>
      <c r="AP1644" s="64">
        <v>1</v>
      </c>
      <c r="AQ1644" s="64">
        <v>1</v>
      </c>
      <c r="AR1644" s="64">
        <v>1</v>
      </c>
      <c r="AS1644" s="64">
        <v>1</v>
      </c>
      <c r="AT1644" s="64"/>
      <c r="AU1644" s="64"/>
      <c r="AV1644" s="64"/>
      <c r="AW1644" s="64"/>
      <c r="AX1644" s="64"/>
      <c r="AY1644" s="64"/>
      <c r="AZ1644" s="64"/>
      <c r="BA1644" s="64"/>
      <c r="BB1644" s="64"/>
      <c r="BC1644" s="65"/>
    </row>
    <row r="1645" spans="1:55" ht="16" x14ac:dyDescent="0.2">
      <c r="A1645" s="58">
        <v>469</v>
      </c>
      <c r="B1645" s="59" t="s">
        <v>1335</v>
      </c>
      <c r="C1645" s="59" t="s">
        <v>1336</v>
      </c>
      <c r="D1645" s="37" t="str">
        <f>B1645&amp;"(GD"&amp;H1645&amp;"-HK2-2223)"&amp;Z1645&amp;"."&amp;Y1645</f>
        <v>EAB241(GD1+2-HK2-2223).8</v>
      </c>
      <c r="E1645" s="60">
        <v>3</v>
      </c>
      <c r="F1645" s="60">
        <v>90</v>
      </c>
      <c r="G1645" s="60">
        <v>6</v>
      </c>
      <c r="H1645" s="60" t="s">
        <v>734</v>
      </c>
      <c r="I1645" s="61"/>
      <c r="J1645" s="38" t="s">
        <v>1346</v>
      </c>
      <c r="K1645" s="58">
        <v>43</v>
      </c>
      <c r="L1645" s="59"/>
      <c r="M1645" s="37" t="e">
        <f>VLOOKUP(K1645,Sheet1!$A$8:$E$36,2,0)</f>
        <v>#N/A</v>
      </c>
      <c r="N1645" s="37" t="str">
        <f>IFERROR(LEFT(VLOOKUP('2223_HK2_thoikhoabieu'!$K231,Sheet1!$A$2:$E$36,4,0),2),"Không xếp lịch")</f>
        <v>10</v>
      </c>
      <c r="O1645" s="58">
        <v>3</v>
      </c>
      <c r="P1645" s="37" t="str">
        <f>VLOOKUP(K1645,Sheet1!$A$2:$E$36,3,0)</f>
        <v>Thứ 2(10-12)</v>
      </c>
      <c r="Q1645" s="58"/>
      <c r="R1645" s="60">
        <v>10</v>
      </c>
      <c r="S1645" s="60">
        <v>60</v>
      </c>
      <c r="T1645" s="60" t="s">
        <v>977</v>
      </c>
      <c r="U1645" s="58" t="s">
        <v>1337</v>
      </c>
      <c r="V1645" s="58" t="s">
        <v>1338</v>
      </c>
      <c r="W1645" s="58"/>
      <c r="X1645" s="58" t="s">
        <v>1004</v>
      </c>
      <c r="Y1645" s="58">
        <v>8</v>
      </c>
      <c r="Z1645" s="62"/>
      <c r="AA1645" s="63"/>
      <c r="AB1645" s="64"/>
      <c r="AC1645" s="64"/>
      <c r="AD1645" s="64"/>
      <c r="AE1645" s="64">
        <v>1</v>
      </c>
      <c r="AF1645" s="64">
        <v>1</v>
      </c>
      <c r="AG1645" s="64">
        <v>1</v>
      </c>
      <c r="AH1645" s="64">
        <v>1</v>
      </c>
      <c r="AI1645" s="64">
        <v>1</v>
      </c>
      <c r="AJ1645" s="64">
        <v>1</v>
      </c>
      <c r="AK1645" s="64">
        <v>1</v>
      </c>
      <c r="AL1645" s="64">
        <v>1</v>
      </c>
      <c r="AM1645" s="64">
        <v>1</v>
      </c>
      <c r="AN1645" s="64">
        <v>1</v>
      </c>
      <c r="AO1645" s="64">
        <v>1</v>
      </c>
      <c r="AP1645" s="64">
        <v>1</v>
      </c>
      <c r="AQ1645" s="64">
        <v>1</v>
      </c>
      <c r="AR1645" s="64">
        <v>1</v>
      </c>
      <c r="AS1645" s="64">
        <v>1</v>
      </c>
      <c r="AT1645" s="64"/>
      <c r="AU1645" s="64"/>
      <c r="AV1645" s="64"/>
      <c r="AW1645" s="64"/>
      <c r="AX1645" s="64"/>
      <c r="AY1645" s="64"/>
      <c r="AZ1645" s="64"/>
      <c r="BA1645" s="64"/>
      <c r="BB1645" s="64"/>
      <c r="BC1645" s="65"/>
    </row>
    <row r="1646" spans="1:55" ht="16" x14ac:dyDescent="0.2">
      <c r="A1646" s="58">
        <v>469</v>
      </c>
      <c r="B1646" s="59" t="s">
        <v>1335</v>
      </c>
      <c r="C1646" s="59" t="s">
        <v>1336</v>
      </c>
      <c r="D1646" s="37" t="str">
        <f>B1646&amp;"(GD"&amp;H1646&amp;"-HK2-2223)"&amp;Z1646&amp;"."&amp;Y1646</f>
        <v>EAB241(GD1+2-HK2-2223).8</v>
      </c>
      <c r="E1646" s="60">
        <v>3</v>
      </c>
      <c r="F1646" s="60">
        <v>90</v>
      </c>
      <c r="G1646" s="60">
        <v>6</v>
      </c>
      <c r="H1646" s="60" t="s">
        <v>734</v>
      </c>
      <c r="I1646" s="61"/>
      <c r="J1646" s="38" t="s">
        <v>1346</v>
      </c>
      <c r="K1646" s="58">
        <v>44</v>
      </c>
      <c r="L1646" s="59" t="s">
        <v>988</v>
      </c>
      <c r="M1646" s="37" t="str">
        <f>VLOOKUP(K1646,Sheet1!$A$8:$E$36,2,0)</f>
        <v>5Ca3</v>
      </c>
      <c r="N1646" s="37" t="str">
        <f>IFERROR(LEFT(VLOOKUP('2223_HK2_thoikhoabieu'!$K232,Sheet1!$A$2:$E$36,4,0),2),"Không xếp lịch")</f>
        <v>7</v>
      </c>
      <c r="O1646" s="58">
        <v>3</v>
      </c>
      <c r="P1646" s="37" t="str">
        <f>VLOOKUP(K1646,Sheet1!$A$2:$E$36,3,0)</f>
        <v>Thứ 5(07-09)</v>
      </c>
      <c r="Q1646" s="58"/>
      <c r="R1646" s="60">
        <v>10</v>
      </c>
      <c r="S1646" s="60">
        <v>60</v>
      </c>
      <c r="T1646" s="60" t="s">
        <v>977</v>
      </c>
      <c r="U1646" s="58" t="s">
        <v>1337</v>
      </c>
      <c r="V1646" s="58" t="s">
        <v>1338</v>
      </c>
      <c r="W1646" s="58"/>
      <c r="X1646" s="58" t="s">
        <v>1004</v>
      </c>
      <c r="Y1646" s="58">
        <v>8</v>
      </c>
      <c r="Z1646" s="62"/>
      <c r="AA1646" s="63"/>
      <c r="AB1646" s="64"/>
      <c r="AC1646" s="64"/>
      <c r="AD1646" s="64"/>
      <c r="AE1646" s="64">
        <v>1</v>
      </c>
      <c r="AF1646" s="64">
        <v>1</v>
      </c>
      <c r="AG1646" s="64">
        <v>1</v>
      </c>
      <c r="AH1646" s="64">
        <v>1</v>
      </c>
      <c r="AI1646" s="64">
        <v>1</v>
      </c>
      <c r="AJ1646" s="64">
        <v>1</v>
      </c>
      <c r="AK1646" s="64">
        <v>1</v>
      </c>
      <c r="AL1646" s="64">
        <v>1</v>
      </c>
      <c r="AM1646" s="64">
        <v>1</v>
      </c>
      <c r="AN1646" s="64">
        <v>1</v>
      </c>
      <c r="AO1646" s="64">
        <v>1</v>
      </c>
      <c r="AP1646" s="64">
        <v>1</v>
      </c>
      <c r="AQ1646" s="64">
        <v>1</v>
      </c>
      <c r="AR1646" s="64">
        <v>1</v>
      </c>
      <c r="AS1646" s="64">
        <v>1</v>
      </c>
      <c r="AT1646" s="64"/>
      <c r="AU1646" s="64"/>
      <c r="AV1646" s="64"/>
      <c r="AW1646" s="64"/>
      <c r="AX1646" s="64"/>
      <c r="AY1646" s="64"/>
      <c r="AZ1646" s="64"/>
      <c r="BA1646" s="64"/>
      <c r="BB1646" s="64"/>
      <c r="BC1646" s="65"/>
    </row>
    <row r="1647" spans="1:55" ht="16" x14ac:dyDescent="0.2">
      <c r="A1647" s="58">
        <v>469</v>
      </c>
      <c r="B1647" s="59" t="s">
        <v>1335</v>
      </c>
      <c r="C1647" s="59" t="s">
        <v>1336</v>
      </c>
      <c r="D1647" s="37" t="str">
        <f>B1647&amp;"(GD"&amp;H1647&amp;"-HK2-2223)"&amp;Z1647&amp;"."&amp;Y1647</f>
        <v>EAB241(GD1+2-HK2-2223).9</v>
      </c>
      <c r="E1647" s="60">
        <v>3</v>
      </c>
      <c r="F1647" s="60">
        <v>90</v>
      </c>
      <c r="G1647" s="60">
        <v>6</v>
      </c>
      <c r="H1647" s="60" t="s">
        <v>734</v>
      </c>
      <c r="I1647" s="61"/>
      <c r="J1647" s="38" t="s">
        <v>1346</v>
      </c>
      <c r="K1647" s="58">
        <v>51</v>
      </c>
      <c r="L1647" s="59"/>
      <c r="M1647" s="37" t="str">
        <f>VLOOKUP(K1647,Sheet1!$A$8:$E$36,2,0)</f>
        <v>4Ca1</v>
      </c>
      <c r="N1647" s="37" t="str">
        <f>IFERROR(LEFT(VLOOKUP('2223_HK2_thoikhoabieu'!$K233,Sheet1!$A$2:$E$36,4,0),2),"Không xếp lịch")</f>
        <v>10</v>
      </c>
      <c r="O1647" s="58">
        <v>3</v>
      </c>
      <c r="P1647" s="37" t="str">
        <f>VLOOKUP(K1647,Sheet1!$A$2:$E$36,3,0)</f>
        <v>Thứ 4(01-03)</v>
      </c>
      <c r="Q1647" s="58"/>
      <c r="R1647" s="60">
        <v>10</v>
      </c>
      <c r="S1647" s="60">
        <v>60</v>
      </c>
      <c r="T1647" s="60" t="s">
        <v>977</v>
      </c>
      <c r="U1647" s="58" t="s">
        <v>1337</v>
      </c>
      <c r="V1647" s="58" t="s">
        <v>1338</v>
      </c>
      <c r="W1647" s="58"/>
      <c r="X1647" s="58" t="s">
        <v>1004</v>
      </c>
      <c r="Y1647" s="58">
        <v>9</v>
      </c>
      <c r="Z1647" s="62"/>
      <c r="AA1647" s="63"/>
      <c r="AB1647" s="64"/>
      <c r="AC1647" s="64"/>
      <c r="AD1647" s="64"/>
      <c r="AE1647" s="64">
        <v>1</v>
      </c>
      <c r="AF1647" s="64">
        <v>1</v>
      </c>
      <c r="AG1647" s="64">
        <v>1</v>
      </c>
      <c r="AH1647" s="64">
        <v>1</v>
      </c>
      <c r="AI1647" s="64">
        <v>1</v>
      </c>
      <c r="AJ1647" s="64">
        <v>1</v>
      </c>
      <c r="AK1647" s="64">
        <v>1</v>
      </c>
      <c r="AL1647" s="64">
        <v>1</v>
      </c>
      <c r="AM1647" s="64">
        <v>1</v>
      </c>
      <c r="AN1647" s="64">
        <v>1</v>
      </c>
      <c r="AO1647" s="64">
        <v>1</v>
      </c>
      <c r="AP1647" s="64">
        <v>1</v>
      </c>
      <c r="AQ1647" s="64">
        <v>1</v>
      </c>
      <c r="AR1647" s="64">
        <v>1</v>
      </c>
      <c r="AS1647" s="64">
        <v>1</v>
      </c>
      <c r="AT1647" s="64"/>
      <c r="AU1647" s="64"/>
      <c r="AV1647" s="64"/>
      <c r="AW1647" s="64"/>
      <c r="AX1647" s="64"/>
      <c r="AY1647" s="64"/>
      <c r="AZ1647" s="64"/>
      <c r="BA1647" s="64"/>
      <c r="BB1647" s="64"/>
      <c r="BC1647" s="65"/>
    </row>
    <row r="1648" spans="1:55" ht="16" x14ac:dyDescent="0.2">
      <c r="A1648" s="58">
        <v>469</v>
      </c>
      <c r="B1648" s="59" t="s">
        <v>1335</v>
      </c>
      <c r="C1648" s="59" t="s">
        <v>1336</v>
      </c>
      <c r="D1648" s="37" t="str">
        <f>B1648&amp;"(GD"&amp;H1648&amp;"-HK2-2223)"&amp;Z1648&amp;"."&amp;Y1648</f>
        <v>EAB241(GD1+2-HK2-2223).9</v>
      </c>
      <c r="E1648" s="60">
        <v>3</v>
      </c>
      <c r="F1648" s="60">
        <v>90</v>
      </c>
      <c r="G1648" s="60">
        <v>6</v>
      </c>
      <c r="H1648" s="60" t="s">
        <v>734</v>
      </c>
      <c r="I1648" s="61"/>
      <c r="J1648" s="38" t="s">
        <v>1346</v>
      </c>
      <c r="K1648" s="58">
        <v>52</v>
      </c>
      <c r="L1648" s="59" t="s">
        <v>988</v>
      </c>
      <c r="M1648" s="37" t="str">
        <f>VLOOKUP(K1648,Sheet1!$A$8:$E$36,2,0)</f>
        <v>6Ca2</v>
      </c>
      <c r="N1648" s="37" t="str">
        <f>IFERROR(LEFT(VLOOKUP('2223_HK2_thoikhoabieu'!$K234,Sheet1!$A$2:$E$36,4,0),2),"Không xếp lịch")</f>
        <v>1</v>
      </c>
      <c r="O1648" s="58">
        <v>3</v>
      </c>
      <c r="P1648" s="37" t="str">
        <f>VLOOKUP(K1648,Sheet1!$A$2:$E$36,3,0)</f>
        <v>Thứ 6(04-06)</v>
      </c>
      <c r="Q1648" s="58"/>
      <c r="R1648" s="60">
        <v>10</v>
      </c>
      <c r="S1648" s="60">
        <v>60</v>
      </c>
      <c r="T1648" s="60" t="s">
        <v>977</v>
      </c>
      <c r="U1648" s="58" t="s">
        <v>1337</v>
      </c>
      <c r="V1648" s="58" t="s">
        <v>1338</v>
      </c>
      <c r="W1648" s="58"/>
      <c r="X1648" s="58" t="s">
        <v>1004</v>
      </c>
      <c r="Y1648" s="58">
        <v>9</v>
      </c>
      <c r="Z1648" s="62"/>
      <c r="AA1648" s="63"/>
      <c r="AB1648" s="64"/>
      <c r="AC1648" s="64"/>
      <c r="AD1648" s="64"/>
      <c r="AE1648" s="64">
        <v>1</v>
      </c>
      <c r="AF1648" s="64">
        <v>1</v>
      </c>
      <c r="AG1648" s="64">
        <v>1</v>
      </c>
      <c r="AH1648" s="64">
        <v>1</v>
      </c>
      <c r="AI1648" s="64">
        <v>1</v>
      </c>
      <c r="AJ1648" s="64">
        <v>1</v>
      </c>
      <c r="AK1648" s="64">
        <v>1</v>
      </c>
      <c r="AL1648" s="64">
        <v>1</v>
      </c>
      <c r="AM1648" s="64">
        <v>1</v>
      </c>
      <c r="AN1648" s="64">
        <v>1</v>
      </c>
      <c r="AO1648" s="64">
        <v>1</v>
      </c>
      <c r="AP1648" s="64">
        <v>1</v>
      </c>
      <c r="AQ1648" s="64">
        <v>1</v>
      </c>
      <c r="AR1648" s="64">
        <v>1</v>
      </c>
      <c r="AS1648" s="64">
        <v>1</v>
      </c>
      <c r="AT1648" s="64"/>
      <c r="AU1648" s="64"/>
      <c r="AV1648" s="64"/>
      <c r="AW1648" s="64"/>
      <c r="AX1648" s="64"/>
      <c r="AY1648" s="64"/>
      <c r="AZ1648" s="64"/>
      <c r="BA1648" s="64"/>
      <c r="BB1648" s="64"/>
      <c r="BC1648" s="65"/>
    </row>
    <row r="1649" spans="1:55" ht="30" x14ac:dyDescent="0.2">
      <c r="A1649" s="37">
        <v>5</v>
      </c>
      <c r="B1649" s="39" t="s">
        <v>400</v>
      </c>
      <c r="C1649" s="39" t="s">
        <v>401</v>
      </c>
      <c r="D1649" s="37" t="str">
        <f>B1649&amp;"(GD"&amp;H1649&amp;"-HK2-2223)"&amp;Z1649&amp;"."&amp;Y1649</f>
        <v>PLU311(GD1-HK2-2223).1</v>
      </c>
      <c r="E1649" s="38">
        <v>2</v>
      </c>
      <c r="F1649" s="38">
        <v>30</v>
      </c>
      <c r="G1649" s="38">
        <v>3</v>
      </c>
      <c r="H1649" s="38">
        <v>1</v>
      </c>
      <c r="I1649" s="30"/>
      <c r="J1649" s="38" t="s">
        <v>1165</v>
      </c>
      <c r="K1649" s="37">
        <v>31</v>
      </c>
      <c r="L1649" s="39"/>
      <c r="M1649" s="37" t="e">
        <f>VLOOKUP(K1649,Sheet1!$A$8:$E$36,2,0)</f>
        <v>#N/A</v>
      </c>
      <c r="N1649" s="37" t="str">
        <f>IFERROR(LEFT(VLOOKUP('2223_HK2_thoikhoabieu'!$K32,Sheet1!$A$2:$E$36,4,0),2),"Không xếp lịch")</f>
        <v>4</v>
      </c>
      <c r="O1649" s="37">
        <v>100</v>
      </c>
      <c r="P1649" s="37" t="str">
        <f>VLOOKUP(K1649,Sheet1!$A$2:$E$36,3,0)</f>
        <v>Thứ 3(01-03)</v>
      </c>
      <c r="Q1649" s="37"/>
      <c r="R1649" s="38">
        <v>1</v>
      </c>
      <c r="S1649" s="38">
        <v>59</v>
      </c>
      <c r="T1649" s="38" t="s">
        <v>977</v>
      </c>
      <c r="U1649" s="37" t="s">
        <v>32</v>
      </c>
      <c r="V1649" s="37"/>
      <c r="W1649" s="37"/>
      <c r="X1649" s="37" t="s">
        <v>1005</v>
      </c>
      <c r="Y1649" s="37">
        <v>1</v>
      </c>
      <c r="Z1649" s="40"/>
      <c r="AA1649" s="49">
        <v>1</v>
      </c>
      <c r="AB1649" s="47"/>
      <c r="AC1649" s="47"/>
      <c r="AD1649" s="47"/>
      <c r="AE1649" s="47">
        <v>1</v>
      </c>
      <c r="AF1649" s="47">
        <v>1</v>
      </c>
      <c r="AG1649" s="47">
        <v>1</v>
      </c>
      <c r="AH1649" s="47">
        <v>1</v>
      </c>
      <c r="AI1649" s="47">
        <v>1</v>
      </c>
      <c r="AJ1649" s="47">
        <v>1</v>
      </c>
      <c r="AK1649" s="47">
        <v>1</v>
      </c>
      <c r="AL1649" s="47">
        <v>1</v>
      </c>
      <c r="AM1649" s="47">
        <v>1</v>
      </c>
      <c r="AN1649" s="47"/>
      <c r="AO1649" s="47"/>
      <c r="AP1649" s="47"/>
      <c r="AQ1649" s="47"/>
      <c r="AR1649" s="47"/>
      <c r="AS1649" s="47"/>
      <c r="AT1649" s="47"/>
      <c r="AU1649" s="47"/>
      <c r="AV1649" s="47"/>
      <c r="AW1649" s="47"/>
      <c r="AX1649" s="47"/>
      <c r="AY1649" s="47"/>
      <c r="AZ1649" s="47"/>
      <c r="BA1649" s="47"/>
      <c r="BB1649" s="47"/>
      <c r="BC1649" s="48"/>
    </row>
    <row r="1650" spans="1:55" ht="30" x14ac:dyDescent="0.2">
      <c r="A1650" s="37">
        <v>1</v>
      </c>
      <c r="B1650" s="39" t="s">
        <v>402</v>
      </c>
      <c r="C1650" s="39" t="s">
        <v>403</v>
      </c>
      <c r="D1650" s="37" t="str">
        <f>B1650&amp;"(GD"&amp;H1650&amp;"-HK2-2223)"&amp;Z1650&amp;"."&amp;Y1650</f>
        <v>PLUE232(GD2-HK2-2223).1</v>
      </c>
      <c r="E1650" s="38">
        <v>2</v>
      </c>
      <c r="F1650" s="38">
        <v>30</v>
      </c>
      <c r="G1650" s="38">
        <v>3</v>
      </c>
      <c r="H1650" s="38">
        <v>2</v>
      </c>
      <c r="I1650" s="30"/>
      <c r="J1650" s="38" t="s">
        <v>1164</v>
      </c>
      <c r="K1650" s="37">
        <v>52</v>
      </c>
      <c r="L1650" s="39"/>
      <c r="M1650" s="37" t="str">
        <f>VLOOKUP(K1650,Sheet1!$A$8:$E$36,2,0)</f>
        <v>6Ca2</v>
      </c>
      <c r="N1650" s="37" t="str">
        <f>IFERROR(LEFT(VLOOKUP('2223_HK2_thoikhoabieu'!$K37,Sheet1!$A$2:$E$36,4,0),2),"Không xếp lịch")</f>
        <v>10</v>
      </c>
      <c r="O1650" s="37">
        <v>80</v>
      </c>
      <c r="P1650" s="37" t="str">
        <f>VLOOKUP(K1650,Sheet1!$A$2:$E$36,3,0)</f>
        <v>Thứ 6(04-06)</v>
      </c>
      <c r="Q1650" s="37"/>
      <c r="R1650" s="38">
        <v>1</v>
      </c>
      <c r="S1650" s="38">
        <v>60</v>
      </c>
      <c r="T1650" s="38" t="s">
        <v>976</v>
      </c>
      <c r="U1650" s="37" t="s">
        <v>146</v>
      </c>
      <c r="V1650" s="37" t="s">
        <v>1330</v>
      </c>
      <c r="W1650" s="37"/>
      <c r="X1650" s="37" t="s">
        <v>1003</v>
      </c>
      <c r="Y1650" s="37">
        <v>1</v>
      </c>
      <c r="Z1650" s="40"/>
      <c r="AA1650" s="49"/>
      <c r="AB1650" s="47"/>
      <c r="AC1650" s="47"/>
      <c r="AD1650" s="47"/>
      <c r="AE1650" s="47"/>
      <c r="AF1650" s="47"/>
      <c r="AG1650" s="47"/>
      <c r="AH1650" s="47"/>
      <c r="AI1650" s="47"/>
      <c r="AJ1650" s="47"/>
      <c r="AK1650" s="47"/>
      <c r="AL1650" s="47"/>
      <c r="AM1650" s="47"/>
      <c r="AN1650" s="47"/>
      <c r="AO1650" s="47">
        <v>1</v>
      </c>
      <c r="AP1650" s="47">
        <v>1</v>
      </c>
      <c r="AQ1650" s="47">
        <v>1</v>
      </c>
      <c r="AR1650" s="47">
        <v>1</v>
      </c>
      <c r="AS1650" s="47">
        <v>1</v>
      </c>
      <c r="AT1650" s="47">
        <v>1</v>
      </c>
      <c r="AU1650" s="47">
        <v>1</v>
      </c>
      <c r="AV1650" s="47">
        <v>1</v>
      </c>
      <c r="AW1650" s="47">
        <v>1</v>
      </c>
      <c r="AX1650" s="47">
        <v>1</v>
      </c>
      <c r="AY1650" s="47"/>
      <c r="AZ1650" s="47"/>
      <c r="BA1650" s="47"/>
      <c r="BB1650" s="47"/>
      <c r="BC1650" s="48"/>
    </row>
    <row r="1651" spans="1:55" ht="30" x14ac:dyDescent="0.2">
      <c r="A1651" s="37">
        <v>368</v>
      </c>
      <c r="B1651" s="39" t="s">
        <v>404</v>
      </c>
      <c r="C1651" s="39" t="s">
        <v>405</v>
      </c>
      <c r="D1651" s="37" t="str">
        <f>B1651&amp;"(GD"&amp;H1651&amp;"-HK2-2223)"&amp;Z1651&amp;"."&amp;Y1651</f>
        <v>TAN305(GD1-HK2-2223).2</v>
      </c>
      <c r="E1651" s="38">
        <v>3</v>
      </c>
      <c r="F1651" s="38">
        <v>54</v>
      </c>
      <c r="G1651" s="38">
        <v>6</v>
      </c>
      <c r="H1651" s="38">
        <v>1</v>
      </c>
      <c r="I1651" s="30"/>
      <c r="J1651" s="38" t="s">
        <v>1200</v>
      </c>
      <c r="K1651" s="37">
        <v>41</v>
      </c>
      <c r="L1651" s="39"/>
      <c r="M1651" s="37" t="str">
        <f>VLOOKUP(K1651,Sheet1!$A$8:$E$36,2,0)</f>
        <v>3Ca2</v>
      </c>
      <c r="N1651" s="37" t="str">
        <f>IFERROR(LEFT(VLOOKUP('2223_HK2_thoikhoabieu'!$K1136,Sheet1!$A$2:$E$36,4,0),2),"Không xếp lịch")</f>
        <v>10</v>
      </c>
      <c r="O1651" s="37">
        <v>52</v>
      </c>
      <c r="P1651" s="37" t="str">
        <f>VLOOKUP(K1651,Sheet1!$A$2:$E$36,3,0)</f>
        <v>Thứ 3(04-06)</v>
      </c>
      <c r="Q1651" s="37"/>
      <c r="R1651" s="38">
        <v>3</v>
      </c>
      <c r="S1651" s="38">
        <v>60</v>
      </c>
      <c r="T1651" s="38" t="s">
        <v>977</v>
      </c>
      <c r="U1651" s="37" t="s">
        <v>215</v>
      </c>
      <c r="V1651" s="37"/>
      <c r="W1651" s="37"/>
      <c r="X1651" s="37" t="s">
        <v>1001</v>
      </c>
      <c r="Y1651" s="37">
        <v>2</v>
      </c>
      <c r="Z1651" s="40"/>
      <c r="AA1651" s="45">
        <v>1</v>
      </c>
      <c r="AB1651" s="46"/>
      <c r="AC1651" s="46"/>
      <c r="AD1651" s="46"/>
      <c r="AE1651" s="46">
        <v>1</v>
      </c>
      <c r="AF1651" s="46">
        <v>1</v>
      </c>
      <c r="AG1651" s="46">
        <v>1</v>
      </c>
      <c r="AH1651" s="46">
        <v>1</v>
      </c>
      <c r="AI1651" s="46">
        <v>1</v>
      </c>
      <c r="AJ1651" s="46">
        <v>1</v>
      </c>
      <c r="AK1651" s="46">
        <v>1</v>
      </c>
      <c r="AL1651" s="46">
        <v>1</v>
      </c>
      <c r="AM1651" s="47"/>
      <c r="AN1651" s="47"/>
      <c r="AO1651" s="47"/>
      <c r="AP1651" s="47"/>
      <c r="AQ1651" s="47"/>
      <c r="AR1651" s="47"/>
      <c r="AS1651" s="47"/>
      <c r="AT1651" s="47"/>
      <c r="AU1651" s="47"/>
      <c r="AV1651" s="47"/>
      <c r="AW1651" s="47"/>
      <c r="AX1651" s="47"/>
      <c r="AY1651" s="47"/>
      <c r="AZ1651" s="47"/>
      <c r="BA1651" s="47"/>
      <c r="BB1651" s="46"/>
      <c r="BC1651" s="67"/>
    </row>
    <row r="1652" spans="1:55" ht="30" x14ac:dyDescent="0.2">
      <c r="A1652" s="37">
        <v>368</v>
      </c>
      <c r="B1652" s="39" t="s">
        <v>404</v>
      </c>
      <c r="C1652" s="39" t="s">
        <v>405</v>
      </c>
      <c r="D1652" s="37" t="str">
        <f>B1652&amp;"(GD"&amp;H1652&amp;"-HK2-2223)"&amp;Z1652&amp;"."&amp;Y1652</f>
        <v>TAN305(GD1-HK2-2223).2</v>
      </c>
      <c r="E1652" s="38">
        <v>3</v>
      </c>
      <c r="F1652" s="38">
        <v>54</v>
      </c>
      <c r="G1652" s="38">
        <v>6</v>
      </c>
      <c r="H1652" s="38">
        <v>1</v>
      </c>
      <c r="I1652" s="30"/>
      <c r="J1652" s="38" t="s">
        <v>1200</v>
      </c>
      <c r="K1652" s="37">
        <v>42</v>
      </c>
      <c r="L1652" s="39" t="s">
        <v>988</v>
      </c>
      <c r="M1652" s="37" t="str">
        <f>VLOOKUP(K1652,Sheet1!$A$8:$E$36,2,0)</f>
        <v>6Ca1</v>
      </c>
      <c r="N1652" s="37" t="str">
        <f>IFERROR(LEFT(VLOOKUP('2223_HK2_thoikhoabieu'!$K1137,Sheet1!$A$2:$E$36,4,0),2),"Không xếp lịch")</f>
        <v>7</v>
      </c>
      <c r="O1652" s="37">
        <v>52</v>
      </c>
      <c r="P1652" s="37" t="str">
        <f>VLOOKUP(K1652,Sheet1!$A$2:$E$36,3,0)</f>
        <v>Thứ 6(01-03)</v>
      </c>
      <c r="Q1652" s="37"/>
      <c r="R1652" s="38">
        <v>3</v>
      </c>
      <c r="S1652" s="38">
        <v>60</v>
      </c>
      <c r="T1652" s="38" t="s">
        <v>977</v>
      </c>
      <c r="U1652" s="37" t="s">
        <v>215</v>
      </c>
      <c r="V1652" s="37"/>
      <c r="W1652" s="37"/>
      <c r="X1652" s="37" t="s">
        <v>1001</v>
      </c>
      <c r="Y1652" s="37">
        <v>2</v>
      </c>
      <c r="Z1652" s="40"/>
      <c r="AA1652" s="45">
        <v>1</v>
      </c>
      <c r="AB1652" s="46"/>
      <c r="AC1652" s="46"/>
      <c r="AD1652" s="46"/>
      <c r="AE1652" s="46">
        <v>1</v>
      </c>
      <c r="AF1652" s="46">
        <v>1</v>
      </c>
      <c r="AG1652" s="46">
        <v>1</v>
      </c>
      <c r="AH1652" s="46">
        <v>1</v>
      </c>
      <c r="AI1652" s="46">
        <v>1</v>
      </c>
      <c r="AJ1652" s="46">
        <v>1</v>
      </c>
      <c r="AK1652" s="46">
        <v>1</v>
      </c>
      <c r="AL1652" s="46">
        <v>1</v>
      </c>
      <c r="AM1652" s="47"/>
      <c r="AN1652" s="47"/>
      <c r="AO1652" s="47"/>
      <c r="AP1652" s="47"/>
      <c r="AQ1652" s="47"/>
      <c r="AR1652" s="47"/>
      <c r="AS1652" s="47"/>
      <c r="AT1652" s="47"/>
      <c r="AU1652" s="47"/>
      <c r="AV1652" s="47"/>
      <c r="AW1652" s="47"/>
      <c r="AX1652" s="47"/>
      <c r="AY1652" s="47"/>
      <c r="AZ1652" s="47"/>
      <c r="BA1652" s="47"/>
      <c r="BB1652" s="46"/>
      <c r="BC1652" s="67"/>
    </row>
    <row r="1653" spans="1:55" ht="16" x14ac:dyDescent="0.2">
      <c r="A1653" s="37">
        <v>368</v>
      </c>
      <c r="B1653" s="39" t="s">
        <v>404</v>
      </c>
      <c r="C1653" s="39" t="s">
        <v>405</v>
      </c>
      <c r="D1653" s="37" t="str">
        <f>B1653&amp;"(GD"&amp;H1653&amp;"-HK2-2223)"&amp;Z1653&amp;"."&amp;Y1653</f>
        <v>TAN305(GD2-HK2-2223).1</v>
      </c>
      <c r="E1653" s="38">
        <v>3</v>
      </c>
      <c r="F1653" s="38">
        <v>54</v>
      </c>
      <c r="G1653" s="38">
        <v>6</v>
      </c>
      <c r="H1653" s="38">
        <v>2</v>
      </c>
      <c r="I1653" s="30"/>
      <c r="J1653" s="38" t="s">
        <v>1201</v>
      </c>
      <c r="K1653" s="37">
        <v>41</v>
      </c>
      <c r="L1653" s="39"/>
      <c r="M1653" s="37" t="str">
        <f>VLOOKUP(K1653,Sheet1!$A$8:$E$36,2,0)</f>
        <v>3Ca2</v>
      </c>
      <c r="N1653" s="37" t="str">
        <f>IFERROR(LEFT(VLOOKUP('2223_HK2_thoikhoabieu'!$K1138,Sheet1!$A$2:$E$36,4,0),2),"Không xếp lịch")</f>
        <v>7</v>
      </c>
      <c r="O1653" s="37">
        <v>52</v>
      </c>
      <c r="P1653" s="37" t="str">
        <f>VLOOKUP(K1653,Sheet1!$A$2:$E$36,3,0)</f>
        <v>Thứ 3(04-06)</v>
      </c>
      <c r="Q1653" s="37"/>
      <c r="R1653" s="38">
        <v>3</v>
      </c>
      <c r="S1653" s="38">
        <v>60</v>
      </c>
      <c r="T1653" s="38" t="s">
        <v>977</v>
      </c>
      <c r="U1653" s="37" t="s">
        <v>215</v>
      </c>
      <c r="V1653" s="37"/>
      <c r="W1653" s="37"/>
      <c r="X1653" s="37" t="s">
        <v>1001</v>
      </c>
      <c r="Y1653" s="37">
        <v>1</v>
      </c>
      <c r="Z1653" s="40"/>
      <c r="AA1653" s="49"/>
      <c r="AB1653" s="47"/>
      <c r="AC1653" s="47"/>
      <c r="AD1653" s="47"/>
      <c r="AE1653" s="47"/>
      <c r="AF1653" s="47"/>
      <c r="AG1653" s="47"/>
      <c r="AH1653" s="47"/>
      <c r="AI1653" s="47"/>
      <c r="AJ1653" s="47"/>
      <c r="AK1653" s="47"/>
      <c r="AL1653" s="47"/>
      <c r="AM1653" s="47"/>
      <c r="AN1653" s="47"/>
      <c r="AO1653" s="46">
        <v>1</v>
      </c>
      <c r="AP1653" s="46">
        <v>1</v>
      </c>
      <c r="AQ1653" s="46">
        <v>1</v>
      </c>
      <c r="AR1653" s="46">
        <v>1</v>
      </c>
      <c r="AS1653" s="46">
        <v>1</v>
      </c>
      <c r="AT1653" s="46">
        <v>1</v>
      </c>
      <c r="AU1653" s="46">
        <v>1</v>
      </c>
      <c r="AV1653" s="46">
        <v>1</v>
      </c>
      <c r="AW1653" s="46">
        <v>1</v>
      </c>
      <c r="AX1653" s="47"/>
      <c r="AY1653" s="47"/>
      <c r="AZ1653" s="47"/>
      <c r="BA1653" s="47"/>
      <c r="BB1653" s="46"/>
      <c r="BC1653" s="67"/>
    </row>
    <row r="1654" spans="1:55" ht="16" x14ac:dyDescent="0.2">
      <c r="A1654" s="37">
        <v>368</v>
      </c>
      <c r="B1654" s="39" t="s">
        <v>404</v>
      </c>
      <c r="C1654" s="39" t="s">
        <v>405</v>
      </c>
      <c r="D1654" s="37" t="str">
        <f>B1654&amp;"(GD"&amp;H1654&amp;"-HK2-2223)"&amp;Z1654&amp;"."&amp;Y1654</f>
        <v>TAN305(GD2-HK2-2223).1</v>
      </c>
      <c r="E1654" s="38">
        <v>3</v>
      </c>
      <c r="F1654" s="38">
        <v>54</v>
      </c>
      <c r="G1654" s="38">
        <v>6</v>
      </c>
      <c r="H1654" s="38">
        <v>2</v>
      </c>
      <c r="I1654" s="30"/>
      <c r="J1654" s="38" t="s">
        <v>1201</v>
      </c>
      <c r="K1654" s="37">
        <v>42</v>
      </c>
      <c r="L1654" s="39" t="s">
        <v>988</v>
      </c>
      <c r="M1654" s="37" t="str">
        <f>VLOOKUP(K1654,Sheet1!$A$8:$E$36,2,0)</f>
        <v>6Ca1</v>
      </c>
      <c r="N1654" s="37" t="str">
        <f>IFERROR(LEFT(VLOOKUP('2223_HK2_thoikhoabieu'!$K1139,Sheet1!$A$2:$E$36,4,0),2),"Không xếp lịch")</f>
        <v>10</v>
      </c>
      <c r="O1654" s="37">
        <v>52</v>
      </c>
      <c r="P1654" s="37" t="str">
        <f>VLOOKUP(K1654,Sheet1!$A$2:$E$36,3,0)</f>
        <v>Thứ 6(01-03)</v>
      </c>
      <c r="Q1654" s="37"/>
      <c r="R1654" s="38">
        <v>3</v>
      </c>
      <c r="S1654" s="38">
        <v>60</v>
      </c>
      <c r="T1654" s="38" t="s">
        <v>977</v>
      </c>
      <c r="U1654" s="37" t="s">
        <v>215</v>
      </c>
      <c r="V1654" s="37"/>
      <c r="W1654" s="37"/>
      <c r="X1654" s="37" t="s">
        <v>1001</v>
      </c>
      <c r="Y1654" s="37">
        <v>1</v>
      </c>
      <c r="Z1654" s="40"/>
      <c r="AA1654" s="49"/>
      <c r="AB1654" s="47"/>
      <c r="AC1654" s="47"/>
      <c r="AD1654" s="47"/>
      <c r="AE1654" s="47"/>
      <c r="AF1654" s="47"/>
      <c r="AG1654" s="47"/>
      <c r="AH1654" s="47"/>
      <c r="AI1654" s="47"/>
      <c r="AJ1654" s="47"/>
      <c r="AK1654" s="47"/>
      <c r="AL1654" s="47"/>
      <c r="AM1654" s="47"/>
      <c r="AN1654" s="47"/>
      <c r="AO1654" s="46">
        <v>1</v>
      </c>
      <c r="AP1654" s="46">
        <v>1</v>
      </c>
      <c r="AQ1654" s="46">
        <v>1</v>
      </c>
      <c r="AR1654" s="46">
        <v>1</v>
      </c>
      <c r="AS1654" s="46">
        <v>1</v>
      </c>
      <c r="AT1654" s="46">
        <v>1</v>
      </c>
      <c r="AU1654" s="46">
        <v>1</v>
      </c>
      <c r="AV1654" s="46">
        <v>1</v>
      </c>
      <c r="AW1654" s="46">
        <v>1</v>
      </c>
      <c r="AX1654" s="47"/>
      <c r="AY1654" s="47"/>
      <c r="AZ1654" s="47"/>
      <c r="BA1654" s="47"/>
      <c r="BB1654" s="46"/>
      <c r="BC1654" s="67"/>
    </row>
    <row r="1655" spans="1:55" ht="16" x14ac:dyDescent="0.2">
      <c r="A1655" s="37">
        <v>368</v>
      </c>
      <c r="B1655" s="39" t="s">
        <v>404</v>
      </c>
      <c r="C1655" s="39" t="s">
        <v>405</v>
      </c>
      <c r="D1655" s="37" t="str">
        <f>B1655&amp;"(GD"&amp;H1655&amp;"-HK2-2223)"&amp;Z1655&amp;"."&amp;Y1655</f>
        <v>TAN305(GD2-HK2-2223).3</v>
      </c>
      <c r="E1655" s="38">
        <v>3</v>
      </c>
      <c r="F1655" s="38">
        <v>54</v>
      </c>
      <c r="G1655" s="38">
        <v>6</v>
      </c>
      <c r="H1655" s="38">
        <v>2</v>
      </c>
      <c r="I1655" s="30"/>
      <c r="J1655" s="38" t="s">
        <v>1201</v>
      </c>
      <c r="K1655" s="37">
        <v>43</v>
      </c>
      <c r="L1655" s="39"/>
      <c r="M1655" s="37" t="e">
        <f>VLOOKUP(K1655,Sheet1!$A$8:$E$36,2,0)</f>
        <v>#N/A</v>
      </c>
      <c r="N1655" s="37" t="str">
        <f>IFERROR(LEFT(VLOOKUP('2223_HK2_thoikhoabieu'!$K1140,Sheet1!$A$2:$E$36,4,0),2),"Không xếp lịch")</f>
        <v>1</v>
      </c>
      <c r="O1655" s="37">
        <v>52</v>
      </c>
      <c r="P1655" s="37" t="str">
        <f>VLOOKUP(K1655,Sheet1!$A$2:$E$36,3,0)</f>
        <v>Thứ 2(10-12)</v>
      </c>
      <c r="Q1655" s="37"/>
      <c r="R1655" s="38">
        <v>3</v>
      </c>
      <c r="S1655" s="38">
        <v>60</v>
      </c>
      <c r="T1655" s="38" t="s">
        <v>977</v>
      </c>
      <c r="U1655" s="37" t="s">
        <v>215</v>
      </c>
      <c r="V1655" s="37"/>
      <c r="W1655" s="37"/>
      <c r="X1655" s="37" t="s">
        <v>1001</v>
      </c>
      <c r="Y1655" s="37">
        <v>3</v>
      </c>
      <c r="Z1655" s="40"/>
      <c r="AA1655" s="49"/>
      <c r="AB1655" s="47"/>
      <c r="AC1655" s="47"/>
      <c r="AD1655" s="47"/>
      <c r="AE1655" s="47"/>
      <c r="AF1655" s="47"/>
      <c r="AG1655" s="47"/>
      <c r="AH1655" s="47"/>
      <c r="AI1655" s="47"/>
      <c r="AJ1655" s="47"/>
      <c r="AK1655" s="47"/>
      <c r="AL1655" s="47"/>
      <c r="AM1655" s="47"/>
      <c r="AN1655" s="47"/>
      <c r="AO1655" s="46">
        <v>1</v>
      </c>
      <c r="AP1655" s="46">
        <v>1</v>
      </c>
      <c r="AQ1655" s="46">
        <v>1</v>
      </c>
      <c r="AR1655" s="46">
        <v>1</v>
      </c>
      <c r="AS1655" s="46">
        <v>1</v>
      </c>
      <c r="AT1655" s="46">
        <v>1</v>
      </c>
      <c r="AU1655" s="46">
        <v>1</v>
      </c>
      <c r="AV1655" s="46">
        <v>1</v>
      </c>
      <c r="AW1655" s="46">
        <v>1</v>
      </c>
      <c r="AX1655" s="47"/>
      <c r="AY1655" s="47"/>
      <c r="AZ1655" s="47"/>
      <c r="BA1655" s="47"/>
      <c r="BB1655" s="46"/>
      <c r="BC1655" s="67"/>
    </row>
    <row r="1656" spans="1:55" ht="16" x14ac:dyDescent="0.2">
      <c r="A1656" s="37">
        <v>368</v>
      </c>
      <c r="B1656" s="39" t="s">
        <v>404</v>
      </c>
      <c r="C1656" s="39" t="s">
        <v>405</v>
      </c>
      <c r="D1656" s="37" t="str">
        <f>B1656&amp;"(GD"&amp;H1656&amp;"-HK2-2223)"&amp;Z1656&amp;"."&amp;Y1656</f>
        <v>TAN305(GD2-HK2-2223).3</v>
      </c>
      <c r="E1656" s="38">
        <v>3</v>
      </c>
      <c r="F1656" s="38">
        <v>54</v>
      </c>
      <c r="G1656" s="38">
        <v>6</v>
      </c>
      <c r="H1656" s="38">
        <v>2</v>
      </c>
      <c r="I1656" s="30"/>
      <c r="J1656" s="38" t="s">
        <v>1201</v>
      </c>
      <c r="K1656" s="37">
        <v>44</v>
      </c>
      <c r="L1656" s="39" t="s">
        <v>988</v>
      </c>
      <c r="M1656" s="37" t="str">
        <f>VLOOKUP(K1656,Sheet1!$A$8:$E$36,2,0)</f>
        <v>5Ca3</v>
      </c>
      <c r="N1656" s="37" t="str">
        <f>IFERROR(LEFT(VLOOKUP('2223_HK2_thoikhoabieu'!$K1141,Sheet1!$A$2:$E$36,4,0),2),"Không xếp lịch")</f>
        <v>4</v>
      </c>
      <c r="O1656" s="37">
        <v>52</v>
      </c>
      <c r="P1656" s="37" t="str">
        <f>VLOOKUP(K1656,Sheet1!$A$2:$E$36,3,0)</f>
        <v>Thứ 5(07-09)</v>
      </c>
      <c r="Q1656" s="37"/>
      <c r="R1656" s="38">
        <v>3</v>
      </c>
      <c r="S1656" s="38">
        <v>60</v>
      </c>
      <c r="T1656" s="38" t="s">
        <v>977</v>
      </c>
      <c r="U1656" s="37" t="s">
        <v>215</v>
      </c>
      <c r="V1656" s="37"/>
      <c r="W1656" s="37"/>
      <c r="X1656" s="37" t="s">
        <v>1001</v>
      </c>
      <c r="Y1656" s="37">
        <v>3</v>
      </c>
      <c r="Z1656" s="40"/>
      <c r="AA1656" s="49"/>
      <c r="AB1656" s="47"/>
      <c r="AC1656" s="47"/>
      <c r="AD1656" s="47"/>
      <c r="AE1656" s="47"/>
      <c r="AF1656" s="47"/>
      <c r="AG1656" s="47"/>
      <c r="AH1656" s="47"/>
      <c r="AI1656" s="47"/>
      <c r="AJ1656" s="47"/>
      <c r="AK1656" s="47"/>
      <c r="AL1656" s="47"/>
      <c r="AM1656" s="47"/>
      <c r="AN1656" s="47"/>
      <c r="AO1656" s="46">
        <v>1</v>
      </c>
      <c r="AP1656" s="46">
        <v>1</v>
      </c>
      <c r="AQ1656" s="46">
        <v>1</v>
      </c>
      <c r="AR1656" s="46">
        <v>1</v>
      </c>
      <c r="AS1656" s="46">
        <v>1</v>
      </c>
      <c r="AT1656" s="46">
        <v>1</v>
      </c>
      <c r="AU1656" s="46">
        <v>1</v>
      </c>
      <c r="AV1656" s="46">
        <v>1</v>
      </c>
      <c r="AW1656" s="46">
        <v>1</v>
      </c>
      <c r="AX1656" s="47"/>
      <c r="AY1656" s="47"/>
      <c r="AZ1656" s="47"/>
      <c r="BA1656" s="47"/>
      <c r="BB1656" s="46"/>
      <c r="BC1656" s="67"/>
    </row>
    <row r="1657" spans="1:55" ht="30" x14ac:dyDescent="0.2">
      <c r="A1657" s="37">
        <v>93</v>
      </c>
      <c r="B1657" s="39" t="s">
        <v>406</v>
      </c>
      <c r="C1657" s="39" t="s">
        <v>407</v>
      </c>
      <c r="D1657" s="37" t="str">
        <f>B1657&amp;"(GD"&amp;H1657&amp;"-HK2-2223)"&amp;Z1657&amp;"."&amp;Y1657</f>
        <v>TNHH307(GD1+2-HK2-2223).1</v>
      </c>
      <c r="E1657" s="38">
        <v>3</v>
      </c>
      <c r="F1657" s="38">
        <v>54</v>
      </c>
      <c r="G1657" s="38">
        <v>3</v>
      </c>
      <c r="H1657" s="38" t="s">
        <v>734</v>
      </c>
      <c r="I1657" s="30"/>
      <c r="J1657" s="38" t="s">
        <v>1199</v>
      </c>
      <c r="K1657" s="37">
        <v>21</v>
      </c>
      <c r="L1657" s="39"/>
      <c r="M1657" s="37" t="e">
        <f>VLOOKUP(K1657,Sheet1!$A$8:$E$36,2,0)</f>
        <v>#N/A</v>
      </c>
      <c r="N1657" s="37" t="str">
        <f>IFERROR(LEFT(VLOOKUP('2223_HK2_thoikhoabieu'!$K1587,Sheet1!$A$2:$E$36,4,0),2),"Không xếp lịch")</f>
        <v>4</v>
      </c>
      <c r="O1657" s="37">
        <v>30</v>
      </c>
      <c r="P1657" s="37" t="str">
        <f>VLOOKUP(K1657,Sheet1!$A$2:$E$36,3,0)</f>
        <v>Thứ 2(04-06)</v>
      </c>
      <c r="Q1657" s="37"/>
      <c r="R1657" s="38">
        <v>1</v>
      </c>
      <c r="S1657" s="38">
        <v>59</v>
      </c>
      <c r="T1657" s="38" t="s">
        <v>976</v>
      </c>
      <c r="U1657" s="37" t="s">
        <v>971</v>
      </c>
      <c r="V1657" s="37" t="s">
        <v>1370</v>
      </c>
      <c r="W1657" s="37"/>
      <c r="X1657" s="37" t="s">
        <v>1002</v>
      </c>
      <c r="Y1657" s="37">
        <v>1</v>
      </c>
      <c r="Z1657" s="40"/>
      <c r="AA1657" s="45">
        <v>1</v>
      </c>
      <c r="AB1657" s="46"/>
      <c r="AC1657" s="46"/>
      <c r="AD1657" s="46"/>
      <c r="AE1657" s="46">
        <v>1</v>
      </c>
      <c r="AF1657" s="46">
        <v>1</v>
      </c>
      <c r="AG1657" s="46">
        <v>1</v>
      </c>
      <c r="AH1657" s="46">
        <v>1</v>
      </c>
      <c r="AI1657" s="46">
        <v>1</v>
      </c>
      <c r="AJ1657" s="46">
        <v>1</v>
      </c>
      <c r="AK1657" s="46">
        <v>1</v>
      </c>
      <c r="AL1657" s="46">
        <v>1</v>
      </c>
      <c r="AM1657" s="46">
        <v>1</v>
      </c>
      <c r="AN1657" s="46">
        <v>1</v>
      </c>
      <c r="AO1657" s="46">
        <v>1</v>
      </c>
      <c r="AP1657" s="46">
        <v>1</v>
      </c>
      <c r="AQ1657" s="46">
        <v>1</v>
      </c>
      <c r="AR1657" s="46">
        <v>1</v>
      </c>
      <c r="AS1657" s="46">
        <v>1</v>
      </c>
      <c r="AT1657" s="46">
        <v>1</v>
      </c>
      <c r="AU1657" s="46">
        <v>1</v>
      </c>
      <c r="AV1657" s="46"/>
      <c r="AW1657" s="46"/>
      <c r="AX1657" s="46"/>
      <c r="AY1657" s="46"/>
      <c r="AZ1657" s="46"/>
      <c r="BA1657" s="46"/>
      <c r="BB1657" s="46"/>
      <c r="BC1657" s="67"/>
    </row>
    <row r="1658" spans="1:55" ht="30" x14ac:dyDescent="0.2">
      <c r="A1658" s="37">
        <v>94</v>
      </c>
      <c r="B1658" s="39" t="s">
        <v>408</v>
      </c>
      <c r="C1658" s="39" t="s">
        <v>409</v>
      </c>
      <c r="D1658" s="37" t="str">
        <f>B1658&amp;"(GD"&amp;H1658&amp;"-HK2-2223)"&amp;Z1658&amp;"."&amp;Y1658</f>
        <v>TNHH308(GD1+2-HK2-2223).1</v>
      </c>
      <c r="E1658" s="38">
        <v>3</v>
      </c>
      <c r="F1658" s="38">
        <v>54</v>
      </c>
      <c r="G1658" s="38">
        <v>3</v>
      </c>
      <c r="H1658" s="38" t="s">
        <v>734</v>
      </c>
      <c r="I1658" s="30"/>
      <c r="J1658" s="38" t="s">
        <v>1199</v>
      </c>
      <c r="K1658" s="37">
        <v>11</v>
      </c>
      <c r="L1658" s="39"/>
      <c r="M1658" s="37" t="e">
        <f>VLOOKUP(K1658,Sheet1!$A$8:$E$36,2,0)</f>
        <v>#N/A</v>
      </c>
      <c r="N1658" s="37" t="str">
        <f>IFERROR(LEFT(VLOOKUP('2223_HK2_thoikhoabieu'!$K1588,Sheet1!$A$2:$E$36,4,0),2),"Không xếp lịch")</f>
        <v>1</v>
      </c>
      <c r="O1658" s="37">
        <v>30</v>
      </c>
      <c r="P1658" s="37" t="str">
        <f>VLOOKUP(K1658,Sheet1!$A$2:$E$36,3,0)</f>
        <v>Thứ 2(01-03)</v>
      </c>
      <c r="Q1658" s="37"/>
      <c r="R1658" s="38">
        <v>1</v>
      </c>
      <c r="S1658" s="38">
        <v>59</v>
      </c>
      <c r="T1658" s="38" t="s">
        <v>976</v>
      </c>
      <c r="U1658" s="37" t="s">
        <v>971</v>
      </c>
      <c r="V1658" s="37" t="s">
        <v>1370</v>
      </c>
      <c r="W1658" s="37"/>
      <c r="X1658" s="37" t="s">
        <v>1002</v>
      </c>
      <c r="Y1658" s="37">
        <v>1</v>
      </c>
      <c r="Z1658" s="40"/>
      <c r="AA1658" s="45">
        <v>1</v>
      </c>
      <c r="AB1658" s="46"/>
      <c r="AC1658" s="46"/>
      <c r="AD1658" s="46"/>
      <c r="AE1658" s="46">
        <v>1</v>
      </c>
      <c r="AF1658" s="46">
        <v>1</v>
      </c>
      <c r="AG1658" s="46">
        <v>1</v>
      </c>
      <c r="AH1658" s="46">
        <v>1</v>
      </c>
      <c r="AI1658" s="46">
        <v>1</v>
      </c>
      <c r="AJ1658" s="46">
        <v>1</v>
      </c>
      <c r="AK1658" s="46">
        <v>1</v>
      </c>
      <c r="AL1658" s="46">
        <v>1</v>
      </c>
      <c r="AM1658" s="46">
        <v>1</v>
      </c>
      <c r="AN1658" s="46">
        <v>1</v>
      </c>
      <c r="AO1658" s="46">
        <v>1</v>
      </c>
      <c r="AP1658" s="46">
        <v>1</v>
      </c>
      <c r="AQ1658" s="46">
        <v>1</v>
      </c>
      <c r="AR1658" s="46">
        <v>1</v>
      </c>
      <c r="AS1658" s="46">
        <v>1</v>
      </c>
      <c r="AT1658" s="46">
        <v>1</v>
      </c>
      <c r="AU1658" s="46">
        <v>1</v>
      </c>
      <c r="AV1658" s="46"/>
      <c r="AW1658" s="46"/>
      <c r="AX1658" s="46"/>
      <c r="AY1658" s="46"/>
      <c r="AZ1658" s="46"/>
      <c r="BA1658" s="46"/>
      <c r="BB1658" s="47"/>
      <c r="BC1658" s="48"/>
    </row>
    <row r="1659" spans="1:55" ht="30" x14ac:dyDescent="0.2">
      <c r="A1659" s="37">
        <v>385</v>
      </c>
      <c r="B1659" s="37" t="s">
        <v>691</v>
      </c>
      <c r="C1659" s="37" t="s">
        <v>692</v>
      </c>
      <c r="D1659" s="37" t="str">
        <f>B1659&amp;"(GD"&amp;H1659&amp;"-HK2-2223)"&amp;Z1659&amp;"."&amp;Y1659</f>
        <v>TNH204(GD1-HK2-2223).1</v>
      </c>
      <c r="E1659" s="38">
        <v>3</v>
      </c>
      <c r="F1659" s="38">
        <v>54</v>
      </c>
      <c r="G1659" s="38">
        <v>9</v>
      </c>
      <c r="H1659" s="38">
        <v>1</v>
      </c>
      <c r="I1659" s="30" t="s">
        <v>985</v>
      </c>
      <c r="J1659" s="38" t="s">
        <v>1321</v>
      </c>
      <c r="K1659" s="37">
        <v>53</v>
      </c>
      <c r="L1659" s="39"/>
      <c r="M1659" s="37" t="str">
        <f>VLOOKUP(K1659,Sheet1!$A$8:$E$36,2,0)</f>
        <v>3Ca3</v>
      </c>
      <c r="N1659" s="37" t="str">
        <f>IFERROR(LEFT(VLOOKUP('2223_HK2_thoikhoabieu'!$K1946,Sheet1!$A$2:$E$36,4,0),2),"Không xếp lịch")</f>
        <v>10</v>
      </c>
      <c r="O1659" s="37">
        <v>3</v>
      </c>
      <c r="P1659" s="37" t="str">
        <f>VLOOKUP(K1659,Sheet1!$A$2:$E$36,3,0)</f>
        <v>Thứ 3(07-09)</v>
      </c>
      <c r="Q1659" s="37"/>
      <c r="R1659" s="38">
        <v>3</v>
      </c>
      <c r="S1659" s="38">
        <v>61</v>
      </c>
      <c r="T1659" s="38" t="s">
        <v>977</v>
      </c>
      <c r="U1659" s="50" t="s">
        <v>960</v>
      </c>
      <c r="V1659" s="37" t="s">
        <v>1281</v>
      </c>
      <c r="W1659" s="37" t="s">
        <v>1296</v>
      </c>
      <c r="X1659" s="37" t="s">
        <v>1006</v>
      </c>
      <c r="Y1659" s="37">
        <v>1</v>
      </c>
      <c r="Z1659" s="40"/>
      <c r="AA1659" s="45"/>
      <c r="AB1659" s="46"/>
      <c r="AC1659" s="46"/>
      <c r="AD1659" s="46"/>
      <c r="AE1659" s="46">
        <v>1</v>
      </c>
      <c r="AF1659" s="46">
        <v>1</v>
      </c>
      <c r="AG1659" s="46">
        <v>1</v>
      </c>
      <c r="AH1659" s="46"/>
      <c r="AI1659" s="46"/>
      <c r="AJ1659" s="46"/>
      <c r="AK1659" s="46">
        <v>1</v>
      </c>
      <c r="AL1659" s="46">
        <v>1</v>
      </c>
      <c r="AM1659" s="46">
        <v>1</v>
      </c>
      <c r="AN1659" s="46"/>
      <c r="AO1659" s="46"/>
      <c r="AP1659" s="46"/>
      <c r="AQ1659" s="46"/>
      <c r="AR1659" s="46"/>
      <c r="AS1659" s="46"/>
      <c r="AT1659" s="46"/>
      <c r="AU1659" s="46"/>
      <c r="AV1659" s="46"/>
      <c r="AW1659" s="46"/>
      <c r="AX1659" s="46"/>
      <c r="AY1659" s="46"/>
      <c r="AZ1659" s="46"/>
      <c r="BA1659" s="46"/>
      <c r="BB1659" s="46"/>
      <c r="BC1659" s="67"/>
    </row>
    <row r="1660" spans="1:55" ht="30" x14ac:dyDescent="0.2">
      <c r="A1660" s="37">
        <v>385</v>
      </c>
      <c r="B1660" s="37" t="s">
        <v>691</v>
      </c>
      <c r="C1660" s="37" t="s">
        <v>692</v>
      </c>
      <c r="D1660" s="37" t="str">
        <f>B1660&amp;"(GD"&amp;H1660&amp;"-HK2-2223)"&amp;Z1660&amp;"."&amp;Y1660</f>
        <v>TNH204(GD1-HK2-2223).1</v>
      </c>
      <c r="E1660" s="38">
        <v>3</v>
      </c>
      <c r="F1660" s="38">
        <v>54</v>
      </c>
      <c r="G1660" s="38">
        <v>9</v>
      </c>
      <c r="H1660" s="38">
        <v>1</v>
      </c>
      <c r="I1660" s="30" t="s">
        <v>985</v>
      </c>
      <c r="J1660" s="38" t="s">
        <v>1321</v>
      </c>
      <c r="K1660" s="37">
        <v>23</v>
      </c>
      <c r="L1660" s="39" t="s">
        <v>988</v>
      </c>
      <c r="M1660" s="37" t="str">
        <f>VLOOKUP(K1660,Sheet1!$A$8:$E$36,2,0)</f>
        <v>4Ca3</v>
      </c>
      <c r="N1660" s="37" t="str">
        <f>IFERROR(LEFT(VLOOKUP('2223_HK2_thoikhoabieu'!$K1947,Sheet1!$A$2:$E$36,4,0),2),"Không xếp lịch")</f>
        <v>7</v>
      </c>
      <c r="O1660" s="37">
        <v>3</v>
      </c>
      <c r="P1660" s="37" t="str">
        <f>VLOOKUP(K1660,Sheet1!$A$2:$E$36,3,0)</f>
        <v>Thứ 4(07-09)</v>
      </c>
      <c r="Q1660" s="37"/>
      <c r="R1660" s="38">
        <v>3</v>
      </c>
      <c r="S1660" s="38">
        <v>61</v>
      </c>
      <c r="T1660" s="38" t="s">
        <v>977</v>
      </c>
      <c r="U1660" s="50" t="s">
        <v>960</v>
      </c>
      <c r="V1660" s="37" t="s">
        <v>1281</v>
      </c>
      <c r="W1660" s="37" t="s">
        <v>1296</v>
      </c>
      <c r="X1660" s="37" t="s">
        <v>1006</v>
      </c>
      <c r="Y1660" s="37">
        <v>1</v>
      </c>
      <c r="Z1660" s="40"/>
      <c r="AA1660" s="45"/>
      <c r="AB1660" s="46"/>
      <c r="AC1660" s="46"/>
      <c r="AD1660" s="46"/>
      <c r="AE1660" s="46">
        <v>1</v>
      </c>
      <c r="AF1660" s="46">
        <v>1</v>
      </c>
      <c r="AG1660" s="46">
        <v>1</v>
      </c>
      <c r="AH1660" s="46"/>
      <c r="AI1660" s="46"/>
      <c r="AJ1660" s="46"/>
      <c r="AK1660" s="46">
        <v>1</v>
      </c>
      <c r="AL1660" s="46">
        <v>1</v>
      </c>
      <c r="AM1660" s="46">
        <v>1</v>
      </c>
      <c r="AN1660" s="46"/>
      <c r="AO1660" s="46"/>
      <c r="AP1660" s="46"/>
      <c r="AQ1660" s="46"/>
      <c r="AR1660" s="46"/>
      <c r="AS1660" s="46"/>
      <c r="AT1660" s="46"/>
      <c r="AU1660" s="46"/>
      <c r="AV1660" s="46"/>
      <c r="AW1660" s="46"/>
      <c r="AX1660" s="46"/>
      <c r="AY1660" s="46"/>
      <c r="AZ1660" s="46"/>
      <c r="BA1660" s="46"/>
      <c r="BB1660" s="46"/>
      <c r="BC1660" s="67"/>
    </row>
    <row r="1661" spans="1:55" ht="30" x14ac:dyDescent="0.2">
      <c r="A1661" s="37">
        <v>385</v>
      </c>
      <c r="B1661" s="37" t="s">
        <v>691</v>
      </c>
      <c r="C1661" s="37" t="s">
        <v>692</v>
      </c>
      <c r="D1661" s="37" t="str">
        <f>B1661&amp;"(GD"&amp;H1661&amp;"-HK2-2223)"&amp;Z1661&amp;"."&amp;Y1661</f>
        <v>TNH204(GD1-HK2-2223).1</v>
      </c>
      <c r="E1661" s="38">
        <v>3</v>
      </c>
      <c r="F1661" s="38">
        <v>54</v>
      </c>
      <c r="G1661" s="38">
        <v>9</v>
      </c>
      <c r="H1661" s="38">
        <v>1</v>
      </c>
      <c r="I1661" s="30" t="s">
        <v>985</v>
      </c>
      <c r="J1661" s="38" t="s">
        <v>1321</v>
      </c>
      <c r="K1661" s="37">
        <v>54</v>
      </c>
      <c r="L1661" s="39" t="s">
        <v>989</v>
      </c>
      <c r="M1661" s="37" t="str">
        <f>VLOOKUP(K1661,Sheet1!$A$8:$E$36,2,0)</f>
        <v>5Ca4</v>
      </c>
      <c r="N1661" s="37" t="str">
        <f>IFERROR(LEFT(VLOOKUP('2223_HK2_thoikhoabieu'!$K1948,Sheet1!$A$2:$E$36,4,0),2),"Không xếp lịch")</f>
        <v>7</v>
      </c>
      <c r="O1661" s="37">
        <v>3</v>
      </c>
      <c r="P1661" s="37" t="str">
        <f>VLOOKUP(K1661,Sheet1!$A$2:$E$36,3,0)</f>
        <v>Thứ 5(10-12)</v>
      </c>
      <c r="Q1661" s="37"/>
      <c r="R1661" s="38">
        <v>3</v>
      </c>
      <c r="S1661" s="38">
        <v>61</v>
      </c>
      <c r="T1661" s="38" t="s">
        <v>977</v>
      </c>
      <c r="U1661" s="50" t="s">
        <v>960</v>
      </c>
      <c r="V1661" s="37" t="s">
        <v>1281</v>
      </c>
      <c r="W1661" s="37" t="s">
        <v>1296</v>
      </c>
      <c r="X1661" s="37" t="s">
        <v>1006</v>
      </c>
      <c r="Y1661" s="37">
        <v>1</v>
      </c>
      <c r="Z1661" s="40"/>
      <c r="AA1661" s="45"/>
      <c r="AB1661" s="46"/>
      <c r="AC1661" s="46"/>
      <c r="AD1661" s="46"/>
      <c r="AE1661" s="46">
        <v>1</v>
      </c>
      <c r="AF1661" s="46">
        <v>1</v>
      </c>
      <c r="AG1661" s="46">
        <v>1</v>
      </c>
      <c r="AH1661" s="46"/>
      <c r="AI1661" s="46"/>
      <c r="AJ1661" s="46"/>
      <c r="AK1661" s="46">
        <v>1</v>
      </c>
      <c r="AL1661" s="46">
        <v>1</v>
      </c>
      <c r="AM1661" s="46">
        <v>1</v>
      </c>
      <c r="AN1661" s="46"/>
      <c r="AO1661" s="46"/>
      <c r="AP1661" s="46"/>
      <c r="AQ1661" s="46"/>
      <c r="AR1661" s="46"/>
      <c r="AS1661" s="46"/>
      <c r="AT1661" s="46"/>
      <c r="AU1661" s="46"/>
      <c r="AV1661" s="46"/>
      <c r="AW1661" s="46"/>
      <c r="AX1661" s="46"/>
      <c r="AY1661" s="46"/>
      <c r="AZ1661" s="46"/>
      <c r="BA1661" s="46"/>
      <c r="BB1661" s="47"/>
      <c r="BC1661" s="48"/>
    </row>
    <row r="1662" spans="1:55" ht="30" x14ac:dyDescent="0.2">
      <c r="A1662" s="37">
        <v>385</v>
      </c>
      <c r="B1662" s="37" t="s">
        <v>691</v>
      </c>
      <c r="C1662" s="37" t="s">
        <v>692</v>
      </c>
      <c r="D1662" s="37" t="str">
        <f>B1662&amp;"(GD"&amp;H1662&amp;"-HK2-2223)"&amp;Z1662&amp;"."&amp;Y1662</f>
        <v>TNH204(GD1-HK2-2223).2</v>
      </c>
      <c r="E1662" s="38">
        <v>3</v>
      </c>
      <c r="F1662" s="38">
        <v>54</v>
      </c>
      <c r="G1662" s="38">
        <v>9</v>
      </c>
      <c r="H1662" s="38">
        <v>1</v>
      </c>
      <c r="I1662" s="30" t="s">
        <v>985</v>
      </c>
      <c r="J1662" s="38" t="s">
        <v>1321</v>
      </c>
      <c r="K1662" s="37">
        <v>53</v>
      </c>
      <c r="L1662" s="39"/>
      <c r="M1662" s="37" t="str">
        <f>VLOOKUP(K1662,Sheet1!$A$8:$E$36,2,0)</f>
        <v>3Ca3</v>
      </c>
      <c r="N1662" s="37" t="str">
        <f>IFERROR(LEFT(VLOOKUP('2223_HK2_thoikhoabieu'!$K1949,Sheet1!$A$2:$E$36,4,0),2),"Không xếp lịch")</f>
        <v>10</v>
      </c>
      <c r="O1662" s="37">
        <v>3</v>
      </c>
      <c r="P1662" s="37" t="str">
        <f>VLOOKUP(K1662,Sheet1!$A$2:$E$36,3,0)</f>
        <v>Thứ 3(07-09)</v>
      </c>
      <c r="Q1662" s="37"/>
      <c r="R1662" s="38">
        <v>3</v>
      </c>
      <c r="S1662" s="38">
        <v>61</v>
      </c>
      <c r="T1662" s="38" t="s">
        <v>977</v>
      </c>
      <c r="U1662" s="50" t="s">
        <v>961</v>
      </c>
      <c r="V1662" s="37" t="s">
        <v>1281</v>
      </c>
      <c r="W1662" s="37" t="s">
        <v>1296</v>
      </c>
      <c r="X1662" s="37" t="s">
        <v>1002</v>
      </c>
      <c r="Y1662" s="37">
        <v>2</v>
      </c>
      <c r="Z1662" s="40"/>
      <c r="AA1662" s="45"/>
      <c r="AB1662" s="46"/>
      <c r="AC1662" s="46"/>
      <c r="AD1662" s="46"/>
      <c r="AE1662" s="46">
        <v>1</v>
      </c>
      <c r="AF1662" s="46">
        <v>1</v>
      </c>
      <c r="AG1662" s="46">
        <v>1</v>
      </c>
      <c r="AH1662" s="46"/>
      <c r="AI1662" s="46"/>
      <c r="AJ1662" s="46"/>
      <c r="AK1662" s="46">
        <v>1</v>
      </c>
      <c r="AL1662" s="46">
        <v>1</v>
      </c>
      <c r="AM1662" s="46">
        <v>1</v>
      </c>
      <c r="AN1662" s="46"/>
      <c r="AO1662" s="46"/>
      <c r="AP1662" s="46"/>
      <c r="AQ1662" s="46"/>
      <c r="AR1662" s="46"/>
      <c r="AS1662" s="46"/>
      <c r="AT1662" s="46"/>
      <c r="AU1662" s="46"/>
      <c r="AV1662" s="46"/>
      <c r="AW1662" s="46"/>
      <c r="AX1662" s="46"/>
      <c r="AY1662" s="46"/>
      <c r="AZ1662" s="46"/>
      <c r="BA1662" s="46"/>
      <c r="BB1662" s="47"/>
      <c r="BC1662" s="48"/>
    </row>
    <row r="1663" spans="1:55" ht="30" x14ac:dyDescent="0.2">
      <c r="A1663" s="37">
        <v>385</v>
      </c>
      <c r="B1663" s="37" t="s">
        <v>691</v>
      </c>
      <c r="C1663" s="37" t="s">
        <v>692</v>
      </c>
      <c r="D1663" s="37" t="str">
        <f>B1663&amp;"(GD"&amp;H1663&amp;"-HK2-2223)"&amp;Z1663&amp;"."&amp;Y1663</f>
        <v>TNH204(GD1-HK2-2223).2</v>
      </c>
      <c r="E1663" s="38">
        <v>3</v>
      </c>
      <c r="F1663" s="38">
        <v>54</v>
      </c>
      <c r="G1663" s="38">
        <v>9</v>
      </c>
      <c r="H1663" s="38">
        <v>1</v>
      </c>
      <c r="I1663" s="30" t="s">
        <v>985</v>
      </c>
      <c r="J1663" s="38" t="s">
        <v>1321</v>
      </c>
      <c r="K1663" s="37">
        <v>23</v>
      </c>
      <c r="L1663" s="39" t="s">
        <v>988</v>
      </c>
      <c r="M1663" s="37" t="str">
        <f>VLOOKUP(K1663,Sheet1!$A$8:$E$36,2,0)</f>
        <v>4Ca3</v>
      </c>
      <c r="N1663" s="37" t="str">
        <f>IFERROR(LEFT(VLOOKUP('2223_HK2_thoikhoabieu'!$K1950,Sheet1!$A$2:$E$36,4,0),2),"Không xếp lịch")</f>
        <v>1</v>
      </c>
      <c r="O1663" s="37">
        <v>3</v>
      </c>
      <c r="P1663" s="37" t="str">
        <f>VLOOKUP(K1663,Sheet1!$A$2:$E$36,3,0)</f>
        <v>Thứ 4(07-09)</v>
      </c>
      <c r="Q1663" s="37"/>
      <c r="R1663" s="38">
        <v>3</v>
      </c>
      <c r="S1663" s="38">
        <v>61</v>
      </c>
      <c r="T1663" s="38" t="s">
        <v>977</v>
      </c>
      <c r="U1663" s="50" t="s">
        <v>961</v>
      </c>
      <c r="V1663" s="37" t="s">
        <v>1281</v>
      </c>
      <c r="W1663" s="37" t="s">
        <v>1296</v>
      </c>
      <c r="X1663" s="37" t="s">
        <v>1002</v>
      </c>
      <c r="Y1663" s="37">
        <v>2</v>
      </c>
      <c r="Z1663" s="40"/>
      <c r="AA1663" s="45"/>
      <c r="AB1663" s="46"/>
      <c r="AC1663" s="46"/>
      <c r="AD1663" s="46"/>
      <c r="AE1663" s="46">
        <v>1</v>
      </c>
      <c r="AF1663" s="46">
        <v>1</v>
      </c>
      <c r="AG1663" s="46">
        <v>1</v>
      </c>
      <c r="AH1663" s="46"/>
      <c r="AI1663" s="46"/>
      <c r="AJ1663" s="46"/>
      <c r="AK1663" s="46">
        <v>1</v>
      </c>
      <c r="AL1663" s="46">
        <v>1</v>
      </c>
      <c r="AM1663" s="46">
        <v>1</v>
      </c>
      <c r="AN1663" s="46"/>
      <c r="AO1663" s="46"/>
      <c r="AP1663" s="46"/>
      <c r="AQ1663" s="46"/>
      <c r="AR1663" s="46"/>
      <c r="AS1663" s="46"/>
      <c r="AT1663" s="46"/>
      <c r="AU1663" s="46"/>
      <c r="AV1663" s="46"/>
      <c r="AW1663" s="46"/>
      <c r="AX1663" s="46"/>
      <c r="AY1663" s="46"/>
      <c r="AZ1663" s="46"/>
      <c r="BA1663" s="46"/>
      <c r="BB1663" s="47"/>
      <c r="BC1663" s="48"/>
    </row>
    <row r="1664" spans="1:55" ht="30" x14ac:dyDescent="0.2">
      <c r="A1664" s="37">
        <v>385</v>
      </c>
      <c r="B1664" s="37" t="s">
        <v>691</v>
      </c>
      <c r="C1664" s="37" t="s">
        <v>692</v>
      </c>
      <c r="D1664" s="37" t="str">
        <f>B1664&amp;"(GD"&amp;H1664&amp;"-HK2-2223)"&amp;Z1664&amp;"."&amp;Y1664</f>
        <v>TNH204(GD1-HK2-2223).2</v>
      </c>
      <c r="E1664" s="38">
        <v>3</v>
      </c>
      <c r="F1664" s="38">
        <v>54</v>
      </c>
      <c r="G1664" s="38">
        <v>9</v>
      </c>
      <c r="H1664" s="38">
        <v>1</v>
      </c>
      <c r="I1664" s="30" t="s">
        <v>985</v>
      </c>
      <c r="J1664" s="38" t="s">
        <v>1321</v>
      </c>
      <c r="K1664" s="37">
        <v>24</v>
      </c>
      <c r="L1664" s="39" t="s">
        <v>989</v>
      </c>
      <c r="M1664" s="37" t="str">
        <f>VLOOKUP(K1664,Sheet1!$A$8:$E$36,2,0)</f>
        <v>6Ca4</v>
      </c>
      <c r="N1664" s="37" t="str">
        <f>IFERROR(LEFT(VLOOKUP('2223_HK2_thoikhoabieu'!$K1951,Sheet1!$A$2:$E$36,4,0),2),"Không xếp lịch")</f>
        <v>4</v>
      </c>
      <c r="O1664" s="37">
        <v>3</v>
      </c>
      <c r="P1664" s="37" t="str">
        <f>VLOOKUP(K1664,Sheet1!$A$2:$E$36,3,0)</f>
        <v>Thứ 6(10-12)</v>
      </c>
      <c r="Q1664" s="37"/>
      <c r="R1664" s="38">
        <v>3</v>
      </c>
      <c r="S1664" s="38">
        <v>61</v>
      </c>
      <c r="T1664" s="38" t="s">
        <v>977</v>
      </c>
      <c r="U1664" s="50" t="s">
        <v>961</v>
      </c>
      <c r="V1664" s="37" t="s">
        <v>1281</v>
      </c>
      <c r="W1664" s="37" t="s">
        <v>1296</v>
      </c>
      <c r="X1664" s="37" t="s">
        <v>1002</v>
      </c>
      <c r="Y1664" s="37">
        <v>2</v>
      </c>
      <c r="Z1664" s="40"/>
      <c r="AA1664" s="45"/>
      <c r="AB1664" s="46"/>
      <c r="AC1664" s="46"/>
      <c r="AD1664" s="46"/>
      <c r="AE1664" s="46">
        <v>1</v>
      </c>
      <c r="AF1664" s="46">
        <v>1</v>
      </c>
      <c r="AG1664" s="46">
        <v>1</v>
      </c>
      <c r="AH1664" s="46"/>
      <c r="AI1664" s="46"/>
      <c r="AJ1664" s="46"/>
      <c r="AK1664" s="46">
        <v>1</v>
      </c>
      <c r="AL1664" s="46">
        <v>1</v>
      </c>
      <c r="AM1664" s="46">
        <v>1</v>
      </c>
      <c r="AN1664" s="46"/>
      <c r="AO1664" s="46"/>
      <c r="AP1664" s="46"/>
      <c r="AQ1664" s="46"/>
      <c r="AR1664" s="46"/>
      <c r="AS1664" s="46"/>
      <c r="AT1664" s="46"/>
      <c r="AU1664" s="46"/>
      <c r="AV1664" s="46"/>
      <c r="AW1664" s="46"/>
      <c r="AX1664" s="46"/>
      <c r="AY1664" s="46"/>
      <c r="AZ1664" s="46"/>
      <c r="BA1664" s="46"/>
      <c r="BB1664" s="47"/>
      <c r="BC1664" s="48"/>
    </row>
    <row r="1665" spans="1:55" ht="30" x14ac:dyDescent="0.2">
      <c r="A1665" s="37">
        <v>385</v>
      </c>
      <c r="B1665" s="37" t="s">
        <v>691</v>
      </c>
      <c r="C1665" s="37" t="s">
        <v>692</v>
      </c>
      <c r="D1665" s="37" t="str">
        <f>B1665&amp;"(GD"&amp;H1665&amp;"-HK2-2223)"&amp;Z1665&amp;"."&amp;Y1665</f>
        <v>TNH204(GD1-HK2-2223).3</v>
      </c>
      <c r="E1665" s="38">
        <v>3</v>
      </c>
      <c r="F1665" s="38">
        <v>54</v>
      </c>
      <c r="G1665" s="38">
        <v>9</v>
      </c>
      <c r="H1665" s="38">
        <v>1</v>
      </c>
      <c r="I1665" s="30" t="s">
        <v>985</v>
      </c>
      <c r="J1665" s="38" t="s">
        <v>1321</v>
      </c>
      <c r="K1665" s="37">
        <v>53</v>
      </c>
      <c r="L1665" s="39"/>
      <c r="M1665" s="37" t="str">
        <f>VLOOKUP(K1665,Sheet1!$A$8:$E$36,2,0)</f>
        <v>3Ca3</v>
      </c>
      <c r="N1665" s="37" t="str">
        <f>IFERROR(LEFT(VLOOKUP('2223_HK2_thoikhoabieu'!$K1952,Sheet1!$A$2:$E$36,4,0),2),"Không xếp lịch")</f>
        <v>4</v>
      </c>
      <c r="O1665" s="37">
        <v>3</v>
      </c>
      <c r="P1665" s="37" t="str">
        <f>VLOOKUP(K1665,Sheet1!$A$2:$E$36,3,0)</f>
        <v>Thứ 3(07-09)</v>
      </c>
      <c r="Q1665" s="37"/>
      <c r="R1665" s="38">
        <v>3</v>
      </c>
      <c r="S1665" s="38">
        <v>61</v>
      </c>
      <c r="T1665" s="38" t="s">
        <v>977</v>
      </c>
      <c r="U1665" s="50" t="s">
        <v>962</v>
      </c>
      <c r="V1665" s="37" t="s">
        <v>1281</v>
      </c>
      <c r="W1665" s="37" t="s">
        <v>1296</v>
      </c>
      <c r="X1665" s="37" t="s">
        <v>1006</v>
      </c>
      <c r="Y1665" s="37">
        <v>3</v>
      </c>
      <c r="Z1665" s="40"/>
      <c r="AA1665" s="45"/>
      <c r="AB1665" s="46"/>
      <c r="AC1665" s="46"/>
      <c r="AD1665" s="46"/>
      <c r="AE1665" s="46">
        <v>1</v>
      </c>
      <c r="AF1665" s="46">
        <v>1</v>
      </c>
      <c r="AG1665" s="46">
        <v>1</v>
      </c>
      <c r="AH1665" s="46"/>
      <c r="AI1665" s="46"/>
      <c r="AJ1665" s="46"/>
      <c r="AK1665" s="46">
        <v>1</v>
      </c>
      <c r="AL1665" s="46">
        <v>1</v>
      </c>
      <c r="AM1665" s="46">
        <v>1</v>
      </c>
      <c r="AN1665" s="46"/>
      <c r="AO1665" s="46"/>
      <c r="AP1665" s="46"/>
      <c r="AQ1665" s="46"/>
      <c r="AR1665" s="46"/>
      <c r="AS1665" s="46"/>
      <c r="AT1665" s="46"/>
      <c r="AU1665" s="46"/>
      <c r="AV1665" s="46"/>
      <c r="AW1665" s="46"/>
      <c r="AX1665" s="46"/>
      <c r="AY1665" s="46"/>
      <c r="AZ1665" s="46"/>
      <c r="BA1665" s="46"/>
      <c r="BB1665" s="47"/>
      <c r="BC1665" s="48"/>
    </row>
    <row r="1666" spans="1:55" ht="30" x14ac:dyDescent="0.2">
      <c r="A1666" s="37">
        <v>385</v>
      </c>
      <c r="B1666" s="37" t="s">
        <v>691</v>
      </c>
      <c r="C1666" s="37" t="s">
        <v>692</v>
      </c>
      <c r="D1666" s="37" t="str">
        <f>B1666&amp;"(GD"&amp;H1666&amp;"-HK2-2223)"&amp;Z1666&amp;"."&amp;Y1666</f>
        <v>TNH204(GD1-HK2-2223).3</v>
      </c>
      <c r="E1666" s="38">
        <v>3</v>
      </c>
      <c r="F1666" s="38">
        <v>54</v>
      </c>
      <c r="G1666" s="38">
        <v>9</v>
      </c>
      <c r="H1666" s="38">
        <v>1</v>
      </c>
      <c r="I1666" s="30" t="s">
        <v>985</v>
      </c>
      <c r="J1666" s="38" t="s">
        <v>1321</v>
      </c>
      <c r="K1666" s="37">
        <v>54</v>
      </c>
      <c r="L1666" s="39" t="s">
        <v>988</v>
      </c>
      <c r="M1666" s="37" t="str">
        <f>VLOOKUP(K1666,Sheet1!$A$8:$E$36,2,0)</f>
        <v>5Ca4</v>
      </c>
      <c r="N1666" s="37" t="str">
        <f>IFERROR(LEFT(VLOOKUP('2223_HK2_thoikhoabieu'!$K1953,Sheet1!$A$2:$E$36,4,0),2),"Không xếp lịch")</f>
        <v>1</v>
      </c>
      <c r="O1666" s="37">
        <v>3</v>
      </c>
      <c r="P1666" s="37" t="str">
        <f>VLOOKUP(K1666,Sheet1!$A$2:$E$36,3,0)</f>
        <v>Thứ 5(10-12)</v>
      </c>
      <c r="Q1666" s="37"/>
      <c r="R1666" s="38">
        <v>3</v>
      </c>
      <c r="S1666" s="38">
        <v>61</v>
      </c>
      <c r="T1666" s="38" t="s">
        <v>977</v>
      </c>
      <c r="U1666" s="50" t="s">
        <v>962</v>
      </c>
      <c r="V1666" s="37" t="s">
        <v>1281</v>
      </c>
      <c r="W1666" s="37" t="s">
        <v>1296</v>
      </c>
      <c r="X1666" s="37" t="s">
        <v>1006</v>
      </c>
      <c r="Y1666" s="37">
        <v>3</v>
      </c>
      <c r="Z1666" s="40"/>
      <c r="AA1666" s="45"/>
      <c r="AB1666" s="46"/>
      <c r="AC1666" s="46"/>
      <c r="AD1666" s="46"/>
      <c r="AE1666" s="46">
        <v>1</v>
      </c>
      <c r="AF1666" s="46">
        <v>1</v>
      </c>
      <c r="AG1666" s="46">
        <v>1</v>
      </c>
      <c r="AH1666" s="46"/>
      <c r="AI1666" s="46"/>
      <c r="AJ1666" s="46"/>
      <c r="AK1666" s="46">
        <v>1</v>
      </c>
      <c r="AL1666" s="46">
        <v>1</v>
      </c>
      <c r="AM1666" s="46">
        <v>1</v>
      </c>
      <c r="AN1666" s="46"/>
      <c r="AO1666" s="46"/>
      <c r="AP1666" s="46"/>
      <c r="AQ1666" s="46"/>
      <c r="AR1666" s="46"/>
      <c r="AS1666" s="46"/>
      <c r="AT1666" s="46"/>
      <c r="AU1666" s="46"/>
      <c r="AV1666" s="46"/>
      <c r="AW1666" s="46"/>
      <c r="AX1666" s="46"/>
      <c r="AY1666" s="46"/>
      <c r="AZ1666" s="46"/>
      <c r="BA1666" s="46"/>
      <c r="BB1666" s="47"/>
      <c r="BC1666" s="48"/>
    </row>
    <row r="1667" spans="1:55" ht="30" x14ac:dyDescent="0.2">
      <c r="A1667" s="37">
        <v>385</v>
      </c>
      <c r="B1667" s="37" t="s">
        <v>691</v>
      </c>
      <c r="C1667" s="37" t="s">
        <v>692</v>
      </c>
      <c r="D1667" s="37" t="str">
        <f>B1667&amp;"(GD"&amp;H1667&amp;"-HK2-2223)"&amp;Z1667&amp;"."&amp;Y1667</f>
        <v>TNH204(GD1-HK2-2223).3</v>
      </c>
      <c r="E1667" s="38">
        <v>3</v>
      </c>
      <c r="F1667" s="38">
        <v>54</v>
      </c>
      <c r="G1667" s="38">
        <v>9</v>
      </c>
      <c r="H1667" s="38">
        <v>1</v>
      </c>
      <c r="I1667" s="30" t="s">
        <v>985</v>
      </c>
      <c r="J1667" s="38" t="s">
        <v>1321</v>
      </c>
      <c r="K1667" s="37">
        <v>24</v>
      </c>
      <c r="L1667" s="39" t="s">
        <v>989</v>
      </c>
      <c r="M1667" s="37" t="str">
        <f>VLOOKUP(K1667,Sheet1!$A$8:$E$36,2,0)</f>
        <v>6Ca4</v>
      </c>
      <c r="N1667" s="37" t="str">
        <f>IFERROR(LEFT(VLOOKUP('2223_HK2_thoikhoabieu'!$K1954,Sheet1!$A$2:$E$36,4,0),2),"Không xếp lịch")</f>
        <v>4</v>
      </c>
      <c r="O1667" s="37">
        <v>3</v>
      </c>
      <c r="P1667" s="37" t="str">
        <f>VLOOKUP(K1667,Sheet1!$A$2:$E$36,3,0)</f>
        <v>Thứ 6(10-12)</v>
      </c>
      <c r="Q1667" s="37"/>
      <c r="R1667" s="38">
        <v>3</v>
      </c>
      <c r="S1667" s="38">
        <v>61</v>
      </c>
      <c r="T1667" s="38" t="s">
        <v>977</v>
      </c>
      <c r="U1667" s="50" t="s">
        <v>962</v>
      </c>
      <c r="V1667" s="37" t="s">
        <v>1281</v>
      </c>
      <c r="W1667" s="37" t="s">
        <v>1296</v>
      </c>
      <c r="X1667" s="37" t="s">
        <v>1006</v>
      </c>
      <c r="Y1667" s="37">
        <v>3</v>
      </c>
      <c r="Z1667" s="40"/>
      <c r="AA1667" s="45"/>
      <c r="AB1667" s="46"/>
      <c r="AC1667" s="46"/>
      <c r="AD1667" s="46"/>
      <c r="AE1667" s="46">
        <v>1</v>
      </c>
      <c r="AF1667" s="46">
        <v>1</v>
      </c>
      <c r="AG1667" s="46">
        <v>1</v>
      </c>
      <c r="AH1667" s="46"/>
      <c r="AI1667" s="46"/>
      <c r="AJ1667" s="46"/>
      <c r="AK1667" s="46">
        <v>1</v>
      </c>
      <c r="AL1667" s="46">
        <v>1</v>
      </c>
      <c r="AM1667" s="46">
        <v>1</v>
      </c>
      <c r="AN1667" s="46"/>
      <c r="AO1667" s="46"/>
      <c r="AP1667" s="46"/>
      <c r="AQ1667" s="46"/>
      <c r="AR1667" s="46"/>
      <c r="AS1667" s="46"/>
      <c r="AT1667" s="46"/>
      <c r="AU1667" s="46"/>
      <c r="AV1667" s="46"/>
      <c r="AW1667" s="46"/>
      <c r="AX1667" s="46"/>
      <c r="AY1667" s="46"/>
      <c r="AZ1667" s="46"/>
      <c r="BA1667" s="46"/>
      <c r="BB1667" s="47"/>
      <c r="BC1667" s="48"/>
    </row>
    <row r="1668" spans="1:55" ht="18" x14ac:dyDescent="0.2">
      <c r="A1668" s="37">
        <v>386</v>
      </c>
      <c r="B1668" s="37" t="s">
        <v>693</v>
      </c>
      <c r="C1668" s="37" t="s">
        <v>694</v>
      </c>
      <c r="D1668" s="37" t="str">
        <f>B1668&amp;"(GD"&amp;H1668&amp;"-HK2-2223)"&amp;Z1668&amp;"."&amp;Y1668</f>
        <v>TNH205(GD2-HK2-2223).1</v>
      </c>
      <c r="E1668" s="38">
        <v>3</v>
      </c>
      <c r="F1668" s="38">
        <v>54</v>
      </c>
      <c r="G1668" s="38">
        <v>9</v>
      </c>
      <c r="H1668" s="38">
        <v>2</v>
      </c>
      <c r="I1668" s="30" t="s">
        <v>985</v>
      </c>
      <c r="J1668" s="38" t="s">
        <v>1194</v>
      </c>
      <c r="K1668" s="37">
        <v>53</v>
      </c>
      <c r="L1668" s="39"/>
      <c r="M1668" s="37" t="str">
        <f>VLOOKUP(K1668,Sheet1!$A$8:$E$36,2,0)</f>
        <v>3Ca3</v>
      </c>
      <c r="N1668" s="37" t="str">
        <f>IFERROR(LEFT(VLOOKUP('2223_HK2_thoikhoabieu'!$K1955,Sheet1!$A$2:$E$36,4,0),2),"Không xếp lịch")</f>
        <v>1</v>
      </c>
      <c r="O1668" s="37">
        <v>3</v>
      </c>
      <c r="P1668" s="37" t="str">
        <f>VLOOKUP(K1668,Sheet1!$A$2:$E$36,3,0)</f>
        <v>Thứ 3(07-09)</v>
      </c>
      <c r="Q1668" s="37"/>
      <c r="R1668" s="38">
        <v>3</v>
      </c>
      <c r="S1668" s="38">
        <v>61</v>
      </c>
      <c r="T1668" s="38" t="s">
        <v>977</v>
      </c>
      <c r="U1668" s="50" t="s">
        <v>960</v>
      </c>
      <c r="V1668" s="37"/>
      <c r="W1668" s="37" t="s">
        <v>1296</v>
      </c>
      <c r="X1668" s="37" t="s">
        <v>1006</v>
      </c>
      <c r="Y1668" s="37">
        <v>1</v>
      </c>
      <c r="Z1668" s="40"/>
      <c r="AA1668" s="45"/>
      <c r="AB1668" s="46"/>
      <c r="AC1668" s="46"/>
      <c r="AD1668" s="46"/>
      <c r="AE1668" s="46"/>
      <c r="AF1668" s="46"/>
      <c r="AG1668" s="46"/>
      <c r="AH1668" s="46"/>
      <c r="AI1668" s="46"/>
      <c r="AJ1668" s="46"/>
      <c r="AK1668" s="46"/>
      <c r="AL1668" s="46"/>
      <c r="AM1668" s="46"/>
      <c r="AN1668" s="46"/>
      <c r="AO1668" s="46">
        <v>1</v>
      </c>
      <c r="AP1668" s="46">
        <v>1</v>
      </c>
      <c r="AQ1668" s="46">
        <v>1</v>
      </c>
      <c r="AR1668" s="46">
        <v>1</v>
      </c>
      <c r="AS1668" s="46">
        <v>1</v>
      </c>
      <c r="AT1668" s="46">
        <v>1</v>
      </c>
      <c r="AU1668" s="46"/>
      <c r="AV1668" s="46"/>
      <c r="AW1668" s="46"/>
      <c r="AX1668" s="46"/>
      <c r="AY1668" s="46"/>
      <c r="AZ1668" s="46"/>
      <c r="BA1668" s="46"/>
      <c r="BB1668" s="47"/>
      <c r="BC1668" s="48"/>
    </row>
    <row r="1669" spans="1:55" ht="18" x14ac:dyDescent="0.2">
      <c r="A1669" s="37">
        <v>386</v>
      </c>
      <c r="B1669" s="37" t="s">
        <v>693</v>
      </c>
      <c r="C1669" s="37" t="s">
        <v>694</v>
      </c>
      <c r="D1669" s="37" t="str">
        <f>B1669&amp;"(GD"&amp;H1669&amp;"-HK2-2223)"&amp;Z1669&amp;"."&amp;Y1669</f>
        <v>TNH205(GD2-HK2-2223).1</v>
      </c>
      <c r="E1669" s="38">
        <v>3</v>
      </c>
      <c r="F1669" s="38">
        <v>54</v>
      </c>
      <c r="G1669" s="38">
        <v>9</v>
      </c>
      <c r="H1669" s="38">
        <v>2</v>
      </c>
      <c r="I1669" s="30" t="s">
        <v>985</v>
      </c>
      <c r="J1669" s="38" t="s">
        <v>1194</v>
      </c>
      <c r="K1669" s="37">
        <v>23</v>
      </c>
      <c r="L1669" s="39" t="s">
        <v>988</v>
      </c>
      <c r="M1669" s="37" t="str">
        <f>VLOOKUP(K1669,Sheet1!$A$8:$E$36,2,0)</f>
        <v>4Ca3</v>
      </c>
      <c r="N1669" s="37" t="str">
        <f>IFERROR(LEFT(VLOOKUP('2223_HK2_thoikhoabieu'!$K1956,Sheet1!$A$2:$E$36,4,0),2),"Không xếp lịch")</f>
        <v>1</v>
      </c>
      <c r="O1669" s="37">
        <v>3</v>
      </c>
      <c r="P1669" s="37" t="str">
        <f>VLOOKUP(K1669,Sheet1!$A$2:$E$36,3,0)</f>
        <v>Thứ 4(07-09)</v>
      </c>
      <c r="Q1669" s="37"/>
      <c r="R1669" s="38">
        <v>3</v>
      </c>
      <c r="S1669" s="38">
        <v>61</v>
      </c>
      <c r="T1669" s="38" t="s">
        <v>977</v>
      </c>
      <c r="U1669" s="50" t="s">
        <v>960</v>
      </c>
      <c r="V1669" s="37"/>
      <c r="W1669" s="37" t="s">
        <v>1296</v>
      </c>
      <c r="X1669" s="37" t="s">
        <v>1006</v>
      </c>
      <c r="Y1669" s="37">
        <v>1</v>
      </c>
      <c r="Z1669" s="40"/>
      <c r="AA1669" s="45"/>
      <c r="AB1669" s="46"/>
      <c r="AC1669" s="46"/>
      <c r="AD1669" s="46"/>
      <c r="AE1669" s="46"/>
      <c r="AF1669" s="46"/>
      <c r="AG1669" s="46"/>
      <c r="AH1669" s="46"/>
      <c r="AI1669" s="46"/>
      <c r="AJ1669" s="46"/>
      <c r="AK1669" s="46"/>
      <c r="AL1669" s="46"/>
      <c r="AM1669" s="46"/>
      <c r="AN1669" s="46"/>
      <c r="AO1669" s="46">
        <v>1</v>
      </c>
      <c r="AP1669" s="46">
        <v>1</v>
      </c>
      <c r="AQ1669" s="46">
        <v>1</v>
      </c>
      <c r="AR1669" s="46">
        <v>1</v>
      </c>
      <c r="AS1669" s="46">
        <v>1</v>
      </c>
      <c r="AT1669" s="46">
        <v>1</v>
      </c>
      <c r="AU1669" s="46"/>
      <c r="AV1669" s="46"/>
      <c r="AW1669" s="46"/>
      <c r="AX1669" s="46"/>
      <c r="AY1669" s="46"/>
      <c r="AZ1669" s="46"/>
      <c r="BA1669" s="46"/>
      <c r="BB1669" s="47"/>
      <c r="BC1669" s="48"/>
    </row>
    <row r="1670" spans="1:55" ht="18" x14ac:dyDescent="0.2">
      <c r="A1670" s="37">
        <v>386</v>
      </c>
      <c r="B1670" s="37" t="s">
        <v>693</v>
      </c>
      <c r="C1670" s="37" t="s">
        <v>694</v>
      </c>
      <c r="D1670" s="37" t="str">
        <f>B1670&amp;"(GD"&amp;H1670&amp;"-HK2-2223)"&amp;Z1670&amp;"."&amp;Y1670</f>
        <v>TNH205(GD2-HK2-2223).1</v>
      </c>
      <c r="E1670" s="38">
        <v>3</v>
      </c>
      <c r="F1670" s="38">
        <v>54</v>
      </c>
      <c r="G1670" s="38">
        <v>9</v>
      </c>
      <c r="H1670" s="38">
        <v>2</v>
      </c>
      <c r="I1670" s="30" t="s">
        <v>985</v>
      </c>
      <c r="J1670" s="38" t="s">
        <v>1194</v>
      </c>
      <c r="K1670" s="37">
        <v>54</v>
      </c>
      <c r="L1670" s="39" t="s">
        <v>989</v>
      </c>
      <c r="M1670" s="37" t="str">
        <f>VLOOKUP(K1670,Sheet1!$A$8:$E$36,2,0)</f>
        <v>5Ca4</v>
      </c>
      <c r="N1670" s="37" t="str">
        <f>IFERROR(LEFT(VLOOKUP('2223_HK2_thoikhoabieu'!$K1957,Sheet1!$A$2:$E$36,4,0),2),"Không xếp lịch")</f>
        <v>4</v>
      </c>
      <c r="O1670" s="37">
        <v>3</v>
      </c>
      <c r="P1670" s="37" t="str">
        <f>VLOOKUP(K1670,Sheet1!$A$2:$E$36,3,0)</f>
        <v>Thứ 5(10-12)</v>
      </c>
      <c r="Q1670" s="37"/>
      <c r="R1670" s="38">
        <v>3</v>
      </c>
      <c r="S1670" s="38">
        <v>61</v>
      </c>
      <c r="T1670" s="38" t="s">
        <v>977</v>
      </c>
      <c r="U1670" s="50" t="s">
        <v>960</v>
      </c>
      <c r="V1670" s="37"/>
      <c r="W1670" s="37" t="s">
        <v>1296</v>
      </c>
      <c r="X1670" s="37" t="s">
        <v>1006</v>
      </c>
      <c r="Y1670" s="37">
        <v>1</v>
      </c>
      <c r="Z1670" s="40"/>
      <c r="AA1670" s="45"/>
      <c r="AB1670" s="46"/>
      <c r="AC1670" s="46"/>
      <c r="AD1670" s="46"/>
      <c r="AE1670" s="46"/>
      <c r="AF1670" s="46"/>
      <c r="AG1670" s="46"/>
      <c r="AH1670" s="46"/>
      <c r="AI1670" s="46"/>
      <c r="AJ1670" s="46"/>
      <c r="AK1670" s="46"/>
      <c r="AL1670" s="46"/>
      <c r="AM1670" s="46"/>
      <c r="AN1670" s="46"/>
      <c r="AO1670" s="46">
        <v>1</v>
      </c>
      <c r="AP1670" s="46">
        <v>1</v>
      </c>
      <c r="AQ1670" s="46">
        <v>1</v>
      </c>
      <c r="AR1670" s="46">
        <v>1</v>
      </c>
      <c r="AS1670" s="46">
        <v>1</v>
      </c>
      <c r="AT1670" s="46">
        <v>1</v>
      </c>
      <c r="AU1670" s="46"/>
      <c r="AV1670" s="46"/>
      <c r="AW1670" s="46"/>
      <c r="AX1670" s="46"/>
      <c r="AY1670" s="46"/>
      <c r="AZ1670" s="46"/>
      <c r="BA1670" s="46"/>
      <c r="BB1670" s="47"/>
      <c r="BC1670" s="48"/>
    </row>
    <row r="1671" spans="1:55" ht="18" x14ac:dyDescent="0.2">
      <c r="A1671" s="37">
        <v>386</v>
      </c>
      <c r="B1671" s="37" t="s">
        <v>693</v>
      </c>
      <c r="C1671" s="37" t="s">
        <v>694</v>
      </c>
      <c r="D1671" s="37" t="str">
        <f>B1671&amp;"(GD"&amp;H1671&amp;"-HK2-2223)"&amp;Z1671&amp;"."&amp;Y1671</f>
        <v>TNH205(GD2-HK2-2223).2</v>
      </c>
      <c r="E1671" s="38">
        <v>3</v>
      </c>
      <c r="F1671" s="38">
        <v>54</v>
      </c>
      <c r="G1671" s="38">
        <v>9</v>
      </c>
      <c r="H1671" s="38">
        <v>2</v>
      </c>
      <c r="I1671" s="30" t="s">
        <v>985</v>
      </c>
      <c r="J1671" s="38" t="s">
        <v>1194</v>
      </c>
      <c r="K1671" s="37">
        <v>53</v>
      </c>
      <c r="L1671" s="39"/>
      <c r="M1671" s="37" t="str">
        <f>VLOOKUP(K1671,Sheet1!$A$8:$E$36,2,0)</f>
        <v>3Ca3</v>
      </c>
      <c r="N1671" s="37" t="str">
        <f>IFERROR(LEFT(VLOOKUP('2223_HK2_thoikhoabieu'!$K1958,Sheet1!$A$2:$E$36,4,0),2),"Không xếp lịch")</f>
        <v>10</v>
      </c>
      <c r="O1671" s="37">
        <v>3</v>
      </c>
      <c r="P1671" s="37" t="str">
        <f>VLOOKUP(K1671,Sheet1!$A$2:$E$36,3,0)</f>
        <v>Thứ 3(07-09)</v>
      </c>
      <c r="Q1671" s="37"/>
      <c r="R1671" s="38">
        <v>3</v>
      </c>
      <c r="S1671" s="38">
        <v>61</v>
      </c>
      <c r="T1671" s="38" t="s">
        <v>977</v>
      </c>
      <c r="U1671" s="50" t="s">
        <v>961</v>
      </c>
      <c r="V1671" s="37"/>
      <c r="W1671" s="37" t="s">
        <v>1296</v>
      </c>
      <c r="X1671" s="37" t="s">
        <v>1002</v>
      </c>
      <c r="Y1671" s="37">
        <v>2</v>
      </c>
      <c r="Z1671" s="40"/>
      <c r="AA1671" s="45"/>
      <c r="AB1671" s="46"/>
      <c r="AC1671" s="46"/>
      <c r="AD1671" s="46"/>
      <c r="AE1671" s="46"/>
      <c r="AF1671" s="46"/>
      <c r="AG1671" s="46"/>
      <c r="AH1671" s="46"/>
      <c r="AI1671" s="46"/>
      <c r="AJ1671" s="46"/>
      <c r="AK1671" s="46"/>
      <c r="AL1671" s="46"/>
      <c r="AM1671" s="46"/>
      <c r="AN1671" s="46"/>
      <c r="AO1671" s="46">
        <v>1</v>
      </c>
      <c r="AP1671" s="46">
        <v>1</v>
      </c>
      <c r="AQ1671" s="46">
        <v>1</v>
      </c>
      <c r="AR1671" s="46">
        <v>1</v>
      </c>
      <c r="AS1671" s="46">
        <v>1</v>
      </c>
      <c r="AT1671" s="46">
        <v>1</v>
      </c>
      <c r="AU1671" s="46"/>
      <c r="AV1671" s="46"/>
      <c r="AW1671" s="46"/>
      <c r="AX1671" s="46"/>
      <c r="AY1671" s="46"/>
      <c r="AZ1671" s="46"/>
      <c r="BA1671" s="46"/>
      <c r="BB1671" s="47"/>
      <c r="BC1671" s="48"/>
    </row>
    <row r="1672" spans="1:55" ht="18" x14ac:dyDescent="0.2">
      <c r="A1672" s="37">
        <v>386</v>
      </c>
      <c r="B1672" s="37" t="s">
        <v>693</v>
      </c>
      <c r="C1672" s="37" t="s">
        <v>694</v>
      </c>
      <c r="D1672" s="37" t="str">
        <f>B1672&amp;"(GD"&amp;H1672&amp;"-HK2-2223)"&amp;Z1672&amp;"."&amp;Y1672</f>
        <v>TNH205(GD2-HK2-2223).2</v>
      </c>
      <c r="E1672" s="38">
        <v>3</v>
      </c>
      <c r="F1672" s="38">
        <v>54</v>
      </c>
      <c r="G1672" s="38">
        <v>9</v>
      </c>
      <c r="H1672" s="38">
        <v>2</v>
      </c>
      <c r="I1672" s="30" t="s">
        <v>985</v>
      </c>
      <c r="J1672" s="38" t="s">
        <v>1194</v>
      </c>
      <c r="K1672" s="37">
        <v>23</v>
      </c>
      <c r="L1672" s="39" t="s">
        <v>988</v>
      </c>
      <c r="M1672" s="37" t="str">
        <f>VLOOKUP(K1672,Sheet1!$A$8:$E$36,2,0)</f>
        <v>4Ca3</v>
      </c>
      <c r="N1672" s="37" t="str">
        <f>IFERROR(LEFT(VLOOKUP('2223_HK2_thoikhoabieu'!$K1959,Sheet1!$A$2:$E$36,4,0),2),"Không xếp lịch")</f>
        <v>7</v>
      </c>
      <c r="O1672" s="37">
        <v>3</v>
      </c>
      <c r="P1672" s="37" t="str">
        <f>VLOOKUP(K1672,Sheet1!$A$2:$E$36,3,0)</f>
        <v>Thứ 4(07-09)</v>
      </c>
      <c r="Q1672" s="37"/>
      <c r="R1672" s="38">
        <v>3</v>
      </c>
      <c r="S1672" s="38">
        <v>61</v>
      </c>
      <c r="T1672" s="38" t="s">
        <v>977</v>
      </c>
      <c r="U1672" s="50" t="s">
        <v>961</v>
      </c>
      <c r="V1672" s="37"/>
      <c r="W1672" s="37" t="s">
        <v>1296</v>
      </c>
      <c r="X1672" s="37" t="s">
        <v>1002</v>
      </c>
      <c r="Y1672" s="37">
        <v>2</v>
      </c>
      <c r="Z1672" s="40"/>
      <c r="AA1672" s="45"/>
      <c r="AB1672" s="46"/>
      <c r="AC1672" s="46"/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>
        <v>1</v>
      </c>
      <c r="AP1672" s="46">
        <v>1</v>
      </c>
      <c r="AQ1672" s="46">
        <v>1</v>
      </c>
      <c r="AR1672" s="46">
        <v>1</v>
      </c>
      <c r="AS1672" s="46">
        <v>1</v>
      </c>
      <c r="AT1672" s="46">
        <v>1</v>
      </c>
      <c r="AU1672" s="46"/>
      <c r="AV1672" s="46"/>
      <c r="AW1672" s="46"/>
      <c r="AX1672" s="46"/>
      <c r="AY1672" s="46"/>
      <c r="AZ1672" s="46"/>
      <c r="BA1672" s="46"/>
      <c r="BB1672" s="47"/>
      <c r="BC1672" s="48"/>
    </row>
    <row r="1673" spans="1:55" ht="18" x14ac:dyDescent="0.2">
      <c r="A1673" s="37">
        <v>386</v>
      </c>
      <c r="B1673" s="37" t="s">
        <v>693</v>
      </c>
      <c r="C1673" s="37" t="s">
        <v>694</v>
      </c>
      <c r="D1673" s="37" t="str">
        <f>B1673&amp;"(GD"&amp;H1673&amp;"-HK2-2223)"&amp;Z1673&amp;"."&amp;Y1673</f>
        <v>TNH205(GD2-HK2-2223).2</v>
      </c>
      <c r="E1673" s="38">
        <v>3</v>
      </c>
      <c r="F1673" s="38">
        <v>54</v>
      </c>
      <c r="G1673" s="38">
        <v>9</v>
      </c>
      <c r="H1673" s="38">
        <v>2</v>
      </c>
      <c r="I1673" s="30" t="s">
        <v>985</v>
      </c>
      <c r="J1673" s="38" t="s">
        <v>1194</v>
      </c>
      <c r="K1673" s="37">
        <v>24</v>
      </c>
      <c r="L1673" s="39" t="s">
        <v>989</v>
      </c>
      <c r="M1673" s="37" t="str">
        <f>VLOOKUP(K1673,Sheet1!$A$8:$E$36,2,0)</f>
        <v>6Ca4</v>
      </c>
      <c r="N1673" s="37" t="str">
        <f>IFERROR(LEFT(VLOOKUP('2223_HK2_thoikhoabieu'!$K1960,Sheet1!$A$2:$E$36,4,0),2),"Không xếp lịch")</f>
        <v>1</v>
      </c>
      <c r="O1673" s="37">
        <v>3</v>
      </c>
      <c r="P1673" s="37" t="str">
        <f>VLOOKUP(K1673,Sheet1!$A$2:$E$36,3,0)</f>
        <v>Thứ 6(10-12)</v>
      </c>
      <c r="Q1673" s="37"/>
      <c r="R1673" s="38">
        <v>3</v>
      </c>
      <c r="S1673" s="38">
        <v>61</v>
      </c>
      <c r="T1673" s="38" t="s">
        <v>977</v>
      </c>
      <c r="U1673" s="50" t="s">
        <v>961</v>
      </c>
      <c r="V1673" s="37"/>
      <c r="W1673" s="37" t="s">
        <v>1296</v>
      </c>
      <c r="X1673" s="37" t="s">
        <v>1002</v>
      </c>
      <c r="Y1673" s="37">
        <v>2</v>
      </c>
      <c r="Z1673" s="40"/>
      <c r="AA1673" s="45"/>
      <c r="AB1673" s="46"/>
      <c r="AC1673" s="46"/>
      <c r="AD1673" s="46"/>
      <c r="AE1673" s="46"/>
      <c r="AF1673" s="46"/>
      <c r="AG1673" s="46"/>
      <c r="AH1673" s="46"/>
      <c r="AI1673" s="46"/>
      <c r="AJ1673" s="46"/>
      <c r="AK1673" s="46"/>
      <c r="AL1673" s="46"/>
      <c r="AM1673" s="46"/>
      <c r="AN1673" s="46"/>
      <c r="AO1673" s="46">
        <v>1</v>
      </c>
      <c r="AP1673" s="46">
        <v>1</v>
      </c>
      <c r="AQ1673" s="46">
        <v>1</v>
      </c>
      <c r="AR1673" s="46">
        <v>1</v>
      </c>
      <c r="AS1673" s="46">
        <v>1</v>
      </c>
      <c r="AT1673" s="46">
        <v>1</v>
      </c>
      <c r="AU1673" s="46"/>
      <c r="AV1673" s="46"/>
      <c r="AW1673" s="46"/>
      <c r="AX1673" s="46"/>
      <c r="AY1673" s="46"/>
      <c r="AZ1673" s="46"/>
      <c r="BA1673" s="46"/>
      <c r="BB1673" s="47"/>
      <c r="BC1673" s="48"/>
    </row>
    <row r="1674" spans="1:55" s="2" customFormat="1" ht="18" x14ac:dyDescent="0.2">
      <c r="A1674" s="37">
        <v>386</v>
      </c>
      <c r="B1674" s="37" t="s">
        <v>693</v>
      </c>
      <c r="C1674" s="37" t="s">
        <v>694</v>
      </c>
      <c r="D1674" s="37" t="str">
        <f>B1674&amp;"(GD"&amp;H1674&amp;"-HK2-2223)"&amp;Z1674&amp;"."&amp;Y1674</f>
        <v>TNH205(GD2-HK2-2223).3</v>
      </c>
      <c r="E1674" s="38">
        <v>3</v>
      </c>
      <c r="F1674" s="38">
        <v>54</v>
      </c>
      <c r="G1674" s="38">
        <v>9</v>
      </c>
      <c r="H1674" s="38">
        <v>2</v>
      </c>
      <c r="I1674" s="30" t="s">
        <v>985</v>
      </c>
      <c r="J1674" s="38" t="s">
        <v>1194</v>
      </c>
      <c r="K1674" s="37">
        <v>53</v>
      </c>
      <c r="L1674" s="39"/>
      <c r="M1674" s="37" t="str">
        <f>VLOOKUP(K1674,Sheet1!$A$8:$E$36,2,0)</f>
        <v>3Ca3</v>
      </c>
      <c r="N1674" s="37" t="str">
        <f>IFERROR(LEFT(VLOOKUP('2223_HK2_thoikhoabieu'!$K1961,Sheet1!$A$2:$E$36,4,0),2),"Không xếp lịch")</f>
        <v>4</v>
      </c>
      <c r="O1674" s="37">
        <v>3</v>
      </c>
      <c r="P1674" s="37" t="str">
        <f>VLOOKUP(K1674,Sheet1!$A$2:$E$36,3,0)</f>
        <v>Thứ 3(07-09)</v>
      </c>
      <c r="Q1674" s="37"/>
      <c r="R1674" s="38">
        <v>3</v>
      </c>
      <c r="S1674" s="38">
        <v>61</v>
      </c>
      <c r="T1674" s="38" t="s">
        <v>977</v>
      </c>
      <c r="U1674" s="50" t="s">
        <v>962</v>
      </c>
      <c r="V1674" s="37"/>
      <c r="W1674" s="37" t="s">
        <v>1296</v>
      </c>
      <c r="X1674" s="37" t="s">
        <v>1006</v>
      </c>
      <c r="Y1674" s="37">
        <v>3</v>
      </c>
      <c r="Z1674" s="40"/>
      <c r="AA1674" s="45"/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>
        <v>1</v>
      </c>
      <c r="AP1674" s="46">
        <v>1</v>
      </c>
      <c r="AQ1674" s="46">
        <v>1</v>
      </c>
      <c r="AR1674" s="46">
        <v>1</v>
      </c>
      <c r="AS1674" s="46">
        <v>1</v>
      </c>
      <c r="AT1674" s="46">
        <v>1</v>
      </c>
      <c r="AU1674" s="46"/>
      <c r="AV1674" s="46"/>
      <c r="AW1674" s="46"/>
      <c r="AX1674" s="46"/>
      <c r="AY1674" s="46"/>
      <c r="AZ1674" s="46"/>
      <c r="BA1674" s="46"/>
      <c r="BB1674" s="47"/>
      <c r="BC1674" s="48"/>
    </row>
    <row r="1675" spans="1:55" s="2" customFormat="1" ht="18" x14ac:dyDescent="0.2">
      <c r="A1675" s="37">
        <v>386</v>
      </c>
      <c r="B1675" s="37" t="s">
        <v>693</v>
      </c>
      <c r="C1675" s="37" t="s">
        <v>694</v>
      </c>
      <c r="D1675" s="37" t="str">
        <f>B1675&amp;"(GD"&amp;H1675&amp;"-HK2-2223)"&amp;Z1675&amp;"."&amp;Y1675</f>
        <v>TNH205(GD2-HK2-2223).3</v>
      </c>
      <c r="E1675" s="38">
        <v>3</v>
      </c>
      <c r="F1675" s="38">
        <v>54</v>
      </c>
      <c r="G1675" s="38">
        <v>9</v>
      </c>
      <c r="H1675" s="38">
        <v>2</v>
      </c>
      <c r="I1675" s="30" t="s">
        <v>985</v>
      </c>
      <c r="J1675" s="38" t="s">
        <v>1194</v>
      </c>
      <c r="K1675" s="37">
        <v>54</v>
      </c>
      <c r="L1675" s="39" t="s">
        <v>988</v>
      </c>
      <c r="M1675" s="37" t="str">
        <f>VLOOKUP(K1675,Sheet1!$A$8:$E$36,2,0)</f>
        <v>5Ca4</v>
      </c>
      <c r="N1675" s="37" t="str">
        <f>IFERROR(LEFT(VLOOKUP('2223_HK2_thoikhoabieu'!$K1962,Sheet1!$A$2:$E$36,4,0),2),"Không xếp lịch")</f>
        <v>7</v>
      </c>
      <c r="O1675" s="37">
        <v>3</v>
      </c>
      <c r="P1675" s="37" t="str">
        <f>VLOOKUP(K1675,Sheet1!$A$2:$E$36,3,0)</f>
        <v>Thứ 5(10-12)</v>
      </c>
      <c r="Q1675" s="37"/>
      <c r="R1675" s="38">
        <v>3</v>
      </c>
      <c r="S1675" s="38">
        <v>61</v>
      </c>
      <c r="T1675" s="38" t="s">
        <v>977</v>
      </c>
      <c r="U1675" s="50" t="s">
        <v>962</v>
      </c>
      <c r="V1675" s="37"/>
      <c r="W1675" s="37" t="s">
        <v>1296</v>
      </c>
      <c r="X1675" s="37" t="s">
        <v>1006</v>
      </c>
      <c r="Y1675" s="37">
        <v>3</v>
      </c>
      <c r="Z1675" s="40"/>
      <c r="AA1675" s="45"/>
      <c r="AB1675" s="46"/>
      <c r="AC1675" s="46"/>
      <c r="AD1675" s="46"/>
      <c r="AE1675" s="46"/>
      <c r="AF1675" s="46"/>
      <c r="AG1675" s="46"/>
      <c r="AH1675" s="46"/>
      <c r="AI1675" s="46"/>
      <c r="AJ1675" s="46"/>
      <c r="AK1675" s="46"/>
      <c r="AL1675" s="46"/>
      <c r="AM1675" s="46"/>
      <c r="AN1675" s="46"/>
      <c r="AO1675" s="46">
        <v>1</v>
      </c>
      <c r="AP1675" s="46">
        <v>1</v>
      </c>
      <c r="AQ1675" s="46">
        <v>1</v>
      </c>
      <c r="AR1675" s="46">
        <v>1</v>
      </c>
      <c r="AS1675" s="46">
        <v>1</v>
      </c>
      <c r="AT1675" s="46">
        <v>1</v>
      </c>
      <c r="AU1675" s="46"/>
      <c r="AV1675" s="46"/>
      <c r="AW1675" s="46"/>
      <c r="AX1675" s="46"/>
      <c r="AY1675" s="46"/>
      <c r="AZ1675" s="46"/>
      <c r="BA1675" s="46"/>
      <c r="BB1675" s="47"/>
      <c r="BC1675" s="48"/>
    </row>
    <row r="1676" spans="1:55" ht="18" x14ac:dyDescent="0.2">
      <c r="A1676" s="37">
        <v>386</v>
      </c>
      <c r="B1676" s="37" t="s">
        <v>693</v>
      </c>
      <c r="C1676" s="37" t="s">
        <v>694</v>
      </c>
      <c r="D1676" s="37" t="str">
        <f>B1676&amp;"(GD"&amp;H1676&amp;"-HK2-2223)"&amp;Z1676&amp;"."&amp;Y1676</f>
        <v>TNH205(GD2-HK2-2223).3</v>
      </c>
      <c r="E1676" s="38">
        <v>3</v>
      </c>
      <c r="F1676" s="38">
        <v>54</v>
      </c>
      <c r="G1676" s="38">
        <v>9</v>
      </c>
      <c r="H1676" s="38">
        <v>2</v>
      </c>
      <c r="I1676" s="30" t="s">
        <v>985</v>
      </c>
      <c r="J1676" s="38" t="s">
        <v>1194</v>
      </c>
      <c r="K1676" s="37">
        <v>24</v>
      </c>
      <c r="L1676" s="39" t="s">
        <v>989</v>
      </c>
      <c r="M1676" s="37" t="str">
        <f>VLOOKUP(K1676,Sheet1!$A$8:$E$36,2,0)</f>
        <v>6Ca4</v>
      </c>
      <c r="N1676" s="37" t="str">
        <f>IFERROR(LEFT(VLOOKUP('2223_HK2_thoikhoabieu'!$K1963,Sheet1!$A$2:$E$36,4,0),2),"Không xếp lịch")</f>
        <v>10</v>
      </c>
      <c r="O1676" s="37">
        <v>3</v>
      </c>
      <c r="P1676" s="37" t="str">
        <f>VLOOKUP(K1676,Sheet1!$A$2:$E$36,3,0)</f>
        <v>Thứ 6(10-12)</v>
      </c>
      <c r="Q1676" s="37"/>
      <c r="R1676" s="38">
        <v>3</v>
      </c>
      <c r="S1676" s="38">
        <v>61</v>
      </c>
      <c r="T1676" s="38" t="s">
        <v>977</v>
      </c>
      <c r="U1676" s="50" t="s">
        <v>962</v>
      </c>
      <c r="V1676" s="37"/>
      <c r="W1676" s="37" t="s">
        <v>1296</v>
      </c>
      <c r="X1676" s="37" t="s">
        <v>1006</v>
      </c>
      <c r="Y1676" s="37">
        <v>3</v>
      </c>
      <c r="Z1676" s="40"/>
      <c r="AA1676" s="45"/>
      <c r="AB1676" s="46"/>
      <c r="AC1676" s="46"/>
      <c r="AD1676" s="46"/>
      <c r="AE1676" s="46"/>
      <c r="AF1676" s="46"/>
      <c r="AG1676" s="46"/>
      <c r="AH1676" s="46"/>
      <c r="AI1676" s="46"/>
      <c r="AJ1676" s="46"/>
      <c r="AK1676" s="46"/>
      <c r="AL1676" s="46"/>
      <c r="AM1676" s="46"/>
      <c r="AN1676" s="46"/>
      <c r="AO1676" s="46">
        <v>1</v>
      </c>
      <c r="AP1676" s="46">
        <v>1</v>
      </c>
      <c r="AQ1676" s="46">
        <v>1</v>
      </c>
      <c r="AR1676" s="46">
        <v>1</v>
      </c>
      <c r="AS1676" s="46">
        <v>1</v>
      </c>
      <c r="AT1676" s="46">
        <v>1</v>
      </c>
      <c r="AU1676" s="46"/>
      <c r="AV1676" s="46"/>
      <c r="AW1676" s="46"/>
      <c r="AX1676" s="46"/>
      <c r="AY1676" s="46"/>
      <c r="AZ1676" s="46"/>
      <c r="BA1676" s="46"/>
      <c r="BB1676" s="47"/>
      <c r="BC1676" s="48"/>
    </row>
    <row r="1677" spans="1:55" ht="30" x14ac:dyDescent="0.2">
      <c r="A1677" s="37">
        <v>399</v>
      </c>
      <c r="B1677" s="39" t="s">
        <v>414</v>
      </c>
      <c r="C1677" s="39" t="s">
        <v>415</v>
      </c>
      <c r="D1677" s="37" t="str">
        <f>B1677&amp;"(GD"&amp;H1677&amp;"-HK2-2223)"&amp;Z1677&amp;"."&amp;Y1677</f>
        <v>TNH208(GD1-HK2-2223).1</v>
      </c>
      <c r="E1677" s="38">
        <v>3</v>
      </c>
      <c r="F1677" s="38">
        <v>54</v>
      </c>
      <c r="G1677" s="38">
        <v>6</v>
      </c>
      <c r="H1677" s="38">
        <v>1</v>
      </c>
      <c r="I1677" s="30"/>
      <c r="J1677" s="38" t="s">
        <v>1200</v>
      </c>
      <c r="K1677" s="37">
        <v>21</v>
      </c>
      <c r="L1677" s="39"/>
      <c r="M1677" s="37" t="e">
        <f>VLOOKUP(K1677,Sheet1!$A$8:$E$36,2,0)</f>
        <v>#N/A</v>
      </c>
      <c r="N1677" s="37" t="str">
        <f>IFERROR(LEFT(VLOOKUP('2223_HK2_thoikhoabieu'!$K1534,Sheet1!$A$2:$E$36,4,0),2),"Không xếp lịch")</f>
        <v>1</v>
      </c>
      <c r="O1677" s="37">
        <v>33</v>
      </c>
      <c r="P1677" s="37" t="str">
        <f>VLOOKUP(K1677,Sheet1!$A$2:$E$36,3,0)</f>
        <v>Thứ 2(04-06)</v>
      </c>
      <c r="Q1677" s="37"/>
      <c r="R1677" s="38">
        <v>3</v>
      </c>
      <c r="S1677" s="38">
        <v>60</v>
      </c>
      <c r="T1677" s="38" t="s">
        <v>977</v>
      </c>
      <c r="U1677" s="37" t="s">
        <v>173</v>
      </c>
      <c r="V1677" s="37" t="s">
        <v>1021</v>
      </c>
      <c r="W1677" s="37"/>
      <c r="X1677" s="37" t="s">
        <v>1004</v>
      </c>
      <c r="Y1677" s="37">
        <v>1</v>
      </c>
      <c r="Z1677" s="40"/>
      <c r="AA1677" s="45">
        <v>1</v>
      </c>
      <c r="AB1677" s="46"/>
      <c r="AC1677" s="46"/>
      <c r="AD1677" s="46"/>
      <c r="AE1677" s="46">
        <v>1</v>
      </c>
      <c r="AF1677" s="46">
        <v>1</v>
      </c>
      <c r="AG1677" s="46">
        <v>1</v>
      </c>
      <c r="AH1677" s="46">
        <v>1</v>
      </c>
      <c r="AI1677" s="46">
        <v>1</v>
      </c>
      <c r="AJ1677" s="46">
        <v>1</v>
      </c>
      <c r="AK1677" s="46">
        <v>1</v>
      </c>
      <c r="AL1677" s="46">
        <v>1</v>
      </c>
      <c r="AM1677" s="46"/>
      <c r="AN1677" s="46"/>
      <c r="AO1677" s="46"/>
      <c r="AP1677" s="46"/>
      <c r="AQ1677" s="46"/>
      <c r="AR1677" s="46"/>
      <c r="AS1677" s="46"/>
      <c r="AT1677" s="46"/>
      <c r="AU1677" s="46"/>
      <c r="AV1677" s="46"/>
      <c r="AW1677" s="46"/>
      <c r="AX1677" s="46"/>
      <c r="AY1677" s="46"/>
      <c r="AZ1677" s="46"/>
      <c r="BA1677" s="46"/>
      <c r="BB1677" s="46"/>
      <c r="BC1677" s="67"/>
    </row>
    <row r="1678" spans="1:55" ht="30" x14ac:dyDescent="0.2">
      <c r="A1678" s="37">
        <v>399</v>
      </c>
      <c r="B1678" s="39" t="s">
        <v>414</v>
      </c>
      <c r="C1678" s="39" t="s">
        <v>415</v>
      </c>
      <c r="D1678" s="37" t="str">
        <f>B1678&amp;"(GD"&amp;H1678&amp;"-HK2-2223)"&amp;Z1678&amp;"."&amp;Y1678</f>
        <v>TNH208(GD1-HK2-2223).1</v>
      </c>
      <c r="E1678" s="38">
        <v>3</v>
      </c>
      <c r="F1678" s="38">
        <v>54</v>
      </c>
      <c r="G1678" s="38">
        <v>6</v>
      </c>
      <c r="H1678" s="38">
        <v>1</v>
      </c>
      <c r="I1678" s="30"/>
      <c r="J1678" s="38" t="s">
        <v>1200</v>
      </c>
      <c r="K1678" s="37">
        <v>12</v>
      </c>
      <c r="L1678" s="39" t="s">
        <v>988</v>
      </c>
      <c r="M1678" s="37" t="str">
        <f>VLOOKUP(K1678,Sheet1!$A$8:$E$36,2,0)</f>
        <v>4Ca2</v>
      </c>
      <c r="N1678" s="37" t="str">
        <f>IFERROR(LEFT(VLOOKUP('2223_HK2_thoikhoabieu'!$K1535,Sheet1!$A$2:$E$36,4,0),2),"Không xếp lịch")</f>
        <v>7</v>
      </c>
      <c r="O1678" s="37">
        <v>33</v>
      </c>
      <c r="P1678" s="37" t="str">
        <f>VLOOKUP(K1678,Sheet1!$A$2:$E$36,3,0)</f>
        <v>Thứ 4(04-06)</v>
      </c>
      <c r="Q1678" s="37"/>
      <c r="R1678" s="38">
        <v>3</v>
      </c>
      <c r="S1678" s="38">
        <v>60</v>
      </c>
      <c r="T1678" s="38" t="s">
        <v>977</v>
      </c>
      <c r="U1678" s="37" t="s">
        <v>173</v>
      </c>
      <c r="V1678" s="37" t="s">
        <v>1021</v>
      </c>
      <c r="W1678" s="37"/>
      <c r="X1678" s="37" t="s">
        <v>1004</v>
      </c>
      <c r="Y1678" s="37">
        <v>1</v>
      </c>
      <c r="Z1678" s="40"/>
      <c r="AA1678" s="45">
        <v>1</v>
      </c>
      <c r="AB1678" s="46"/>
      <c r="AC1678" s="46"/>
      <c r="AD1678" s="46"/>
      <c r="AE1678" s="46">
        <v>1</v>
      </c>
      <c r="AF1678" s="46">
        <v>1</v>
      </c>
      <c r="AG1678" s="46">
        <v>1</v>
      </c>
      <c r="AH1678" s="46">
        <v>1</v>
      </c>
      <c r="AI1678" s="46">
        <v>1</v>
      </c>
      <c r="AJ1678" s="46">
        <v>1</v>
      </c>
      <c r="AK1678" s="46">
        <v>1</v>
      </c>
      <c r="AL1678" s="46">
        <v>1</v>
      </c>
      <c r="AM1678" s="46"/>
      <c r="AN1678" s="46"/>
      <c r="AO1678" s="46"/>
      <c r="AP1678" s="46"/>
      <c r="AQ1678" s="46"/>
      <c r="AR1678" s="46"/>
      <c r="AS1678" s="46"/>
      <c r="AT1678" s="46"/>
      <c r="AU1678" s="46"/>
      <c r="AV1678" s="46"/>
      <c r="AW1678" s="46"/>
      <c r="AX1678" s="46"/>
      <c r="AY1678" s="46"/>
      <c r="AZ1678" s="46"/>
      <c r="BA1678" s="46"/>
      <c r="BB1678" s="46"/>
      <c r="BC1678" s="67"/>
    </row>
    <row r="1679" spans="1:55" ht="30" x14ac:dyDescent="0.2">
      <c r="A1679" s="37">
        <v>399</v>
      </c>
      <c r="B1679" s="39" t="s">
        <v>414</v>
      </c>
      <c r="C1679" s="39" t="s">
        <v>415</v>
      </c>
      <c r="D1679" s="37" t="str">
        <f>B1679&amp;"(GD"&amp;H1679&amp;"-HK2-2223)"&amp;Z1679&amp;"."&amp;Y1679</f>
        <v>TNH208(GD1-HK2-2223).2</v>
      </c>
      <c r="E1679" s="38">
        <v>3</v>
      </c>
      <c r="F1679" s="38">
        <v>54</v>
      </c>
      <c r="G1679" s="38">
        <v>6</v>
      </c>
      <c r="H1679" s="38">
        <v>1</v>
      </c>
      <c r="I1679" s="30"/>
      <c r="J1679" s="38" t="s">
        <v>1200</v>
      </c>
      <c r="K1679" s="37">
        <v>11</v>
      </c>
      <c r="L1679" s="39"/>
      <c r="M1679" s="37" t="e">
        <f>VLOOKUP(K1679,Sheet1!$A$8:$E$36,2,0)</f>
        <v>#N/A</v>
      </c>
      <c r="N1679" s="37" t="str">
        <f>IFERROR(LEFT(VLOOKUP('2223_HK2_thoikhoabieu'!$K1538,Sheet1!$A$2:$E$36,4,0),2),"Không xếp lịch")</f>
        <v>4</v>
      </c>
      <c r="O1679" s="37">
        <v>33</v>
      </c>
      <c r="P1679" s="37" t="str">
        <f>VLOOKUP(K1679,Sheet1!$A$2:$E$36,3,0)</f>
        <v>Thứ 2(01-03)</v>
      </c>
      <c r="Q1679" s="37"/>
      <c r="R1679" s="38">
        <v>3</v>
      </c>
      <c r="S1679" s="38">
        <v>60</v>
      </c>
      <c r="T1679" s="38" t="s">
        <v>977</v>
      </c>
      <c r="U1679" s="37" t="s">
        <v>173</v>
      </c>
      <c r="V1679" s="37" t="s">
        <v>1369</v>
      </c>
      <c r="W1679" s="37"/>
      <c r="X1679" s="37" t="s">
        <v>1004</v>
      </c>
      <c r="Y1679" s="37">
        <v>2</v>
      </c>
      <c r="Z1679" s="40"/>
      <c r="AA1679" s="45">
        <v>1</v>
      </c>
      <c r="AB1679" s="46"/>
      <c r="AC1679" s="46"/>
      <c r="AD1679" s="46"/>
      <c r="AE1679" s="46">
        <v>1</v>
      </c>
      <c r="AF1679" s="46">
        <v>1</v>
      </c>
      <c r="AG1679" s="46">
        <v>1</v>
      </c>
      <c r="AH1679" s="46">
        <v>1</v>
      </c>
      <c r="AI1679" s="46">
        <v>1</v>
      </c>
      <c r="AJ1679" s="46">
        <v>1</v>
      </c>
      <c r="AK1679" s="46">
        <v>1</v>
      </c>
      <c r="AL1679" s="46">
        <v>1</v>
      </c>
      <c r="AM1679" s="46"/>
      <c r="AN1679" s="46"/>
      <c r="AO1679" s="46"/>
      <c r="AP1679" s="46"/>
      <c r="AQ1679" s="46"/>
      <c r="AR1679" s="46"/>
      <c r="AS1679" s="46"/>
      <c r="AT1679" s="46"/>
      <c r="AU1679" s="46"/>
      <c r="AV1679" s="46"/>
      <c r="AW1679" s="46"/>
      <c r="AX1679" s="46"/>
      <c r="AY1679" s="46"/>
      <c r="AZ1679" s="46"/>
      <c r="BA1679" s="46"/>
      <c r="BB1679" s="46"/>
      <c r="BC1679" s="67"/>
    </row>
    <row r="1680" spans="1:55" ht="30" x14ac:dyDescent="0.2">
      <c r="A1680" s="37">
        <v>399</v>
      </c>
      <c r="B1680" s="39" t="s">
        <v>414</v>
      </c>
      <c r="C1680" s="39" t="s">
        <v>415</v>
      </c>
      <c r="D1680" s="37" t="str">
        <f>B1680&amp;"(GD"&amp;H1680&amp;"-HK2-2223)"&amp;Z1680&amp;"."&amp;Y1680</f>
        <v>TNH208(GD1-HK2-2223).2</v>
      </c>
      <c r="E1680" s="38">
        <v>3</v>
      </c>
      <c r="F1680" s="38">
        <v>54</v>
      </c>
      <c r="G1680" s="38">
        <v>6</v>
      </c>
      <c r="H1680" s="38">
        <v>1</v>
      </c>
      <c r="I1680" s="30"/>
      <c r="J1680" s="38" t="s">
        <v>1200</v>
      </c>
      <c r="K1680" s="37">
        <v>12</v>
      </c>
      <c r="L1680" s="39" t="s">
        <v>988</v>
      </c>
      <c r="M1680" s="37" t="str">
        <f>VLOOKUP(K1680,Sheet1!$A$8:$E$36,2,0)</f>
        <v>4Ca2</v>
      </c>
      <c r="N1680" s="37" t="str">
        <f>IFERROR(LEFT(VLOOKUP('2223_HK2_thoikhoabieu'!$K1539,Sheet1!$A$2:$E$36,4,0),2),"Không xếp lịch")</f>
        <v>7</v>
      </c>
      <c r="O1680" s="37">
        <v>33</v>
      </c>
      <c r="P1680" s="37" t="str">
        <f>VLOOKUP(K1680,Sheet1!$A$2:$E$36,3,0)</f>
        <v>Thứ 4(04-06)</v>
      </c>
      <c r="Q1680" s="37"/>
      <c r="R1680" s="38">
        <v>3</v>
      </c>
      <c r="S1680" s="38">
        <v>60</v>
      </c>
      <c r="T1680" s="38" t="s">
        <v>977</v>
      </c>
      <c r="U1680" s="37" t="s">
        <v>173</v>
      </c>
      <c r="V1680" s="37" t="s">
        <v>1369</v>
      </c>
      <c r="W1680" s="37"/>
      <c r="X1680" s="37" t="s">
        <v>1004</v>
      </c>
      <c r="Y1680" s="37">
        <v>2</v>
      </c>
      <c r="Z1680" s="40"/>
      <c r="AA1680" s="45">
        <v>1</v>
      </c>
      <c r="AB1680" s="46"/>
      <c r="AC1680" s="46"/>
      <c r="AD1680" s="46"/>
      <c r="AE1680" s="46">
        <v>1</v>
      </c>
      <c r="AF1680" s="46">
        <v>1</v>
      </c>
      <c r="AG1680" s="46">
        <v>1</v>
      </c>
      <c r="AH1680" s="46">
        <v>1</v>
      </c>
      <c r="AI1680" s="46">
        <v>1</v>
      </c>
      <c r="AJ1680" s="46">
        <v>1</v>
      </c>
      <c r="AK1680" s="46">
        <v>1</v>
      </c>
      <c r="AL1680" s="46">
        <v>1</v>
      </c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  <c r="AW1680" s="46"/>
      <c r="AX1680" s="46"/>
      <c r="AY1680" s="46"/>
      <c r="AZ1680" s="46"/>
      <c r="BA1680" s="46"/>
      <c r="BB1680" s="46"/>
      <c r="BC1680" s="67"/>
    </row>
    <row r="1681" spans="1:55" ht="30" x14ac:dyDescent="0.2">
      <c r="A1681" s="37">
        <v>399</v>
      </c>
      <c r="B1681" s="39" t="s">
        <v>414</v>
      </c>
      <c r="C1681" s="39" t="s">
        <v>415</v>
      </c>
      <c r="D1681" s="37" t="str">
        <f>B1681&amp;"(GD"&amp;H1681&amp;"-HK2-2223)"&amp;Z1681&amp;"."&amp;Y1681</f>
        <v>TNH208(GD1-HK2-2223).3</v>
      </c>
      <c r="E1681" s="38">
        <v>3</v>
      </c>
      <c r="F1681" s="38">
        <v>54</v>
      </c>
      <c r="G1681" s="38">
        <v>6</v>
      </c>
      <c r="H1681" s="38">
        <v>1</v>
      </c>
      <c r="I1681" s="30"/>
      <c r="J1681" s="38" t="s">
        <v>1200</v>
      </c>
      <c r="K1681" s="37">
        <v>33</v>
      </c>
      <c r="L1681" s="39"/>
      <c r="M1681" s="37" t="e">
        <f>VLOOKUP(K1681,Sheet1!$A$8:$E$36,2,0)</f>
        <v>#N/A</v>
      </c>
      <c r="N1681" s="37" t="str">
        <f>IFERROR(LEFT(VLOOKUP('2223_HK2_thoikhoabieu'!$K1536,Sheet1!$A$2:$E$36,4,0),2),"Không xếp lịch")</f>
        <v>10</v>
      </c>
      <c r="O1681" s="37">
        <v>33</v>
      </c>
      <c r="P1681" s="37" t="str">
        <f>VLOOKUP(K1681,Sheet1!$A$2:$E$36,3,0)</f>
        <v>Thứ 2(07-09)</v>
      </c>
      <c r="Q1681" s="37"/>
      <c r="R1681" s="38">
        <v>3</v>
      </c>
      <c r="S1681" s="38">
        <v>60</v>
      </c>
      <c r="T1681" s="38" t="s">
        <v>977</v>
      </c>
      <c r="U1681" s="37" t="s">
        <v>173</v>
      </c>
      <c r="V1681" s="37" t="s">
        <v>1021</v>
      </c>
      <c r="W1681" s="37"/>
      <c r="X1681" s="37" t="s">
        <v>1004</v>
      </c>
      <c r="Y1681" s="37">
        <v>3</v>
      </c>
      <c r="Z1681" s="40"/>
      <c r="AA1681" s="45">
        <v>1</v>
      </c>
      <c r="AB1681" s="46"/>
      <c r="AC1681" s="46"/>
      <c r="AD1681" s="46"/>
      <c r="AE1681" s="46">
        <v>1</v>
      </c>
      <c r="AF1681" s="46">
        <v>1</v>
      </c>
      <c r="AG1681" s="46">
        <v>1</v>
      </c>
      <c r="AH1681" s="46">
        <v>1</v>
      </c>
      <c r="AI1681" s="46">
        <v>1</v>
      </c>
      <c r="AJ1681" s="46">
        <v>1</v>
      </c>
      <c r="AK1681" s="46">
        <v>1</v>
      </c>
      <c r="AL1681" s="46">
        <v>1</v>
      </c>
      <c r="AM1681" s="46"/>
      <c r="AN1681" s="46"/>
      <c r="AO1681" s="46"/>
      <c r="AP1681" s="46"/>
      <c r="AQ1681" s="46"/>
      <c r="AR1681" s="46"/>
      <c r="AS1681" s="46"/>
      <c r="AT1681" s="46"/>
      <c r="AU1681" s="46"/>
      <c r="AV1681" s="46"/>
      <c r="AW1681" s="46"/>
      <c r="AX1681" s="46"/>
      <c r="AY1681" s="46"/>
      <c r="AZ1681" s="46"/>
      <c r="BA1681" s="46"/>
      <c r="BB1681" s="46"/>
      <c r="BC1681" s="67"/>
    </row>
    <row r="1682" spans="1:55" ht="30" x14ac:dyDescent="0.2">
      <c r="A1682" s="37">
        <v>399</v>
      </c>
      <c r="B1682" s="39" t="s">
        <v>414</v>
      </c>
      <c r="C1682" s="39" t="s">
        <v>415</v>
      </c>
      <c r="D1682" s="37" t="str">
        <f>B1682&amp;"(GD"&amp;H1682&amp;"-HK2-2223)"&amp;Z1682&amp;"."&amp;Y1682</f>
        <v>TNH208(GD1-HK2-2223).3</v>
      </c>
      <c r="E1682" s="38">
        <v>3</v>
      </c>
      <c r="F1682" s="38">
        <v>54</v>
      </c>
      <c r="G1682" s="38">
        <v>6</v>
      </c>
      <c r="H1682" s="38">
        <v>1</v>
      </c>
      <c r="I1682" s="30"/>
      <c r="J1682" s="38" t="s">
        <v>1200</v>
      </c>
      <c r="K1682" s="37">
        <v>23</v>
      </c>
      <c r="L1682" s="39" t="s">
        <v>988</v>
      </c>
      <c r="M1682" s="37" t="str">
        <f>VLOOKUP(K1682,Sheet1!$A$8:$E$36,2,0)</f>
        <v>4Ca3</v>
      </c>
      <c r="N1682" s="37" t="str">
        <f>IFERROR(LEFT(VLOOKUP('2223_HK2_thoikhoabieu'!$K1537,Sheet1!$A$2:$E$36,4,0),2),"Không xếp lịch")</f>
        <v>1</v>
      </c>
      <c r="O1682" s="37">
        <v>33</v>
      </c>
      <c r="P1682" s="37" t="str">
        <f>VLOOKUP(K1682,Sheet1!$A$2:$E$36,3,0)</f>
        <v>Thứ 4(07-09)</v>
      </c>
      <c r="Q1682" s="37"/>
      <c r="R1682" s="38">
        <v>3</v>
      </c>
      <c r="S1682" s="38">
        <v>60</v>
      </c>
      <c r="T1682" s="38" t="s">
        <v>977</v>
      </c>
      <c r="U1682" s="37" t="s">
        <v>173</v>
      </c>
      <c r="V1682" s="37" t="s">
        <v>1021</v>
      </c>
      <c r="W1682" s="37"/>
      <c r="X1682" s="37" t="s">
        <v>1004</v>
      </c>
      <c r="Y1682" s="37">
        <v>3</v>
      </c>
      <c r="Z1682" s="40"/>
      <c r="AA1682" s="45">
        <v>1</v>
      </c>
      <c r="AB1682" s="46"/>
      <c r="AC1682" s="46"/>
      <c r="AD1682" s="46"/>
      <c r="AE1682" s="46">
        <v>1</v>
      </c>
      <c r="AF1682" s="46">
        <v>1</v>
      </c>
      <c r="AG1682" s="46">
        <v>1</v>
      </c>
      <c r="AH1682" s="46">
        <v>1</v>
      </c>
      <c r="AI1682" s="46">
        <v>1</v>
      </c>
      <c r="AJ1682" s="46">
        <v>1</v>
      </c>
      <c r="AK1682" s="46">
        <v>1</v>
      </c>
      <c r="AL1682" s="46">
        <v>1</v>
      </c>
      <c r="AM1682" s="46"/>
      <c r="AN1682" s="46"/>
      <c r="AO1682" s="46"/>
      <c r="AP1682" s="46"/>
      <c r="AQ1682" s="46"/>
      <c r="AR1682" s="46"/>
      <c r="AS1682" s="46"/>
      <c r="AT1682" s="46"/>
      <c r="AU1682" s="46"/>
      <c r="AV1682" s="46"/>
      <c r="AW1682" s="46"/>
      <c r="AX1682" s="46"/>
      <c r="AY1682" s="46"/>
      <c r="AZ1682" s="46"/>
      <c r="BA1682" s="46"/>
      <c r="BB1682" s="46"/>
      <c r="BC1682" s="67"/>
    </row>
    <row r="1683" spans="1:55" ht="16" x14ac:dyDescent="0.2">
      <c r="A1683" s="37">
        <v>400</v>
      </c>
      <c r="B1683" s="39" t="s">
        <v>416</v>
      </c>
      <c r="C1683" s="39" t="s">
        <v>417</v>
      </c>
      <c r="D1683" s="37" t="str">
        <f>B1683&amp;"(GD"&amp;H1683&amp;"-HK2-2223)"&amp;Z1683&amp;"."&amp;Y1683</f>
        <v>TNH209(GD2-HK2-2223).1</v>
      </c>
      <c r="E1683" s="38">
        <v>3</v>
      </c>
      <c r="F1683" s="38">
        <v>54</v>
      </c>
      <c r="G1683" s="38">
        <v>6</v>
      </c>
      <c r="H1683" s="38">
        <v>2</v>
      </c>
      <c r="I1683" s="30"/>
      <c r="J1683" s="38" t="s">
        <v>1201</v>
      </c>
      <c r="K1683" s="37">
        <v>33</v>
      </c>
      <c r="L1683" s="39"/>
      <c r="M1683" s="37" t="e">
        <f>VLOOKUP(K1683,Sheet1!$A$8:$E$36,2,0)</f>
        <v>#N/A</v>
      </c>
      <c r="N1683" s="37" t="str">
        <f>IFERROR(LEFT(VLOOKUP('2223_HK2_thoikhoabieu'!$K1542,Sheet1!$A$2:$E$36,4,0),2),"Không xếp lịch")</f>
        <v>4</v>
      </c>
      <c r="O1683" s="37">
        <v>33</v>
      </c>
      <c r="P1683" s="37" t="str">
        <f>VLOOKUP(K1683,Sheet1!$A$2:$E$36,3,0)</f>
        <v>Thứ 2(07-09)</v>
      </c>
      <c r="Q1683" s="37"/>
      <c r="R1683" s="38">
        <v>3</v>
      </c>
      <c r="S1683" s="38">
        <v>60</v>
      </c>
      <c r="T1683" s="38" t="s">
        <v>977</v>
      </c>
      <c r="U1683" s="37" t="s">
        <v>173</v>
      </c>
      <c r="V1683" s="37" t="s">
        <v>1021</v>
      </c>
      <c r="W1683" s="37"/>
      <c r="X1683" s="37" t="s">
        <v>1004</v>
      </c>
      <c r="Y1683" s="37">
        <v>1</v>
      </c>
      <c r="Z1683" s="40"/>
      <c r="AA1683" s="45"/>
      <c r="AB1683" s="46"/>
      <c r="AC1683" s="46"/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>
        <v>1</v>
      </c>
      <c r="AP1683" s="46">
        <v>1</v>
      </c>
      <c r="AQ1683" s="46">
        <v>1</v>
      </c>
      <c r="AR1683" s="46">
        <v>1</v>
      </c>
      <c r="AS1683" s="46">
        <v>1</v>
      </c>
      <c r="AT1683" s="46">
        <v>1</v>
      </c>
      <c r="AU1683" s="46">
        <v>1</v>
      </c>
      <c r="AV1683" s="46">
        <v>1</v>
      </c>
      <c r="AW1683" s="46">
        <v>1</v>
      </c>
      <c r="AX1683" s="46"/>
      <c r="AY1683" s="46"/>
      <c r="AZ1683" s="46"/>
      <c r="BA1683" s="46"/>
      <c r="BB1683" s="46"/>
      <c r="BC1683" s="67"/>
    </row>
    <row r="1684" spans="1:55" ht="16" x14ac:dyDescent="0.2">
      <c r="A1684" s="37">
        <v>400</v>
      </c>
      <c r="B1684" s="39" t="s">
        <v>416</v>
      </c>
      <c r="C1684" s="39" t="s">
        <v>417</v>
      </c>
      <c r="D1684" s="37" t="str">
        <f>B1684&amp;"(GD"&amp;H1684&amp;"-HK2-2223)"&amp;Z1684&amp;"."&amp;Y1684</f>
        <v>TNH209(GD2-HK2-2223).1</v>
      </c>
      <c r="E1684" s="38">
        <v>3</v>
      </c>
      <c r="F1684" s="38">
        <v>54</v>
      </c>
      <c r="G1684" s="38">
        <v>6</v>
      </c>
      <c r="H1684" s="38">
        <v>2</v>
      </c>
      <c r="I1684" s="30"/>
      <c r="J1684" s="38" t="s">
        <v>1201</v>
      </c>
      <c r="K1684" s="37">
        <v>23</v>
      </c>
      <c r="L1684" s="39" t="s">
        <v>988</v>
      </c>
      <c r="M1684" s="37" t="str">
        <f>VLOOKUP(K1684,Sheet1!$A$8:$E$36,2,0)</f>
        <v>4Ca3</v>
      </c>
      <c r="N1684" s="37" t="str">
        <f>IFERROR(LEFT(VLOOKUP('2223_HK2_thoikhoabieu'!$K1543,Sheet1!$A$2:$E$36,4,0),2),"Không xếp lịch")</f>
        <v>7</v>
      </c>
      <c r="O1684" s="37">
        <v>33</v>
      </c>
      <c r="P1684" s="37" t="str">
        <f>VLOOKUP(K1684,Sheet1!$A$2:$E$36,3,0)</f>
        <v>Thứ 4(07-09)</v>
      </c>
      <c r="Q1684" s="37"/>
      <c r="R1684" s="38">
        <v>3</v>
      </c>
      <c r="S1684" s="38">
        <v>60</v>
      </c>
      <c r="T1684" s="38" t="s">
        <v>977</v>
      </c>
      <c r="U1684" s="37" t="s">
        <v>173</v>
      </c>
      <c r="V1684" s="37" t="s">
        <v>1021</v>
      </c>
      <c r="W1684" s="37"/>
      <c r="X1684" s="37" t="s">
        <v>1004</v>
      </c>
      <c r="Y1684" s="37">
        <v>1</v>
      </c>
      <c r="Z1684" s="40"/>
      <c r="AA1684" s="45"/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>
        <v>1</v>
      </c>
      <c r="AP1684" s="46">
        <v>1</v>
      </c>
      <c r="AQ1684" s="46">
        <v>1</v>
      </c>
      <c r="AR1684" s="46">
        <v>1</v>
      </c>
      <c r="AS1684" s="46">
        <v>1</v>
      </c>
      <c r="AT1684" s="46">
        <v>1</v>
      </c>
      <c r="AU1684" s="46">
        <v>1</v>
      </c>
      <c r="AV1684" s="46">
        <v>1</v>
      </c>
      <c r="AW1684" s="46">
        <v>1</v>
      </c>
      <c r="AX1684" s="46"/>
      <c r="AY1684" s="46"/>
      <c r="AZ1684" s="46"/>
      <c r="BA1684" s="46"/>
      <c r="BB1684" s="46"/>
      <c r="BC1684" s="67"/>
    </row>
    <row r="1685" spans="1:55" ht="30" x14ac:dyDescent="0.2">
      <c r="A1685" s="37">
        <v>400</v>
      </c>
      <c r="B1685" s="39" t="s">
        <v>416</v>
      </c>
      <c r="C1685" s="39" t="s">
        <v>417</v>
      </c>
      <c r="D1685" s="37" t="str">
        <f>B1685&amp;"(GD"&amp;H1685&amp;"-HK2-2223)"&amp;Z1685&amp;"."&amp;Y1685</f>
        <v>TNH209(GD2-HK2-2223).2</v>
      </c>
      <c r="E1685" s="38">
        <v>3</v>
      </c>
      <c r="F1685" s="38">
        <v>54</v>
      </c>
      <c r="G1685" s="38">
        <v>6</v>
      </c>
      <c r="H1685" s="38">
        <v>2</v>
      </c>
      <c r="I1685" s="30"/>
      <c r="J1685" s="38" t="s">
        <v>1201</v>
      </c>
      <c r="K1685" s="37">
        <v>41</v>
      </c>
      <c r="L1685" s="39"/>
      <c r="M1685" s="37" t="str">
        <f>VLOOKUP(K1685,Sheet1!$A$8:$E$36,2,0)</f>
        <v>3Ca2</v>
      </c>
      <c r="N1685" s="37" t="str">
        <f>IFERROR(LEFT(VLOOKUP('2223_HK2_thoikhoabieu'!$K1540,Sheet1!$A$2:$E$36,4,0),2),"Không xếp lịch")</f>
        <v>10</v>
      </c>
      <c r="O1685" s="37">
        <v>33</v>
      </c>
      <c r="P1685" s="37" t="str">
        <f>VLOOKUP(K1685,Sheet1!$A$2:$E$36,3,0)</f>
        <v>Thứ 3(04-06)</v>
      </c>
      <c r="Q1685" s="37"/>
      <c r="R1685" s="38">
        <v>3</v>
      </c>
      <c r="S1685" s="38">
        <v>60</v>
      </c>
      <c r="T1685" s="38" t="s">
        <v>977</v>
      </c>
      <c r="U1685" s="37" t="s">
        <v>173</v>
      </c>
      <c r="V1685" s="37" t="s">
        <v>1369</v>
      </c>
      <c r="W1685" s="37"/>
      <c r="X1685" s="37" t="s">
        <v>1004</v>
      </c>
      <c r="Y1685" s="37">
        <v>2</v>
      </c>
      <c r="Z1685" s="40"/>
      <c r="AA1685" s="45"/>
      <c r="AB1685" s="46"/>
      <c r="AC1685" s="46"/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>
        <v>1</v>
      </c>
      <c r="AP1685" s="46">
        <v>1</v>
      </c>
      <c r="AQ1685" s="46">
        <v>1</v>
      </c>
      <c r="AR1685" s="46">
        <v>1</v>
      </c>
      <c r="AS1685" s="46">
        <v>1</v>
      </c>
      <c r="AT1685" s="46">
        <v>1</v>
      </c>
      <c r="AU1685" s="46">
        <v>1</v>
      </c>
      <c r="AV1685" s="46">
        <v>1</v>
      </c>
      <c r="AW1685" s="46">
        <v>1</v>
      </c>
      <c r="AX1685" s="46"/>
      <c r="AY1685" s="46"/>
      <c r="AZ1685" s="46"/>
      <c r="BA1685" s="46"/>
      <c r="BB1685" s="46"/>
      <c r="BC1685" s="67"/>
    </row>
    <row r="1686" spans="1:55" ht="30" x14ac:dyDescent="0.2">
      <c r="A1686" s="37">
        <v>400</v>
      </c>
      <c r="B1686" s="39" t="s">
        <v>416</v>
      </c>
      <c r="C1686" s="39" t="s">
        <v>417</v>
      </c>
      <c r="D1686" s="37" t="str">
        <f>B1686&amp;"(GD"&amp;H1686&amp;"-HK2-2223)"&amp;Z1686&amp;"."&amp;Y1686</f>
        <v>TNH209(GD2-HK2-2223).2</v>
      </c>
      <c r="E1686" s="38">
        <v>3</v>
      </c>
      <c r="F1686" s="38">
        <v>54</v>
      </c>
      <c r="G1686" s="38">
        <v>6</v>
      </c>
      <c r="H1686" s="38">
        <v>2</v>
      </c>
      <c r="I1686" s="30"/>
      <c r="J1686" s="38" t="s">
        <v>1201</v>
      </c>
      <c r="K1686" s="37">
        <v>42</v>
      </c>
      <c r="L1686" s="39" t="s">
        <v>988</v>
      </c>
      <c r="M1686" s="37" t="str">
        <f>VLOOKUP(K1686,Sheet1!$A$8:$E$36,2,0)</f>
        <v>6Ca1</v>
      </c>
      <c r="N1686" s="37" t="str">
        <f>IFERROR(LEFT(VLOOKUP('2223_HK2_thoikhoabieu'!$K1541,Sheet1!$A$2:$E$36,4,0),2),"Không xếp lịch")</f>
        <v>4</v>
      </c>
      <c r="O1686" s="37">
        <v>33</v>
      </c>
      <c r="P1686" s="37" t="str">
        <f>VLOOKUP(K1686,Sheet1!$A$2:$E$36,3,0)</f>
        <v>Thứ 6(01-03)</v>
      </c>
      <c r="Q1686" s="37"/>
      <c r="R1686" s="38">
        <v>3</v>
      </c>
      <c r="S1686" s="38">
        <v>60</v>
      </c>
      <c r="T1686" s="38" t="s">
        <v>977</v>
      </c>
      <c r="U1686" s="37" t="s">
        <v>173</v>
      </c>
      <c r="V1686" s="37" t="s">
        <v>1369</v>
      </c>
      <c r="W1686" s="37"/>
      <c r="X1686" s="37" t="s">
        <v>1004</v>
      </c>
      <c r="Y1686" s="37">
        <v>2</v>
      </c>
      <c r="Z1686" s="40"/>
      <c r="AA1686" s="45"/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>
        <v>1</v>
      </c>
      <c r="AP1686" s="46">
        <v>1</v>
      </c>
      <c r="AQ1686" s="46">
        <v>1</v>
      </c>
      <c r="AR1686" s="46">
        <v>1</v>
      </c>
      <c r="AS1686" s="46">
        <v>1</v>
      </c>
      <c r="AT1686" s="46">
        <v>1</v>
      </c>
      <c r="AU1686" s="46">
        <v>1</v>
      </c>
      <c r="AV1686" s="46">
        <v>1</v>
      </c>
      <c r="AW1686" s="46">
        <v>1</v>
      </c>
      <c r="AX1686" s="46"/>
      <c r="AY1686" s="46"/>
      <c r="AZ1686" s="46"/>
      <c r="BA1686" s="46"/>
      <c r="BB1686" s="47"/>
      <c r="BC1686" s="48"/>
    </row>
    <row r="1687" spans="1:55" ht="16" x14ac:dyDescent="0.2">
      <c r="A1687" s="37">
        <v>400</v>
      </c>
      <c r="B1687" s="39" t="s">
        <v>416</v>
      </c>
      <c r="C1687" s="39" t="s">
        <v>417</v>
      </c>
      <c r="D1687" s="37" t="str">
        <f>B1687&amp;"(GD"&amp;H1687&amp;"-HK2-2223)"&amp;Z1687&amp;"."&amp;Y1687</f>
        <v>TNH209(GD2-HK2-2223).3</v>
      </c>
      <c r="E1687" s="38">
        <v>3</v>
      </c>
      <c r="F1687" s="38">
        <v>54</v>
      </c>
      <c r="G1687" s="38">
        <v>6</v>
      </c>
      <c r="H1687" s="38">
        <v>2</v>
      </c>
      <c r="I1687" s="30"/>
      <c r="J1687" s="38" t="s">
        <v>1201</v>
      </c>
      <c r="K1687" s="37">
        <v>13</v>
      </c>
      <c r="L1687" s="39"/>
      <c r="M1687" s="37" t="str">
        <f>VLOOKUP(K1687,Sheet1!$A$8:$E$36,2,0)</f>
        <v>3Ca4</v>
      </c>
      <c r="N1687" s="37" t="str">
        <f>IFERROR(LEFT(VLOOKUP('2223_HK2_thoikhoabieu'!$K1544,Sheet1!$A$2:$E$36,4,0),2),"Không xếp lịch")</f>
        <v>4</v>
      </c>
      <c r="O1687" s="37">
        <v>33</v>
      </c>
      <c r="P1687" s="37" t="str">
        <f>VLOOKUP(K1687,Sheet1!$A$2:$E$36,3,0)</f>
        <v>Thứ 3(10-12)</v>
      </c>
      <c r="Q1687" s="37"/>
      <c r="R1687" s="38">
        <v>3</v>
      </c>
      <c r="S1687" s="38">
        <v>60</v>
      </c>
      <c r="T1687" s="38" t="s">
        <v>977</v>
      </c>
      <c r="U1687" s="37" t="s">
        <v>173</v>
      </c>
      <c r="V1687" s="37" t="s">
        <v>1021</v>
      </c>
      <c r="W1687" s="37"/>
      <c r="X1687" s="37" t="s">
        <v>1004</v>
      </c>
      <c r="Y1687" s="37">
        <v>3</v>
      </c>
      <c r="Z1687" s="40"/>
      <c r="AA1687" s="45"/>
      <c r="AB1687" s="46"/>
      <c r="AC1687" s="46"/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>
        <v>1</v>
      </c>
      <c r="AP1687" s="46">
        <v>1</v>
      </c>
      <c r="AQ1687" s="46">
        <v>1</v>
      </c>
      <c r="AR1687" s="46">
        <v>1</v>
      </c>
      <c r="AS1687" s="46">
        <v>1</v>
      </c>
      <c r="AT1687" s="46">
        <v>1</v>
      </c>
      <c r="AU1687" s="46">
        <v>1</v>
      </c>
      <c r="AV1687" s="46">
        <v>1</v>
      </c>
      <c r="AW1687" s="46">
        <v>1</v>
      </c>
      <c r="AX1687" s="46"/>
      <c r="AY1687" s="46"/>
      <c r="AZ1687" s="46"/>
      <c r="BA1687" s="46"/>
      <c r="BB1687" s="46"/>
      <c r="BC1687" s="67"/>
    </row>
    <row r="1688" spans="1:55" ht="16" x14ac:dyDescent="0.2">
      <c r="A1688" s="37">
        <v>400</v>
      </c>
      <c r="B1688" s="39" t="s">
        <v>416</v>
      </c>
      <c r="C1688" s="39" t="s">
        <v>417</v>
      </c>
      <c r="D1688" s="37" t="str">
        <f>B1688&amp;"(GD"&amp;H1688&amp;"-HK2-2223)"&amp;Z1688&amp;"."&amp;Y1688</f>
        <v>TNH209(GD2-HK2-2223).3</v>
      </c>
      <c r="E1688" s="38">
        <v>3</v>
      </c>
      <c r="F1688" s="38">
        <v>54</v>
      </c>
      <c r="G1688" s="38">
        <v>6</v>
      </c>
      <c r="H1688" s="38">
        <v>2</v>
      </c>
      <c r="I1688" s="30"/>
      <c r="J1688" s="38" t="s">
        <v>1201</v>
      </c>
      <c r="K1688" s="37">
        <v>14</v>
      </c>
      <c r="L1688" s="39" t="s">
        <v>988</v>
      </c>
      <c r="M1688" s="37" t="str">
        <f>VLOOKUP(K1688,Sheet1!$A$8:$E$36,2,0)</f>
        <v>6Ca3</v>
      </c>
      <c r="N1688" s="37" t="str">
        <f>IFERROR(LEFT(VLOOKUP('2223_HK2_thoikhoabieu'!$K1545,Sheet1!$A$2:$E$36,4,0),2),"Không xếp lịch")</f>
        <v>1</v>
      </c>
      <c r="O1688" s="37">
        <v>33</v>
      </c>
      <c r="P1688" s="37" t="str">
        <f>VLOOKUP(K1688,Sheet1!$A$2:$E$36,3,0)</f>
        <v>Thứ 6(07-09)</v>
      </c>
      <c r="Q1688" s="37"/>
      <c r="R1688" s="38">
        <v>3</v>
      </c>
      <c r="S1688" s="38">
        <v>60</v>
      </c>
      <c r="T1688" s="38" t="s">
        <v>977</v>
      </c>
      <c r="U1688" s="37" t="s">
        <v>173</v>
      </c>
      <c r="V1688" s="37" t="s">
        <v>1021</v>
      </c>
      <c r="W1688" s="37"/>
      <c r="X1688" s="37" t="s">
        <v>1004</v>
      </c>
      <c r="Y1688" s="37">
        <v>3</v>
      </c>
      <c r="Z1688" s="40"/>
      <c r="AA1688" s="45"/>
      <c r="AB1688" s="46"/>
      <c r="AC1688" s="46"/>
      <c r="AD1688" s="46"/>
      <c r="AE1688" s="46"/>
      <c r="AF1688" s="46"/>
      <c r="AG1688" s="46"/>
      <c r="AH1688" s="46"/>
      <c r="AI1688" s="46"/>
      <c r="AJ1688" s="46"/>
      <c r="AK1688" s="46"/>
      <c r="AL1688" s="46"/>
      <c r="AM1688" s="46"/>
      <c r="AN1688" s="46"/>
      <c r="AO1688" s="46">
        <v>1</v>
      </c>
      <c r="AP1688" s="46">
        <v>1</v>
      </c>
      <c r="AQ1688" s="46">
        <v>1</v>
      </c>
      <c r="AR1688" s="46">
        <v>1</v>
      </c>
      <c r="AS1688" s="46">
        <v>1</v>
      </c>
      <c r="AT1688" s="46">
        <v>1</v>
      </c>
      <c r="AU1688" s="46">
        <v>1</v>
      </c>
      <c r="AV1688" s="46">
        <v>1</v>
      </c>
      <c r="AW1688" s="46">
        <v>1</v>
      </c>
      <c r="AX1688" s="46"/>
      <c r="AY1688" s="46"/>
      <c r="AZ1688" s="46"/>
      <c r="BA1688" s="46"/>
      <c r="BB1688" s="46"/>
      <c r="BC1688" s="67"/>
    </row>
    <row r="1689" spans="1:55" ht="18" x14ac:dyDescent="0.2">
      <c r="A1689" s="37">
        <v>252</v>
      </c>
      <c r="B1689" s="37" t="s">
        <v>685</v>
      </c>
      <c r="C1689" s="37" t="s">
        <v>686</v>
      </c>
      <c r="D1689" s="37" t="str">
        <f>B1689&amp;"(GD"&amp;H1689&amp;"-HK2-2223)"&amp;Z1689&amp;"."&amp;Y1689</f>
        <v>TNHH104(GD1-HK2-2223).1</v>
      </c>
      <c r="E1689" s="38">
        <v>3</v>
      </c>
      <c r="F1689" s="38">
        <v>54</v>
      </c>
      <c r="G1689" s="38">
        <v>9</v>
      </c>
      <c r="H1689" s="38">
        <v>1</v>
      </c>
      <c r="I1689" s="30" t="s">
        <v>984</v>
      </c>
      <c r="J1689" s="38" t="s">
        <v>1317</v>
      </c>
      <c r="K1689" s="37">
        <v>21</v>
      </c>
      <c r="L1689" s="39"/>
      <c r="M1689" s="37" t="e">
        <f>VLOOKUP(K1689,Sheet1!$A$8:$E$36,2,0)</f>
        <v>#N/A</v>
      </c>
      <c r="N1689" s="37" t="str">
        <f>IFERROR(LEFT(VLOOKUP('2223_HK2_thoikhoabieu'!$K1964,Sheet1!$A$2:$E$36,4,0),2),"Không xếp lịch")</f>
        <v>10</v>
      </c>
      <c r="O1689" s="37">
        <v>3</v>
      </c>
      <c r="P1689" s="37" t="str">
        <f>VLOOKUP(K1689,Sheet1!$A$2:$E$36,3,0)</f>
        <v>Thứ 2(04-06)</v>
      </c>
      <c r="Q1689" s="37" t="s">
        <v>1161</v>
      </c>
      <c r="R1689" s="38">
        <v>1</v>
      </c>
      <c r="S1689" s="38">
        <v>61</v>
      </c>
      <c r="T1689" s="38" t="s">
        <v>976</v>
      </c>
      <c r="U1689" s="50" t="s">
        <v>933</v>
      </c>
      <c r="V1689" s="37" t="s">
        <v>1281</v>
      </c>
      <c r="W1689" s="37" t="s">
        <v>1296</v>
      </c>
      <c r="X1689" s="37" t="s">
        <v>1006</v>
      </c>
      <c r="Y1689" s="37">
        <v>1</v>
      </c>
      <c r="Z1689" s="40"/>
      <c r="AA1689" s="45"/>
      <c r="AB1689" s="46"/>
      <c r="AC1689" s="46"/>
      <c r="AD1689" s="46"/>
      <c r="AE1689" s="46"/>
      <c r="AF1689" s="46"/>
      <c r="AG1689" s="46"/>
      <c r="AH1689" s="46">
        <v>1</v>
      </c>
      <c r="AI1689" s="46">
        <v>1</v>
      </c>
      <c r="AJ1689" s="46">
        <v>1</v>
      </c>
      <c r="AK1689" s="46">
        <v>1</v>
      </c>
      <c r="AL1689" s="46">
        <v>1</v>
      </c>
      <c r="AM1689" s="46">
        <v>1</v>
      </c>
      <c r="AN1689" s="46"/>
      <c r="AO1689" s="46"/>
      <c r="AP1689" s="46"/>
      <c r="AQ1689" s="46"/>
      <c r="AR1689" s="46"/>
      <c r="AS1689" s="46"/>
      <c r="AT1689" s="46"/>
      <c r="AU1689" s="46"/>
      <c r="AV1689" s="46"/>
      <c r="AW1689" s="46"/>
      <c r="AX1689" s="46"/>
      <c r="AY1689" s="46"/>
      <c r="AZ1689" s="46"/>
      <c r="BA1689" s="46"/>
      <c r="BB1689" s="47"/>
      <c r="BC1689" s="48"/>
    </row>
    <row r="1690" spans="1:55" ht="18" x14ac:dyDescent="0.2">
      <c r="A1690" s="37">
        <v>252</v>
      </c>
      <c r="B1690" s="37" t="s">
        <v>685</v>
      </c>
      <c r="C1690" s="37" t="s">
        <v>686</v>
      </c>
      <c r="D1690" s="37" t="str">
        <f>B1690&amp;"(GD"&amp;H1690&amp;"-HK2-2223)"&amp;Z1690&amp;"."&amp;Y1690</f>
        <v>TNHH104(GD1-HK2-2223).1</v>
      </c>
      <c r="E1690" s="38">
        <v>3</v>
      </c>
      <c r="F1690" s="38">
        <v>54</v>
      </c>
      <c r="G1690" s="38">
        <v>9</v>
      </c>
      <c r="H1690" s="38">
        <v>1</v>
      </c>
      <c r="I1690" s="30" t="s">
        <v>984</v>
      </c>
      <c r="J1690" s="38" t="s">
        <v>1317</v>
      </c>
      <c r="K1690" s="37">
        <v>51</v>
      </c>
      <c r="L1690" s="39" t="s">
        <v>988</v>
      </c>
      <c r="M1690" s="37" t="str">
        <f>VLOOKUP(K1690,Sheet1!$A$8:$E$36,2,0)</f>
        <v>4Ca1</v>
      </c>
      <c r="N1690" s="37" t="str">
        <f>IFERROR(LEFT(VLOOKUP('2223_HK2_thoikhoabieu'!$K1965,Sheet1!$A$2:$E$36,4,0),2),"Không xếp lịch")</f>
        <v>10</v>
      </c>
      <c r="O1690" s="37">
        <v>3</v>
      </c>
      <c r="P1690" s="37" t="str">
        <f>VLOOKUP(K1690,Sheet1!$A$2:$E$36,3,0)</f>
        <v>Thứ 4(01-03)</v>
      </c>
      <c r="Q1690" s="37" t="s">
        <v>1161</v>
      </c>
      <c r="R1690" s="38">
        <v>1</v>
      </c>
      <c r="S1690" s="38">
        <v>61</v>
      </c>
      <c r="T1690" s="38" t="s">
        <v>976</v>
      </c>
      <c r="U1690" s="50" t="s">
        <v>933</v>
      </c>
      <c r="V1690" s="37" t="s">
        <v>1281</v>
      </c>
      <c r="W1690" s="37" t="s">
        <v>1296</v>
      </c>
      <c r="X1690" s="37" t="s">
        <v>1006</v>
      </c>
      <c r="Y1690" s="37">
        <v>1</v>
      </c>
      <c r="Z1690" s="40"/>
      <c r="AA1690" s="45"/>
      <c r="AB1690" s="46"/>
      <c r="AC1690" s="46"/>
      <c r="AD1690" s="46"/>
      <c r="AE1690" s="46"/>
      <c r="AF1690" s="46"/>
      <c r="AG1690" s="46"/>
      <c r="AH1690" s="46">
        <v>1</v>
      </c>
      <c r="AI1690" s="46">
        <v>1</v>
      </c>
      <c r="AJ1690" s="46">
        <v>1</v>
      </c>
      <c r="AK1690" s="46">
        <v>1</v>
      </c>
      <c r="AL1690" s="46">
        <v>1</v>
      </c>
      <c r="AM1690" s="46">
        <v>1</v>
      </c>
      <c r="AN1690" s="46"/>
      <c r="AO1690" s="46"/>
      <c r="AP1690" s="46"/>
      <c r="AQ1690" s="46"/>
      <c r="AR1690" s="46"/>
      <c r="AS1690" s="46"/>
      <c r="AT1690" s="46"/>
      <c r="AU1690" s="46"/>
      <c r="AV1690" s="46"/>
      <c r="AW1690" s="46"/>
      <c r="AX1690" s="46"/>
      <c r="AY1690" s="46"/>
      <c r="AZ1690" s="46"/>
      <c r="BA1690" s="46"/>
      <c r="BB1690" s="47"/>
      <c r="BC1690" s="48"/>
    </row>
    <row r="1691" spans="1:55" ht="18" x14ac:dyDescent="0.2">
      <c r="A1691" s="37">
        <v>252</v>
      </c>
      <c r="B1691" s="37" t="s">
        <v>685</v>
      </c>
      <c r="C1691" s="37" t="s">
        <v>686</v>
      </c>
      <c r="D1691" s="37" t="str">
        <f>B1691&amp;"(GD"&amp;H1691&amp;"-HK2-2223)"&amp;Z1691&amp;"."&amp;Y1691</f>
        <v>TNHH104(GD1-HK2-2223).1</v>
      </c>
      <c r="E1691" s="38">
        <v>3</v>
      </c>
      <c r="F1691" s="38">
        <v>54</v>
      </c>
      <c r="G1691" s="38">
        <v>9</v>
      </c>
      <c r="H1691" s="38">
        <v>1</v>
      </c>
      <c r="I1691" s="30" t="s">
        <v>984</v>
      </c>
      <c r="J1691" s="38" t="s">
        <v>1317</v>
      </c>
      <c r="K1691" s="37">
        <v>22</v>
      </c>
      <c r="L1691" s="39" t="s">
        <v>989</v>
      </c>
      <c r="M1691" s="37" t="str">
        <f>VLOOKUP(K1691,Sheet1!$A$8:$E$36,2,0)</f>
        <v>5Ca1</v>
      </c>
      <c r="N1691" s="37" t="str">
        <f>IFERROR(LEFT(VLOOKUP('2223_HK2_thoikhoabieu'!$K1966,Sheet1!$A$2:$E$36,4,0),2),"Không xếp lịch")</f>
        <v>7</v>
      </c>
      <c r="O1691" s="37">
        <v>3</v>
      </c>
      <c r="P1691" s="37" t="str">
        <f>VLOOKUP(K1691,Sheet1!$A$2:$E$36,3,0)</f>
        <v>Thứ 5(01-03)</v>
      </c>
      <c r="Q1691" s="37" t="s">
        <v>1161</v>
      </c>
      <c r="R1691" s="38">
        <v>1</v>
      </c>
      <c r="S1691" s="38">
        <v>61</v>
      </c>
      <c r="T1691" s="38" t="s">
        <v>976</v>
      </c>
      <c r="U1691" s="50" t="s">
        <v>933</v>
      </c>
      <c r="V1691" s="37" t="s">
        <v>1281</v>
      </c>
      <c r="W1691" s="37" t="s">
        <v>1296</v>
      </c>
      <c r="X1691" s="37" t="s">
        <v>1006</v>
      </c>
      <c r="Y1691" s="37">
        <v>1</v>
      </c>
      <c r="Z1691" s="40"/>
      <c r="AA1691" s="45"/>
      <c r="AB1691" s="46"/>
      <c r="AC1691" s="46"/>
      <c r="AD1691" s="46"/>
      <c r="AE1691" s="46"/>
      <c r="AF1691" s="46"/>
      <c r="AG1691" s="46"/>
      <c r="AH1691" s="46">
        <v>1</v>
      </c>
      <c r="AI1691" s="46">
        <v>1</v>
      </c>
      <c r="AJ1691" s="46">
        <v>1</v>
      </c>
      <c r="AK1691" s="46">
        <v>1</v>
      </c>
      <c r="AL1691" s="46">
        <v>1</v>
      </c>
      <c r="AM1691" s="46">
        <v>1</v>
      </c>
      <c r="AN1691" s="46"/>
      <c r="AO1691" s="46"/>
      <c r="AP1691" s="46"/>
      <c r="AQ1691" s="46"/>
      <c r="AR1691" s="46"/>
      <c r="AS1691" s="46"/>
      <c r="AT1691" s="46"/>
      <c r="AU1691" s="46"/>
      <c r="AV1691" s="46"/>
      <c r="AW1691" s="46"/>
      <c r="AX1691" s="46"/>
      <c r="AY1691" s="46"/>
      <c r="AZ1691" s="46"/>
      <c r="BA1691" s="46"/>
      <c r="BB1691" s="47"/>
      <c r="BC1691" s="48"/>
    </row>
    <row r="1692" spans="1:55" s="2" customFormat="1" ht="18" x14ac:dyDescent="0.2">
      <c r="A1692" s="37">
        <v>253</v>
      </c>
      <c r="B1692" s="37" t="s">
        <v>687</v>
      </c>
      <c r="C1692" s="37" t="s">
        <v>688</v>
      </c>
      <c r="D1692" s="37" t="str">
        <f>B1692&amp;"(GD"&amp;H1692&amp;"-HK2-2223)"&amp;Z1692&amp;"."&amp;Y1692</f>
        <v>TNHH105(GD1+2-HK2-2223).1</v>
      </c>
      <c r="E1692" s="38">
        <v>3</v>
      </c>
      <c r="F1692" s="38">
        <v>54</v>
      </c>
      <c r="G1692" s="38">
        <v>9</v>
      </c>
      <c r="H1692" s="38" t="s">
        <v>734</v>
      </c>
      <c r="I1692" s="30" t="s">
        <v>984</v>
      </c>
      <c r="J1692" s="38" t="s">
        <v>1318</v>
      </c>
      <c r="K1692" s="37">
        <v>21</v>
      </c>
      <c r="L1692" s="39"/>
      <c r="M1692" s="37" t="e">
        <f>VLOOKUP(K1692,Sheet1!$A$8:$E$36,2,0)</f>
        <v>#N/A</v>
      </c>
      <c r="N1692" s="37" t="str">
        <f>IFERROR(LEFT(VLOOKUP('2223_HK2_thoikhoabieu'!$K1967,Sheet1!$A$2:$E$36,4,0),2),"Không xếp lịch")</f>
        <v>10</v>
      </c>
      <c r="O1692" s="37">
        <v>3</v>
      </c>
      <c r="P1692" s="37" t="str">
        <f>VLOOKUP(K1692,Sheet1!$A$2:$E$36,3,0)</f>
        <v>Thứ 2(04-06)</v>
      </c>
      <c r="Q1692" s="37" t="s">
        <v>1161</v>
      </c>
      <c r="R1692" s="38">
        <v>1</v>
      </c>
      <c r="S1692" s="38">
        <v>61</v>
      </c>
      <c r="T1692" s="38" t="s">
        <v>976</v>
      </c>
      <c r="U1692" s="50" t="s">
        <v>933</v>
      </c>
      <c r="V1692" s="37" t="s">
        <v>1281</v>
      </c>
      <c r="W1692" s="37" t="s">
        <v>1296</v>
      </c>
      <c r="X1692" s="37" t="s">
        <v>1006</v>
      </c>
      <c r="Y1692" s="37">
        <v>1</v>
      </c>
      <c r="Z1692" s="40"/>
      <c r="AA1692" s="45"/>
      <c r="AB1692" s="46"/>
      <c r="AC1692" s="46"/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>
        <v>1</v>
      </c>
      <c r="AO1692" s="46">
        <v>1</v>
      </c>
      <c r="AP1692" s="46">
        <v>1</v>
      </c>
      <c r="AQ1692" s="46">
        <v>1</v>
      </c>
      <c r="AR1692" s="46">
        <v>1</v>
      </c>
      <c r="AS1692" s="46">
        <v>1</v>
      </c>
      <c r="AT1692" s="46"/>
      <c r="AU1692" s="46"/>
      <c r="AV1692" s="46"/>
      <c r="AW1692" s="46"/>
      <c r="AX1692" s="46"/>
      <c r="AY1692" s="46"/>
      <c r="AZ1692" s="46"/>
      <c r="BA1692" s="46"/>
      <c r="BB1692" s="47"/>
      <c r="BC1692" s="48"/>
    </row>
    <row r="1693" spans="1:55" s="2" customFormat="1" ht="18" x14ac:dyDescent="0.2">
      <c r="A1693" s="37">
        <v>253</v>
      </c>
      <c r="B1693" s="37" t="s">
        <v>687</v>
      </c>
      <c r="C1693" s="37" t="s">
        <v>688</v>
      </c>
      <c r="D1693" s="37" t="str">
        <f>B1693&amp;"(GD"&amp;H1693&amp;"-HK2-2223)"&amp;Z1693&amp;"."&amp;Y1693</f>
        <v>TNHH105(GD1+2-HK2-2223).1</v>
      </c>
      <c r="E1693" s="38">
        <v>3</v>
      </c>
      <c r="F1693" s="38">
        <v>54</v>
      </c>
      <c r="G1693" s="38">
        <v>9</v>
      </c>
      <c r="H1693" s="38" t="s">
        <v>734</v>
      </c>
      <c r="I1693" s="30" t="s">
        <v>984</v>
      </c>
      <c r="J1693" s="38" t="s">
        <v>1318</v>
      </c>
      <c r="K1693" s="37">
        <v>51</v>
      </c>
      <c r="L1693" s="39" t="s">
        <v>988</v>
      </c>
      <c r="M1693" s="37" t="str">
        <f>VLOOKUP(K1693,Sheet1!$A$8:$E$36,2,0)</f>
        <v>4Ca1</v>
      </c>
      <c r="N1693" s="37" t="str">
        <f>IFERROR(LEFT(VLOOKUP('2223_HK2_thoikhoabieu'!$K1968,Sheet1!$A$2:$E$36,4,0),2),"Không xếp lịch")</f>
        <v>10</v>
      </c>
      <c r="O1693" s="37">
        <v>3</v>
      </c>
      <c r="P1693" s="37" t="str">
        <f>VLOOKUP(K1693,Sheet1!$A$2:$E$36,3,0)</f>
        <v>Thứ 4(01-03)</v>
      </c>
      <c r="Q1693" s="37" t="s">
        <v>1161</v>
      </c>
      <c r="R1693" s="38">
        <v>1</v>
      </c>
      <c r="S1693" s="38">
        <v>61</v>
      </c>
      <c r="T1693" s="38" t="s">
        <v>976</v>
      </c>
      <c r="U1693" s="50" t="s">
        <v>933</v>
      </c>
      <c r="V1693" s="37" t="s">
        <v>1281</v>
      </c>
      <c r="W1693" s="37" t="s">
        <v>1296</v>
      </c>
      <c r="X1693" s="37" t="s">
        <v>1006</v>
      </c>
      <c r="Y1693" s="37">
        <v>1</v>
      </c>
      <c r="Z1693" s="40"/>
      <c r="AA1693" s="45"/>
      <c r="AB1693" s="46"/>
      <c r="AC1693" s="46"/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>
        <v>1</v>
      </c>
      <c r="AO1693" s="46">
        <v>1</v>
      </c>
      <c r="AP1693" s="46">
        <v>1</v>
      </c>
      <c r="AQ1693" s="46">
        <v>1</v>
      </c>
      <c r="AR1693" s="46">
        <v>1</v>
      </c>
      <c r="AS1693" s="46">
        <v>1</v>
      </c>
      <c r="AT1693" s="46"/>
      <c r="AU1693" s="46"/>
      <c r="AV1693" s="46"/>
      <c r="AW1693" s="46"/>
      <c r="AX1693" s="46"/>
      <c r="AY1693" s="46"/>
      <c r="AZ1693" s="46"/>
      <c r="BA1693" s="46"/>
      <c r="BB1693" s="47"/>
      <c r="BC1693" s="48"/>
    </row>
    <row r="1694" spans="1:55" s="2" customFormat="1" ht="18" x14ac:dyDescent="0.2">
      <c r="A1694" s="37">
        <v>253</v>
      </c>
      <c r="B1694" s="37" t="s">
        <v>687</v>
      </c>
      <c r="C1694" s="37" t="s">
        <v>688</v>
      </c>
      <c r="D1694" s="37" t="str">
        <f>B1694&amp;"(GD"&amp;H1694&amp;"-HK2-2223)"&amp;Z1694&amp;"."&amp;Y1694</f>
        <v>TNHH105(GD1+2-HK2-2223).1</v>
      </c>
      <c r="E1694" s="38">
        <v>3</v>
      </c>
      <c r="F1694" s="38">
        <v>54</v>
      </c>
      <c r="G1694" s="38">
        <v>9</v>
      </c>
      <c r="H1694" s="38" t="s">
        <v>734</v>
      </c>
      <c r="I1694" s="30" t="s">
        <v>984</v>
      </c>
      <c r="J1694" s="38" t="s">
        <v>1318</v>
      </c>
      <c r="K1694" s="37">
        <v>22</v>
      </c>
      <c r="L1694" s="39" t="s">
        <v>989</v>
      </c>
      <c r="M1694" s="37" t="str">
        <f>VLOOKUP(K1694,Sheet1!$A$8:$E$36,2,0)</f>
        <v>5Ca1</v>
      </c>
      <c r="N1694" s="37" t="str">
        <f>IFERROR(LEFT(VLOOKUP('2223_HK2_thoikhoabieu'!$K1969,Sheet1!$A$2:$E$36,4,0),2),"Không xếp lịch")</f>
        <v>7</v>
      </c>
      <c r="O1694" s="37">
        <v>3</v>
      </c>
      <c r="P1694" s="37" t="str">
        <f>VLOOKUP(K1694,Sheet1!$A$2:$E$36,3,0)</f>
        <v>Thứ 5(01-03)</v>
      </c>
      <c r="Q1694" s="37" t="s">
        <v>1161</v>
      </c>
      <c r="R1694" s="38">
        <v>1</v>
      </c>
      <c r="S1694" s="38">
        <v>61</v>
      </c>
      <c r="T1694" s="38" t="s">
        <v>976</v>
      </c>
      <c r="U1694" s="50" t="s">
        <v>933</v>
      </c>
      <c r="V1694" s="37" t="s">
        <v>1281</v>
      </c>
      <c r="W1694" s="37" t="s">
        <v>1296</v>
      </c>
      <c r="X1694" s="37" t="s">
        <v>1006</v>
      </c>
      <c r="Y1694" s="37">
        <v>1</v>
      </c>
      <c r="Z1694" s="40"/>
      <c r="AA1694" s="45"/>
      <c r="AB1694" s="46"/>
      <c r="AC1694" s="46"/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>
        <v>1</v>
      </c>
      <c r="AO1694" s="46">
        <v>1</v>
      </c>
      <c r="AP1694" s="46">
        <v>1</v>
      </c>
      <c r="AQ1694" s="46">
        <v>1</v>
      </c>
      <c r="AR1694" s="46">
        <v>1</v>
      </c>
      <c r="AS1694" s="46">
        <v>1</v>
      </c>
      <c r="AT1694" s="46"/>
      <c r="AU1694" s="46"/>
      <c r="AV1694" s="46"/>
      <c r="AW1694" s="46"/>
      <c r="AX1694" s="46"/>
      <c r="AY1694" s="46"/>
      <c r="AZ1694" s="46"/>
      <c r="BA1694" s="46"/>
      <c r="BB1694" s="47"/>
      <c r="BC1694" s="48"/>
    </row>
    <row r="1695" spans="1:55" s="2" customFormat="1" ht="18" x14ac:dyDescent="0.2">
      <c r="A1695" s="37">
        <v>254</v>
      </c>
      <c r="B1695" s="37" t="s">
        <v>689</v>
      </c>
      <c r="C1695" s="37" t="s">
        <v>690</v>
      </c>
      <c r="D1695" s="37" t="str">
        <f>B1695&amp;"(GD"&amp;H1695&amp;"-HK2-2223)"&amp;Z1695&amp;"."&amp;Y1695</f>
        <v>TNHH106(GD2-HK2-2223).1</v>
      </c>
      <c r="E1695" s="38">
        <v>3</v>
      </c>
      <c r="F1695" s="38">
        <v>54</v>
      </c>
      <c r="G1695" s="38">
        <v>9</v>
      </c>
      <c r="H1695" s="38">
        <v>2</v>
      </c>
      <c r="I1695" s="30" t="s">
        <v>984</v>
      </c>
      <c r="J1695" s="38" t="s">
        <v>1319</v>
      </c>
      <c r="K1695" s="37">
        <v>21</v>
      </c>
      <c r="L1695" s="39"/>
      <c r="M1695" s="37" t="e">
        <f>VLOOKUP(K1695,Sheet1!$A$8:$E$36,2,0)</f>
        <v>#N/A</v>
      </c>
      <c r="N1695" s="37" t="str">
        <f>IFERROR(LEFT(VLOOKUP('2223_HK2_thoikhoabieu'!$K1970,Sheet1!$A$2:$E$36,4,0),2),"Không xếp lịch")</f>
        <v>10</v>
      </c>
      <c r="O1695" s="37">
        <v>3</v>
      </c>
      <c r="P1695" s="37" t="str">
        <f>VLOOKUP(K1695,Sheet1!$A$2:$E$36,3,0)</f>
        <v>Thứ 2(04-06)</v>
      </c>
      <c r="Q1695" s="37" t="s">
        <v>1161</v>
      </c>
      <c r="R1695" s="38">
        <v>1</v>
      </c>
      <c r="S1695" s="38">
        <v>61</v>
      </c>
      <c r="T1695" s="38" t="s">
        <v>976</v>
      </c>
      <c r="U1695" s="50" t="s">
        <v>933</v>
      </c>
      <c r="V1695" s="37" t="s">
        <v>1281</v>
      </c>
      <c r="W1695" s="37" t="s">
        <v>1296</v>
      </c>
      <c r="X1695" s="37" t="s">
        <v>1159</v>
      </c>
      <c r="Y1695" s="37">
        <v>1</v>
      </c>
      <c r="Z1695" s="40"/>
      <c r="AA1695" s="45"/>
      <c r="AB1695" s="46"/>
      <c r="AC1695" s="46"/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>
        <v>1</v>
      </c>
      <c r="AU1695" s="46">
        <v>1</v>
      </c>
      <c r="AV1695" s="46">
        <v>1</v>
      </c>
      <c r="AW1695" s="46">
        <v>1</v>
      </c>
      <c r="AX1695" s="46">
        <v>1</v>
      </c>
      <c r="AY1695" s="46">
        <v>1</v>
      </c>
      <c r="AZ1695" s="46"/>
      <c r="BA1695" s="46"/>
      <c r="BB1695" s="47"/>
      <c r="BC1695" s="48"/>
    </row>
    <row r="1696" spans="1:55" s="2" customFormat="1" ht="18" x14ac:dyDescent="0.2">
      <c r="A1696" s="37">
        <v>254</v>
      </c>
      <c r="B1696" s="37" t="s">
        <v>689</v>
      </c>
      <c r="C1696" s="37" t="s">
        <v>690</v>
      </c>
      <c r="D1696" s="37" t="str">
        <f>B1696&amp;"(GD"&amp;H1696&amp;"-HK2-2223)"&amp;Z1696&amp;"."&amp;Y1696</f>
        <v>TNHH106(GD2-HK2-2223).1</v>
      </c>
      <c r="E1696" s="38">
        <v>3</v>
      </c>
      <c r="F1696" s="38">
        <v>54</v>
      </c>
      <c r="G1696" s="38">
        <v>9</v>
      </c>
      <c r="H1696" s="38">
        <v>2</v>
      </c>
      <c r="I1696" s="30" t="s">
        <v>984</v>
      </c>
      <c r="J1696" s="38" t="s">
        <v>1319</v>
      </c>
      <c r="K1696" s="37">
        <v>51</v>
      </c>
      <c r="L1696" s="39" t="s">
        <v>988</v>
      </c>
      <c r="M1696" s="37" t="str">
        <f>VLOOKUP(K1696,Sheet1!$A$8:$E$36,2,0)</f>
        <v>4Ca1</v>
      </c>
      <c r="N1696" s="37" t="str">
        <f>IFERROR(LEFT(VLOOKUP('2223_HK2_thoikhoabieu'!$K1971,Sheet1!$A$2:$E$36,4,0),2),"Không xếp lịch")</f>
        <v>7</v>
      </c>
      <c r="O1696" s="37">
        <v>3</v>
      </c>
      <c r="P1696" s="37" t="str">
        <f>VLOOKUP(K1696,Sheet1!$A$2:$E$36,3,0)</f>
        <v>Thứ 4(01-03)</v>
      </c>
      <c r="Q1696" s="37" t="s">
        <v>1161</v>
      </c>
      <c r="R1696" s="38">
        <v>1</v>
      </c>
      <c r="S1696" s="38">
        <v>61</v>
      </c>
      <c r="T1696" s="38" t="s">
        <v>976</v>
      </c>
      <c r="U1696" s="50" t="s">
        <v>933</v>
      </c>
      <c r="V1696" s="37" t="s">
        <v>1281</v>
      </c>
      <c r="W1696" s="37" t="s">
        <v>1296</v>
      </c>
      <c r="X1696" s="37" t="s">
        <v>1159</v>
      </c>
      <c r="Y1696" s="37">
        <v>1</v>
      </c>
      <c r="Z1696" s="40"/>
      <c r="AA1696" s="45"/>
      <c r="AB1696" s="46"/>
      <c r="AC1696" s="46"/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>
        <v>1</v>
      </c>
      <c r="AU1696" s="46">
        <v>1</v>
      </c>
      <c r="AV1696" s="46">
        <v>1</v>
      </c>
      <c r="AW1696" s="46">
        <v>1</v>
      </c>
      <c r="AX1696" s="46">
        <v>1</v>
      </c>
      <c r="AY1696" s="46">
        <v>1</v>
      </c>
      <c r="AZ1696" s="46"/>
      <c r="BA1696" s="46"/>
      <c r="BB1696" s="47"/>
      <c r="BC1696" s="48"/>
    </row>
    <row r="1697" spans="1:55" s="2" customFormat="1" ht="18" x14ac:dyDescent="0.2">
      <c r="A1697" s="37">
        <v>254</v>
      </c>
      <c r="B1697" s="37" t="s">
        <v>689</v>
      </c>
      <c r="C1697" s="37" t="s">
        <v>690</v>
      </c>
      <c r="D1697" s="37" t="str">
        <f>B1697&amp;"(GD"&amp;H1697&amp;"-HK2-2223)"&amp;Z1697&amp;"."&amp;Y1697</f>
        <v>TNHH106(GD2-HK2-2223).1</v>
      </c>
      <c r="E1697" s="38">
        <v>3</v>
      </c>
      <c r="F1697" s="38">
        <v>54</v>
      </c>
      <c r="G1697" s="38">
        <v>9</v>
      </c>
      <c r="H1697" s="38">
        <v>2</v>
      </c>
      <c r="I1697" s="30" t="s">
        <v>984</v>
      </c>
      <c r="J1697" s="38" t="s">
        <v>1319</v>
      </c>
      <c r="K1697" s="37">
        <v>22</v>
      </c>
      <c r="L1697" s="39" t="s">
        <v>989</v>
      </c>
      <c r="M1697" s="37" t="str">
        <f>VLOOKUP(K1697,Sheet1!$A$8:$E$36,2,0)</f>
        <v>5Ca1</v>
      </c>
      <c r="N1697" s="37" t="str">
        <f>IFERROR(LEFT(VLOOKUP('2223_HK2_thoikhoabieu'!$K1972,Sheet1!$A$2:$E$36,4,0),2),"Không xếp lịch")</f>
        <v>10</v>
      </c>
      <c r="O1697" s="37">
        <v>3</v>
      </c>
      <c r="P1697" s="37" t="str">
        <f>VLOOKUP(K1697,Sheet1!$A$2:$E$36,3,0)</f>
        <v>Thứ 5(01-03)</v>
      </c>
      <c r="Q1697" s="37" t="s">
        <v>1161</v>
      </c>
      <c r="R1697" s="38">
        <v>1</v>
      </c>
      <c r="S1697" s="38">
        <v>61</v>
      </c>
      <c r="T1697" s="38" t="s">
        <v>976</v>
      </c>
      <c r="U1697" s="50" t="s">
        <v>933</v>
      </c>
      <c r="V1697" s="37" t="s">
        <v>1281</v>
      </c>
      <c r="W1697" s="37" t="s">
        <v>1296</v>
      </c>
      <c r="X1697" s="37" t="s">
        <v>1159</v>
      </c>
      <c r="Y1697" s="37">
        <v>1</v>
      </c>
      <c r="Z1697" s="40"/>
      <c r="AA1697" s="45"/>
      <c r="AB1697" s="46"/>
      <c r="AC1697" s="46"/>
      <c r="AD1697" s="46"/>
      <c r="AE1697" s="46"/>
      <c r="AF1697" s="46"/>
      <c r="AG1697" s="46"/>
      <c r="AH1697" s="46"/>
      <c r="AI1697" s="46"/>
      <c r="AJ1697" s="46"/>
      <c r="AK1697" s="46"/>
      <c r="AL1697" s="46"/>
      <c r="AM1697" s="46"/>
      <c r="AN1697" s="46"/>
      <c r="AO1697" s="46"/>
      <c r="AP1697" s="46"/>
      <c r="AQ1697" s="46"/>
      <c r="AR1697" s="46"/>
      <c r="AS1697" s="46"/>
      <c r="AT1697" s="46">
        <v>1</v>
      </c>
      <c r="AU1697" s="46">
        <v>1</v>
      </c>
      <c r="AV1697" s="46">
        <v>1</v>
      </c>
      <c r="AW1697" s="46">
        <v>1</v>
      </c>
      <c r="AX1697" s="46">
        <v>1</v>
      </c>
      <c r="AY1697" s="46">
        <v>1</v>
      </c>
      <c r="AZ1697" s="46"/>
      <c r="BA1697" s="46"/>
      <c r="BB1697" s="47"/>
      <c r="BC1697" s="48"/>
    </row>
    <row r="1698" spans="1:55" s="2" customFormat="1" ht="30" x14ac:dyDescent="0.2">
      <c r="A1698" s="37">
        <v>311</v>
      </c>
      <c r="B1698" s="39" t="s">
        <v>410</v>
      </c>
      <c r="C1698" s="39" t="s">
        <v>411</v>
      </c>
      <c r="D1698" s="37" t="str">
        <f>B1698&amp;"(GD"&amp;H1698&amp;"-HK2-2223)"&amp;Z1698&amp;"."&amp;Y1698</f>
        <v>TNHH206(GD1-HK2-2223).1</v>
      </c>
      <c r="E1698" s="38">
        <v>3</v>
      </c>
      <c r="F1698" s="38">
        <v>54</v>
      </c>
      <c r="G1698" s="38">
        <v>6</v>
      </c>
      <c r="H1698" s="38">
        <v>1</v>
      </c>
      <c r="I1698" s="30"/>
      <c r="J1698" s="38" t="s">
        <v>1200</v>
      </c>
      <c r="K1698" s="37">
        <v>21</v>
      </c>
      <c r="L1698" s="39"/>
      <c r="M1698" s="37" t="e">
        <f>VLOOKUP(K1698,Sheet1!$A$8:$E$36,2,0)</f>
        <v>#N/A</v>
      </c>
      <c r="N1698" s="37" t="str">
        <f>IFERROR(LEFT(VLOOKUP('2223_HK2_thoikhoabieu'!$K1569,Sheet1!$A$2:$E$36,4,0),2),"Không xếp lịch")</f>
        <v>7</v>
      </c>
      <c r="O1698" s="37">
        <v>33</v>
      </c>
      <c r="P1698" s="37" t="str">
        <f>VLOOKUP(K1698,Sheet1!$A$2:$E$36,3,0)</f>
        <v>Thứ 2(04-06)</v>
      </c>
      <c r="Q1698" s="37"/>
      <c r="R1698" s="38">
        <v>2</v>
      </c>
      <c r="S1698" s="38">
        <v>60</v>
      </c>
      <c r="T1698" s="38" t="s">
        <v>976</v>
      </c>
      <c r="U1698" s="37" t="s">
        <v>1008</v>
      </c>
      <c r="V1698" s="37"/>
      <c r="W1698" s="37"/>
      <c r="X1698" s="37" t="s">
        <v>1006</v>
      </c>
      <c r="Y1698" s="37">
        <v>1</v>
      </c>
      <c r="Z1698" s="40"/>
      <c r="AA1698" s="45">
        <v>1</v>
      </c>
      <c r="AB1698" s="46"/>
      <c r="AC1698" s="46"/>
      <c r="AD1698" s="46"/>
      <c r="AE1698" s="46">
        <v>1</v>
      </c>
      <c r="AF1698" s="46">
        <v>1</v>
      </c>
      <c r="AG1698" s="46">
        <v>1</v>
      </c>
      <c r="AH1698" s="46">
        <v>1</v>
      </c>
      <c r="AI1698" s="46">
        <v>1</v>
      </c>
      <c r="AJ1698" s="46">
        <v>1</v>
      </c>
      <c r="AK1698" s="46">
        <v>1</v>
      </c>
      <c r="AL1698" s="46">
        <v>1</v>
      </c>
      <c r="AM1698" s="46"/>
      <c r="AN1698" s="46"/>
      <c r="AO1698" s="46"/>
      <c r="AP1698" s="46"/>
      <c r="AQ1698" s="46"/>
      <c r="AR1698" s="46"/>
      <c r="AS1698" s="46"/>
      <c r="AT1698" s="46"/>
      <c r="AU1698" s="46"/>
      <c r="AV1698" s="46"/>
      <c r="AW1698" s="46"/>
      <c r="AX1698" s="46"/>
      <c r="AY1698" s="46"/>
      <c r="AZ1698" s="46"/>
      <c r="BA1698" s="46"/>
      <c r="BB1698" s="46"/>
      <c r="BC1698" s="67"/>
    </row>
    <row r="1699" spans="1:55" s="2" customFormat="1" ht="30" x14ac:dyDescent="0.2">
      <c r="A1699" s="37">
        <v>311</v>
      </c>
      <c r="B1699" s="39" t="s">
        <v>410</v>
      </c>
      <c r="C1699" s="39" t="s">
        <v>411</v>
      </c>
      <c r="D1699" s="37" t="str">
        <f>B1699&amp;"(GD"&amp;H1699&amp;"-HK2-2223)"&amp;Z1699&amp;"."&amp;Y1699</f>
        <v>TNHH206(GD1-HK2-2223).1</v>
      </c>
      <c r="E1699" s="38">
        <v>3</v>
      </c>
      <c r="F1699" s="38">
        <v>54</v>
      </c>
      <c r="G1699" s="38">
        <v>6</v>
      </c>
      <c r="H1699" s="38">
        <v>1</v>
      </c>
      <c r="I1699" s="30"/>
      <c r="J1699" s="38" t="s">
        <v>1200</v>
      </c>
      <c r="K1699" s="37">
        <v>22</v>
      </c>
      <c r="L1699" s="39" t="s">
        <v>988</v>
      </c>
      <c r="M1699" s="37" t="str">
        <f>VLOOKUP(K1699,Sheet1!$A$8:$E$36,2,0)</f>
        <v>5Ca1</v>
      </c>
      <c r="N1699" s="37" t="str">
        <f>IFERROR(LEFT(VLOOKUP('2223_HK2_thoikhoabieu'!$K1570,Sheet1!$A$2:$E$36,4,0),2),"Không xếp lịch")</f>
        <v>10</v>
      </c>
      <c r="O1699" s="37">
        <v>33</v>
      </c>
      <c r="P1699" s="37" t="str">
        <f>VLOOKUP(K1699,Sheet1!$A$2:$E$36,3,0)</f>
        <v>Thứ 5(01-03)</v>
      </c>
      <c r="Q1699" s="37"/>
      <c r="R1699" s="38">
        <v>2</v>
      </c>
      <c r="S1699" s="38">
        <v>60</v>
      </c>
      <c r="T1699" s="38" t="s">
        <v>976</v>
      </c>
      <c r="U1699" s="37" t="s">
        <v>1008</v>
      </c>
      <c r="V1699" s="37"/>
      <c r="W1699" s="37"/>
      <c r="X1699" s="37" t="s">
        <v>1006</v>
      </c>
      <c r="Y1699" s="37">
        <v>1</v>
      </c>
      <c r="Z1699" s="40"/>
      <c r="AA1699" s="45">
        <v>1</v>
      </c>
      <c r="AB1699" s="46"/>
      <c r="AC1699" s="46"/>
      <c r="AD1699" s="46"/>
      <c r="AE1699" s="46">
        <v>1</v>
      </c>
      <c r="AF1699" s="46">
        <v>1</v>
      </c>
      <c r="AG1699" s="46">
        <v>1</v>
      </c>
      <c r="AH1699" s="46">
        <v>1</v>
      </c>
      <c r="AI1699" s="46">
        <v>1</v>
      </c>
      <c r="AJ1699" s="46">
        <v>1</v>
      </c>
      <c r="AK1699" s="46">
        <v>1</v>
      </c>
      <c r="AL1699" s="46">
        <v>1</v>
      </c>
      <c r="AM1699" s="47"/>
      <c r="AN1699" s="47"/>
      <c r="AO1699" s="47"/>
      <c r="AP1699" s="47"/>
      <c r="AQ1699" s="47"/>
      <c r="AR1699" s="47"/>
      <c r="AS1699" s="47"/>
      <c r="AT1699" s="47"/>
      <c r="AU1699" s="47"/>
      <c r="AV1699" s="47"/>
      <c r="AW1699" s="47"/>
      <c r="AX1699" s="47"/>
      <c r="AY1699" s="47"/>
      <c r="AZ1699" s="47"/>
      <c r="BA1699" s="47"/>
      <c r="BB1699" s="47"/>
      <c r="BC1699" s="48"/>
    </row>
    <row r="1700" spans="1:55" s="2" customFormat="1" ht="30" x14ac:dyDescent="0.2">
      <c r="A1700" s="37">
        <v>311</v>
      </c>
      <c r="B1700" s="39" t="s">
        <v>410</v>
      </c>
      <c r="C1700" s="39" t="s">
        <v>411</v>
      </c>
      <c r="D1700" s="37" t="str">
        <f>B1700&amp;"(GD"&amp;H1700&amp;"-HK2-2223)"&amp;Z1700&amp;"."&amp;Y1700</f>
        <v>TNHH206(GD1-HK2-2223).2</v>
      </c>
      <c r="E1700" s="38">
        <v>3</v>
      </c>
      <c r="F1700" s="38">
        <v>54</v>
      </c>
      <c r="G1700" s="38">
        <v>6</v>
      </c>
      <c r="H1700" s="38">
        <v>1</v>
      </c>
      <c r="I1700" s="30"/>
      <c r="J1700" s="38" t="s">
        <v>1200</v>
      </c>
      <c r="K1700" s="37">
        <v>31</v>
      </c>
      <c r="L1700" s="39"/>
      <c r="M1700" s="37" t="e">
        <f>VLOOKUP(K1700,Sheet1!$A$8:$E$36,2,0)</f>
        <v>#N/A</v>
      </c>
      <c r="N1700" s="37" t="str">
        <f>IFERROR(LEFT(VLOOKUP('2223_HK2_thoikhoabieu'!$K1571,Sheet1!$A$2:$E$36,4,0),2),"Không xếp lịch")</f>
        <v>1</v>
      </c>
      <c r="O1700" s="37">
        <v>33</v>
      </c>
      <c r="P1700" s="37" t="str">
        <f>VLOOKUP(K1700,Sheet1!$A$2:$E$36,3,0)</f>
        <v>Thứ 3(01-03)</v>
      </c>
      <c r="Q1700" s="37"/>
      <c r="R1700" s="38">
        <v>2</v>
      </c>
      <c r="S1700" s="38">
        <v>60</v>
      </c>
      <c r="T1700" s="38" t="s">
        <v>976</v>
      </c>
      <c r="U1700" s="37" t="s">
        <v>1008</v>
      </c>
      <c r="V1700" s="37"/>
      <c r="W1700" s="37"/>
      <c r="X1700" s="37" t="s">
        <v>1006</v>
      </c>
      <c r="Y1700" s="37">
        <v>2</v>
      </c>
      <c r="Z1700" s="40"/>
      <c r="AA1700" s="45">
        <v>1</v>
      </c>
      <c r="AB1700" s="46"/>
      <c r="AC1700" s="46"/>
      <c r="AD1700" s="46"/>
      <c r="AE1700" s="46">
        <v>1</v>
      </c>
      <c r="AF1700" s="46">
        <v>1</v>
      </c>
      <c r="AG1700" s="46">
        <v>1</v>
      </c>
      <c r="AH1700" s="46">
        <v>1</v>
      </c>
      <c r="AI1700" s="46">
        <v>1</v>
      </c>
      <c r="AJ1700" s="46">
        <v>1</v>
      </c>
      <c r="AK1700" s="46">
        <v>1</v>
      </c>
      <c r="AL1700" s="46">
        <v>1</v>
      </c>
      <c r="AM1700" s="46"/>
      <c r="AN1700" s="46"/>
      <c r="AO1700" s="46"/>
      <c r="AP1700" s="46"/>
      <c r="AQ1700" s="46"/>
      <c r="AR1700" s="46"/>
      <c r="AS1700" s="46"/>
      <c r="AT1700" s="46"/>
      <c r="AU1700" s="46"/>
      <c r="AV1700" s="46"/>
      <c r="AW1700" s="46"/>
      <c r="AX1700" s="46"/>
      <c r="AY1700" s="46"/>
      <c r="AZ1700" s="47"/>
      <c r="BA1700" s="47"/>
      <c r="BB1700" s="47"/>
      <c r="BC1700" s="48"/>
    </row>
    <row r="1701" spans="1:55" s="2" customFormat="1" ht="30" x14ac:dyDescent="0.2">
      <c r="A1701" s="37">
        <v>311</v>
      </c>
      <c r="B1701" s="39" t="s">
        <v>410</v>
      </c>
      <c r="C1701" s="39" t="s">
        <v>411</v>
      </c>
      <c r="D1701" s="37" t="str">
        <f>B1701&amp;"(GD"&amp;H1701&amp;"-HK2-2223)"&amp;Z1701&amp;"."&amp;Y1701</f>
        <v>TNHH206(GD1-HK2-2223).2</v>
      </c>
      <c r="E1701" s="38">
        <v>3</v>
      </c>
      <c r="F1701" s="38">
        <v>54</v>
      </c>
      <c r="G1701" s="38">
        <v>6</v>
      </c>
      <c r="H1701" s="38">
        <v>1</v>
      </c>
      <c r="I1701" s="30"/>
      <c r="J1701" s="38" t="s">
        <v>1200</v>
      </c>
      <c r="K1701" s="37">
        <v>32</v>
      </c>
      <c r="L1701" s="39" t="s">
        <v>988</v>
      </c>
      <c r="M1701" s="37" t="str">
        <f>VLOOKUP(K1701,Sheet1!$A$8:$E$36,2,0)</f>
        <v>5Ca2</v>
      </c>
      <c r="N1701" s="37" t="str">
        <f>IFERROR(LEFT(VLOOKUP('2223_HK2_thoikhoabieu'!$K1572,Sheet1!$A$2:$E$36,4,0),2),"Không xếp lịch")</f>
        <v>4</v>
      </c>
      <c r="O1701" s="37">
        <v>33</v>
      </c>
      <c r="P1701" s="37" t="str">
        <f>VLOOKUP(K1701,Sheet1!$A$2:$E$36,3,0)</f>
        <v>Thứ 5(04-06)</v>
      </c>
      <c r="Q1701" s="37"/>
      <c r="R1701" s="38">
        <v>2</v>
      </c>
      <c r="S1701" s="38">
        <v>60</v>
      </c>
      <c r="T1701" s="38" t="s">
        <v>976</v>
      </c>
      <c r="U1701" s="37" t="s">
        <v>1008</v>
      </c>
      <c r="V1701" s="37"/>
      <c r="W1701" s="37"/>
      <c r="X1701" s="37" t="s">
        <v>1006</v>
      </c>
      <c r="Y1701" s="37">
        <v>2</v>
      </c>
      <c r="Z1701" s="40"/>
      <c r="AA1701" s="45">
        <v>1</v>
      </c>
      <c r="AB1701" s="46"/>
      <c r="AC1701" s="46"/>
      <c r="AD1701" s="46"/>
      <c r="AE1701" s="46">
        <v>1</v>
      </c>
      <c r="AF1701" s="46">
        <v>1</v>
      </c>
      <c r="AG1701" s="46">
        <v>1</v>
      </c>
      <c r="AH1701" s="46">
        <v>1</v>
      </c>
      <c r="AI1701" s="46">
        <v>1</v>
      </c>
      <c r="AJ1701" s="46">
        <v>1</v>
      </c>
      <c r="AK1701" s="46">
        <v>1</v>
      </c>
      <c r="AL1701" s="46">
        <v>1</v>
      </c>
      <c r="AM1701" s="47"/>
      <c r="AN1701" s="47"/>
      <c r="AO1701" s="47"/>
      <c r="AP1701" s="47"/>
      <c r="AQ1701" s="47"/>
      <c r="AR1701" s="47"/>
      <c r="AS1701" s="47"/>
      <c r="AT1701" s="47"/>
      <c r="AU1701" s="47"/>
      <c r="AV1701" s="47"/>
      <c r="AW1701" s="47"/>
      <c r="AX1701" s="47"/>
      <c r="AY1701" s="47"/>
      <c r="AZ1701" s="46"/>
      <c r="BA1701" s="46"/>
      <c r="BB1701" s="46"/>
      <c r="BC1701" s="67"/>
    </row>
    <row r="1702" spans="1:55" s="2" customFormat="1" ht="16" x14ac:dyDescent="0.2">
      <c r="A1702" s="37">
        <v>312</v>
      </c>
      <c r="B1702" s="39" t="s">
        <v>412</v>
      </c>
      <c r="C1702" s="39" t="s">
        <v>413</v>
      </c>
      <c r="D1702" s="37" t="str">
        <f>B1702&amp;"(GD"&amp;H1702&amp;"-HK2-2223)"&amp;Z1702&amp;"."&amp;Y1702</f>
        <v>TNHH207(GD2-HK2-2223).1</v>
      </c>
      <c r="E1702" s="38">
        <v>3</v>
      </c>
      <c r="F1702" s="38">
        <v>54</v>
      </c>
      <c r="G1702" s="38">
        <v>6</v>
      </c>
      <c r="H1702" s="38">
        <v>2</v>
      </c>
      <c r="I1702" s="30"/>
      <c r="J1702" s="38" t="s">
        <v>1201</v>
      </c>
      <c r="K1702" s="37">
        <v>21</v>
      </c>
      <c r="L1702" s="39"/>
      <c r="M1702" s="37" t="e">
        <f>VLOOKUP(K1702,Sheet1!$A$8:$E$36,2,0)</f>
        <v>#N/A</v>
      </c>
      <c r="N1702" s="37" t="str">
        <f>IFERROR(LEFT(VLOOKUP('2223_HK2_thoikhoabieu'!$K1573,Sheet1!$A$2:$E$36,4,0),2),"Không xếp lịch")</f>
        <v>7</v>
      </c>
      <c r="O1702" s="37">
        <v>33</v>
      </c>
      <c r="P1702" s="37" t="str">
        <f>VLOOKUP(K1702,Sheet1!$A$2:$E$36,3,0)</f>
        <v>Thứ 2(04-06)</v>
      </c>
      <c r="Q1702" s="37"/>
      <c r="R1702" s="38">
        <v>2</v>
      </c>
      <c r="S1702" s="38">
        <v>60</v>
      </c>
      <c r="T1702" s="38" t="s">
        <v>976</v>
      </c>
      <c r="U1702" s="37" t="s">
        <v>1008</v>
      </c>
      <c r="V1702" s="37"/>
      <c r="W1702" s="37"/>
      <c r="X1702" s="37" t="s">
        <v>1006</v>
      </c>
      <c r="Y1702" s="37">
        <v>1</v>
      </c>
      <c r="Z1702" s="40"/>
      <c r="AA1702" s="45"/>
      <c r="AB1702" s="46"/>
      <c r="AC1702" s="46"/>
      <c r="AD1702" s="46"/>
      <c r="AE1702" s="46"/>
      <c r="AF1702" s="46"/>
      <c r="AG1702" s="46"/>
      <c r="AH1702" s="46"/>
      <c r="AI1702" s="46"/>
      <c r="AJ1702" s="46"/>
      <c r="AK1702" s="46"/>
      <c r="AL1702" s="46"/>
      <c r="AM1702" s="46"/>
      <c r="AN1702" s="46"/>
      <c r="AO1702" s="46">
        <v>1</v>
      </c>
      <c r="AP1702" s="46">
        <v>1</v>
      </c>
      <c r="AQ1702" s="46">
        <v>1</v>
      </c>
      <c r="AR1702" s="46">
        <v>1</v>
      </c>
      <c r="AS1702" s="46">
        <v>1</v>
      </c>
      <c r="AT1702" s="46">
        <v>1</v>
      </c>
      <c r="AU1702" s="46">
        <v>1</v>
      </c>
      <c r="AV1702" s="46">
        <v>1</v>
      </c>
      <c r="AW1702" s="46">
        <v>1</v>
      </c>
      <c r="AX1702" s="46"/>
      <c r="AY1702" s="46"/>
      <c r="AZ1702" s="46"/>
      <c r="BA1702" s="46"/>
      <c r="BB1702" s="46"/>
      <c r="BC1702" s="67"/>
    </row>
    <row r="1703" spans="1:55" s="2" customFormat="1" ht="16" x14ac:dyDescent="0.2">
      <c r="A1703" s="37">
        <v>312</v>
      </c>
      <c r="B1703" s="39" t="s">
        <v>412</v>
      </c>
      <c r="C1703" s="39" t="s">
        <v>413</v>
      </c>
      <c r="D1703" s="37" t="str">
        <f>B1703&amp;"(GD"&amp;H1703&amp;"-HK2-2223)"&amp;Z1703&amp;"."&amp;Y1703</f>
        <v>TNHH207(GD2-HK2-2223).1</v>
      </c>
      <c r="E1703" s="38">
        <v>3</v>
      </c>
      <c r="F1703" s="38">
        <v>54</v>
      </c>
      <c r="G1703" s="38">
        <v>6</v>
      </c>
      <c r="H1703" s="38">
        <v>2</v>
      </c>
      <c r="I1703" s="30"/>
      <c r="J1703" s="38" t="s">
        <v>1201</v>
      </c>
      <c r="K1703" s="37">
        <v>22</v>
      </c>
      <c r="L1703" s="39" t="s">
        <v>988</v>
      </c>
      <c r="M1703" s="37" t="str">
        <f>VLOOKUP(K1703,Sheet1!$A$8:$E$36,2,0)</f>
        <v>5Ca1</v>
      </c>
      <c r="N1703" s="37" t="str">
        <f>IFERROR(LEFT(VLOOKUP('2223_HK2_thoikhoabieu'!$K1574,Sheet1!$A$2:$E$36,4,0),2),"Không xếp lịch")</f>
        <v>10</v>
      </c>
      <c r="O1703" s="37">
        <v>33</v>
      </c>
      <c r="P1703" s="37" t="str">
        <f>VLOOKUP(K1703,Sheet1!$A$2:$E$36,3,0)</f>
        <v>Thứ 5(01-03)</v>
      </c>
      <c r="Q1703" s="37"/>
      <c r="R1703" s="38">
        <v>2</v>
      </c>
      <c r="S1703" s="38">
        <v>60</v>
      </c>
      <c r="T1703" s="38" t="s">
        <v>976</v>
      </c>
      <c r="U1703" s="37" t="s">
        <v>1008</v>
      </c>
      <c r="V1703" s="37"/>
      <c r="W1703" s="37"/>
      <c r="X1703" s="37" t="s">
        <v>1006</v>
      </c>
      <c r="Y1703" s="37">
        <v>1</v>
      </c>
      <c r="Z1703" s="40"/>
      <c r="AA1703" s="45"/>
      <c r="AB1703" s="46"/>
      <c r="AC1703" s="46"/>
      <c r="AD1703" s="46"/>
      <c r="AE1703" s="46"/>
      <c r="AF1703" s="46"/>
      <c r="AG1703" s="46"/>
      <c r="AH1703" s="46"/>
      <c r="AI1703" s="46"/>
      <c r="AJ1703" s="46"/>
      <c r="AK1703" s="46"/>
      <c r="AL1703" s="46"/>
      <c r="AM1703" s="46"/>
      <c r="AN1703" s="46"/>
      <c r="AO1703" s="46">
        <v>1</v>
      </c>
      <c r="AP1703" s="46">
        <v>1</v>
      </c>
      <c r="AQ1703" s="46">
        <v>1</v>
      </c>
      <c r="AR1703" s="46">
        <v>1</v>
      </c>
      <c r="AS1703" s="46">
        <v>1</v>
      </c>
      <c r="AT1703" s="46">
        <v>1</v>
      </c>
      <c r="AU1703" s="46">
        <v>1</v>
      </c>
      <c r="AV1703" s="46">
        <v>1</v>
      </c>
      <c r="AW1703" s="46">
        <v>1</v>
      </c>
      <c r="AX1703" s="46"/>
      <c r="AY1703" s="46"/>
      <c r="AZ1703" s="46"/>
      <c r="BA1703" s="46"/>
      <c r="BB1703" s="46"/>
      <c r="BC1703" s="67"/>
    </row>
    <row r="1704" spans="1:55" s="2" customFormat="1" ht="16" x14ac:dyDescent="0.2">
      <c r="A1704" s="37">
        <v>312</v>
      </c>
      <c r="B1704" s="39" t="s">
        <v>412</v>
      </c>
      <c r="C1704" s="39" t="s">
        <v>413</v>
      </c>
      <c r="D1704" s="37" t="str">
        <f>B1704&amp;"(GD"&amp;H1704&amp;"-HK2-2223)"&amp;Z1704&amp;"."&amp;Y1704</f>
        <v>TNHH207(GD2-HK2-2223).2</v>
      </c>
      <c r="E1704" s="38">
        <v>3</v>
      </c>
      <c r="F1704" s="38">
        <v>54</v>
      </c>
      <c r="G1704" s="38">
        <v>6</v>
      </c>
      <c r="H1704" s="38">
        <v>2</v>
      </c>
      <c r="I1704" s="30"/>
      <c r="J1704" s="38" t="s">
        <v>1201</v>
      </c>
      <c r="K1704" s="37">
        <v>31</v>
      </c>
      <c r="L1704" s="39"/>
      <c r="M1704" s="37" t="e">
        <f>VLOOKUP(K1704,Sheet1!$A$8:$E$36,2,0)</f>
        <v>#N/A</v>
      </c>
      <c r="N1704" s="37" t="str">
        <f>IFERROR(LEFT(VLOOKUP('2223_HK2_thoikhoabieu'!$K1575,Sheet1!$A$2:$E$36,4,0),2),"Không xếp lịch")</f>
        <v>7</v>
      </c>
      <c r="O1704" s="37">
        <v>33</v>
      </c>
      <c r="P1704" s="37" t="str">
        <f>VLOOKUP(K1704,Sheet1!$A$2:$E$36,3,0)</f>
        <v>Thứ 3(01-03)</v>
      </c>
      <c r="Q1704" s="37"/>
      <c r="R1704" s="38">
        <v>2</v>
      </c>
      <c r="S1704" s="38">
        <v>60</v>
      </c>
      <c r="T1704" s="38" t="s">
        <v>976</v>
      </c>
      <c r="U1704" s="37" t="s">
        <v>1008</v>
      </c>
      <c r="V1704" s="37"/>
      <c r="W1704" s="37"/>
      <c r="X1704" s="37" t="s">
        <v>1006</v>
      </c>
      <c r="Y1704" s="37">
        <v>2</v>
      </c>
      <c r="Z1704" s="40"/>
      <c r="AA1704" s="45"/>
      <c r="AB1704" s="46"/>
      <c r="AC1704" s="46"/>
      <c r="AD1704" s="46"/>
      <c r="AE1704" s="46"/>
      <c r="AF1704" s="46"/>
      <c r="AG1704" s="46"/>
      <c r="AH1704" s="46"/>
      <c r="AI1704" s="46"/>
      <c r="AJ1704" s="46"/>
      <c r="AK1704" s="46"/>
      <c r="AL1704" s="46"/>
      <c r="AM1704" s="46"/>
      <c r="AN1704" s="46"/>
      <c r="AO1704" s="46">
        <v>1</v>
      </c>
      <c r="AP1704" s="46">
        <v>1</v>
      </c>
      <c r="AQ1704" s="46">
        <v>1</v>
      </c>
      <c r="AR1704" s="46">
        <v>1</v>
      </c>
      <c r="AS1704" s="46">
        <v>1</v>
      </c>
      <c r="AT1704" s="46">
        <v>1</v>
      </c>
      <c r="AU1704" s="46">
        <v>1</v>
      </c>
      <c r="AV1704" s="46">
        <v>1</v>
      </c>
      <c r="AW1704" s="46">
        <v>1</v>
      </c>
      <c r="AX1704" s="46"/>
      <c r="AY1704" s="46"/>
      <c r="AZ1704" s="46"/>
      <c r="BA1704" s="46"/>
      <c r="BB1704" s="47"/>
      <c r="BC1704" s="48"/>
    </row>
    <row r="1705" spans="1:55" s="2" customFormat="1" ht="16" x14ac:dyDescent="0.2">
      <c r="A1705" s="37">
        <v>312</v>
      </c>
      <c r="B1705" s="39" t="s">
        <v>412</v>
      </c>
      <c r="C1705" s="39" t="s">
        <v>413</v>
      </c>
      <c r="D1705" s="37" t="str">
        <f>B1705&amp;"(GD"&amp;H1705&amp;"-HK2-2223)"&amp;Z1705&amp;"."&amp;Y1705</f>
        <v>TNHH207(GD2-HK2-2223).2</v>
      </c>
      <c r="E1705" s="38">
        <v>3</v>
      </c>
      <c r="F1705" s="38">
        <v>54</v>
      </c>
      <c r="G1705" s="38">
        <v>6</v>
      </c>
      <c r="H1705" s="38">
        <v>2</v>
      </c>
      <c r="I1705" s="30"/>
      <c r="J1705" s="38" t="s">
        <v>1201</v>
      </c>
      <c r="K1705" s="37">
        <v>32</v>
      </c>
      <c r="L1705" s="39" t="s">
        <v>988</v>
      </c>
      <c r="M1705" s="37" t="str">
        <f>VLOOKUP(K1705,Sheet1!$A$8:$E$36,2,0)</f>
        <v>5Ca2</v>
      </c>
      <c r="N1705" s="37" t="str">
        <f>IFERROR(LEFT(VLOOKUP('2223_HK2_thoikhoabieu'!$K1576,Sheet1!$A$2:$E$36,4,0),2),"Không xếp lịch")</f>
        <v>10</v>
      </c>
      <c r="O1705" s="37">
        <v>33</v>
      </c>
      <c r="P1705" s="37" t="str">
        <f>VLOOKUP(K1705,Sheet1!$A$2:$E$36,3,0)</f>
        <v>Thứ 5(04-06)</v>
      </c>
      <c r="Q1705" s="37"/>
      <c r="R1705" s="38">
        <v>2</v>
      </c>
      <c r="S1705" s="38">
        <v>60</v>
      </c>
      <c r="T1705" s="38" t="s">
        <v>976</v>
      </c>
      <c r="U1705" s="37" t="s">
        <v>1008</v>
      </c>
      <c r="V1705" s="37"/>
      <c r="W1705" s="37"/>
      <c r="X1705" s="37" t="s">
        <v>1006</v>
      </c>
      <c r="Y1705" s="37">
        <v>2</v>
      </c>
      <c r="Z1705" s="40"/>
      <c r="AA1705" s="45"/>
      <c r="AB1705" s="46"/>
      <c r="AC1705" s="46"/>
      <c r="AD1705" s="46"/>
      <c r="AE1705" s="46"/>
      <c r="AF1705" s="46"/>
      <c r="AG1705" s="46"/>
      <c r="AH1705" s="46"/>
      <c r="AI1705" s="46"/>
      <c r="AJ1705" s="46"/>
      <c r="AK1705" s="46"/>
      <c r="AL1705" s="46"/>
      <c r="AM1705" s="46"/>
      <c r="AN1705" s="46"/>
      <c r="AO1705" s="46">
        <v>1</v>
      </c>
      <c r="AP1705" s="46">
        <v>1</v>
      </c>
      <c r="AQ1705" s="46">
        <v>1</v>
      </c>
      <c r="AR1705" s="46">
        <v>1</v>
      </c>
      <c r="AS1705" s="46">
        <v>1</v>
      </c>
      <c r="AT1705" s="46">
        <v>1</v>
      </c>
      <c r="AU1705" s="46">
        <v>1</v>
      </c>
      <c r="AV1705" s="46">
        <v>1</v>
      </c>
      <c r="AW1705" s="46">
        <v>1</v>
      </c>
      <c r="AX1705" s="46"/>
      <c r="AY1705" s="46"/>
      <c r="AZ1705" s="46"/>
      <c r="BA1705" s="46"/>
      <c r="BB1705" s="47"/>
      <c r="BC1705" s="48"/>
    </row>
    <row r="1706" spans="1:55" s="2" customFormat="1" ht="30" x14ac:dyDescent="0.2">
      <c r="A1706" s="37">
        <v>95</v>
      </c>
      <c r="B1706" s="39" t="s">
        <v>418</v>
      </c>
      <c r="C1706" s="39" t="s">
        <v>419</v>
      </c>
      <c r="D1706" s="37" t="str">
        <f>B1706&amp;"(GD"&amp;H1706&amp;"-HK2-2223)"&amp;Z1706&amp;"."&amp;Y1706</f>
        <v>TPHH444(GD2-HK2-2223).1</v>
      </c>
      <c r="E1706" s="38">
        <v>3</v>
      </c>
      <c r="F1706" s="38">
        <v>54</v>
      </c>
      <c r="G1706" s="38">
        <v>6</v>
      </c>
      <c r="H1706" s="38">
        <v>2</v>
      </c>
      <c r="I1706" s="30"/>
      <c r="J1706" s="38" t="s">
        <v>1201</v>
      </c>
      <c r="K1706" s="37">
        <v>23</v>
      </c>
      <c r="L1706" s="39"/>
      <c r="M1706" s="37" t="str">
        <f>VLOOKUP(K1706,Sheet1!$A$8:$E$36,2,0)</f>
        <v>4Ca3</v>
      </c>
      <c r="N1706" s="37" t="str">
        <f>IFERROR(LEFT(VLOOKUP('2223_HK2_thoikhoabieu'!$K1732,Sheet1!$A$2:$E$36,4,0),2),"Không xếp lịch")</f>
        <v>10</v>
      </c>
      <c r="O1706" s="37">
        <v>30</v>
      </c>
      <c r="P1706" s="37" t="str">
        <f>VLOOKUP(K1706,Sheet1!$A$2:$E$36,3,0)</f>
        <v>Thứ 4(07-09)</v>
      </c>
      <c r="Q1706" s="37"/>
      <c r="R1706" s="38">
        <v>1</v>
      </c>
      <c r="S1706" s="38">
        <v>60</v>
      </c>
      <c r="T1706" s="38" t="s">
        <v>976</v>
      </c>
      <c r="U1706" s="37" t="s">
        <v>981</v>
      </c>
      <c r="V1706" s="37"/>
      <c r="W1706" s="37"/>
      <c r="X1706" s="37" t="s">
        <v>1002</v>
      </c>
      <c r="Y1706" s="37">
        <v>1</v>
      </c>
      <c r="Z1706" s="40"/>
      <c r="AA1706" s="45"/>
      <c r="AB1706" s="46"/>
      <c r="AC1706" s="46"/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>
        <v>1</v>
      </c>
      <c r="AP1706" s="46">
        <v>1</v>
      </c>
      <c r="AQ1706" s="46">
        <v>1</v>
      </c>
      <c r="AR1706" s="46">
        <v>1</v>
      </c>
      <c r="AS1706" s="46">
        <v>1</v>
      </c>
      <c r="AT1706" s="46">
        <v>1</v>
      </c>
      <c r="AU1706" s="46">
        <v>1</v>
      </c>
      <c r="AV1706" s="46">
        <v>1</v>
      </c>
      <c r="AW1706" s="46">
        <v>1</v>
      </c>
      <c r="AX1706" s="46"/>
      <c r="AY1706" s="46"/>
      <c r="AZ1706" s="46"/>
      <c r="BA1706" s="46"/>
      <c r="BB1706" s="47"/>
      <c r="BC1706" s="48"/>
    </row>
    <row r="1707" spans="1:55" s="2" customFormat="1" ht="30" x14ac:dyDescent="0.2">
      <c r="A1707" s="37">
        <v>95</v>
      </c>
      <c r="B1707" s="39" t="s">
        <v>418</v>
      </c>
      <c r="C1707" s="39" t="s">
        <v>419</v>
      </c>
      <c r="D1707" s="37" t="str">
        <f>B1707&amp;"(GD"&amp;H1707&amp;"-HK2-2223)"&amp;Z1707&amp;"."&amp;Y1707</f>
        <v>TPHH444(GD2-HK2-2223).1</v>
      </c>
      <c r="E1707" s="38">
        <v>3</v>
      </c>
      <c r="F1707" s="38">
        <v>54</v>
      </c>
      <c r="G1707" s="38">
        <v>6</v>
      </c>
      <c r="H1707" s="38">
        <v>2</v>
      </c>
      <c r="I1707" s="30"/>
      <c r="J1707" s="38" t="s">
        <v>1201</v>
      </c>
      <c r="K1707" s="37">
        <v>24</v>
      </c>
      <c r="L1707" s="39" t="s">
        <v>988</v>
      </c>
      <c r="M1707" s="37" t="str">
        <f>VLOOKUP(K1707,Sheet1!$A$8:$E$36,2,0)</f>
        <v>6Ca4</v>
      </c>
      <c r="N1707" s="37" t="str">
        <f>IFERROR(LEFT(VLOOKUP('2223_HK2_thoikhoabieu'!$K1733,Sheet1!$A$2:$E$36,4,0),2),"Không xếp lịch")</f>
        <v>7</v>
      </c>
      <c r="O1707" s="37">
        <v>30</v>
      </c>
      <c r="P1707" s="37" t="str">
        <f>VLOOKUP(K1707,Sheet1!$A$2:$E$36,3,0)</f>
        <v>Thứ 6(10-12)</v>
      </c>
      <c r="Q1707" s="37"/>
      <c r="R1707" s="38">
        <v>1</v>
      </c>
      <c r="S1707" s="38">
        <v>60</v>
      </c>
      <c r="T1707" s="38" t="s">
        <v>976</v>
      </c>
      <c r="U1707" s="37" t="s">
        <v>981</v>
      </c>
      <c r="V1707" s="37"/>
      <c r="W1707" s="37"/>
      <c r="X1707" s="37" t="s">
        <v>1002</v>
      </c>
      <c r="Y1707" s="37">
        <v>1</v>
      </c>
      <c r="Z1707" s="40"/>
      <c r="AA1707" s="45"/>
      <c r="AB1707" s="46"/>
      <c r="AC1707" s="46"/>
      <c r="AD1707" s="46"/>
      <c r="AE1707" s="46"/>
      <c r="AF1707" s="46"/>
      <c r="AG1707" s="46"/>
      <c r="AH1707" s="46"/>
      <c r="AI1707" s="46"/>
      <c r="AJ1707" s="46"/>
      <c r="AK1707" s="46"/>
      <c r="AL1707" s="46"/>
      <c r="AM1707" s="46"/>
      <c r="AN1707" s="46"/>
      <c r="AO1707" s="46">
        <v>1</v>
      </c>
      <c r="AP1707" s="46">
        <v>1</v>
      </c>
      <c r="AQ1707" s="46">
        <v>1</v>
      </c>
      <c r="AR1707" s="46">
        <v>1</v>
      </c>
      <c r="AS1707" s="46">
        <v>1</v>
      </c>
      <c r="AT1707" s="46">
        <v>1</v>
      </c>
      <c r="AU1707" s="46">
        <v>1</v>
      </c>
      <c r="AV1707" s="46">
        <v>1</v>
      </c>
      <c r="AW1707" s="46">
        <v>1</v>
      </c>
      <c r="AX1707" s="46"/>
      <c r="AY1707" s="46"/>
      <c r="AZ1707" s="46"/>
      <c r="BA1707" s="46"/>
      <c r="BB1707" s="47"/>
      <c r="BC1707" s="48"/>
    </row>
    <row r="1708" spans="1:55" s="2" customFormat="1" ht="16" x14ac:dyDescent="0.2">
      <c r="A1708" s="37">
        <v>96</v>
      </c>
      <c r="B1708" s="39" t="s">
        <v>420</v>
      </c>
      <c r="C1708" s="39" t="s">
        <v>421</v>
      </c>
      <c r="D1708" s="37" t="str">
        <f>B1708&amp;"(GD"&amp;H1708&amp;"-HK2-2223)"&amp;Z1708&amp;"."&amp;Y1708</f>
        <v>TPHH441(GD2-HK2-2223).1</v>
      </c>
      <c r="E1708" s="38">
        <v>3</v>
      </c>
      <c r="F1708" s="38">
        <v>54</v>
      </c>
      <c r="G1708" s="38">
        <v>6</v>
      </c>
      <c r="H1708" s="38">
        <v>2</v>
      </c>
      <c r="I1708" s="30"/>
      <c r="J1708" s="38" t="s">
        <v>1201</v>
      </c>
      <c r="K1708" s="37">
        <v>23</v>
      </c>
      <c r="L1708" s="39"/>
      <c r="M1708" s="37" t="str">
        <f>VLOOKUP(K1708,Sheet1!$A$8:$E$36,2,0)</f>
        <v>4Ca3</v>
      </c>
      <c r="N1708" s="37" t="str">
        <f>IFERROR(LEFT(VLOOKUP('2223_HK2_thoikhoabieu'!$K1730,Sheet1!$A$2:$E$36,4,0),2),"Không xếp lịch")</f>
        <v>10</v>
      </c>
      <c r="O1708" s="37">
        <v>30</v>
      </c>
      <c r="P1708" s="37" t="str">
        <f>VLOOKUP(K1708,Sheet1!$A$2:$E$36,3,0)</f>
        <v>Thứ 4(07-09)</v>
      </c>
      <c r="Q1708" s="37"/>
      <c r="R1708" s="38">
        <v>1</v>
      </c>
      <c r="S1708" s="38">
        <v>59</v>
      </c>
      <c r="T1708" s="38" t="s">
        <v>976</v>
      </c>
      <c r="U1708" s="37" t="s">
        <v>973</v>
      </c>
      <c r="V1708" s="37"/>
      <c r="W1708" s="37"/>
      <c r="X1708" s="37" t="s">
        <v>1002</v>
      </c>
      <c r="Y1708" s="37">
        <v>1</v>
      </c>
      <c r="Z1708" s="40"/>
      <c r="AA1708" s="45"/>
      <c r="AB1708" s="46"/>
      <c r="AC1708" s="46"/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>
        <v>1</v>
      </c>
      <c r="AP1708" s="46">
        <v>1</v>
      </c>
      <c r="AQ1708" s="46">
        <v>1</v>
      </c>
      <c r="AR1708" s="46">
        <v>1</v>
      </c>
      <c r="AS1708" s="46">
        <v>1</v>
      </c>
      <c r="AT1708" s="46">
        <v>1</v>
      </c>
      <c r="AU1708" s="46">
        <v>1</v>
      </c>
      <c r="AV1708" s="46">
        <v>1</v>
      </c>
      <c r="AW1708" s="46">
        <v>1</v>
      </c>
      <c r="AX1708" s="46"/>
      <c r="AY1708" s="46"/>
      <c r="AZ1708" s="46"/>
      <c r="BA1708" s="46"/>
      <c r="BB1708" s="47"/>
      <c r="BC1708" s="48"/>
    </row>
    <row r="1709" spans="1:55" s="2" customFormat="1" ht="16" x14ac:dyDescent="0.2">
      <c r="A1709" s="37">
        <v>96</v>
      </c>
      <c r="B1709" s="39" t="s">
        <v>420</v>
      </c>
      <c r="C1709" s="39" t="s">
        <v>421</v>
      </c>
      <c r="D1709" s="37" t="str">
        <f>B1709&amp;"(GD"&amp;H1709&amp;"-HK2-2223)"&amp;Z1709&amp;"."&amp;Y1709</f>
        <v>TPHH441(GD2-HK2-2223).1</v>
      </c>
      <c r="E1709" s="38">
        <v>3</v>
      </c>
      <c r="F1709" s="38">
        <v>54</v>
      </c>
      <c r="G1709" s="38">
        <v>6</v>
      </c>
      <c r="H1709" s="38">
        <v>2</v>
      </c>
      <c r="I1709" s="30"/>
      <c r="J1709" s="38" t="s">
        <v>1201</v>
      </c>
      <c r="K1709" s="37">
        <v>24</v>
      </c>
      <c r="L1709" s="39" t="s">
        <v>988</v>
      </c>
      <c r="M1709" s="37" t="str">
        <f>VLOOKUP(K1709,Sheet1!$A$8:$E$36,2,0)</f>
        <v>6Ca4</v>
      </c>
      <c r="N1709" s="37" t="str">
        <f>IFERROR(LEFT(VLOOKUP('2223_HK2_thoikhoabieu'!$K1731,Sheet1!$A$2:$E$36,4,0),2),"Không xếp lịch")</f>
        <v>7</v>
      </c>
      <c r="O1709" s="37">
        <v>30</v>
      </c>
      <c r="P1709" s="37" t="str">
        <f>VLOOKUP(K1709,Sheet1!$A$2:$E$36,3,0)</f>
        <v>Thứ 6(10-12)</v>
      </c>
      <c r="Q1709" s="37"/>
      <c r="R1709" s="38">
        <v>1</v>
      </c>
      <c r="S1709" s="38">
        <v>59</v>
      </c>
      <c r="T1709" s="38" t="s">
        <v>976</v>
      </c>
      <c r="U1709" s="37" t="s">
        <v>973</v>
      </c>
      <c r="V1709" s="37"/>
      <c r="W1709" s="37"/>
      <c r="X1709" s="37" t="s">
        <v>1002</v>
      </c>
      <c r="Y1709" s="37">
        <v>1</v>
      </c>
      <c r="Z1709" s="40"/>
      <c r="AA1709" s="45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  <c r="AL1709" s="46"/>
      <c r="AM1709" s="46"/>
      <c r="AN1709" s="46"/>
      <c r="AO1709" s="46">
        <v>1</v>
      </c>
      <c r="AP1709" s="46">
        <v>1</v>
      </c>
      <c r="AQ1709" s="46">
        <v>1</v>
      </c>
      <c r="AR1709" s="46">
        <v>1</v>
      </c>
      <c r="AS1709" s="46">
        <v>1</v>
      </c>
      <c r="AT1709" s="46">
        <v>1</v>
      </c>
      <c r="AU1709" s="46">
        <v>1</v>
      </c>
      <c r="AV1709" s="46">
        <v>1</v>
      </c>
      <c r="AW1709" s="46">
        <v>1</v>
      </c>
      <c r="AX1709" s="46"/>
      <c r="AY1709" s="46"/>
      <c r="AZ1709" s="46"/>
      <c r="BA1709" s="46"/>
      <c r="BB1709" s="47"/>
      <c r="BC1709" s="48"/>
    </row>
    <row r="1710" spans="1:55" s="2" customFormat="1" ht="30" x14ac:dyDescent="0.2">
      <c r="A1710" s="37">
        <v>369</v>
      </c>
      <c r="B1710" s="39" t="s">
        <v>422</v>
      </c>
      <c r="C1710" s="39" t="s">
        <v>423</v>
      </c>
      <c r="D1710" s="37" t="str">
        <f>B1710&amp;"(GD"&amp;H1710&amp;"-HK2-2223)"&amp;Z1710&amp;"."&amp;Y1710</f>
        <v>TPH422(GD1-HK2-2223).2</v>
      </c>
      <c r="E1710" s="38">
        <v>3</v>
      </c>
      <c r="F1710" s="38">
        <v>54</v>
      </c>
      <c r="G1710" s="38">
        <v>6</v>
      </c>
      <c r="H1710" s="38">
        <v>1</v>
      </c>
      <c r="I1710" s="30"/>
      <c r="J1710" s="38" t="s">
        <v>1200</v>
      </c>
      <c r="K1710" s="37">
        <v>51</v>
      </c>
      <c r="L1710" s="39"/>
      <c r="M1710" s="37" t="str">
        <f>VLOOKUP(K1710,Sheet1!$A$8:$E$36,2,0)</f>
        <v>4Ca1</v>
      </c>
      <c r="N1710" s="37" t="str">
        <f>IFERROR(LEFT(VLOOKUP('2223_HK2_thoikhoabieu'!$K1690,Sheet1!$A$2:$E$36,4,0),2),"Không xếp lịch")</f>
        <v>1</v>
      </c>
      <c r="O1710" s="37">
        <v>30</v>
      </c>
      <c r="P1710" s="37" t="str">
        <f>VLOOKUP(K1710,Sheet1!$A$2:$E$36,3,0)</f>
        <v>Thứ 4(01-03)</v>
      </c>
      <c r="Q1710" s="37"/>
      <c r="R1710" s="38">
        <v>3</v>
      </c>
      <c r="S1710" s="38">
        <v>59</v>
      </c>
      <c r="T1710" s="38" t="s">
        <v>977</v>
      </c>
      <c r="U1710" s="37" t="s">
        <v>378</v>
      </c>
      <c r="V1710" s="37"/>
      <c r="W1710" s="37"/>
      <c r="X1710" s="37" t="s">
        <v>1002</v>
      </c>
      <c r="Y1710" s="37">
        <v>2</v>
      </c>
      <c r="Z1710" s="40"/>
      <c r="AA1710" s="45">
        <v>1</v>
      </c>
      <c r="AB1710" s="46"/>
      <c r="AC1710" s="46"/>
      <c r="AD1710" s="46"/>
      <c r="AE1710" s="46">
        <v>1</v>
      </c>
      <c r="AF1710" s="46">
        <v>1</v>
      </c>
      <c r="AG1710" s="46">
        <v>1</v>
      </c>
      <c r="AH1710" s="46">
        <v>1</v>
      </c>
      <c r="AI1710" s="46">
        <v>1</v>
      </c>
      <c r="AJ1710" s="46">
        <v>1</v>
      </c>
      <c r="AK1710" s="46">
        <v>1</v>
      </c>
      <c r="AL1710" s="46">
        <v>1</v>
      </c>
      <c r="AM1710" s="46"/>
      <c r="AN1710" s="46"/>
      <c r="AO1710" s="46"/>
      <c r="AP1710" s="46"/>
      <c r="AQ1710" s="46"/>
      <c r="AR1710" s="46"/>
      <c r="AS1710" s="46"/>
      <c r="AT1710" s="46"/>
      <c r="AU1710" s="46"/>
      <c r="AV1710" s="46"/>
      <c r="AW1710" s="46"/>
      <c r="AX1710" s="46"/>
      <c r="AY1710" s="46"/>
      <c r="AZ1710" s="46"/>
      <c r="BA1710" s="46"/>
      <c r="BB1710" s="46"/>
      <c r="BC1710" s="67"/>
    </row>
    <row r="1711" spans="1:55" s="2" customFormat="1" ht="30" x14ac:dyDescent="0.2">
      <c r="A1711" s="37">
        <v>369</v>
      </c>
      <c r="B1711" s="39" t="s">
        <v>422</v>
      </c>
      <c r="C1711" s="39" t="s">
        <v>423</v>
      </c>
      <c r="D1711" s="37" t="str">
        <f>B1711&amp;"(GD"&amp;H1711&amp;"-HK2-2223)"&amp;Z1711&amp;"."&amp;Y1711</f>
        <v>TPH422(GD1-HK2-2223).2</v>
      </c>
      <c r="E1711" s="38">
        <v>3</v>
      </c>
      <c r="F1711" s="38">
        <v>54</v>
      </c>
      <c r="G1711" s="38">
        <v>6</v>
      </c>
      <c r="H1711" s="38">
        <v>1</v>
      </c>
      <c r="I1711" s="30"/>
      <c r="J1711" s="38" t="s">
        <v>1200</v>
      </c>
      <c r="K1711" s="37">
        <v>52</v>
      </c>
      <c r="L1711" s="39" t="s">
        <v>988</v>
      </c>
      <c r="M1711" s="37" t="str">
        <f>VLOOKUP(K1711,Sheet1!$A$8:$E$36,2,0)</f>
        <v>6Ca2</v>
      </c>
      <c r="N1711" s="37" t="str">
        <f>IFERROR(LEFT(VLOOKUP('2223_HK2_thoikhoabieu'!$K1691,Sheet1!$A$2:$E$36,4,0),2),"Không xếp lịch")</f>
        <v>1</v>
      </c>
      <c r="O1711" s="37">
        <v>30</v>
      </c>
      <c r="P1711" s="37" t="str">
        <f>VLOOKUP(K1711,Sheet1!$A$2:$E$36,3,0)</f>
        <v>Thứ 6(04-06)</v>
      </c>
      <c r="Q1711" s="37"/>
      <c r="R1711" s="38">
        <v>3</v>
      </c>
      <c r="S1711" s="38">
        <v>59</v>
      </c>
      <c r="T1711" s="38" t="s">
        <v>977</v>
      </c>
      <c r="U1711" s="37" t="s">
        <v>378</v>
      </c>
      <c r="V1711" s="37"/>
      <c r="W1711" s="37"/>
      <c r="X1711" s="37" t="s">
        <v>1002</v>
      </c>
      <c r="Y1711" s="37">
        <v>2</v>
      </c>
      <c r="Z1711" s="40"/>
      <c r="AA1711" s="45">
        <v>1</v>
      </c>
      <c r="AB1711" s="46"/>
      <c r="AC1711" s="46"/>
      <c r="AD1711" s="46"/>
      <c r="AE1711" s="46">
        <v>1</v>
      </c>
      <c r="AF1711" s="46">
        <v>1</v>
      </c>
      <c r="AG1711" s="46">
        <v>1</v>
      </c>
      <c r="AH1711" s="46">
        <v>1</v>
      </c>
      <c r="AI1711" s="46">
        <v>1</v>
      </c>
      <c r="AJ1711" s="46">
        <v>1</v>
      </c>
      <c r="AK1711" s="46">
        <v>1</v>
      </c>
      <c r="AL1711" s="46">
        <v>1</v>
      </c>
      <c r="AM1711" s="46"/>
      <c r="AN1711" s="46"/>
      <c r="AO1711" s="46"/>
      <c r="AP1711" s="46"/>
      <c r="AQ1711" s="46"/>
      <c r="AR1711" s="46"/>
      <c r="AS1711" s="46"/>
      <c r="AT1711" s="46"/>
      <c r="AU1711" s="46"/>
      <c r="AV1711" s="46"/>
      <c r="AW1711" s="46"/>
      <c r="AX1711" s="46"/>
      <c r="AY1711" s="46"/>
      <c r="AZ1711" s="46"/>
      <c r="BA1711" s="46"/>
      <c r="BB1711" s="46"/>
      <c r="BC1711" s="67"/>
    </row>
    <row r="1712" spans="1:55" s="2" customFormat="1" ht="16" x14ac:dyDescent="0.2">
      <c r="A1712" s="37">
        <v>369</v>
      </c>
      <c r="B1712" s="39" t="s">
        <v>422</v>
      </c>
      <c r="C1712" s="39" t="s">
        <v>423</v>
      </c>
      <c r="D1712" s="37" t="str">
        <f>B1712&amp;"(GD"&amp;H1712&amp;"-HK2-2223)"&amp;Z1712&amp;"."&amp;Y1712</f>
        <v>TPH422(GD2-HK2-2223).1</v>
      </c>
      <c r="E1712" s="38">
        <v>3</v>
      </c>
      <c r="F1712" s="38">
        <v>54</v>
      </c>
      <c r="G1712" s="38">
        <v>6</v>
      </c>
      <c r="H1712" s="38">
        <v>2</v>
      </c>
      <c r="I1712" s="30"/>
      <c r="J1712" s="38" t="s">
        <v>1201</v>
      </c>
      <c r="K1712" s="37">
        <v>51</v>
      </c>
      <c r="L1712" s="39"/>
      <c r="M1712" s="37" t="str">
        <f>VLOOKUP(K1712,Sheet1!$A$8:$E$36,2,0)</f>
        <v>4Ca1</v>
      </c>
      <c r="N1712" s="37" t="str">
        <f>IFERROR(LEFT(VLOOKUP('2223_HK2_thoikhoabieu'!$K1692,Sheet1!$A$2:$E$36,4,0),2),"Không xếp lịch")</f>
        <v>4</v>
      </c>
      <c r="O1712" s="37">
        <v>30</v>
      </c>
      <c r="P1712" s="37" t="str">
        <f>VLOOKUP(K1712,Sheet1!$A$2:$E$36,3,0)</f>
        <v>Thứ 4(01-03)</v>
      </c>
      <c r="Q1712" s="37"/>
      <c r="R1712" s="38">
        <v>3</v>
      </c>
      <c r="S1712" s="38">
        <v>59</v>
      </c>
      <c r="T1712" s="38" t="s">
        <v>977</v>
      </c>
      <c r="U1712" s="37" t="s">
        <v>378</v>
      </c>
      <c r="V1712" s="37"/>
      <c r="W1712" s="37"/>
      <c r="X1712" s="37" t="s">
        <v>1002</v>
      </c>
      <c r="Y1712" s="37">
        <v>1</v>
      </c>
      <c r="Z1712" s="40"/>
      <c r="AA1712" s="45"/>
      <c r="AB1712" s="46"/>
      <c r="AC1712" s="46"/>
      <c r="AD1712" s="46"/>
      <c r="AE1712" s="46"/>
      <c r="AF1712" s="46"/>
      <c r="AG1712" s="46"/>
      <c r="AH1712" s="46"/>
      <c r="AI1712" s="46"/>
      <c r="AJ1712" s="46"/>
      <c r="AK1712" s="46"/>
      <c r="AL1712" s="46"/>
      <c r="AM1712" s="46"/>
      <c r="AN1712" s="46"/>
      <c r="AO1712" s="46">
        <v>1</v>
      </c>
      <c r="AP1712" s="46">
        <v>1</v>
      </c>
      <c r="AQ1712" s="46">
        <v>1</v>
      </c>
      <c r="AR1712" s="46">
        <v>1</v>
      </c>
      <c r="AS1712" s="46">
        <v>1</v>
      </c>
      <c r="AT1712" s="46">
        <v>1</v>
      </c>
      <c r="AU1712" s="46">
        <v>1</v>
      </c>
      <c r="AV1712" s="46">
        <v>1</v>
      </c>
      <c r="AW1712" s="46">
        <v>1</v>
      </c>
      <c r="AX1712" s="46"/>
      <c r="AY1712" s="46"/>
      <c r="AZ1712" s="46"/>
      <c r="BA1712" s="46"/>
      <c r="BB1712" s="47"/>
      <c r="BC1712" s="48"/>
    </row>
    <row r="1713" spans="1:55" s="2" customFormat="1" ht="16" x14ac:dyDescent="0.2">
      <c r="A1713" s="37">
        <v>369</v>
      </c>
      <c r="B1713" s="39" t="s">
        <v>422</v>
      </c>
      <c r="C1713" s="39" t="s">
        <v>423</v>
      </c>
      <c r="D1713" s="37" t="str">
        <f>B1713&amp;"(GD"&amp;H1713&amp;"-HK2-2223)"&amp;Z1713&amp;"."&amp;Y1713</f>
        <v>TPH422(GD2-HK2-2223).1</v>
      </c>
      <c r="E1713" s="38">
        <v>3</v>
      </c>
      <c r="F1713" s="38">
        <v>54</v>
      </c>
      <c r="G1713" s="38">
        <v>6</v>
      </c>
      <c r="H1713" s="38">
        <v>2</v>
      </c>
      <c r="I1713" s="30"/>
      <c r="J1713" s="38" t="s">
        <v>1201</v>
      </c>
      <c r="K1713" s="37">
        <v>52</v>
      </c>
      <c r="L1713" s="39" t="s">
        <v>988</v>
      </c>
      <c r="M1713" s="37" t="str">
        <f>VLOOKUP(K1713,Sheet1!$A$8:$E$36,2,0)</f>
        <v>6Ca2</v>
      </c>
      <c r="N1713" s="37" t="str">
        <f>IFERROR(LEFT(VLOOKUP('2223_HK2_thoikhoabieu'!$K1693,Sheet1!$A$2:$E$36,4,0),2),"Không xếp lịch")</f>
        <v>1</v>
      </c>
      <c r="O1713" s="37">
        <v>30</v>
      </c>
      <c r="P1713" s="37" t="str">
        <f>VLOOKUP(K1713,Sheet1!$A$2:$E$36,3,0)</f>
        <v>Thứ 6(04-06)</v>
      </c>
      <c r="Q1713" s="37"/>
      <c r="R1713" s="38">
        <v>3</v>
      </c>
      <c r="S1713" s="38">
        <v>59</v>
      </c>
      <c r="T1713" s="38" t="s">
        <v>977</v>
      </c>
      <c r="U1713" s="37" t="s">
        <v>378</v>
      </c>
      <c r="V1713" s="37"/>
      <c r="W1713" s="37"/>
      <c r="X1713" s="37" t="s">
        <v>1002</v>
      </c>
      <c r="Y1713" s="37">
        <v>1</v>
      </c>
      <c r="Z1713" s="40"/>
      <c r="AA1713" s="45"/>
      <c r="AB1713" s="46"/>
      <c r="AC1713" s="46"/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>
        <v>1</v>
      </c>
      <c r="AP1713" s="46">
        <v>1</v>
      </c>
      <c r="AQ1713" s="46">
        <v>1</v>
      </c>
      <c r="AR1713" s="46">
        <v>1</v>
      </c>
      <c r="AS1713" s="46">
        <v>1</v>
      </c>
      <c r="AT1713" s="46">
        <v>1</v>
      </c>
      <c r="AU1713" s="46">
        <v>1</v>
      </c>
      <c r="AV1713" s="46">
        <v>1</v>
      </c>
      <c r="AW1713" s="46">
        <v>1</v>
      </c>
      <c r="AX1713" s="46"/>
      <c r="AY1713" s="46"/>
      <c r="AZ1713" s="46"/>
      <c r="BA1713" s="46"/>
      <c r="BB1713" s="47"/>
      <c r="BC1713" s="48"/>
    </row>
    <row r="1714" spans="1:55" s="2" customFormat="1" ht="16" x14ac:dyDescent="0.2">
      <c r="A1714" s="37">
        <v>369</v>
      </c>
      <c r="B1714" s="39" t="s">
        <v>422</v>
      </c>
      <c r="C1714" s="39" t="s">
        <v>423</v>
      </c>
      <c r="D1714" s="37" t="str">
        <f>B1714&amp;"(GD"&amp;H1714&amp;"-HK2-2223)"&amp;Z1714&amp;"."&amp;Y1714</f>
        <v>TPH422(GD2-HK2-2223).3</v>
      </c>
      <c r="E1714" s="38">
        <v>3</v>
      </c>
      <c r="F1714" s="38">
        <v>54</v>
      </c>
      <c r="G1714" s="38">
        <v>6</v>
      </c>
      <c r="H1714" s="38">
        <v>2</v>
      </c>
      <c r="I1714" s="30"/>
      <c r="J1714" s="38" t="s">
        <v>1201</v>
      </c>
      <c r="K1714" s="37">
        <v>53</v>
      </c>
      <c r="L1714" s="39"/>
      <c r="M1714" s="37" t="str">
        <f>VLOOKUP(K1714,Sheet1!$A$8:$E$36,2,0)</f>
        <v>3Ca3</v>
      </c>
      <c r="N1714" s="37" t="str">
        <f>IFERROR(LEFT(VLOOKUP('2223_HK2_thoikhoabieu'!$K1694,Sheet1!$A$2:$E$36,4,0),2),"Không xếp lịch")</f>
        <v>1</v>
      </c>
      <c r="O1714" s="37">
        <v>30</v>
      </c>
      <c r="P1714" s="37" t="str">
        <f>VLOOKUP(K1714,Sheet1!$A$2:$E$36,3,0)</f>
        <v>Thứ 3(07-09)</v>
      </c>
      <c r="Q1714" s="37"/>
      <c r="R1714" s="38">
        <v>3</v>
      </c>
      <c r="S1714" s="38">
        <v>59</v>
      </c>
      <c r="T1714" s="38" t="s">
        <v>977</v>
      </c>
      <c r="U1714" s="37" t="s">
        <v>378</v>
      </c>
      <c r="V1714" s="37"/>
      <c r="W1714" s="37"/>
      <c r="X1714" s="37" t="s">
        <v>1002</v>
      </c>
      <c r="Y1714" s="37">
        <v>3</v>
      </c>
      <c r="Z1714" s="40"/>
      <c r="AA1714" s="45"/>
      <c r="AB1714" s="46"/>
      <c r="AC1714" s="46"/>
      <c r="AD1714" s="46"/>
      <c r="AE1714" s="46"/>
      <c r="AF1714" s="46"/>
      <c r="AG1714" s="46"/>
      <c r="AH1714" s="46"/>
      <c r="AI1714" s="46"/>
      <c r="AJ1714" s="46"/>
      <c r="AK1714" s="46"/>
      <c r="AL1714" s="46"/>
      <c r="AM1714" s="46"/>
      <c r="AN1714" s="46"/>
      <c r="AO1714" s="46">
        <v>1</v>
      </c>
      <c r="AP1714" s="46">
        <v>1</v>
      </c>
      <c r="AQ1714" s="46">
        <v>1</v>
      </c>
      <c r="AR1714" s="46">
        <v>1</v>
      </c>
      <c r="AS1714" s="46">
        <v>1</v>
      </c>
      <c r="AT1714" s="46">
        <v>1</v>
      </c>
      <c r="AU1714" s="46">
        <v>1</v>
      </c>
      <c r="AV1714" s="46">
        <v>1</v>
      </c>
      <c r="AW1714" s="46">
        <v>1</v>
      </c>
      <c r="AX1714" s="46"/>
      <c r="AY1714" s="46"/>
      <c r="AZ1714" s="46"/>
      <c r="BA1714" s="46"/>
      <c r="BB1714" s="47"/>
      <c r="BC1714" s="48"/>
    </row>
    <row r="1715" spans="1:55" s="2" customFormat="1" ht="16" x14ac:dyDescent="0.2">
      <c r="A1715" s="37">
        <v>369</v>
      </c>
      <c r="B1715" s="39" t="s">
        <v>422</v>
      </c>
      <c r="C1715" s="39" t="s">
        <v>423</v>
      </c>
      <c r="D1715" s="37" t="str">
        <f>B1715&amp;"(GD"&amp;H1715&amp;"-HK2-2223)"&amp;Z1715&amp;"."&amp;Y1715</f>
        <v>TPH422(GD2-HK2-2223).3</v>
      </c>
      <c r="E1715" s="38">
        <v>3</v>
      </c>
      <c r="F1715" s="38">
        <v>54</v>
      </c>
      <c r="G1715" s="38">
        <v>6</v>
      </c>
      <c r="H1715" s="38">
        <v>2</v>
      </c>
      <c r="I1715" s="30"/>
      <c r="J1715" s="38" t="s">
        <v>1201</v>
      </c>
      <c r="K1715" s="37">
        <v>54</v>
      </c>
      <c r="L1715" s="39" t="s">
        <v>988</v>
      </c>
      <c r="M1715" s="37" t="str">
        <f>VLOOKUP(K1715,Sheet1!$A$8:$E$36,2,0)</f>
        <v>5Ca4</v>
      </c>
      <c r="N1715" s="37" t="str">
        <f>IFERROR(LEFT(VLOOKUP('2223_HK2_thoikhoabieu'!$K1695,Sheet1!$A$2:$E$36,4,0),2),"Không xếp lịch")</f>
        <v>4</v>
      </c>
      <c r="O1715" s="37">
        <v>30</v>
      </c>
      <c r="P1715" s="37" t="str">
        <f>VLOOKUP(K1715,Sheet1!$A$2:$E$36,3,0)</f>
        <v>Thứ 5(10-12)</v>
      </c>
      <c r="Q1715" s="37"/>
      <c r="R1715" s="38">
        <v>3</v>
      </c>
      <c r="S1715" s="38">
        <v>59</v>
      </c>
      <c r="T1715" s="38" t="s">
        <v>977</v>
      </c>
      <c r="U1715" s="37" t="s">
        <v>378</v>
      </c>
      <c r="V1715" s="37"/>
      <c r="W1715" s="37"/>
      <c r="X1715" s="37" t="s">
        <v>1002</v>
      </c>
      <c r="Y1715" s="37">
        <v>3</v>
      </c>
      <c r="Z1715" s="40"/>
      <c r="AA1715" s="45"/>
      <c r="AB1715" s="46"/>
      <c r="AC1715" s="46"/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>
        <v>1</v>
      </c>
      <c r="AP1715" s="46">
        <v>1</v>
      </c>
      <c r="AQ1715" s="46">
        <v>1</v>
      </c>
      <c r="AR1715" s="46">
        <v>1</v>
      </c>
      <c r="AS1715" s="46">
        <v>1</v>
      </c>
      <c r="AT1715" s="46">
        <v>1</v>
      </c>
      <c r="AU1715" s="46">
        <v>1</v>
      </c>
      <c r="AV1715" s="46">
        <v>1</v>
      </c>
      <c r="AW1715" s="46">
        <v>1</v>
      </c>
      <c r="AX1715" s="46"/>
      <c r="AY1715" s="46"/>
      <c r="AZ1715" s="46"/>
      <c r="BA1715" s="46"/>
      <c r="BB1715" s="47"/>
      <c r="BC1715" s="48"/>
    </row>
    <row r="1716" spans="1:55" s="2" customFormat="1" ht="30" x14ac:dyDescent="0.2">
      <c r="A1716" s="37">
        <v>370</v>
      </c>
      <c r="B1716" s="39" t="s">
        <v>424</v>
      </c>
      <c r="C1716" s="39" t="s">
        <v>425</v>
      </c>
      <c r="D1716" s="37" t="str">
        <f>B1716&amp;"(GD"&amp;H1716&amp;"-HK2-2223)"&amp;Z1716&amp;"."&amp;Y1716</f>
        <v>TPH423(GD1-HK2-2223).1</v>
      </c>
      <c r="E1716" s="38">
        <v>3</v>
      </c>
      <c r="F1716" s="38">
        <v>54</v>
      </c>
      <c r="G1716" s="38">
        <v>6</v>
      </c>
      <c r="H1716" s="38">
        <v>1</v>
      </c>
      <c r="I1716" s="30"/>
      <c r="J1716" s="38" t="s">
        <v>1200</v>
      </c>
      <c r="K1716" s="37">
        <v>53</v>
      </c>
      <c r="L1716" s="39"/>
      <c r="M1716" s="37" t="str">
        <f>VLOOKUP(K1716,Sheet1!$A$8:$E$36,2,0)</f>
        <v>3Ca3</v>
      </c>
      <c r="N1716" s="37" t="str">
        <f>IFERROR(LEFT(VLOOKUP('2223_HK2_thoikhoabieu'!$K1696,Sheet1!$A$2:$E$36,4,0),2),"Không xếp lịch")</f>
        <v>1</v>
      </c>
      <c r="O1716" s="37">
        <v>30</v>
      </c>
      <c r="P1716" s="37" t="str">
        <f>VLOOKUP(K1716,Sheet1!$A$2:$E$36,3,0)</f>
        <v>Thứ 3(07-09)</v>
      </c>
      <c r="Q1716" s="37"/>
      <c r="R1716" s="38">
        <v>3</v>
      </c>
      <c r="S1716" s="38">
        <v>59</v>
      </c>
      <c r="T1716" s="38" t="s">
        <v>977</v>
      </c>
      <c r="U1716" s="37" t="s">
        <v>378</v>
      </c>
      <c r="V1716" s="37"/>
      <c r="W1716" s="37"/>
      <c r="X1716" s="37" t="s">
        <v>1002</v>
      </c>
      <c r="Y1716" s="37">
        <v>1</v>
      </c>
      <c r="Z1716" s="40"/>
      <c r="AA1716" s="45">
        <v>1</v>
      </c>
      <c r="AB1716" s="46"/>
      <c r="AC1716" s="46"/>
      <c r="AD1716" s="46"/>
      <c r="AE1716" s="46">
        <v>1</v>
      </c>
      <c r="AF1716" s="46">
        <v>1</v>
      </c>
      <c r="AG1716" s="46">
        <v>1</v>
      </c>
      <c r="AH1716" s="46">
        <v>1</v>
      </c>
      <c r="AI1716" s="46">
        <v>1</v>
      </c>
      <c r="AJ1716" s="46">
        <v>1</v>
      </c>
      <c r="AK1716" s="46">
        <v>1</v>
      </c>
      <c r="AL1716" s="46">
        <v>1</v>
      </c>
      <c r="AM1716" s="46"/>
      <c r="AN1716" s="46"/>
      <c r="AO1716" s="46"/>
      <c r="AP1716" s="46"/>
      <c r="AQ1716" s="46"/>
      <c r="AR1716" s="46"/>
      <c r="AS1716" s="46"/>
      <c r="AT1716" s="46"/>
      <c r="AU1716" s="46"/>
      <c r="AV1716" s="46"/>
      <c r="AW1716" s="46"/>
      <c r="AX1716" s="46"/>
      <c r="AY1716" s="46"/>
      <c r="AZ1716" s="46"/>
      <c r="BA1716" s="46"/>
      <c r="BB1716" s="47"/>
      <c r="BC1716" s="48"/>
    </row>
    <row r="1717" spans="1:55" s="2" customFormat="1" ht="30" x14ac:dyDescent="0.2">
      <c r="A1717" s="37">
        <v>370</v>
      </c>
      <c r="B1717" s="39" t="s">
        <v>424</v>
      </c>
      <c r="C1717" s="39" t="s">
        <v>425</v>
      </c>
      <c r="D1717" s="37" t="str">
        <f>B1717&amp;"(GD"&amp;H1717&amp;"-HK2-2223)"&amp;Z1717&amp;"."&amp;Y1717</f>
        <v>TPH423(GD1-HK2-2223).1</v>
      </c>
      <c r="E1717" s="38">
        <v>3</v>
      </c>
      <c r="F1717" s="38">
        <v>54</v>
      </c>
      <c r="G1717" s="38">
        <v>6</v>
      </c>
      <c r="H1717" s="38">
        <v>1</v>
      </c>
      <c r="I1717" s="30"/>
      <c r="J1717" s="38" t="s">
        <v>1200</v>
      </c>
      <c r="K1717" s="37">
        <v>54</v>
      </c>
      <c r="L1717" s="39" t="s">
        <v>988</v>
      </c>
      <c r="M1717" s="37" t="str">
        <f>VLOOKUP(K1717,Sheet1!$A$8:$E$36,2,0)</f>
        <v>5Ca4</v>
      </c>
      <c r="N1717" s="37" t="str">
        <f>IFERROR(LEFT(VLOOKUP('2223_HK2_thoikhoabieu'!$K1697,Sheet1!$A$2:$E$36,4,0),2),"Không xếp lịch")</f>
        <v>1</v>
      </c>
      <c r="O1717" s="37">
        <v>30</v>
      </c>
      <c r="P1717" s="37" t="str">
        <f>VLOOKUP(K1717,Sheet1!$A$2:$E$36,3,0)</f>
        <v>Thứ 5(10-12)</v>
      </c>
      <c r="Q1717" s="37"/>
      <c r="R1717" s="38">
        <v>3</v>
      </c>
      <c r="S1717" s="38">
        <v>59</v>
      </c>
      <c r="T1717" s="38" t="s">
        <v>977</v>
      </c>
      <c r="U1717" s="37" t="s">
        <v>378</v>
      </c>
      <c r="V1717" s="37"/>
      <c r="W1717" s="37"/>
      <c r="X1717" s="37" t="s">
        <v>1002</v>
      </c>
      <c r="Y1717" s="37">
        <v>1</v>
      </c>
      <c r="Z1717" s="40"/>
      <c r="AA1717" s="45">
        <v>1</v>
      </c>
      <c r="AB1717" s="46"/>
      <c r="AC1717" s="46"/>
      <c r="AD1717" s="46"/>
      <c r="AE1717" s="46">
        <v>1</v>
      </c>
      <c r="AF1717" s="46">
        <v>1</v>
      </c>
      <c r="AG1717" s="46">
        <v>1</v>
      </c>
      <c r="AH1717" s="46">
        <v>1</v>
      </c>
      <c r="AI1717" s="46">
        <v>1</v>
      </c>
      <c r="AJ1717" s="46">
        <v>1</v>
      </c>
      <c r="AK1717" s="46">
        <v>1</v>
      </c>
      <c r="AL1717" s="46">
        <v>1</v>
      </c>
      <c r="AM1717" s="47"/>
      <c r="AN1717" s="47"/>
      <c r="AO1717" s="47"/>
      <c r="AP1717" s="47"/>
      <c r="AQ1717" s="47"/>
      <c r="AR1717" s="47"/>
      <c r="AS1717" s="47"/>
      <c r="AT1717" s="47"/>
      <c r="AU1717" s="47"/>
      <c r="AV1717" s="47"/>
      <c r="AW1717" s="47"/>
      <c r="AX1717" s="47"/>
      <c r="AY1717" s="47"/>
      <c r="AZ1717" s="47"/>
      <c r="BA1717" s="47"/>
      <c r="BB1717" s="47"/>
      <c r="BC1717" s="48"/>
    </row>
    <row r="1718" spans="1:55" s="2" customFormat="1" ht="30" x14ac:dyDescent="0.2">
      <c r="A1718" s="37">
        <v>370</v>
      </c>
      <c r="B1718" s="39" t="s">
        <v>424</v>
      </c>
      <c r="C1718" s="39" t="s">
        <v>425</v>
      </c>
      <c r="D1718" s="37" t="str">
        <f>B1718&amp;"(GD"&amp;H1718&amp;"-HK2-2223)"&amp;Z1718&amp;"."&amp;Y1718</f>
        <v>TPH423(GD1-HK2-2223).3</v>
      </c>
      <c r="E1718" s="38">
        <v>3</v>
      </c>
      <c r="F1718" s="38">
        <v>54</v>
      </c>
      <c r="G1718" s="38">
        <v>6</v>
      </c>
      <c r="H1718" s="38">
        <v>1</v>
      </c>
      <c r="I1718" s="30"/>
      <c r="J1718" s="38" t="s">
        <v>1200</v>
      </c>
      <c r="K1718" s="37">
        <v>21</v>
      </c>
      <c r="L1718" s="39"/>
      <c r="M1718" s="37" t="e">
        <f>VLOOKUP(K1718,Sheet1!$A$8:$E$36,2,0)</f>
        <v>#N/A</v>
      </c>
      <c r="N1718" s="37" t="str">
        <f>IFERROR(LEFT(VLOOKUP('2223_HK2_thoikhoabieu'!$K1698,Sheet1!$A$2:$E$36,4,0),2),"Không xếp lịch")</f>
        <v>4</v>
      </c>
      <c r="O1718" s="37">
        <v>30</v>
      </c>
      <c r="P1718" s="37" t="str">
        <f>VLOOKUP(K1718,Sheet1!$A$2:$E$36,3,0)</f>
        <v>Thứ 2(04-06)</v>
      </c>
      <c r="Q1718" s="37"/>
      <c r="R1718" s="38">
        <v>3</v>
      </c>
      <c r="S1718" s="38">
        <v>59</v>
      </c>
      <c r="T1718" s="38" t="s">
        <v>977</v>
      </c>
      <c r="U1718" s="37" t="s">
        <v>378</v>
      </c>
      <c r="V1718" s="37"/>
      <c r="W1718" s="37"/>
      <c r="X1718" s="37" t="s">
        <v>1002</v>
      </c>
      <c r="Y1718" s="37">
        <v>3</v>
      </c>
      <c r="Z1718" s="40"/>
      <c r="AA1718" s="45">
        <v>1</v>
      </c>
      <c r="AB1718" s="46"/>
      <c r="AC1718" s="46"/>
      <c r="AD1718" s="46"/>
      <c r="AE1718" s="46">
        <v>1</v>
      </c>
      <c r="AF1718" s="46">
        <v>1</v>
      </c>
      <c r="AG1718" s="46">
        <v>1</v>
      </c>
      <c r="AH1718" s="46">
        <v>1</v>
      </c>
      <c r="AI1718" s="46">
        <v>1</v>
      </c>
      <c r="AJ1718" s="46">
        <v>1</v>
      </c>
      <c r="AK1718" s="46">
        <v>1</v>
      </c>
      <c r="AL1718" s="46">
        <v>1</v>
      </c>
      <c r="AM1718" s="47"/>
      <c r="AN1718" s="47"/>
      <c r="AO1718" s="47"/>
      <c r="AP1718" s="47"/>
      <c r="AQ1718" s="47"/>
      <c r="AR1718" s="47"/>
      <c r="AS1718" s="47"/>
      <c r="AT1718" s="47"/>
      <c r="AU1718" s="47"/>
      <c r="AV1718" s="47"/>
      <c r="AW1718" s="47"/>
      <c r="AX1718" s="47"/>
      <c r="AY1718" s="47"/>
      <c r="AZ1718" s="47"/>
      <c r="BA1718" s="47"/>
      <c r="BB1718" s="47"/>
      <c r="BC1718" s="48"/>
    </row>
    <row r="1719" spans="1:55" s="2" customFormat="1" ht="30" x14ac:dyDescent="0.2">
      <c r="A1719" s="37">
        <v>370</v>
      </c>
      <c r="B1719" s="39" t="s">
        <v>424</v>
      </c>
      <c r="C1719" s="39" t="s">
        <v>425</v>
      </c>
      <c r="D1719" s="37" t="str">
        <f>B1719&amp;"(GD"&amp;H1719&amp;"-HK2-2223)"&amp;Z1719&amp;"."&amp;Y1719</f>
        <v>TPH423(GD1-HK2-2223).3</v>
      </c>
      <c r="E1719" s="38">
        <v>3</v>
      </c>
      <c r="F1719" s="38">
        <v>54</v>
      </c>
      <c r="G1719" s="38">
        <v>6</v>
      </c>
      <c r="H1719" s="38">
        <v>1</v>
      </c>
      <c r="I1719" s="30"/>
      <c r="J1719" s="38" t="s">
        <v>1200</v>
      </c>
      <c r="K1719" s="37">
        <v>22</v>
      </c>
      <c r="L1719" s="39" t="s">
        <v>988</v>
      </c>
      <c r="M1719" s="37" t="str">
        <f>VLOOKUP(K1719,Sheet1!$A$8:$E$36,2,0)</f>
        <v>5Ca1</v>
      </c>
      <c r="N1719" s="37" t="str">
        <f>IFERROR(LEFT(VLOOKUP('2223_HK2_thoikhoabieu'!$K1699,Sheet1!$A$2:$E$36,4,0),2),"Không xếp lịch")</f>
        <v>1</v>
      </c>
      <c r="O1719" s="37">
        <v>30</v>
      </c>
      <c r="P1719" s="37" t="str">
        <f>VLOOKUP(K1719,Sheet1!$A$2:$E$36,3,0)</f>
        <v>Thứ 5(01-03)</v>
      </c>
      <c r="Q1719" s="37"/>
      <c r="R1719" s="38">
        <v>3</v>
      </c>
      <c r="S1719" s="38">
        <v>59</v>
      </c>
      <c r="T1719" s="38" t="s">
        <v>977</v>
      </c>
      <c r="U1719" s="37" t="s">
        <v>378</v>
      </c>
      <c r="V1719" s="37"/>
      <c r="W1719" s="37"/>
      <c r="X1719" s="37" t="s">
        <v>1002</v>
      </c>
      <c r="Y1719" s="37">
        <v>3</v>
      </c>
      <c r="Z1719" s="40"/>
      <c r="AA1719" s="45">
        <v>1</v>
      </c>
      <c r="AB1719" s="46"/>
      <c r="AC1719" s="46"/>
      <c r="AD1719" s="46"/>
      <c r="AE1719" s="46">
        <v>1</v>
      </c>
      <c r="AF1719" s="46">
        <v>1</v>
      </c>
      <c r="AG1719" s="46">
        <v>1</v>
      </c>
      <c r="AH1719" s="46">
        <v>1</v>
      </c>
      <c r="AI1719" s="46">
        <v>1</v>
      </c>
      <c r="AJ1719" s="46">
        <v>1</v>
      </c>
      <c r="AK1719" s="46">
        <v>1</v>
      </c>
      <c r="AL1719" s="46">
        <v>1</v>
      </c>
      <c r="AM1719" s="47"/>
      <c r="AN1719" s="47"/>
      <c r="AO1719" s="47"/>
      <c r="AP1719" s="47"/>
      <c r="AQ1719" s="47"/>
      <c r="AR1719" s="47"/>
      <c r="AS1719" s="47"/>
      <c r="AT1719" s="47"/>
      <c r="AU1719" s="47"/>
      <c r="AV1719" s="47"/>
      <c r="AW1719" s="47"/>
      <c r="AX1719" s="47"/>
      <c r="AY1719" s="47"/>
      <c r="AZ1719" s="47"/>
      <c r="BA1719" s="47"/>
      <c r="BB1719" s="47"/>
      <c r="BC1719" s="48"/>
    </row>
    <row r="1720" spans="1:55" s="2" customFormat="1" ht="16" x14ac:dyDescent="0.2">
      <c r="A1720" s="37">
        <v>370</v>
      </c>
      <c r="B1720" s="39" t="s">
        <v>424</v>
      </c>
      <c r="C1720" s="39" t="s">
        <v>425</v>
      </c>
      <c r="D1720" s="37" t="str">
        <f>B1720&amp;"(GD"&amp;H1720&amp;"-HK2-2223)"&amp;Z1720&amp;"."&amp;Y1720</f>
        <v>TPH423(GD2-HK2-2223).2</v>
      </c>
      <c r="E1720" s="38">
        <v>3</v>
      </c>
      <c r="F1720" s="38">
        <v>54</v>
      </c>
      <c r="G1720" s="38">
        <v>6</v>
      </c>
      <c r="H1720" s="38">
        <v>2</v>
      </c>
      <c r="I1720" s="30"/>
      <c r="J1720" s="38" t="s">
        <v>1201</v>
      </c>
      <c r="K1720" s="37">
        <v>21</v>
      </c>
      <c r="L1720" s="39"/>
      <c r="M1720" s="37" t="e">
        <f>VLOOKUP(K1720,Sheet1!$A$8:$E$36,2,0)</f>
        <v>#N/A</v>
      </c>
      <c r="N1720" s="37" t="str">
        <f>IFERROR(LEFT(VLOOKUP('2223_HK2_thoikhoabieu'!$K1700,Sheet1!$A$2:$E$36,4,0),2),"Không xếp lịch")</f>
        <v>1</v>
      </c>
      <c r="O1720" s="37">
        <v>30</v>
      </c>
      <c r="P1720" s="37" t="str">
        <f>VLOOKUP(K1720,Sheet1!$A$2:$E$36,3,0)</f>
        <v>Thứ 2(04-06)</v>
      </c>
      <c r="Q1720" s="37"/>
      <c r="R1720" s="38">
        <v>3</v>
      </c>
      <c r="S1720" s="38">
        <v>59</v>
      </c>
      <c r="T1720" s="38" t="s">
        <v>977</v>
      </c>
      <c r="U1720" s="37" t="s">
        <v>378</v>
      </c>
      <c r="V1720" s="37"/>
      <c r="W1720" s="37"/>
      <c r="X1720" s="37" t="s">
        <v>1002</v>
      </c>
      <c r="Y1720" s="37">
        <v>2</v>
      </c>
      <c r="Z1720" s="40"/>
      <c r="AA1720" s="49"/>
      <c r="AB1720" s="47"/>
      <c r="AC1720" s="47"/>
      <c r="AD1720" s="47"/>
      <c r="AE1720" s="47"/>
      <c r="AF1720" s="47"/>
      <c r="AG1720" s="47"/>
      <c r="AH1720" s="47"/>
      <c r="AI1720" s="47"/>
      <c r="AJ1720" s="47"/>
      <c r="AK1720" s="47"/>
      <c r="AL1720" s="47"/>
      <c r="AM1720" s="47"/>
      <c r="AN1720" s="47"/>
      <c r="AO1720" s="46">
        <v>1</v>
      </c>
      <c r="AP1720" s="46">
        <v>1</v>
      </c>
      <c r="AQ1720" s="46">
        <v>1</v>
      </c>
      <c r="AR1720" s="46">
        <v>1</v>
      </c>
      <c r="AS1720" s="46">
        <v>1</v>
      </c>
      <c r="AT1720" s="46">
        <v>1</v>
      </c>
      <c r="AU1720" s="46">
        <v>1</v>
      </c>
      <c r="AV1720" s="46">
        <v>1</v>
      </c>
      <c r="AW1720" s="46">
        <v>1</v>
      </c>
      <c r="AX1720" s="47"/>
      <c r="AY1720" s="47"/>
      <c r="AZ1720" s="47"/>
      <c r="BA1720" s="47"/>
      <c r="BB1720" s="47"/>
      <c r="BC1720" s="48"/>
    </row>
    <row r="1721" spans="1:55" s="2" customFormat="1" ht="16" x14ac:dyDescent="0.2">
      <c r="A1721" s="37">
        <v>370</v>
      </c>
      <c r="B1721" s="39" t="s">
        <v>424</v>
      </c>
      <c r="C1721" s="39" t="s">
        <v>425</v>
      </c>
      <c r="D1721" s="37" t="str">
        <f>B1721&amp;"(GD"&amp;H1721&amp;"-HK2-2223)"&amp;Z1721&amp;"."&amp;Y1721</f>
        <v>TPH423(GD2-HK2-2223).2</v>
      </c>
      <c r="E1721" s="38">
        <v>3</v>
      </c>
      <c r="F1721" s="38">
        <v>54</v>
      </c>
      <c r="G1721" s="38">
        <v>6</v>
      </c>
      <c r="H1721" s="38">
        <v>2</v>
      </c>
      <c r="I1721" s="30"/>
      <c r="J1721" s="38" t="s">
        <v>1201</v>
      </c>
      <c r="K1721" s="37">
        <v>22</v>
      </c>
      <c r="L1721" s="39" t="s">
        <v>988</v>
      </c>
      <c r="M1721" s="37" t="str">
        <f>VLOOKUP(K1721,Sheet1!$A$8:$E$36,2,0)</f>
        <v>5Ca1</v>
      </c>
      <c r="N1721" s="37" t="str">
        <f>IFERROR(LEFT(VLOOKUP('2223_HK2_thoikhoabieu'!$K1701,Sheet1!$A$2:$E$36,4,0),2),"Không xếp lịch")</f>
        <v>4</v>
      </c>
      <c r="O1721" s="37">
        <v>30</v>
      </c>
      <c r="P1721" s="37" t="str">
        <f>VLOOKUP(K1721,Sheet1!$A$2:$E$36,3,0)</f>
        <v>Thứ 5(01-03)</v>
      </c>
      <c r="Q1721" s="37"/>
      <c r="R1721" s="38">
        <v>3</v>
      </c>
      <c r="S1721" s="38">
        <v>59</v>
      </c>
      <c r="T1721" s="38" t="s">
        <v>977</v>
      </c>
      <c r="U1721" s="37" t="s">
        <v>378</v>
      </c>
      <c r="V1721" s="37"/>
      <c r="W1721" s="37"/>
      <c r="X1721" s="37" t="s">
        <v>1002</v>
      </c>
      <c r="Y1721" s="37">
        <v>2</v>
      </c>
      <c r="Z1721" s="40"/>
      <c r="AA1721" s="49"/>
      <c r="AB1721" s="47"/>
      <c r="AC1721" s="47"/>
      <c r="AD1721" s="47"/>
      <c r="AE1721" s="47"/>
      <c r="AF1721" s="47"/>
      <c r="AG1721" s="47"/>
      <c r="AH1721" s="47"/>
      <c r="AI1721" s="47"/>
      <c r="AJ1721" s="47"/>
      <c r="AK1721" s="47"/>
      <c r="AL1721" s="47"/>
      <c r="AM1721" s="47"/>
      <c r="AN1721" s="47"/>
      <c r="AO1721" s="46">
        <v>1</v>
      </c>
      <c r="AP1721" s="46">
        <v>1</v>
      </c>
      <c r="AQ1721" s="46">
        <v>1</v>
      </c>
      <c r="AR1721" s="46">
        <v>1</v>
      </c>
      <c r="AS1721" s="46">
        <v>1</v>
      </c>
      <c r="AT1721" s="46">
        <v>1</v>
      </c>
      <c r="AU1721" s="46">
        <v>1</v>
      </c>
      <c r="AV1721" s="46">
        <v>1</v>
      </c>
      <c r="AW1721" s="46">
        <v>1</v>
      </c>
      <c r="AX1721" s="47"/>
      <c r="AY1721" s="47"/>
      <c r="AZ1721" s="47"/>
      <c r="BA1721" s="47"/>
      <c r="BB1721" s="47"/>
      <c r="BC1721" s="48"/>
    </row>
    <row r="1722" spans="1:55" s="2" customFormat="1" ht="30" x14ac:dyDescent="0.2">
      <c r="A1722" s="37">
        <v>371</v>
      </c>
      <c r="B1722" s="39" t="s">
        <v>426</v>
      </c>
      <c r="C1722" s="39" t="s">
        <v>427</v>
      </c>
      <c r="D1722" s="37" t="str">
        <f>B1722&amp;"(GD"&amp;H1722&amp;"-HK2-2223)"&amp;Z1722&amp;"."&amp;Y1722</f>
        <v>TPH424(GD1-HK2-2223).2</v>
      </c>
      <c r="E1722" s="38">
        <v>3</v>
      </c>
      <c r="F1722" s="38">
        <v>54</v>
      </c>
      <c r="G1722" s="38">
        <v>6</v>
      </c>
      <c r="H1722" s="38">
        <v>1</v>
      </c>
      <c r="I1722" s="30"/>
      <c r="J1722" s="38" t="s">
        <v>1200</v>
      </c>
      <c r="K1722" s="37">
        <v>23</v>
      </c>
      <c r="L1722" s="39"/>
      <c r="M1722" s="37" t="str">
        <f>VLOOKUP(K1722,Sheet1!$A$8:$E$36,2,0)</f>
        <v>4Ca3</v>
      </c>
      <c r="N1722" s="37" t="str">
        <f>IFERROR(LEFT(VLOOKUP('2223_HK2_thoikhoabieu'!$K1702,Sheet1!$A$2:$E$36,4,0),2),"Không xếp lịch")</f>
        <v>4</v>
      </c>
      <c r="O1722" s="37">
        <v>30</v>
      </c>
      <c r="P1722" s="37" t="str">
        <f>VLOOKUP(K1722,Sheet1!$A$2:$E$36,3,0)</f>
        <v>Thứ 4(07-09)</v>
      </c>
      <c r="Q1722" s="37"/>
      <c r="R1722" s="38">
        <v>3</v>
      </c>
      <c r="S1722" s="38">
        <v>59</v>
      </c>
      <c r="T1722" s="38" t="s">
        <v>977</v>
      </c>
      <c r="U1722" s="37" t="s">
        <v>378</v>
      </c>
      <c r="V1722" s="37"/>
      <c r="W1722" s="37"/>
      <c r="X1722" s="37" t="s">
        <v>1002</v>
      </c>
      <c r="Y1722" s="37">
        <v>2</v>
      </c>
      <c r="Z1722" s="40"/>
      <c r="AA1722" s="45">
        <v>1</v>
      </c>
      <c r="AB1722" s="46"/>
      <c r="AC1722" s="46"/>
      <c r="AD1722" s="46"/>
      <c r="AE1722" s="46">
        <v>1</v>
      </c>
      <c r="AF1722" s="46">
        <v>1</v>
      </c>
      <c r="AG1722" s="46">
        <v>1</v>
      </c>
      <c r="AH1722" s="46">
        <v>1</v>
      </c>
      <c r="AI1722" s="46">
        <v>1</v>
      </c>
      <c r="AJ1722" s="46">
        <v>1</v>
      </c>
      <c r="AK1722" s="46">
        <v>1</v>
      </c>
      <c r="AL1722" s="46">
        <v>1</v>
      </c>
      <c r="AM1722" s="47"/>
      <c r="AN1722" s="47"/>
      <c r="AO1722" s="47"/>
      <c r="AP1722" s="47"/>
      <c r="AQ1722" s="47"/>
      <c r="AR1722" s="47"/>
      <c r="AS1722" s="47"/>
      <c r="AT1722" s="47"/>
      <c r="AU1722" s="47"/>
      <c r="AV1722" s="47"/>
      <c r="AW1722" s="47"/>
      <c r="AX1722" s="47"/>
      <c r="AY1722" s="47"/>
      <c r="AZ1722" s="47"/>
      <c r="BA1722" s="47"/>
      <c r="BB1722" s="47"/>
      <c r="BC1722" s="48"/>
    </row>
    <row r="1723" spans="1:55" s="2" customFormat="1" ht="30" x14ac:dyDescent="0.2">
      <c r="A1723" s="37">
        <v>371</v>
      </c>
      <c r="B1723" s="39" t="s">
        <v>426</v>
      </c>
      <c r="C1723" s="39" t="s">
        <v>427</v>
      </c>
      <c r="D1723" s="37" t="str">
        <f>B1723&amp;"(GD"&amp;H1723&amp;"-HK2-2223)"&amp;Z1723&amp;"."&amp;Y1723</f>
        <v>TPH424(GD1-HK2-2223).2</v>
      </c>
      <c r="E1723" s="38">
        <v>3</v>
      </c>
      <c r="F1723" s="38">
        <v>54</v>
      </c>
      <c r="G1723" s="38">
        <v>6</v>
      </c>
      <c r="H1723" s="38">
        <v>1</v>
      </c>
      <c r="I1723" s="30"/>
      <c r="J1723" s="38" t="s">
        <v>1200</v>
      </c>
      <c r="K1723" s="37">
        <v>24</v>
      </c>
      <c r="L1723" s="39" t="s">
        <v>988</v>
      </c>
      <c r="M1723" s="37" t="str">
        <f>VLOOKUP(K1723,Sheet1!$A$8:$E$36,2,0)</f>
        <v>6Ca4</v>
      </c>
      <c r="N1723" s="37" t="str">
        <f>IFERROR(LEFT(VLOOKUP('2223_HK2_thoikhoabieu'!$K1703,Sheet1!$A$2:$E$36,4,0),2),"Không xếp lịch")</f>
        <v>1</v>
      </c>
      <c r="O1723" s="37">
        <v>30</v>
      </c>
      <c r="P1723" s="37" t="str">
        <f>VLOOKUP(K1723,Sheet1!$A$2:$E$36,3,0)</f>
        <v>Thứ 6(10-12)</v>
      </c>
      <c r="Q1723" s="37"/>
      <c r="R1723" s="38">
        <v>3</v>
      </c>
      <c r="S1723" s="38">
        <v>59</v>
      </c>
      <c r="T1723" s="38" t="s">
        <v>977</v>
      </c>
      <c r="U1723" s="37" t="s">
        <v>378</v>
      </c>
      <c r="V1723" s="37"/>
      <c r="W1723" s="37"/>
      <c r="X1723" s="37" t="s">
        <v>1002</v>
      </c>
      <c r="Y1723" s="37">
        <v>2</v>
      </c>
      <c r="Z1723" s="40"/>
      <c r="AA1723" s="45">
        <v>1</v>
      </c>
      <c r="AB1723" s="46"/>
      <c r="AC1723" s="46"/>
      <c r="AD1723" s="46"/>
      <c r="AE1723" s="46">
        <v>1</v>
      </c>
      <c r="AF1723" s="46">
        <v>1</v>
      </c>
      <c r="AG1723" s="46">
        <v>1</v>
      </c>
      <c r="AH1723" s="46">
        <v>1</v>
      </c>
      <c r="AI1723" s="46">
        <v>1</v>
      </c>
      <c r="AJ1723" s="46">
        <v>1</v>
      </c>
      <c r="AK1723" s="46">
        <v>1</v>
      </c>
      <c r="AL1723" s="46">
        <v>1</v>
      </c>
      <c r="AM1723" s="47"/>
      <c r="AN1723" s="47"/>
      <c r="AO1723" s="47"/>
      <c r="AP1723" s="47"/>
      <c r="AQ1723" s="47"/>
      <c r="AR1723" s="47"/>
      <c r="AS1723" s="47"/>
      <c r="AT1723" s="47"/>
      <c r="AU1723" s="47"/>
      <c r="AV1723" s="47"/>
      <c r="AW1723" s="47"/>
      <c r="AX1723" s="47"/>
      <c r="AY1723" s="47"/>
      <c r="AZ1723" s="47"/>
      <c r="BA1723" s="47"/>
      <c r="BB1723" s="47"/>
      <c r="BC1723" s="48"/>
    </row>
    <row r="1724" spans="1:55" s="2" customFormat="1" ht="30" x14ac:dyDescent="0.2">
      <c r="A1724" s="37">
        <v>371</v>
      </c>
      <c r="B1724" s="39" t="s">
        <v>426</v>
      </c>
      <c r="C1724" s="39" t="s">
        <v>427</v>
      </c>
      <c r="D1724" s="37" t="str">
        <f>B1724&amp;"(GD"&amp;H1724&amp;"-HK2-2223)"&amp;Z1724&amp;"."&amp;Y1724</f>
        <v>TPH424(GD2-HK2-2223).1</v>
      </c>
      <c r="E1724" s="38">
        <v>3</v>
      </c>
      <c r="F1724" s="38">
        <v>54</v>
      </c>
      <c r="G1724" s="38">
        <v>6</v>
      </c>
      <c r="H1724" s="38">
        <v>2</v>
      </c>
      <c r="I1724" s="30"/>
      <c r="J1724" s="38" t="s">
        <v>1201</v>
      </c>
      <c r="K1724" s="37">
        <v>23</v>
      </c>
      <c r="L1724" s="39"/>
      <c r="M1724" s="37" t="str">
        <f>VLOOKUP(K1724,Sheet1!$A$8:$E$36,2,0)</f>
        <v>4Ca3</v>
      </c>
      <c r="N1724" s="37" t="str">
        <f>IFERROR(LEFT(VLOOKUP('2223_HK2_thoikhoabieu'!$K1704,Sheet1!$A$2:$E$36,4,0),2),"Không xếp lịch")</f>
        <v>1</v>
      </c>
      <c r="O1724" s="37">
        <v>30</v>
      </c>
      <c r="P1724" s="37" t="str">
        <f>VLOOKUP(K1724,Sheet1!$A$2:$E$36,3,0)</f>
        <v>Thứ 4(07-09)</v>
      </c>
      <c r="Q1724" s="37"/>
      <c r="R1724" s="38">
        <v>3</v>
      </c>
      <c r="S1724" s="38">
        <v>59</v>
      </c>
      <c r="T1724" s="38" t="s">
        <v>977</v>
      </c>
      <c r="U1724" s="37" t="s">
        <v>378</v>
      </c>
      <c r="V1724" s="37"/>
      <c r="W1724" s="37"/>
      <c r="X1724" s="37" t="s">
        <v>1002</v>
      </c>
      <c r="Y1724" s="37">
        <v>1</v>
      </c>
      <c r="Z1724" s="40"/>
      <c r="AA1724" s="49"/>
      <c r="AB1724" s="47"/>
      <c r="AC1724" s="47"/>
      <c r="AD1724" s="47"/>
      <c r="AE1724" s="47"/>
      <c r="AF1724" s="47"/>
      <c r="AG1724" s="47"/>
      <c r="AH1724" s="47"/>
      <c r="AI1724" s="47"/>
      <c r="AJ1724" s="47"/>
      <c r="AK1724" s="47"/>
      <c r="AL1724" s="47"/>
      <c r="AM1724" s="47"/>
      <c r="AN1724" s="47"/>
      <c r="AO1724" s="46">
        <v>1</v>
      </c>
      <c r="AP1724" s="46">
        <v>1</v>
      </c>
      <c r="AQ1724" s="46">
        <v>1</v>
      </c>
      <c r="AR1724" s="46">
        <v>1</v>
      </c>
      <c r="AS1724" s="46">
        <v>1</v>
      </c>
      <c r="AT1724" s="46">
        <v>1</v>
      </c>
      <c r="AU1724" s="46">
        <v>1</v>
      </c>
      <c r="AV1724" s="46">
        <v>1</v>
      </c>
      <c r="AW1724" s="46">
        <v>1</v>
      </c>
      <c r="AX1724" s="47"/>
      <c r="AY1724" s="47"/>
      <c r="AZ1724" s="47"/>
      <c r="BA1724" s="47"/>
      <c r="BB1724" s="47"/>
      <c r="BC1724" s="48"/>
    </row>
    <row r="1725" spans="1:55" s="2" customFormat="1" ht="30" x14ac:dyDescent="0.2">
      <c r="A1725" s="37">
        <v>371</v>
      </c>
      <c r="B1725" s="39" t="s">
        <v>426</v>
      </c>
      <c r="C1725" s="39" t="s">
        <v>427</v>
      </c>
      <c r="D1725" s="37" t="str">
        <f>B1725&amp;"(GD"&amp;H1725&amp;"-HK2-2223)"&amp;Z1725&amp;"."&amp;Y1725</f>
        <v>TPH424(GD2-HK2-2223).1</v>
      </c>
      <c r="E1725" s="38">
        <v>3</v>
      </c>
      <c r="F1725" s="38">
        <v>54</v>
      </c>
      <c r="G1725" s="38">
        <v>6</v>
      </c>
      <c r="H1725" s="38">
        <v>2</v>
      </c>
      <c r="I1725" s="30"/>
      <c r="J1725" s="38" t="s">
        <v>1201</v>
      </c>
      <c r="K1725" s="37">
        <v>24</v>
      </c>
      <c r="L1725" s="39" t="s">
        <v>988</v>
      </c>
      <c r="M1725" s="37" t="str">
        <f>VLOOKUP(K1725,Sheet1!$A$8:$E$36,2,0)</f>
        <v>6Ca4</v>
      </c>
      <c r="N1725" s="37" t="str">
        <f>IFERROR(LEFT(VLOOKUP('2223_HK2_thoikhoabieu'!$K1705,Sheet1!$A$2:$E$36,4,0),2),"Không xếp lịch")</f>
        <v>4</v>
      </c>
      <c r="O1725" s="37">
        <v>30</v>
      </c>
      <c r="P1725" s="37" t="str">
        <f>VLOOKUP(K1725,Sheet1!$A$2:$E$36,3,0)</f>
        <v>Thứ 6(10-12)</v>
      </c>
      <c r="Q1725" s="37"/>
      <c r="R1725" s="38">
        <v>3</v>
      </c>
      <c r="S1725" s="38">
        <v>59</v>
      </c>
      <c r="T1725" s="38" t="s">
        <v>977</v>
      </c>
      <c r="U1725" s="37" t="s">
        <v>378</v>
      </c>
      <c r="V1725" s="37"/>
      <c r="W1725" s="37"/>
      <c r="X1725" s="37" t="s">
        <v>1002</v>
      </c>
      <c r="Y1725" s="37">
        <v>1</v>
      </c>
      <c r="Z1725" s="40"/>
      <c r="AA1725" s="49"/>
      <c r="AB1725" s="47"/>
      <c r="AC1725" s="47"/>
      <c r="AD1725" s="47"/>
      <c r="AE1725" s="47"/>
      <c r="AF1725" s="47"/>
      <c r="AG1725" s="47"/>
      <c r="AH1725" s="47"/>
      <c r="AI1725" s="47"/>
      <c r="AJ1725" s="47"/>
      <c r="AK1725" s="47"/>
      <c r="AL1725" s="47"/>
      <c r="AM1725" s="47"/>
      <c r="AN1725" s="47"/>
      <c r="AO1725" s="46">
        <v>1</v>
      </c>
      <c r="AP1725" s="46">
        <v>1</v>
      </c>
      <c r="AQ1725" s="46">
        <v>1</v>
      </c>
      <c r="AR1725" s="46">
        <v>1</v>
      </c>
      <c r="AS1725" s="46">
        <v>1</v>
      </c>
      <c r="AT1725" s="46">
        <v>1</v>
      </c>
      <c r="AU1725" s="46">
        <v>1</v>
      </c>
      <c r="AV1725" s="46">
        <v>1</v>
      </c>
      <c r="AW1725" s="46">
        <v>1</v>
      </c>
      <c r="AX1725" s="47"/>
      <c r="AY1725" s="47"/>
      <c r="AZ1725" s="47"/>
      <c r="BA1725" s="47"/>
      <c r="BB1725" s="47"/>
      <c r="BC1725" s="48"/>
    </row>
    <row r="1726" spans="1:55" s="2" customFormat="1" ht="30" x14ac:dyDescent="0.2">
      <c r="A1726" s="37">
        <v>371</v>
      </c>
      <c r="B1726" s="39" t="s">
        <v>426</v>
      </c>
      <c r="C1726" s="39" t="s">
        <v>427</v>
      </c>
      <c r="D1726" s="37" t="str">
        <f>B1726&amp;"(GD"&amp;H1726&amp;"-HK2-2223)"&amp;Z1726&amp;"."&amp;Y1726</f>
        <v>TPH424(GD2-HK2-2223).3</v>
      </c>
      <c r="E1726" s="38">
        <v>3</v>
      </c>
      <c r="F1726" s="38">
        <v>54</v>
      </c>
      <c r="G1726" s="38">
        <v>6</v>
      </c>
      <c r="H1726" s="38">
        <v>2</v>
      </c>
      <c r="I1726" s="30"/>
      <c r="J1726" s="38" t="s">
        <v>1201</v>
      </c>
      <c r="K1726" s="37">
        <v>41</v>
      </c>
      <c r="L1726" s="39"/>
      <c r="M1726" s="37" t="str">
        <f>VLOOKUP(K1726,Sheet1!$A$8:$E$36,2,0)</f>
        <v>3Ca2</v>
      </c>
      <c r="N1726" s="37" t="str">
        <f>IFERROR(LEFT(VLOOKUP('2223_HK2_thoikhoabieu'!$K1706,Sheet1!$A$2:$E$36,4,0),2),"Không xếp lịch")</f>
        <v>7</v>
      </c>
      <c r="O1726" s="37">
        <v>30</v>
      </c>
      <c r="P1726" s="37" t="str">
        <f>VLOOKUP(K1726,Sheet1!$A$2:$E$36,3,0)</f>
        <v>Thứ 3(04-06)</v>
      </c>
      <c r="Q1726" s="37"/>
      <c r="R1726" s="38">
        <v>3</v>
      </c>
      <c r="S1726" s="38">
        <v>59</v>
      </c>
      <c r="T1726" s="38" t="s">
        <v>977</v>
      </c>
      <c r="U1726" s="37" t="s">
        <v>378</v>
      </c>
      <c r="V1726" s="37"/>
      <c r="W1726" s="37"/>
      <c r="X1726" s="37" t="s">
        <v>1002</v>
      </c>
      <c r="Y1726" s="37">
        <v>3</v>
      </c>
      <c r="Z1726" s="40"/>
      <c r="AA1726" s="49"/>
      <c r="AB1726" s="47"/>
      <c r="AC1726" s="47"/>
      <c r="AD1726" s="47"/>
      <c r="AE1726" s="47"/>
      <c r="AF1726" s="47"/>
      <c r="AG1726" s="47"/>
      <c r="AH1726" s="47"/>
      <c r="AI1726" s="47"/>
      <c r="AJ1726" s="47"/>
      <c r="AK1726" s="47"/>
      <c r="AL1726" s="47"/>
      <c r="AM1726" s="47"/>
      <c r="AN1726" s="47"/>
      <c r="AO1726" s="46">
        <v>1</v>
      </c>
      <c r="AP1726" s="46">
        <v>1</v>
      </c>
      <c r="AQ1726" s="46">
        <v>1</v>
      </c>
      <c r="AR1726" s="46">
        <v>1</v>
      </c>
      <c r="AS1726" s="46">
        <v>1</v>
      </c>
      <c r="AT1726" s="46">
        <v>1</v>
      </c>
      <c r="AU1726" s="46">
        <v>1</v>
      </c>
      <c r="AV1726" s="46">
        <v>1</v>
      </c>
      <c r="AW1726" s="46">
        <v>1</v>
      </c>
      <c r="AX1726" s="47"/>
      <c r="AY1726" s="47"/>
      <c r="AZ1726" s="47"/>
      <c r="BA1726" s="47"/>
      <c r="BB1726" s="47"/>
      <c r="BC1726" s="48"/>
    </row>
    <row r="1727" spans="1:55" s="2" customFormat="1" ht="30" x14ac:dyDescent="0.2">
      <c r="A1727" s="37">
        <v>371</v>
      </c>
      <c r="B1727" s="39" t="s">
        <v>426</v>
      </c>
      <c r="C1727" s="39" t="s">
        <v>427</v>
      </c>
      <c r="D1727" s="37" t="str">
        <f>B1727&amp;"(GD"&amp;H1727&amp;"-HK2-2223)"&amp;Z1727&amp;"."&amp;Y1727</f>
        <v>TPH424(GD2-HK2-2223).3</v>
      </c>
      <c r="E1727" s="38">
        <v>3</v>
      </c>
      <c r="F1727" s="38">
        <v>54</v>
      </c>
      <c r="G1727" s="38">
        <v>6</v>
      </c>
      <c r="H1727" s="38">
        <v>2</v>
      </c>
      <c r="I1727" s="30"/>
      <c r="J1727" s="38" t="s">
        <v>1201</v>
      </c>
      <c r="K1727" s="37">
        <v>42</v>
      </c>
      <c r="L1727" s="39" t="s">
        <v>988</v>
      </c>
      <c r="M1727" s="37" t="str">
        <f>VLOOKUP(K1727,Sheet1!$A$8:$E$36,2,0)</f>
        <v>6Ca1</v>
      </c>
      <c r="N1727" s="37" t="str">
        <f>IFERROR(LEFT(VLOOKUP('2223_HK2_thoikhoabieu'!$K1707,Sheet1!$A$2:$E$36,4,0),2),"Không xếp lịch")</f>
        <v>10</v>
      </c>
      <c r="O1727" s="37">
        <v>30</v>
      </c>
      <c r="P1727" s="37" t="str">
        <f>VLOOKUP(K1727,Sheet1!$A$2:$E$36,3,0)</f>
        <v>Thứ 6(01-03)</v>
      </c>
      <c r="Q1727" s="37"/>
      <c r="R1727" s="38">
        <v>3</v>
      </c>
      <c r="S1727" s="38">
        <v>59</v>
      </c>
      <c r="T1727" s="38" t="s">
        <v>977</v>
      </c>
      <c r="U1727" s="37" t="s">
        <v>378</v>
      </c>
      <c r="V1727" s="37"/>
      <c r="W1727" s="37"/>
      <c r="X1727" s="37" t="s">
        <v>1002</v>
      </c>
      <c r="Y1727" s="37">
        <v>3</v>
      </c>
      <c r="Z1727" s="40"/>
      <c r="AA1727" s="49"/>
      <c r="AB1727" s="47"/>
      <c r="AC1727" s="47"/>
      <c r="AD1727" s="47"/>
      <c r="AE1727" s="47"/>
      <c r="AF1727" s="47"/>
      <c r="AG1727" s="47"/>
      <c r="AH1727" s="47"/>
      <c r="AI1727" s="47"/>
      <c r="AJ1727" s="47"/>
      <c r="AK1727" s="47"/>
      <c r="AL1727" s="47"/>
      <c r="AM1727" s="47"/>
      <c r="AN1727" s="47"/>
      <c r="AO1727" s="46">
        <v>1</v>
      </c>
      <c r="AP1727" s="46">
        <v>1</v>
      </c>
      <c r="AQ1727" s="46">
        <v>1</v>
      </c>
      <c r="AR1727" s="46">
        <v>1</v>
      </c>
      <c r="AS1727" s="46">
        <v>1</v>
      </c>
      <c r="AT1727" s="46">
        <v>1</v>
      </c>
      <c r="AU1727" s="46">
        <v>1</v>
      </c>
      <c r="AV1727" s="46">
        <v>1</v>
      </c>
      <c r="AW1727" s="46">
        <v>1</v>
      </c>
      <c r="AX1727" s="47"/>
      <c r="AY1727" s="47"/>
      <c r="AZ1727" s="47"/>
      <c r="BA1727" s="47"/>
      <c r="BB1727" s="47"/>
      <c r="BC1727" s="48"/>
    </row>
    <row r="1728" spans="1:55" s="2" customFormat="1" ht="30" x14ac:dyDescent="0.2">
      <c r="A1728" s="37">
        <v>372</v>
      </c>
      <c r="B1728" s="39" t="s">
        <v>428</v>
      </c>
      <c r="C1728" s="39" t="s">
        <v>429</v>
      </c>
      <c r="D1728" s="37" t="str">
        <f>B1728&amp;"(GD"&amp;H1728&amp;"-HK2-2223)"&amp;Z1728&amp;"."&amp;Y1728</f>
        <v>TPH425(GD1-HK2-2223).1</v>
      </c>
      <c r="E1728" s="38">
        <v>3</v>
      </c>
      <c r="F1728" s="38">
        <v>54</v>
      </c>
      <c r="G1728" s="38">
        <v>6</v>
      </c>
      <c r="H1728" s="38">
        <v>1</v>
      </c>
      <c r="I1728" s="30"/>
      <c r="J1728" s="38" t="s">
        <v>1200</v>
      </c>
      <c r="K1728" s="37">
        <v>41</v>
      </c>
      <c r="L1728" s="39"/>
      <c r="M1728" s="37" t="str">
        <f>VLOOKUP(K1728,Sheet1!$A$8:$E$36,2,0)</f>
        <v>3Ca2</v>
      </c>
      <c r="N1728" s="37" t="str">
        <f>IFERROR(LEFT(VLOOKUP('2223_HK2_thoikhoabieu'!$K1708,Sheet1!$A$2:$E$36,4,0),2),"Không xếp lịch")</f>
        <v>7</v>
      </c>
      <c r="O1728" s="37">
        <v>30</v>
      </c>
      <c r="P1728" s="37" t="str">
        <f>VLOOKUP(K1728,Sheet1!$A$2:$E$36,3,0)</f>
        <v>Thứ 3(04-06)</v>
      </c>
      <c r="Q1728" s="37"/>
      <c r="R1728" s="38">
        <v>3</v>
      </c>
      <c r="S1728" s="38">
        <v>59</v>
      </c>
      <c r="T1728" s="38" t="s">
        <v>977</v>
      </c>
      <c r="U1728" s="37" t="s">
        <v>378</v>
      </c>
      <c r="V1728" s="37"/>
      <c r="W1728" s="37"/>
      <c r="X1728" s="37" t="s">
        <v>1002</v>
      </c>
      <c r="Y1728" s="37">
        <v>1</v>
      </c>
      <c r="Z1728" s="40"/>
      <c r="AA1728" s="45">
        <v>1</v>
      </c>
      <c r="AB1728" s="46"/>
      <c r="AC1728" s="46"/>
      <c r="AD1728" s="46"/>
      <c r="AE1728" s="46">
        <v>1</v>
      </c>
      <c r="AF1728" s="46">
        <v>1</v>
      </c>
      <c r="AG1728" s="46">
        <v>1</v>
      </c>
      <c r="AH1728" s="46">
        <v>1</v>
      </c>
      <c r="AI1728" s="46">
        <v>1</v>
      </c>
      <c r="AJ1728" s="46">
        <v>1</v>
      </c>
      <c r="AK1728" s="46">
        <v>1</v>
      </c>
      <c r="AL1728" s="46">
        <v>1</v>
      </c>
      <c r="AM1728" s="47"/>
      <c r="AN1728" s="47"/>
      <c r="AO1728" s="47"/>
      <c r="AP1728" s="47"/>
      <c r="AQ1728" s="47"/>
      <c r="AR1728" s="47"/>
      <c r="AS1728" s="47"/>
      <c r="AT1728" s="47"/>
      <c r="AU1728" s="47"/>
      <c r="AV1728" s="47"/>
      <c r="AW1728" s="47"/>
      <c r="AX1728" s="47"/>
      <c r="AY1728" s="47"/>
      <c r="AZ1728" s="47"/>
      <c r="BA1728" s="47"/>
      <c r="BB1728" s="47"/>
      <c r="BC1728" s="48"/>
    </row>
    <row r="1729" spans="1:55" s="2" customFormat="1" ht="30" x14ac:dyDescent="0.2">
      <c r="A1729" s="37">
        <v>372</v>
      </c>
      <c r="B1729" s="39" t="s">
        <v>428</v>
      </c>
      <c r="C1729" s="39" t="s">
        <v>429</v>
      </c>
      <c r="D1729" s="37" t="str">
        <f>B1729&amp;"(GD"&amp;H1729&amp;"-HK2-2223)"&amp;Z1729&amp;"."&amp;Y1729</f>
        <v>TPH425(GD1-HK2-2223).1</v>
      </c>
      <c r="E1729" s="38">
        <v>3</v>
      </c>
      <c r="F1729" s="38">
        <v>54</v>
      </c>
      <c r="G1729" s="38">
        <v>6</v>
      </c>
      <c r="H1729" s="38">
        <v>1</v>
      </c>
      <c r="I1729" s="30"/>
      <c r="J1729" s="38" t="s">
        <v>1200</v>
      </c>
      <c r="K1729" s="37">
        <v>42</v>
      </c>
      <c r="L1729" s="39" t="s">
        <v>988</v>
      </c>
      <c r="M1729" s="37" t="str">
        <f>VLOOKUP(K1729,Sheet1!$A$8:$E$36,2,0)</f>
        <v>6Ca1</v>
      </c>
      <c r="N1729" s="37" t="str">
        <f>IFERROR(LEFT(VLOOKUP('2223_HK2_thoikhoabieu'!$K1709,Sheet1!$A$2:$E$36,4,0),2),"Không xếp lịch")</f>
        <v>10</v>
      </c>
      <c r="O1729" s="37">
        <v>30</v>
      </c>
      <c r="P1729" s="37" t="str">
        <f>VLOOKUP(K1729,Sheet1!$A$2:$E$36,3,0)</f>
        <v>Thứ 6(01-03)</v>
      </c>
      <c r="Q1729" s="37"/>
      <c r="R1729" s="38">
        <v>3</v>
      </c>
      <c r="S1729" s="38">
        <v>59</v>
      </c>
      <c r="T1729" s="38" t="s">
        <v>977</v>
      </c>
      <c r="U1729" s="37" t="s">
        <v>378</v>
      </c>
      <c r="V1729" s="37"/>
      <c r="W1729" s="37"/>
      <c r="X1729" s="37" t="s">
        <v>1002</v>
      </c>
      <c r="Y1729" s="37">
        <v>1</v>
      </c>
      <c r="Z1729" s="40"/>
      <c r="AA1729" s="45">
        <v>1</v>
      </c>
      <c r="AB1729" s="46"/>
      <c r="AC1729" s="46"/>
      <c r="AD1729" s="46"/>
      <c r="AE1729" s="46">
        <v>1</v>
      </c>
      <c r="AF1729" s="46">
        <v>1</v>
      </c>
      <c r="AG1729" s="46">
        <v>1</v>
      </c>
      <c r="AH1729" s="46">
        <v>1</v>
      </c>
      <c r="AI1729" s="46">
        <v>1</v>
      </c>
      <c r="AJ1729" s="46">
        <v>1</v>
      </c>
      <c r="AK1729" s="46">
        <v>1</v>
      </c>
      <c r="AL1729" s="46">
        <v>1</v>
      </c>
      <c r="AM1729" s="47"/>
      <c r="AN1729" s="47"/>
      <c r="AO1729" s="47"/>
      <c r="AP1729" s="47"/>
      <c r="AQ1729" s="47"/>
      <c r="AR1729" s="47"/>
      <c r="AS1729" s="47"/>
      <c r="AT1729" s="47"/>
      <c r="AU1729" s="47"/>
      <c r="AV1729" s="47"/>
      <c r="AW1729" s="47"/>
      <c r="AX1729" s="47"/>
      <c r="AY1729" s="47"/>
      <c r="AZ1729" s="47"/>
      <c r="BA1729" s="47"/>
      <c r="BB1729" s="47"/>
      <c r="BC1729" s="48"/>
    </row>
    <row r="1730" spans="1:55" s="2" customFormat="1" ht="30" x14ac:dyDescent="0.2">
      <c r="A1730" s="37">
        <v>372</v>
      </c>
      <c r="B1730" s="39" t="s">
        <v>428</v>
      </c>
      <c r="C1730" s="39" t="s">
        <v>429</v>
      </c>
      <c r="D1730" s="37" t="str">
        <f>B1730&amp;"(GD"&amp;H1730&amp;"-HK2-2223)"&amp;Z1730&amp;"."&amp;Y1730</f>
        <v>TPH425(GD1-HK2-2223).3</v>
      </c>
      <c r="E1730" s="38">
        <v>3</v>
      </c>
      <c r="F1730" s="38">
        <v>54</v>
      </c>
      <c r="G1730" s="38">
        <v>6</v>
      </c>
      <c r="H1730" s="38">
        <v>1</v>
      </c>
      <c r="I1730" s="30"/>
      <c r="J1730" s="38" t="s">
        <v>1200</v>
      </c>
      <c r="K1730" s="37">
        <v>43</v>
      </c>
      <c r="L1730" s="39"/>
      <c r="M1730" s="37" t="e">
        <f>VLOOKUP(K1730,Sheet1!$A$8:$E$36,2,0)</f>
        <v>#N/A</v>
      </c>
      <c r="N1730" s="37" t="str">
        <f>IFERROR(LEFT(VLOOKUP('2223_HK2_thoikhoabieu'!$K1710,Sheet1!$A$2:$E$36,4,0),2),"Không xếp lịch")</f>
        <v>1</v>
      </c>
      <c r="O1730" s="37">
        <v>30</v>
      </c>
      <c r="P1730" s="37" t="str">
        <f>VLOOKUP(K1730,Sheet1!$A$2:$E$36,3,0)</f>
        <v>Thứ 2(10-12)</v>
      </c>
      <c r="Q1730" s="37"/>
      <c r="R1730" s="38">
        <v>3</v>
      </c>
      <c r="S1730" s="38">
        <v>59</v>
      </c>
      <c r="T1730" s="38" t="s">
        <v>977</v>
      </c>
      <c r="U1730" s="37" t="s">
        <v>378</v>
      </c>
      <c r="V1730" s="37"/>
      <c r="W1730" s="37"/>
      <c r="X1730" s="37" t="s">
        <v>1002</v>
      </c>
      <c r="Y1730" s="37">
        <v>3</v>
      </c>
      <c r="Z1730" s="40"/>
      <c r="AA1730" s="45">
        <v>1</v>
      </c>
      <c r="AB1730" s="46"/>
      <c r="AC1730" s="46"/>
      <c r="AD1730" s="46"/>
      <c r="AE1730" s="46">
        <v>1</v>
      </c>
      <c r="AF1730" s="46">
        <v>1</v>
      </c>
      <c r="AG1730" s="46">
        <v>1</v>
      </c>
      <c r="AH1730" s="46">
        <v>1</v>
      </c>
      <c r="AI1730" s="46">
        <v>1</v>
      </c>
      <c r="AJ1730" s="46">
        <v>1</v>
      </c>
      <c r="AK1730" s="46">
        <v>1</v>
      </c>
      <c r="AL1730" s="46">
        <v>1</v>
      </c>
      <c r="AM1730" s="47"/>
      <c r="AN1730" s="47"/>
      <c r="AO1730" s="47"/>
      <c r="AP1730" s="47"/>
      <c r="AQ1730" s="47"/>
      <c r="AR1730" s="47"/>
      <c r="AS1730" s="47"/>
      <c r="AT1730" s="47"/>
      <c r="AU1730" s="47"/>
      <c r="AV1730" s="47"/>
      <c r="AW1730" s="47"/>
      <c r="AX1730" s="47"/>
      <c r="AY1730" s="47"/>
      <c r="AZ1730" s="47"/>
      <c r="BA1730" s="47"/>
      <c r="BB1730" s="47"/>
      <c r="BC1730" s="48"/>
    </row>
    <row r="1731" spans="1:55" s="2" customFormat="1" ht="30" x14ac:dyDescent="0.2">
      <c r="A1731" s="37">
        <v>372</v>
      </c>
      <c r="B1731" s="39" t="s">
        <v>428</v>
      </c>
      <c r="C1731" s="39" t="s">
        <v>429</v>
      </c>
      <c r="D1731" s="37" t="str">
        <f>B1731&amp;"(GD"&amp;H1731&amp;"-HK2-2223)"&amp;Z1731&amp;"."&amp;Y1731</f>
        <v>TPH425(GD1-HK2-2223).3</v>
      </c>
      <c r="E1731" s="38">
        <v>3</v>
      </c>
      <c r="F1731" s="38">
        <v>54</v>
      </c>
      <c r="G1731" s="38">
        <v>6</v>
      </c>
      <c r="H1731" s="38">
        <v>1</v>
      </c>
      <c r="I1731" s="30"/>
      <c r="J1731" s="38" t="s">
        <v>1200</v>
      </c>
      <c r="K1731" s="37">
        <v>44</v>
      </c>
      <c r="L1731" s="39" t="s">
        <v>988</v>
      </c>
      <c r="M1731" s="37" t="str">
        <f>VLOOKUP(K1731,Sheet1!$A$8:$E$36,2,0)</f>
        <v>5Ca3</v>
      </c>
      <c r="N1731" s="37" t="str">
        <f>IFERROR(LEFT(VLOOKUP('2223_HK2_thoikhoabieu'!$K1711,Sheet1!$A$2:$E$36,4,0),2),"Không xếp lịch")</f>
        <v>4</v>
      </c>
      <c r="O1731" s="37">
        <v>30</v>
      </c>
      <c r="P1731" s="37" t="str">
        <f>VLOOKUP(K1731,Sheet1!$A$2:$E$36,3,0)</f>
        <v>Thứ 5(07-09)</v>
      </c>
      <c r="Q1731" s="37"/>
      <c r="R1731" s="38">
        <v>3</v>
      </c>
      <c r="S1731" s="38">
        <v>59</v>
      </c>
      <c r="T1731" s="38" t="s">
        <v>977</v>
      </c>
      <c r="U1731" s="37" t="s">
        <v>378</v>
      </c>
      <c r="V1731" s="37"/>
      <c r="W1731" s="37"/>
      <c r="X1731" s="37" t="s">
        <v>1002</v>
      </c>
      <c r="Y1731" s="37">
        <v>3</v>
      </c>
      <c r="Z1731" s="40"/>
      <c r="AA1731" s="45">
        <v>1</v>
      </c>
      <c r="AB1731" s="46"/>
      <c r="AC1731" s="46"/>
      <c r="AD1731" s="46"/>
      <c r="AE1731" s="46">
        <v>1</v>
      </c>
      <c r="AF1731" s="46">
        <v>1</v>
      </c>
      <c r="AG1731" s="46">
        <v>1</v>
      </c>
      <c r="AH1731" s="46">
        <v>1</v>
      </c>
      <c r="AI1731" s="46">
        <v>1</v>
      </c>
      <c r="AJ1731" s="46">
        <v>1</v>
      </c>
      <c r="AK1731" s="46">
        <v>1</v>
      </c>
      <c r="AL1731" s="46">
        <v>1</v>
      </c>
      <c r="AM1731" s="47"/>
      <c r="AN1731" s="47"/>
      <c r="AO1731" s="47"/>
      <c r="AP1731" s="47"/>
      <c r="AQ1731" s="47"/>
      <c r="AR1731" s="47"/>
      <c r="AS1731" s="47"/>
      <c r="AT1731" s="47"/>
      <c r="AU1731" s="47"/>
      <c r="AV1731" s="47"/>
      <c r="AW1731" s="47"/>
      <c r="AX1731" s="47"/>
      <c r="AY1731" s="47"/>
      <c r="AZ1731" s="47"/>
      <c r="BA1731" s="47"/>
      <c r="BB1731" s="47"/>
      <c r="BC1731" s="48"/>
    </row>
    <row r="1732" spans="1:55" s="2" customFormat="1" ht="16" x14ac:dyDescent="0.2">
      <c r="A1732" s="37">
        <v>372</v>
      </c>
      <c r="B1732" s="39" t="s">
        <v>428</v>
      </c>
      <c r="C1732" s="39" t="s">
        <v>429</v>
      </c>
      <c r="D1732" s="37" t="str">
        <f>B1732&amp;"(GD"&amp;H1732&amp;"-HK2-2223)"&amp;Z1732&amp;"."&amp;Y1732</f>
        <v>TPH425(GD2-HK2-2223).2</v>
      </c>
      <c r="E1732" s="38">
        <v>3</v>
      </c>
      <c r="F1732" s="38">
        <v>54</v>
      </c>
      <c r="G1732" s="38">
        <v>6</v>
      </c>
      <c r="H1732" s="38">
        <v>2</v>
      </c>
      <c r="I1732" s="30"/>
      <c r="J1732" s="38" t="s">
        <v>1201</v>
      </c>
      <c r="K1732" s="37">
        <v>43</v>
      </c>
      <c r="L1732" s="39"/>
      <c r="M1732" s="37" t="e">
        <f>VLOOKUP(K1732,Sheet1!$A$8:$E$36,2,0)</f>
        <v>#N/A</v>
      </c>
      <c r="N1732" s="37" t="str">
        <f>IFERROR(LEFT(VLOOKUP('2223_HK2_thoikhoabieu'!$K1712,Sheet1!$A$2:$E$36,4,0),2),"Không xếp lịch")</f>
        <v>1</v>
      </c>
      <c r="O1732" s="37">
        <v>30</v>
      </c>
      <c r="P1732" s="37" t="str">
        <f>VLOOKUP(K1732,Sheet1!$A$2:$E$36,3,0)</f>
        <v>Thứ 2(10-12)</v>
      </c>
      <c r="Q1732" s="37"/>
      <c r="R1732" s="38">
        <v>3</v>
      </c>
      <c r="S1732" s="38">
        <v>59</v>
      </c>
      <c r="T1732" s="38" t="s">
        <v>977</v>
      </c>
      <c r="U1732" s="37" t="s">
        <v>378</v>
      </c>
      <c r="V1732" s="37"/>
      <c r="W1732" s="37"/>
      <c r="X1732" s="37" t="s">
        <v>1002</v>
      </c>
      <c r="Y1732" s="37">
        <v>2</v>
      </c>
      <c r="Z1732" s="40"/>
      <c r="AA1732" s="49"/>
      <c r="AB1732" s="47"/>
      <c r="AC1732" s="47"/>
      <c r="AD1732" s="47"/>
      <c r="AE1732" s="47"/>
      <c r="AF1732" s="47"/>
      <c r="AG1732" s="47"/>
      <c r="AH1732" s="47"/>
      <c r="AI1732" s="47"/>
      <c r="AJ1732" s="47"/>
      <c r="AK1732" s="47"/>
      <c r="AL1732" s="47"/>
      <c r="AM1732" s="47"/>
      <c r="AN1732" s="47"/>
      <c r="AO1732" s="46">
        <v>1</v>
      </c>
      <c r="AP1732" s="46">
        <v>1</v>
      </c>
      <c r="AQ1732" s="46">
        <v>1</v>
      </c>
      <c r="AR1732" s="46">
        <v>1</v>
      </c>
      <c r="AS1732" s="46">
        <v>1</v>
      </c>
      <c r="AT1732" s="46">
        <v>1</v>
      </c>
      <c r="AU1732" s="46">
        <v>1</v>
      </c>
      <c r="AV1732" s="46">
        <v>1</v>
      </c>
      <c r="AW1732" s="46">
        <v>1</v>
      </c>
      <c r="AX1732" s="47"/>
      <c r="AY1732" s="47"/>
      <c r="AZ1732" s="47"/>
      <c r="BA1732" s="47"/>
      <c r="BB1732" s="47"/>
      <c r="BC1732" s="48"/>
    </row>
    <row r="1733" spans="1:55" s="2" customFormat="1" ht="16" x14ac:dyDescent="0.2">
      <c r="A1733" s="37">
        <v>372</v>
      </c>
      <c r="B1733" s="39" t="s">
        <v>428</v>
      </c>
      <c r="C1733" s="39" t="s">
        <v>429</v>
      </c>
      <c r="D1733" s="37" t="str">
        <f>B1733&amp;"(GD"&amp;H1733&amp;"-HK2-2223)"&amp;Z1733&amp;"."&amp;Y1733</f>
        <v>TPH425(GD2-HK2-2223).2</v>
      </c>
      <c r="E1733" s="38">
        <v>3</v>
      </c>
      <c r="F1733" s="38">
        <v>54</v>
      </c>
      <c r="G1733" s="38">
        <v>6</v>
      </c>
      <c r="H1733" s="38">
        <v>2</v>
      </c>
      <c r="I1733" s="30"/>
      <c r="J1733" s="38" t="s">
        <v>1201</v>
      </c>
      <c r="K1733" s="37">
        <v>44</v>
      </c>
      <c r="L1733" s="39" t="s">
        <v>988</v>
      </c>
      <c r="M1733" s="37" t="str">
        <f>VLOOKUP(K1733,Sheet1!$A$8:$E$36,2,0)</f>
        <v>5Ca3</v>
      </c>
      <c r="N1733" s="37" t="str">
        <f>IFERROR(LEFT(VLOOKUP('2223_HK2_thoikhoabieu'!$K1713,Sheet1!$A$2:$E$36,4,0),2),"Không xếp lịch")</f>
        <v>4</v>
      </c>
      <c r="O1733" s="37">
        <v>30</v>
      </c>
      <c r="P1733" s="37" t="str">
        <f>VLOOKUP(K1733,Sheet1!$A$2:$E$36,3,0)</f>
        <v>Thứ 5(07-09)</v>
      </c>
      <c r="Q1733" s="37"/>
      <c r="R1733" s="38">
        <v>3</v>
      </c>
      <c r="S1733" s="38">
        <v>59</v>
      </c>
      <c r="T1733" s="38" t="s">
        <v>977</v>
      </c>
      <c r="U1733" s="37" t="s">
        <v>378</v>
      </c>
      <c r="V1733" s="37"/>
      <c r="W1733" s="37"/>
      <c r="X1733" s="37" t="s">
        <v>1002</v>
      </c>
      <c r="Y1733" s="37">
        <v>2</v>
      </c>
      <c r="Z1733" s="40"/>
      <c r="AA1733" s="49"/>
      <c r="AB1733" s="47"/>
      <c r="AC1733" s="47"/>
      <c r="AD1733" s="47"/>
      <c r="AE1733" s="47"/>
      <c r="AF1733" s="47"/>
      <c r="AG1733" s="47"/>
      <c r="AH1733" s="47"/>
      <c r="AI1733" s="47"/>
      <c r="AJ1733" s="47"/>
      <c r="AK1733" s="47"/>
      <c r="AL1733" s="47"/>
      <c r="AM1733" s="47"/>
      <c r="AN1733" s="47"/>
      <c r="AO1733" s="46">
        <v>1</v>
      </c>
      <c r="AP1733" s="46">
        <v>1</v>
      </c>
      <c r="AQ1733" s="46">
        <v>1</v>
      </c>
      <c r="AR1733" s="46">
        <v>1</v>
      </c>
      <c r="AS1733" s="46">
        <v>1</v>
      </c>
      <c r="AT1733" s="46">
        <v>1</v>
      </c>
      <c r="AU1733" s="46">
        <v>1</v>
      </c>
      <c r="AV1733" s="46">
        <v>1</v>
      </c>
      <c r="AW1733" s="46">
        <v>1</v>
      </c>
      <c r="AX1733" s="47"/>
      <c r="AY1733" s="47"/>
      <c r="AZ1733" s="47"/>
      <c r="BA1733" s="47"/>
      <c r="BB1733" s="47"/>
      <c r="BC1733" s="48"/>
    </row>
    <row r="1734" spans="1:55" s="2" customFormat="1" ht="30" x14ac:dyDescent="0.2">
      <c r="A1734" s="37">
        <v>373</v>
      </c>
      <c r="B1734" s="39" t="s">
        <v>430</v>
      </c>
      <c r="C1734" s="39" t="s">
        <v>431</v>
      </c>
      <c r="D1734" s="37" t="str">
        <f>B1734&amp;"(GD"&amp;H1734&amp;"-HK2-2223)"&amp;Z1734&amp;"."&amp;Y1734</f>
        <v>TPH426(GD1-HK2-2223).2</v>
      </c>
      <c r="E1734" s="38">
        <v>3</v>
      </c>
      <c r="F1734" s="38">
        <v>54</v>
      </c>
      <c r="G1734" s="38">
        <v>6</v>
      </c>
      <c r="H1734" s="38">
        <v>1</v>
      </c>
      <c r="I1734" s="30"/>
      <c r="J1734" s="38" t="s">
        <v>1200</v>
      </c>
      <c r="K1734" s="37">
        <v>51</v>
      </c>
      <c r="L1734" s="39"/>
      <c r="M1734" s="37" t="str">
        <f>VLOOKUP(K1734,Sheet1!$A$8:$E$36,2,0)</f>
        <v>4Ca1</v>
      </c>
      <c r="N1734" s="37" t="str">
        <f>IFERROR(LEFT(VLOOKUP('2223_HK2_thoikhoabieu'!$K1714,Sheet1!$A$2:$E$36,4,0),2),"Không xếp lịch")</f>
        <v>7</v>
      </c>
      <c r="O1734" s="37">
        <v>30</v>
      </c>
      <c r="P1734" s="37" t="str">
        <f>VLOOKUP(K1734,Sheet1!$A$2:$E$36,3,0)</f>
        <v>Thứ 4(01-03)</v>
      </c>
      <c r="Q1734" s="37"/>
      <c r="R1734" s="38">
        <v>3</v>
      </c>
      <c r="S1734" s="38">
        <v>59</v>
      </c>
      <c r="T1734" s="38" t="s">
        <v>977</v>
      </c>
      <c r="U1734" s="37" t="s">
        <v>378</v>
      </c>
      <c r="V1734" s="37"/>
      <c r="W1734" s="37"/>
      <c r="X1734" s="37" t="s">
        <v>1002</v>
      </c>
      <c r="Y1734" s="37">
        <v>2</v>
      </c>
      <c r="Z1734" s="40"/>
      <c r="AA1734" s="45">
        <v>1</v>
      </c>
      <c r="AB1734" s="46"/>
      <c r="AC1734" s="46"/>
      <c r="AD1734" s="46"/>
      <c r="AE1734" s="46">
        <v>1</v>
      </c>
      <c r="AF1734" s="46">
        <v>1</v>
      </c>
      <c r="AG1734" s="46">
        <v>1</v>
      </c>
      <c r="AH1734" s="46">
        <v>1</v>
      </c>
      <c r="AI1734" s="46">
        <v>1</v>
      </c>
      <c r="AJ1734" s="46">
        <v>1</v>
      </c>
      <c r="AK1734" s="46">
        <v>1</v>
      </c>
      <c r="AL1734" s="46">
        <v>1</v>
      </c>
      <c r="AM1734" s="47"/>
      <c r="AN1734" s="47"/>
      <c r="AO1734" s="47"/>
      <c r="AP1734" s="47"/>
      <c r="AQ1734" s="47"/>
      <c r="AR1734" s="47"/>
      <c r="AS1734" s="47"/>
      <c r="AT1734" s="47"/>
      <c r="AU1734" s="47"/>
      <c r="AV1734" s="47"/>
      <c r="AW1734" s="47"/>
      <c r="AX1734" s="47"/>
      <c r="AY1734" s="47"/>
      <c r="AZ1734" s="47"/>
      <c r="BA1734" s="47"/>
      <c r="BB1734" s="47"/>
      <c r="BC1734" s="48"/>
    </row>
    <row r="1735" spans="1:55" s="2" customFormat="1" ht="30" x14ac:dyDescent="0.2">
      <c r="A1735" s="37">
        <v>373</v>
      </c>
      <c r="B1735" s="39" t="s">
        <v>430</v>
      </c>
      <c r="C1735" s="39" t="s">
        <v>431</v>
      </c>
      <c r="D1735" s="37" t="str">
        <f>B1735&amp;"(GD"&amp;H1735&amp;"-HK2-2223)"&amp;Z1735&amp;"."&amp;Y1735</f>
        <v>TPH426(GD1-HK2-2223).2</v>
      </c>
      <c r="E1735" s="38">
        <v>3</v>
      </c>
      <c r="F1735" s="38">
        <v>54</v>
      </c>
      <c r="G1735" s="38">
        <v>6</v>
      </c>
      <c r="H1735" s="38">
        <v>1</v>
      </c>
      <c r="I1735" s="30"/>
      <c r="J1735" s="38" t="s">
        <v>1200</v>
      </c>
      <c r="K1735" s="37">
        <v>52</v>
      </c>
      <c r="L1735" s="39" t="s">
        <v>988</v>
      </c>
      <c r="M1735" s="37" t="str">
        <f>VLOOKUP(K1735,Sheet1!$A$8:$E$36,2,0)</f>
        <v>6Ca2</v>
      </c>
      <c r="N1735" s="37" t="str">
        <f>IFERROR(LEFT(VLOOKUP('2223_HK2_thoikhoabieu'!$K1715,Sheet1!$A$2:$E$36,4,0),2),"Không xếp lịch")</f>
        <v>10</v>
      </c>
      <c r="O1735" s="37">
        <v>30</v>
      </c>
      <c r="P1735" s="37" t="str">
        <f>VLOOKUP(K1735,Sheet1!$A$2:$E$36,3,0)</f>
        <v>Thứ 6(04-06)</v>
      </c>
      <c r="Q1735" s="37"/>
      <c r="R1735" s="38">
        <v>3</v>
      </c>
      <c r="S1735" s="38">
        <v>59</v>
      </c>
      <c r="T1735" s="38" t="s">
        <v>977</v>
      </c>
      <c r="U1735" s="37" t="s">
        <v>378</v>
      </c>
      <c r="V1735" s="37"/>
      <c r="W1735" s="37"/>
      <c r="X1735" s="37" t="s">
        <v>1002</v>
      </c>
      <c r="Y1735" s="37">
        <v>2</v>
      </c>
      <c r="Z1735" s="40"/>
      <c r="AA1735" s="45">
        <v>1</v>
      </c>
      <c r="AB1735" s="46"/>
      <c r="AC1735" s="46"/>
      <c r="AD1735" s="46"/>
      <c r="AE1735" s="46">
        <v>1</v>
      </c>
      <c r="AF1735" s="46">
        <v>1</v>
      </c>
      <c r="AG1735" s="46">
        <v>1</v>
      </c>
      <c r="AH1735" s="46">
        <v>1</v>
      </c>
      <c r="AI1735" s="46">
        <v>1</v>
      </c>
      <c r="AJ1735" s="46">
        <v>1</v>
      </c>
      <c r="AK1735" s="46">
        <v>1</v>
      </c>
      <c r="AL1735" s="46">
        <v>1</v>
      </c>
      <c r="AM1735" s="47"/>
      <c r="AN1735" s="47"/>
      <c r="AO1735" s="47"/>
      <c r="AP1735" s="47"/>
      <c r="AQ1735" s="47"/>
      <c r="AR1735" s="47"/>
      <c r="AS1735" s="47"/>
      <c r="AT1735" s="47"/>
      <c r="AU1735" s="47"/>
      <c r="AV1735" s="47"/>
      <c r="AW1735" s="47"/>
      <c r="AX1735" s="47"/>
      <c r="AY1735" s="47"/>
      <c r="AZ1735" s="47"/>
      <c r="BA1735" s="47"/>
      <c r="BB1735" s="47"/>
      <c r="BC1735" s="48"/>
    </row>
    <row r="1736" spans="1:55" s="2" customFormat="1" ht="30" x14ac:dyDescent="0.2">
      <c r="A1736" s="37">
        <v>373</v>
      </c>
      <c r="B1736" s="39" t="s">
        <v>430</v>
      </c>
      <c r="C1736" s="39" t="s">
        <v>431</v>
      </c>
      <c r="D1736" s="37" t="str">
        <f>B1736&amp;"(GD"&amp;H1736&amp;"-HK2-2223)"&amp;Z1736&amp;"."&amp;Y1736</f>
        <v>TPH426(GD2-HK2-2223).1</v>
      </c>
      <c r="E1736" s="38">
        <v>3</v>
      </c>
      <c r="F1736" s="38">
        <v>54</v>
      </c>
      <c r="G1736" s="38">
        <v>6</v>
      </c>
      <c r="H1736" s="38">
        <v>2</v>
      </c>
      <c r="I1736" s="30"/>
      <c r="J1736" s="38" t="s">
        <v>1201</v>
      </c>
      <c r="K1736" s="37">
        <v>51</v>
      </c>
      <c r="L1736" s="39"/>
      <c r="M1736" s="37" t="str">
        <f>VLOOKUP(K1736,Sheet1!$A$8:$E$36,2,0)</f>
        <v>4Ca1</v>
      </c>
      <c r="N1736" s="37" t="str">
        <f>IFERROR(LEFT(VLOOKUP('2223_HK2_thoikhoabieu'!$K1716,Sheet1!$A$2:$E$36,4,0),2),"Không xếp lịch")</f>
        <v>7</v>
      </c>
      <c r="O1736" s="37">
        <v>30</v>
      </c>
      <c r="P1736" s="37" t="str">
        <f>VLOOKUP(K1736,Sheet1!$A$2:$E$36,3,0)</f>
        <v>Thứ 4(01-03)</v>
      </c>
      <c r="Q1736" s="37"/>
      <c r="R1736" s="38">
        <v>3</v>
      </c>
      <c r="S1736" s="38">
        <v>59</v>
      </c>
      <c r="T1736" s="38" t="s">
        <v>977</v>
      </c>
      <c r="U1736" s="37" t="s">
        <v>378</v>
      </c>
      <c r="V1736" s="37"/>
      <c r="W1736" s="37"/>
      <c r="X1736" s="37" t="s">
        <v>1002</v>
      </c>
      <c r="Y1736" s="37">
        <v>1</v>
      </c>
      <c r="Z1736" s="40"/>
      <c r="AA1736" s="49"/>
      <c r="AB1736" s="47"/>
      <c r="AC1736" s="47"/>
      <c r="AD1736" s="47"/>
      <c r="AE1736" s="47"/>
      <c r="AF1736" s="47"/>
      <c r="AG1736" s="47"/>
      <c r="AH1736" s="47"/>
      <c r="AI1736" s="47"/>
      <c r="AJ1736" s="47"/>
      <c r="AK1736" s="47"/>
      <c r="AL1736" s="47"/>
      <c r="AM1736" s="47"/>
      <c r="AN1736" s="47"/>
      <c r="AO1736" s="46">
        <v>1</v>
      </c>
      <c r="AP1736" s="46">
        <v>1</v>
      </c>
      <c r="AQ1736" s="46">
        <v>1</v>
      </c>
      <c r="AR1736" s="46">
        <v>1</v>
      </c>
      <c r="AS1736" s="46">
        <v>1</v>
      </c>
      <c r="AT1736" s="46">
        <v>1</v>
      </c>
      <c r="AU1736" s="46">
        <v>1</v>
      </c>
      <c r="AV1736" s="46">
        <v>1</v>
      </c>
      <c r="AW1736" s="46">
        <v>1</v>
      </c>
      <c r="AX1736" s="47"/>
      <c r="AY1736" s="47"/>
      <c r="AZ1736" s="47"/>
      <c r="BA1736" s="47"/>
      <c r="BB1736" s="47"/>
      <c r="BC1736" s="48"/>
    </row>
    <row r="1737" spans="1:55" ht="30" x14ac:dyDescent="0.2">
      <c r="A1737" s="37">
        <v>373</v>
      </c>
      <c r="B1737" s="39" t="s">
        <v>430</v>
      </c>
      <c r="C1737" s="39" t="s">
        <v>431</v>
      </c>
      <c r="D1737" s="37" t="str">
        <f>B1737&amp;"(GD"&amp;H1737&amp;"-HK2-2223)"&amp;Z1737&amp;"."&amp;Y1737</f>
        <v>TPH426(GD2-HK2-2223).1</v>
      </c>
      <c r="E1737" s="38">
        <v>3</v>
      </c>
      <c r="F1737" s="38">
        <v>54</v>
      </c>
      <c r="G1737" s="38">
        <v>6</v>
      </c>
      <c r="H1737" s="38">
        <v>2</v>
      </c>
      <c r="I1737" s="30"/>
      <c r="J1737" s="38" t="s">
        <v>1201</v>
      </c>
      <c r="K1737" s="37">
        <v>52</v>
      </c>
      <c r="L1737" s="39" t="s">
        <v>988</v>
      </c>
      <c r="M1737" s="37" t="str">
        <f>VLOOKUP(K1737,Sheet1!$A$8:$E$36,2,0)</f>
        <v>6Ca2</v>
      </c>
      <c r="N1737" s="37" t="str">
        <f>IFERROR(LEFT(VLOOKUP('2223_HK2_thoikhoabieu'!$K1717,Sheet1!$A$2:$E$36,4,0),2),"Không xếp lịch")</f>
        <v>10</v>
      </c>
      <c r="O1737" s="37">
        <v>30</v>
      </c>
      <c r="P1737" s="37" t="str">
        <f>VLOOKUP(K1737,Sheet1!$A$2:$E$36,3,0)</f>
        <v>Thứ 6(04-06)</v>
      </c>
      <c r="Q1737" s="37"/>
      <c r="R1737" s="38">
        <v>3</v>
      </c>
      <c r="S1737" s="38">
        <v>59</v>
      </c>
      <c r="T1737" s="38" t="s">
        <v>977</v>
      </c>
      <c r="U1737" s="37" t="s">
        <v>378</v>
      </c>
      <c r="V1737" s="37"/>
      <c r="W1737" s="37"/>
      <c r="X1737" s="37" t="s">
        <v>1002</v>
      </c>
      <c r="Y1737" s="37">
        <v>1</v>
      </c>
      <c r="Z1737" s="40"/>
      <c r="AA1737" s="49"/>
      <c r="AB1737" s="47"/>
      <c r="AC1737" s="47"/>
      <c r="AD1737" s="47"/>
      <c r="AE1737" s="47"/>
      <c r="AF1737" s="47"/>
      <c r="AG1737" s="47"/>
      <c r="AH1737" s="47"/>
      <c r="AI1737" s="47"/>
      <c r="AJ1737" s="47"/>
      <c r="AK1737" s="47"/>
      <c r="AL1737" s="47"/>
      <c r="AM1737" s="47"/>
      <c r="AN1737" s="47"/>
      <c r="AO1737" s="46">
        <v>1</v>
      </c>
      <c r="AP1737" s="46">
        <v>1</v>
      </c>
      <c r="AQ1737" s="46">
        <v>1</v>
      </c>
      <c r="AR1737" s="46">
        <v>1</v>
      </c>
      <c r="AS1737" s="46">
        <v>1</v>
      </c>
      <c r="AT1737" s="46">
        <v>1</v>
      </c>
      <c r="AU1737" s="46">
        <v>1</v>
      </c>
      <c r="AV1737" s="46">
        <v>1</v>
      </c>
      <c r="AW1737" s="46">
        <v>1</v>
      </c>
      <c r="AX1737" s="47"/>
      <c r="AY1737" s="47"/>
      <c r="AZ1737" s="47"/>
      <c r="BA1737" s="47"/>
      <c r="BB1737" s="47"/>
      <c r="BC1737" s="48"/>
    </row>
    <row r="1738" spans="1:55" ht="30" x14ac:dyDescent="0.2">
      <c r="A1738" s="37">
        <v>373</v>
      </c>
      <c r="B1738" s="39" t="s">
        <v>430</v>
      </c>
      <c r="C1738" s="39" t="s">
        <v>431</v>
      </c>
      <c r="D1738" s="37" t="str">
        <f>B1738&amp;"(GD"&amp;H1738&amp;"-HK2-2223)"&amp;Z1738&amp;"."&amp;Y1738</f>
        <v>TPH426(GD2-HK2-2223).3</v>
      </c>
      <c r="E1738" s="38">
        <v>3</v>
      </c>
      <c r="F1738" s="38">
        <v>54</v>
      </c>
      <c r="G1738" s="38">
        <v>6</v>
      </c>
      <c r="H1738" s="38">
        <v>2</v>
      </c>
      <c r="I1738" s="30"/>
      <c r="J1738" s="38" t="s">
        <v>1201</v>
      </c>
      <c r="K1738" s="37">
        <v>13</v>
      </c>
      <c r="L1738" s="39"/>
      <c r="M1738" s="37" t="str">
        <f>VLOOKUP(K1738,Sheet1!$A$8:$E$36,2,0)</f>
        <v>3Ca4</v>
      </c>
      <c r="N1738" s="37" t="str">
        <f>IFERROR(LEFT(VLOOKUP('2223_HK2_thoikhoabieu'!$K1718,Sheet1!$A$2:$E$36,4,0),2),"Không xếp lịch")</f>
        <v>4</v>
      </c>
      <c r="O1738" s="37">
        <v>30</v>
      </c>
      <c r="P1738" s="37" t="str">
        <f>VLOOKUP(K1738,Sheet1!$A$2:$E$36,3,0)</f>
        <v>Thứ 3(10-12)</v>
      </c>
      <c r="Q1738" s="37"/>
      <c r="R1738" s="38">
        <v>3</v>
      </c>
      <c r="S1738" s="38">
        <v>59</v>
      </c>
      <c r="T1738" s="38" t="s">
        <v>977</v>
      </c>
      <c r="U1738" s="37" t="s">
        <v>378</v>
      </c>
      <c r="V1738" s="37"/>
      <c r="W1738" s="37"/>
      <c r="X1738" s="37" t="s">
        <v>1002</v>
      </c>
      <c r="Y1738" s="37">
        <v>3</v>
      </c>
      <c r="Z1738" s="40"/>
      <c r="AA1738" s="49"/>
      <c r="AB1738" s="47"/>
      <c r="AC1738" s="47"/>
      <c r="AD1738" s="47"/>
      <c r="AE1738" s="47"/>
      <c r="AF1738" s="47"/>
      <c r="AG1738" s="47"/>
      <c r="AH1738" s="47"/>
      <c r="AI1738" s="47"/>
      <c r="AJ1738" s="47"/>
      <c r="AK1738" s="47"/>
      <c r="AL1738" s="47"/>
      <c r="AM1738" s="47"/>
      <c r="AN1738" s="47"/>
      <c r="AO1738" s="46">
        <v>1</v>
      </c>
      <c r="AP1738" s="46">
        <v>1</v>
      </c>
      <c r="AQ1738" s="46">
        <v>1</v>
      </c>
      <c r="AR1738" s="46">
        <v>1</v>
      </c>
      <c r="AS1738" s="46">
        <v>1</v>
      </c>
      <c r="AT1738" s="46">
        <v>1</v>
      </c>
      <c r="AU1738" s="46">
        <v>1</v>
      </c>
      <c r="AV1738" s="46">
        <v>1</v>
      </c>
      <c r="AW1738" s="46">
        <v>1</v>
      </c>
      <c r="AX1738" s="47"/>
      <c r="AY1738" s="47"/>
      <c r="AZ1738" s="47"/>
      <c r="BA1738" s="47"/>
      <c r="BB1738" s="47"/>
      <c r="BC1738" s="48"/>
    </row>
    <row r="1739" spans="1:55" ht="30" x14ac:dyDescent="0.2">
      <c r="A1739" s="37">
        <v>373</v>
      </c>
      <c r="B1739" s="39" t="s">
        <v>430</v>
      </c>
      <c r="C1739" s="39" t="s">
        <v>431</v>
      </c>
      <c r="D1739" s="37" t="str">
        <f>B1739&amp;"(GD"&amp;H1739&amp;"-HK2-2223)"&amp;Z1739&amp;"."&amp;Y1739</f>
        <v>TPH426(GD2-HK2-2223).3</v>
      </c>
      <c r="E1739" s="38">
        <v>3</v>
      </c>
      <c r="F1739" s="38">
        <v>54</v>
      </c>
      <c r="G1739" s="38">
        <v>6</v>
      </c>
      <c r="H1739" s="38">
        <v>2</v>
      </c>
      <c r="I1739" s="30"/>
      <c r="J1739" s="38" t="s">
        <v>1201</v>
      </c>
      <c r="K1739" s="37">
        <v>14</v>
      </c>
      <c r="L1739" s="39" t="s">
        <v>988</v>
      </c>
      <c r="M1739" s="37" t="str">
        <f>VLOOKUP(K1739,Sheet1!$A$8:$E$36,2,0)</f>
        <v>6Ca3</v>
      </c>
      <c r="N1739" s="37" t="str">
        <f>IFERROR(LEFT(VLOOKUP('2223_HK2_thoikhoabieu'!$K1719,Sheet1!$A$2:$E$36,4,0),2),"Không xếp lịch")</f>
        <v>1</v>
      </c>
      <c r="O1739" s="37">
        <v>30</v>
      </c>
      <c r="P1739" s="37" t="str">
        <f>VLOOKUP(K1739,Sheet1!$A$2:$E$36,3,0)</f>
        <v>Thứ 6(07-09)</v>
      </c>
      <c r="Q1739" s="37"/>
      <c r="R1739" s="38">
        <v>3</v>
      </c>
      <c r="S1739" s="38">
        <v>59</v>
      </c>
      <c r="T1739" s="38" t="s">
        <v>977</v>
      </c>
      <c r="U1739" s="37" t="s">
        <v>378</v>
      </c>
      <c r="V1739" s="37"/>
      <c r="W1739" s="37"/>
      <c r="X1739" s="37" t="s">
        <v>1002</v>
      </c>
      <c r="Y1739" s="37">
        <v>3</v>
      </c>
      <c r="Z1739" s="40"/>
      <c r="AA1739" s="49"/>
      <c r="AB1739" s="47"/>
      <c r="AC1739" s="47"/>
      <c r="AD1739" s="47"/>
      <c r="AE1739" s="47"/>
      <c r="AF1739" s="47"/>
      <c r="AG1739" s="47"/>
      <c r="AH1739" s="47"/>
      <c r="AI1739" s="47"/>
      <c r="AJ1739" s="47"/>
      <c r="AK1739" s="47"/>
      <c r="AL1739" s="47"/>
      <c r="AM1739" s="47"/>
      <c r="AN1739" s="47"/>
      <c r="AO1739" s="46">
        <v>1</v>
      </c>
      <c r="AP1739" s="46">
        <v>1</v>
      </c>
      <c r="AQ1739" s="46">
        <v>1</v>
      </c>
      <c r="AR1739" s="46">
        <v>1</v>
      </c>
      <c r="AS1739" s="46">
        <v>1</v>
      </c>
      <c r="AT1739" s="46">
        <v>1</v>
      </c>
      <c r="AU1739" s="46">
        <v>1</v>
      </c>
      <c r="AV1739" s="46">
        <v>1</v>
      </c>
      <c r="AW1739" s="46">
        <v>1</v>
      </c>
      <c r="AX1739" s="47"/>
      <c r="AY1739" s="47"/>
      <c r="AZ1739" s="47"/>
      <c r="BA1739" s="47"/>
      <c r="BB1739" s="47"/>
      <c r="BC1739" s="48"/>
    </row>
    <row r="1740" spans="1:55" ht="30" x14ac:dyDescent="0.2">
      <c r="A1740" s="37">
        <v>97</v>
      </c>
      <c r="B1740" s="39" t="s">
        <v>432</v>
      </c>
      <c r="C1740" s="39" t="s">
        <v>433</v>
      </c>
      <c r="D1740" s="37" t="str">
        <f>B1740&amp;"(GD"&amp;H1740&amp;"-HK2-2223)"&amp;Z1740&amp;"."&amp;Y1740</f>
        <v>TPHH447(GD1-HK2-2223).1</v>
      </c>
      <c r="E1740" s="38">
        <v>3</v>
      </c>
      <c r="F1740" s="38">
        <v>54</v>
      </c>
      <c r="G1740" s="38">
        <v>6</v>
      </c>
      <c r="H1740" s="38">
        <v>1</v>
      </c>
      <c r="I1740" s="30"/>
      <c r="J1740" s="38" t="s">
        <v>1200</v>
      </c>
      <c r="K1740" s="37">
        <v>23</v>
      </c>
      <c r="L1740" s="39"/>
      <c r="M1740" s="37" t="str">
        <f>VLOOKUP(K1740,Sheet1!$A$8:$E$36,2,0)</f>
        <v>4Ca3</v>
      </c>
      <c r="N1740" s="37" t="str">
        <f>IFERROR(LEFT(VLOOKUP('2223_HK2_thoikhoabieu'!$K1734,Sheet1!$A$2:$E$36,4,0),2),"Không xếp lịch")</f>
        <v>1</v>
      </c>
      <c r="O1740" s="37">
        <v>30</v>
      </c>
      <c r="P1740" s="37" t="str">
        <f>VLOOKUP(K1740,Sheet1!$A$2:$E$36,3,0)</f>
        <v>Thứ 4(07-09)</v>
      </c>
      <c r="Q1740" s="37"/>
      <c r="R1740" s="38">
        <v>1</v>
      </c>
      <c r="S1740" s="38">
        <v>59</v>
      </c>
      <c r="T1740" s="38" t="s">
        <v>976</v>
      </c>
      <c r="U1740" s="37" t="s">
        <v>973</v>
      </c>
      <c r="V1740" s="37"/>
      <c r="W1740" s="37"/>
      <c r="X1740" s="37" t="s">
        <v>1002</v>
      </c>
      <c r="Y1740" s="37">
        <v>1</v>
      </c>
      <c r="Z1740" s="40"/>
      <c r="AA1740" s="45">
        <v>1</v>
      </c>
      <c r="AB1740" s="46"/>
      <c r="AC1740" s="46"/>
      <c r="AD1740" s="46"/>
      <c r="AE1740" s="46">
        <v>1</v>
      </c>
      <c r="AF1740" s="46">
        <v>1</v>
      </c>
      <c r="AG1740" s="46">
        <v>1</v>
      </c>
      <c r="AH1740" s="46">
        <v>1</v>
      </c>
      <c r="AI1740" s="46">
        <v>1</v>
      </c>
      <c r="AJ1740" s="46">
        <v>1</v>
      </c>
      <c r="AK1740" s="46">
        <v>1</v>
      </c>
      <c r="AL1740" s="46">
        <v>1</v>
      </c>
      <c r="AM1740" s="47"/>
      <c r="AN1740" s="47"/>
      <c r="AO1740" s="47"/>
      <c r="AP1740" s="47"/>
      <c r="AQ1740" s="47"/>
      <c r="AR1740" s="47"/>
      <c r="AS1740" s="47"/>
      <c r="AT1740" s="47"/>
      <c r="AU1740" s="47"/>
      <c r="AV1740" s="47"/>
      <c r="AW1740" s="47"/>
      <c r="AX1740" s="47"/>
      <c r="AY1740" s="47"/>
      <c r="AZ1740" s="47"/>
      <c r="BA1740" s="47"/>
      <c r="BB1740" s="47"/>
      <c r="BC1740" s="48"/>
    </row>
    <row r="1741" spans="1:55" ht="30" x14ac:dyDescent="0.2">
      <c r="A1741" s="37">
        <v>97</v>
      </c>
      <c r="B1741" s="39" t="s">
        <v>432</v>
      </c>
      <c r="C1741" s="39" t="s">
        <v>433</v>
      </c>
      <c r="D1741" s="37" t="str">
        <f>B1741&amp;"(GD"&amp;H1741&amp;"-HK2-2223)"&amp;Z1741&amp;"."&amp;Y1741</f>
        <v>TPHH447(GD1-HK2-2223).1</v>
      </c>
      <c r="E1741" s="38">
        <v>3</v>
      </c>
      <c r="F1741" s="38">
        <v>54</v>
      </c>
      <c r="G1741" s="38">
        <v>6</v>
      </c>
      <c r="H1741" s="38">
        <v>1</v>
      </c>
      <c r="I1741" s="30"/>
      <c r="J1741" s="38" t="s">
        <v>1200</v>
      </c>
      <c r="K1741" s="37">
        <v>24</v>
      </c>
      <c r="L1741" s="39" t="s">
        <v>988</v>
      </c>
      <c r="M1741" s="37" t="str">
        <f>VLOOKUP(K1741,Sheet1!$A$8:$E$36,2,0)</f>
        <v>6Ca4</v>
      </c>
      <c r="N1741" s="37" t="str">
        <f>IFERROR(LEFT(VLOOKUP('2223_HK2_thoikhoabieu'!$K1735,Sheet1!$A$2:$E$36,4,0),2),"Không xếp lịch")</f>
        <v>4</v>
      </c>
      <c r="O1741" s="37">
        <v>30</v>
      </c>
      <c r="P1741" s="37" t="str">
        <f>VLOOKUP(K1741,Sheet1!$A$2:$E$36,3,0)</f>
        <v>Thứ 6(10-12)</v>
      </c>
      <c r="Q1741" s="37"/>
      <c r="R1741" s="38">
        <v>1</v>
      </c>
      <c r="S1741" s="38">
        <v>59</v>
      </c>
      <c r="T1741" s="38" t="s">
        <v>976</v>
      </c>
      <c r="U1741" s="37" t="s">
        <v>973</v>
      </c>
      <c r="V1741" s="37"/>
      <c r="W1741" s="37"/>
      <c r="X1741" s="37" t="s">
        <v>1002</v>
      </c>
      <c r="Y1741" s="37">
        <v>1</v>
      </c>
      <c r="Z1741" s="40"/>
      <c r="AA1741" s="45">
        <v>1</v>
      </c>
      <c r="AB1741" s="46"/>
      <c r="AC1741" s="46"/>
      <c r="AD1741" s="46"/>
      <c r="AE1741" s="46">
        <v>1</v>
      </c>
      <c r="AF1741" s="46">
        <v>1</v>
      </c>
      <c r="AG1741" s="46">
        <v>1</v>
      </c>
      <c r="AH1741" s="46">
        <v>1</v>
      </c>
      <c r="AI1741" s="46">
        <v>1</v>
      </c>
      <c r="AJ1741" s="46">
        <v>1</v>
      </c>
      <c r="AK1741" s="46">
        <v>1</v>
      </c>
      <c r="AL1741" s="46">
        <v>1</v>
      </c>
      <c r="AM1741" s="47"/>
      <c r="AN1741" s="47"/>
      <c r="AO1741" s="47"/>
      <c r="AP1741" s="47"/>
      <c r="AQ1741" s="47"/>
      <c r="AR1741" s="47"/>
      <c r="AS1741" s="47"/>
      <c r="AT1741" s="47"/>
      <c r="AU1741" s="47"/>
      <c r="AV1741" s="47"/>
      <c r="AW1741" s="47"/>
      <c r="AX1741" s="47"/>
      <c r="AY1741" s="47"/>
      <c r="AZ1741" s="47"/>
      <c r="BA1741" s="47"/>
      <c r="BB1741" s="47"/>
      <c r="BC1741" s="48"/>
    </row>
    <row r="1742" spans="1:55" ht="30" x14ac:dyDescent="0.2">
      <c r="A1742" s="37">
        <v>98</v>
      </c>
      <c r="B1742" s="39" t="s">
        <v>434</v>
      </c>
      <c r="C1742" s="39" t="s">
        <v>435</v>
      </c>
      <c r="D1742" s="37" t="str">
        <f>B1742&amp;"(GD"&amp;H1742&amp;"-HK2-2223)"&amp;Z1742&amp;"."&amp;Y1742</f>
        <v>TPHH448(GD1-HK2-2223).1</v>
      </c>
      <c r="E1742" s="38">
        <v>3</v>
      </c>
      <c r="F1742" s="38">
        <v>54</v>
      </c>
      <c r="G1742" s="38">
        <v>6</v>
      </c>
      <c r="H1742" s="38">
        <v>1</v>
      </c>
      <c r="I1742" s="30"/>
      <c r="J1742" s="38" t="s">
        <v>1200</v>
      </c>
      <c r="K1742" s="37">
        <v>33</v>
      </c>
      <c r="L1742" s="39"/>
      <c r="M1742" s="37" t="e">
        <f>VLOOKUP(K1742,Sheet1!$A$8:$E$36,2,0)</f>
        <v>#N/A</v>
      </c>
      <c r="N1742" s="37" t="str">
        <f>IFERROR(LEFT(VLOOKUP('2223_HK2_thoikhoabieu'!$K1736,Sheet1!$A$2:$E$36,4,0),2),"Không xếp lịch")</f>
        <v>1</v>
      </c>
      <c r="O1742" s="37">
        <v>30</v>
      </c>
      <c r="P1742" s="37" t="str">
        <f>VLOOKUP(K1742,Sheet1!$A$2:$E$36,3,0)</f>
        <v>Thứ 2(07-09)</v>
      </c>
      <c r="Q1742" s="37"/>
      <c r="R1742" s="38">
        <v>1</v>
      </c>
      <c r="S1742" s="38">
        <v>59</v>
      </c>
      <c r="T1742" s="38" t="s">
        <v>976</v>
      </c>
      <c r="U1742" s="37" t="s">
        <v>973</v>
      </c>
      <c r="V1742" s="37"/>
      <c r="W1742" s="37"/>
      <c r="X1742" s="37" t="s">
        <v>1002</v>
      </c>
      <c r="Y1742" s="37">
        <v>1</v>
      </c>
      <c r="Z1742" s="40"/>
      <c r="AA1742" s="45">
        <v>1</v>
      </c>
      <c r="AB1742" s="46"/>
      <c r="AC1742" s="46"/>
      <c r="AD1742" s="46"/>
      <c r="AE1742" s="46">
        <v>1</v>
      </c>
      <c r="AF1742" s="46">
        <v>1</v>
      </c>
      <c r="AG1742" s="46">
        <v>1</v>
      </c>
      <c r="AH1742" s="46">
        <v>1</v>
      </c>
      <c r="AI1742" s="46">
        <v>1</v>
      </c>
      <c r="AJ1742" s="46">
        <v>1</v>
      </c>
      <c r="AK1742" s="46">
        <v>1</v>
      </c>
      <c r="AL1742" s="46">
        <v>1</v>
      </c>
      <c r="AM1742" s="47"/>
      <c r="AN1742" s="47"/>
      <c r="AO1742" s="47"/>
      <c r="AP1742" s="47"/>
      <c r="AQ1742" s="47"/>
      <c r="AR1742" s="47"/>
      <c r="AS1742" s="47"/>
      <c r="AT1742" s="47"/>
      <c r="AU1742" s="47"/>
      <c r="AV1742" s="47"/>
      <c r="AW1742" s="47"/>
      <c r="AX1742" s="47"/>
      <c r="AY1742" s="47"/>
      <c r="AZ1742" s="47"/>
      <c r="BA1742" s="47"/>
      <c r="BB1742" s="47"/>
      <c r="BC1742" s="48"/>
    </row>
    <row r="1743" spans="1:55" ht="30" x14ac:dyDescent="0.2">
      <c r="A1743" s="37">
        <v>98</v>
      </c>
      <c r="B1743" s="39" t="s">
        <v>434</v>
      </c>
      <c r="C1743" s="39" t="s">
        <v>435</v>
      </c>
      <c r="D1743" s="37" t="str">
        <f>B1743&amp;"(GD"&amp;H1743&amp;"-HK2-2223)"&amp;Z1743&amp;"."&amp;Y1743</f>
        <v>TPHH448(GD1-HK2-2223).1</v>
      </c>
      <c r="E1743" s="38">
        <v>3</v>
      </c>
      <c r="F1743" s="38">
        <v>54</v>
      </c>
      <c r="G1743" s="38">
        <v>6</v>
      </c>
      <c r="H1743" s="38">
        <v>1</v>
      </c>
      <c r="I1743" s="30"/>
      <c r="J1743" s="38" t="s">
        <v>1200</v>
      </c>
      <c r="K1743" s="37">
        <v>34</v>
      </c>
      <c r="L1743" s="39" t="s">
        <v>988</v>
      </c>
      <c r="M1743" s="37" t="str">
        <f>VLOOKUP(K1743,Sheet1!$A$8:$E$36,2,0)</f>
        <v>4Ca4</v>
      </c>
      <c r="N1743" s="37" t="str">
        <f>IFERROR(LEFT(VLOOKUP('2223_HK2_thoikhoabieu'!$K1737,Sheet1!$A$2:$E$36,4,0),2),"Không xếp lịch")</f>
        <v>4</v>
      </c>
      <c r="O1743" s="37">
        <v>30</v>
      </c>
      <c r="P1743" s="37" t="str">
        <f>VLOOKUP(K1743,Sheet1!$A$2:$E$36,3,0)</f>
        <v>Thứ 4(10-12)</v>
      </c>
      <c r="Q1743" s="37"/>
      <c r="R1743" s="38">
        <v>1</v>
      </c>
      <c r="S1743" s="38">
        <v>59</v>
      </c>
      <c r="T1743" s="38" t="s">
        <v>976</v>
      </c>
      <c r="U1743" s="37" t="s">
        <v>973</v>
      </c>
      <c r="V1743" s="37"/>
      <c r="W1743" s="37"/>
      <c r="X1743" s="37" t="s">
        <v>1002</v>
      </c>
      <c r="Y1743" s="37">
        <v>1</v>
      </c>
      <c r="Z1743" s="40"/>
      <c r="AA1743" s="45">
        <v>1</v>
      </c>
      <c r="AB1743" s="46"/>
      <c r="AC1743" s="46"/>
      <c r="AD1743" s="46"/>
      <c r="AE1743" s="46">
        <v>1</v>
      </c>
      <c r="AF1743" s="46">
        <v>1</v>
      </c>
      <c r="AG1743" s="46">
        <v>1</v>
      </c>
      <c r="AH1743" s="46">
        <v>1</v>
      </c>
      <c r="AI1743" s="46">
        <v>1</v>
      </c>
      <c r="AJ1743" s="46">
        <v>1</v>
      </c>
      <c r="AK1743" s="46">
        <v>1</v>
      </c>
      <c r="AL1743" s="46">
        <v>1</v>
      </c>
      <c r="AM1743" s="47"/>
      <c r="AN1743" s="47"/>
      <c r="AO1743" s="47"/>
      <c r="AP1743" s="47"/>
      <c r="AQ1743" s="47"/>
      <c r="AR1743" s="47"/>
      <c r="AS1743" s="47"/>
      <c r="AT1743" s="47"/>
      <c r="AU1743" s="47"/>
      <c r="AV1743" s="47"/>
      <c r="AW1743" s="47"/>
      <c r="AX1743" s="47"/>
      <c r="AY1743" s="47"/>
      <c r="AZ1743" s="47"/>
      <c r="BA1743" s="47"/>
      <c r="BB1743" s="46"/>
      <c r="BC1743" s="67"/>
    </row>
    <row r="1744" spans="1:55" ht="30" x14ac:dyDescent="0.2">
      <c r="A1744" s="37">
        <v>99</v>
      </c>
      <c r="B1744" s="39" t="s">
        <v>436</v>
      </c>
      <c r="C1744" s="39" t="s">
        <v>437</v>
      </c>
      <c r="D1744" s="37" t="str">
        <f>B1744&amp;"(GD"&amp;H1744&amp;"-HK2-2223)"&amp;Z1744&amp;"."&amp;Y1744</f>
        <v>TPHH449(GD2-HK2-2223).1</v>
      </c>
      <c r="E1744" s="38">
        <v>3</v>
      </c>
      <c r="F1744" s="38">
        <v>54</v>
      </c>
      <c r="G1744" s="38">
        <v>6</v>
      </c>
      <c r="H1744" s="38">
        <v>2</v>
      </c>
      <c r="I1744" s="30"/>
      <c r="J1744" s="38" t="s">
        <v>1201</v>
      </c>
      <c r="K1744" s="37">
        <v>33</v>
      </c>
      <c r="L1744" s="39"/>
      <c r="M1744" s="37" t="e">
        <f>VLOOKUP(K1744,Sheet1!$A$8:$E$36,2,0)</f>
        <v>#N/A</v>
      </c>
      <c r="N1744" s="37" t="str">
        <f>IFERROR(LEFT(VLOOKUP('2223_HK2_thoikhoabieu'!$K1738,Sheet1!$A$2:$E$36,4,0),2),"Không xếp lịch")</f>
        <v>10</v>
      </c>
      <c r="O1744" s="37">
        <v>30</v>
      </c>
      <c r="P1744" s="37" t="str">
        <f>VLOOKUP(K1744,Sheet1!$A$2:$E$36,3,0)</f>
        <v>Thứ 2(07-09)</v>
      </c>
      <c r="Q1744" s="37"/>
      <c r="R1744" s="38">
        <v>1</v>
      </c>
      <c r="S1744" s="38">
        <v>59</v>
      </c>
      <c r="T1744" s="38" t="s">
        <v>976</v>
      </c>
      <c r="U1744" s="37" t="s">
        <v>973</v>
      </c>
      <c r="V1744" s="37"/>
      <c r="W1744" s="37"/>
      <c r="X1744" s="37" t="s">
        <v>1002</v>
      </c>
      <c r="Y1744" s="37">
        <v>1</v>
      </c>
      <c r="Z1744" s="40"/>
      <c r="AA1744" s="49"/>
      <c r="AB1744" s="47"/>
      <c r="AC1744" s="47"/>
      <c r="AD1744" s="47"/>
      <c r="AE1744" s="47"/>
      <c r="AF1744" s="47"/>
      <c r="AG1744" s="47"/>
      <c r="AH1744" s="47"/>
      <c r="AI1744" s="47"/>
      <c r="AJ1744" s="47"/>
      <c r="AK1744" s="47"/>
      <c r="AL1744" s="47"/>
      <c r="AM1744" s="47"/>
      <c r="AN1744" s="47"/>
      <c r="AO1744" s="46">
        <v>1</v>
      </c>
      <c r="AP1744" s="46">
        <v>1</v>
      </c>
      <c r="AQ1744" s="46">
        <v>1</v>
      </c>
      <c r="AR1744" s="46">
        <v>1</v>
      </c>
      <c r="AS1744" s="46">
        <v>1</v>
      </c>
      <c r="AT1744" s="46">
        <v>1</v>
      </c>
      <c r="AU1744" s="46">
        <v>1</v>
      </c>
      <c r="AV1744" s="46">
        <v>1</v>
      </c>
      <c r="AW1744" s="46">
        <v>1</v>
      </c>
      <c r="AX1744" s="47"/>
      <c r="AY1744" s="47"/>
      <c r="AZ1744" s="47"/>
      <c r="BA1744" s="47"/>
      <c r="BB1744" s="46"/>
      <c r="BC1744" s="67"/>
    </row>
    <row r="1745" spans="1:55" ht="30" x14ac:dyDescent="0.2">
      <c r="A1745" s="37">
        <v>99</v>
      </c>
      <c r="B1745" s="39" t="s">
        <v>436</v>
      </c>
      <c r="C1745" s="39" t="s">
        <v>437</v>
      </c>
      <c r="D1745" s="37" t="str">
        <f>B1745&amp;"(GD"&amp;H1745&amp;"-HK2-2223)"&amp;Z1745&amp;"."&amp;Y1745</f>
        <v>TPHH449(GD2-HK2-2223).1</v>
      </c>
      <c r="E1745" s="38">
        <v>3</v>
      </c>
      <c r="F1745" s="38">
        <v>54</v>
      </c>
      <c r="G1745" s="38">
        <v>6</v>
      </c>
      <c r="H1745" s="38">
        <v>2</v>
      </c>
      <c r="I1745" s="30"/>
      <c r="J1745" s="38" t="s">
        <v>1201</v>
      </c>
      <c r="K1745" s="37">
        <v>34</v>
      </c>
      <c r="L1745" s="39" t="s">
        <v>988</v>
      </c>
      <c r="M1745" s="37" t="str">
        <f>VLOOKUP(K1745,Sheet1!$A$8:$E$36,2,0)</f>
        <v>4Ca4</v>
      </c>
      <c r="N1745" s="37" t="str">
        <f>IFERROR(LEFT(VLOOKUP('2223_HK2_thoikhoabieu'!$K1739,Sheet1!$A$2:$E$36,4,0),2),"Không xếp lịch")</f>
        <v>7</v>
      </c>
      <c r="O1745" s="37">
        <v>30</v>
      </c>
      <c r="P1745" s="37" t="str">
        <f>VLOOKUP(K1745,Sheet1!$A$2:$E$36,3,0)</f>
        <v>Thứ 4(10-12)</v>
      </c>
      <c r="Q1745" s="37"/>
      <c r="R1745" s="38">
        <v>1</v>
      </c>
      <c r="S1745" s="38">
        <v>59</v>
      </c>
      <c r="T1745" s="38" t="s">
        <v>976</v>
      </c>
      <c r="U1745" s="37" t="s">
        <v>973</v>
      </c>
      <c r="V1745" s="37"/>
      <c r="W1745" s="37"/>
      <c r="X1745" s="37" t="s">
        <v>1002</v>
      </c>
      <c r="Y1745" s="37">
        <v>1</v>
      </c>
      <c r="Z1745" s="40"/>
      <c r="AA1745" s="49"/>
      <c r="AB1745" s="47"/>
      <c r="AC1745" s="47"/>
      <c r="AD1745" s="47"/>
      <c r="AE1745" s="47"/>
      <c r="AF1745" s="47"/>
      <c r="AG1745" s="47"/>
      <c r="AH1745" s="47"/>
      <c r="AI1745" s="47"/>
      <c r="AJ1745" s="47"/>
      <c r="AK1745" s="47"/>
      <c r="AL1745" s="47"/>
      <c r="AM1745" s="47"/>
      <c r="AN1745" s="47"/>
      <c r="AO1745" s="46">
        <v>1</v>
      </c>
      <c r="AP1745" s="46">
        <v>1</v>
      </c>
      <c r="AQ1745" s="46">
        <v>1</v>
      </c>
      <c r="AR1745" s="46">
        <v>1</v>
      </c>
      <c r="AS1745" s="46">
        <v>1</v>
      </c>
      <c r="AT1745" s="46">
        <v>1</v>
      </c>
      <c r="AU1745" s="46">
        <v>1</v>
      </c>
      <c r="AV1745" s="46">
        <v>1</v>
      </c>
      <c r="AW1745" s="46">
        <v>1</v>
      </c>
      <c r="AX1745" s="47"/>
      <c r="AY1745" s="47"/>
      <c r="AZ1745" s="47"/>
      <c r="BA1745" s="47"/>
      <c r="BB1745" s="46"/>
      <c r="BC1745" s="67"/>
    </row>
    <row r="1746" spans="1:55" ht="30" x14ac:dyDescent="0.2">
      <c r="A1746" s="37">
        <v>374</v>
      </c>
      <c r="B1746" s="39" t="s">
        <v>438</v>
      </c>
      <c r="C1746" s="39" t="s">
        <v>439</v>
      </c>
      <c r="D1746" s="37" t="str">
        <f>B1746&amp;"(GD"&amp;H1746&amp;"-HK2-2223)"&amp;Z1746&amp;"."&amp;Y1746</f>
        <v>TPH113(GD1-HK2-2223).1</v>
      </c>
      <c r="E1746" s="38">
        <v>3</v>
      </c>
      <c r="F1746" s="38">
        <v>54</v>
      </c>
      <c r="G1746" s="38">
        <v>6</v>
      </c>
      <c r="H1746" s="38">
        <v>1</v>
      </c>
      <c r="I1746" s="30"/>
      <c r="J1746" s="38" t="s">
        <v>1200</v>
      </c>
      <c r="K1746" s="37">
        <v>41</v>
      </c>
      <c r="L1746" s="39"/>
      <c r="M1746" s="37" t="str">
        <f>VLOOKUP(K1746,Sheet1!$A$8:$E$36,2,0)</f>
        <v>3Ca2</v>
      </c>
      <c r="N1746" s="37" t="str">
        <f>IFERROR(LEFT(VLOOKUP('2223_HK2_thoikhoabieu'!$K1634,Sheet1!$A$2:$E$36,4,0),2),"Không xếp lịch")</f>
        <v>7</v>
      </c>
      <c r="O1746" s="37">
        <v>33</v>
      </c>
      <c r="P1746" s="37" t="str">
        <f>VLOOKUP(K1746,Sheet1!$A$2:$E$36,3,0)</f>
        <v>Thứ 3(04-06)</v>
      </c>
      <c r="Q1746" s="37"/>
      <c r="R1746" s="38">
        <v>3</v>
      </c>
      <c r="S1746" s="38">
        <v>60</v>
      </c>
      <c r="T1746" s="38" t="s">
        <v>977</v>
      </c>
      <c r="U1746" s="37" t="s">
        <v>44</v>
      </c>
      <c r="V1746" s="37"/>
      <c r="W1746" s="37"/>
      <c r="X1746" s="37" t="s">
        <v>1006</v>
      </c>
      <c r="Y1746" s="37">
        <v>1</v>
      </c>
      <c r="Z1746" s="40"/>
      <c r="AA1746" s="45">
        <v>1</v>
      </c>
      <c r="AB1746" s="46"/>
      <c r="AC1746" s="46"/>
      <c r="AD1746" s="46"/>
      <c r="AE1746" s="46">
        <v>1</v>
      </c>
      <c r="AF1746" s="46">
        <v>1</v>
      </c>
      <c r="AG1746" s="46">
        <v>1</v>
      </c>
      <c r="AH1746" s="46">
        <v>1</v>
      </c>
      <c r="AI1746" s="46">
        <v>1</v>
      </c>
      <c r="AJ1746" s="46">
        <v>1</v>
      </c>
      <c r="AK1746" s="46">
        <v>1</v>
      </c>
      <c r="AL1746" s="46">
        <v>1</v>
      </c>
      <c r="AM1746" s="47"/>
      <c r="AN1746" s="47"/>
      <c r="AO1746" s="47"/>
      <c r="AP1746" s="47"/>
      <c r="AQ1746" s="47"/>
      <c r="AR1746" s="47"/>
      <c r="AS1746" s="47"/>
      <c r="AT1746" s="47"/>
      <c r="AU1746" s="47"/>
      <c r="AV1746" s="47"/>
      <c r="AW1746" s="47"/>
      <c r="AX1746" s="47"/>
      <c r="AY1746" s="47"/>
      <c r="AZ1746" s="47"/>
      <c r="BA1746" s="47"/>
      <c r="BB1746" s="46"/>
      <c r="BC1746" s="67"/>
    </row>
    <row r="1747" spans="1:55" ht="30" x14ac:dyDescent="0.2">
      <c r="A1747" s="37">
        <v>374</v>
      </c>
      <c r="B1747" s="39" t="s">
        <v>438</v>
      </c>
      <c r="C1747" s="39" t="s">
        <v>439</v>
      </c>
      <c r="D1747" s="37" t="str">
        <f>B1747&amp;"(GD"&amp;H1747&amp;"-HK2-2223)"&amp;Z1747&amp;"."&amp;Y1747</f>
        <v>TPH113(GD1-HK2-2223).1</v>
      </c>
      <c r="E1747" s="38">
        <v>3</v>
      </c>
      <c r="F1747" s="38">
        <v>54</v>
      </c>
      <c r="G1747" s="38">
        <v>6</v>
      </c>
      <c r="H1747" s="38">
        <v>1</v>
      </c>
      <c r="I1747" s="30"/>
      <c r="J1747" s="38" t="s">
        <v>1200</v>
      </c>
      <c r="K1747" s="37">
        <v>42</v>
      </c>
      <c r="L1747" s="39" t="s">
        <v>988</v>
      </c>
      <c r="M1747" s="37" t="str">
        <f>VLOOKUP(K1747,Sheet1!$A$8:$E$36,2,0)</f>
        <v>6Ca1</v>
      </c>
      <c r="N1747" s="37" t="str">
        <f>IFERROR(LEFT(VLOOKUP('2223_HK2_thoikhoabieu'!$K1635,Sheet1!$A$2:$E$36,4,0),2),"Không xếp lịch")</f>
        <v>4</v>
      </c>
      <c r="O1747" s="37">
        <v>33</v>
      </c>
      <c r="P1747" s="37" t="str">
        <f>VLOOKUP(K1747,Sheet1!$A$2:$E$36,3,0)</f>
        <v>Thứ 6(01-03)</v>
      </c>
      <c r="Q1747" s="37"/>
      <c r="R1747" s="38">
        <v>3</v>
      </c>
      <c r="S1747" s="38">
        <v>60</v>
      </c>
      <c r="T1747" s="38" t="s">
        <v>977</v>
      </c>
      <c r="U1747" s="37" t="s">
        <v>44</v>
      </c>
      <c r="V1747" s="37"/>
      <c r="W1747" s="37"/>
      <c r="X1747" s="37" t="s">
        <v>1006</v>
      </c>
      <c r="Y1747" s="37">
        <v>1</v>
      </c>
      <c r="Z1747" s="40"/>
      <c r="AA1747" s="45">
        <v>1</v>
      </c>
      <c r="AB1747" s="46"/>
      <c r="AC1747" s="46"/>
      <c r="AD1747" s="46"/>
      <c r="AE1747" s="46">
        <v>1</v>
      </c>
      <c r="AF1747" s="46">
        <v>1</v>
      </c>
      <c r="AG1747" s="46">
        <v>1</v>
      </c>
      <c r="AH1747" s="46">
        <v>1</v>
      </c>
      <c r="AI1747" s="46">
        <v>1</v>
      </c>
      <c r="AJ1747" s="46">
        <v>1</v>
      </c>
      <c r="AK1747" s="46">
        <v>1</v>
      </c>
      <c r="AL1747" s="46">
        <v>1</v>
      </c>
      <c r="AM1747" s="47"/>
      <c r="AN1747" s="47"/>
      <c r="AO1747" s="47"/>
      <c r="AP1747" s="47"/>
      <c r="AQ1747" s="47"/>
      <c r="AR1747" s="47"/>
      <c r="AS1747" s="47"/>
      <c r="AT1747" s="47"/>
      <c r="AU1747" s="47"/>
      <c r="AV1747" s="47"/>
      <c r="AW1747" s="47"/>
      <c r="AX1747" s="47"/>
      <c r="AY1747" s="47"/>
      <c r="AZ1747" s="47"/>
      <c r="BA1747" s="47"/>
      <c r="BB1747" s="46"/>
      <c r="BC1747" s="67"/>
    </row>
    <row r="1748" spans="1:55" ht="30" x14ac:dyDescent="0.2">
      <c r="A1748" s="37">
        <v>374</v>
      </c>
      <c r="B1748" s="39" t="s">
        <v>438</v>
      </c>
      <c r="C1748" s="39" t="s">
        <v>439</v>
      </c>
      <c r="D1748" s="37" t="str">
        <f>B1748&amp;"(GD"&amp;H1748&amp;"-HK2-2223)"&amp;Z1748&amp;"."&amp;Y1748</f>
        <v>TPH113(GD1-HK2-2223).3</v>
      </c>
      <c r="E1748" s="38">
        <v>3</v>
      </c>
      <c r="F1748" s="38">
        <v>54</v>
      </c>
      <c r="G1748" s="38">
        <v>6</v>
      </c>
      <c r="H1748" s="38">
        <v>1</v>
      </c>
      <c r="I1748" s="30"/>
      <c r="J1748" s="38" t="s">
        <v>1200</v>
      </c>
      <c r="K1748" s="37">
        <v>43</v>
      </c>
      <c r="L1748" s="39"/>
      <c r="M1748" s="37" t="e">
        <f>VLOOKUP(K1748,Sheet1!$A$8:$E$36,2,0)</f>
        <v>#N/A</v>
      </c>
      <c r="N1748" s="37" t="str">
        <f>IFERROR(LEFT(VLOOKUP('2223_HK2_thoikhoabieu'!$K1636,Sheet1!$A$2:$E$36,4,0),2),"Không xếp lịch")</f>
        <v>1</v>
      </c>
      <c r="O1748" s="37">
        <v>33</v>
      </c>
      <c r="P1748" s="37" t="str">
        <f>VLOOKUP(K1748,Sheet1!$A$2:$E$36,3,0)</f>
        <v>Thứ 2(10-12)</v>
      </c>
      <c r="Q1748" s="37"/>
      <c r="R1748" s="38">
        <v>3</v>
      </c>
      <c r="S1748" s="38">
        <v>60</v>
      </c>
      <c r="T1748" s="38" t="s">
        <v>977</v>
      </c>
      <c r="U1748" s="37" t="s">
        <v>44</v>
      </c>
      <c r="V1748" s="37"/>
      <c r="W1748" s="37"/>
      <c r="X1748" s="37" t="s">
        <v>1006</v>
      </c>
      <c r="Y1748" s="37">
        <v>3</v>
      </c>
      <c r="Z1748" s="40"/>
      <c r="AA1748" s="45">
        <v>1</v>
      </c>
      <c r="AB1748" s="46"/>
      <c r="AC1748" s="46"/>
      <c r="AD1748" s="46"/>
      <c r="AE1748" s="46">
        <v>1</v>
      </c>
      <c r="AF1748" s="46">
        <v>1</v>
      </c>
      <c r="AG1748" s="46">
        <v>1</v>
      </c>
      <c r="AH1748" s="46">
        <v>1</v>
      </c>
      <c r="AI1748" s="46">
        <v>1</v>
      </c>
      <c r="AJ1748" s="46">
        <v>1</v>
      </c>
      <c r="AK1748" s="46">
        <v>1</v>
      </c>
      <c r="AL1748" s="46">
        <v>1</v>
      </c>
      <c r="AM1748" s="47"/>
      <c r="AN1748" s="47"/>
      <c r="AO1748" s="47"/>
      <c r="AP1748" s="47"/>
      <c r="AQ1748" s="47"/>
      <c r="AR1748" s="47"/>
      <c r="AS1748" s="47"/>
      <c r="AT1748" s="47"/>
      <c r="AU1748" s="47"/>
      <c r="AV1748" s="47"/>
      <c r="AW1748" s="47"/>
      <c r="AX1748" s="47"/>
      <c r="AY1748" s="47"/>
      <c r="AZ1748" s="47"/>
      <c r="BA1748" s="47"/>
      <c r="BB1748" s="46"/>
      <c r="BC1748" s="67"/>
    </row>
    <row r="1749" spans="1:55" ht="30" x14ac:dyDescent="0.2">
      <c r="A1749" s="37">
        <v>374</v>
      </c>
      <c r="B1749" s="39" t="s">
        <v>438</v>
      </c>
      <c r="C1749" s="39" t="s">
        <v>439</v>
      </c>
      <c r="D1749" s="37" t="str">
        <f>B1749&amp;"(GD"&amp;H1749&amp;"-HK2-2223)"&amp;Z1749&amp;"."&amp;Y1749</f>
        <v>TPH113(GD1-HK2-2223).3</v>
      </c>
      <c r="E1749" s="38">
        <v>3</v>
      </c>
      <c r="F1749" s="38">
        <v>54</v>
      </c>
      <c r="G1749" s="38">
        <v>6</v>
      </c>
      <c r="H1749" s="38">
        <v>1</v>
      </c>
      <c r="I1749" s="30"/>
      <c r="J1749" s="38" t="s">
        <v>1200</v>
      </c>
      <c r="K1749" s="37">
        <v>44</v>
      </c>
      <c r="L1749" s="39" t="s">
        <v>988</v>
      </c>
      <c r="M1749" s="37" t="str">
        <f>VLOOKUP(K1749,Sheet1!$A$8:$E$36,2,0)</f>
        <v>5Ca3</v>
      </c>
      <c r="N1749" s="37" t="str">
        <f>IFERROR(LEFT(VLOOKUP('2223_HK2_thoikhoabieu'!$K1637,Sheet1!$A$2:$E$36,4,0),2),"Không xếp lịch")</f>
        <v>7</v>
      </c>
      <c r="O1749" s="37">
        <v>33</v>
      </c>
      <c r="P1749" s="37" t="str">
        <f>VLOOKUP(K1749,Sheet1!$A$2:$E$36,3,0)</f>
        <v>Thứ 5(07-09)</v>
      </c>
      <c r="Q1749" s="37"/>
      <c r="R1749" s="38">
        <v>3</v>
      </c>
      <c r="S1749" s="38">
        <v>60</v>
      </c>
      <c r="T1749" s="38" t="s">
        <v>977</v>
      </c>
      <c r="U1749" s="37" t="s">
        <v>44</v>
      </c>
      <c r="V1749" s="37"/>
      <c r="W1749" s="37"/>
      <c r="X1749" s="37" t="s">
        <v>1006</v>
      </c>
      <c r="Y1749" s="37">
        <v>3</v>
      </c>
      <c r="Z1749" s="40"/>
      <c r="AA1749" s="45">
        <v>1</v>
      </c>
      <c r="AB1749" s="46"/>
      <c r="AC1749" s="46"/>
      <c r="AD1749" s="46"/>
      <c r="AE1749" s="46">
        <v>1</v>
      </c>
      <c r="AF1749" s="46">
        <v>1</v>
      </c>
      <c r="AG1749" s="46">
        <v>1</v>
      </c>
      <c r="AH1749" s="46">
        <v>1</v>
      </c>
      <c r="AI1749" s="46">
        <v>1</v>
      </c>
      <c r="AJ1749" s="46">
        <v>1</v>
      </c>
      <c r="AK1749" s="46">
        <v>1</v>
      </c>
      <c r="AL1749" s="46">
        <v>1</v>
      </c>
      <c r="AM1749" s="47"/>
      <c r="AN1749" s="47"/>
      <c r="AO1749" s="47"/>
      <c r="AP1749" s="47"/>
      <c r="AQ1749" s="47"/>
      <c r="AR1749" s="47"/>
      <c r="AS1749" s="47"/>
      <c r="AT1749" s="47"/>
      <c r="AU1749" s="47"/>
      <c r="AV1749" s="47"/>
      <c r="AW1749" s="47"/>
      <c r="AX1749" s="47"/>
      <c r="AY1749" s="47"/>
      <c r="AZ1749" s="47"/>
      <c r="BA1749" s="47"/>
      <c r="BB1749" s="46"/>
      <c r="BC1749" s="67"/>
    </row>
    <row r="1750" spans="1:55" ht="16" x14ac:dyDescent="0.2">
      <c r="A1750" s="37">
        <v>374</v>
      </c>
      <c r="B1750" s="39" t="s">
        <v>438</v>
      </c>
      <c r="C1750" s="39" t="s">
        <v>439</v>
      </c>
      <c r="D1750" s="37" t="str">
        <f>B1750&amp;"(GD"&amp;H1750&amp;"-HK2-2223)"&amp;Z1750&amp;"."&amp;Y1750</f>
        <v>TPH113(GD2-HK2-2223).2</v>
      </c>
      <c r="E1750" s="38">
        <v>3</v>
      </c>
      <c r="F1750" s="38">
        <v>54</v>
      </c>
      <c r="G1750" s="38">
        <v>6</v>
      </c>
      <c r="H1750" s="38">
        <v>2</v>
      </c>
      <c r="I1750" s="30"/>
      <c r="J1750" s="38" t="s">
        <v>1201</v>
      </c>
      <c r="K1750" s="37">
        <v>41</v>
      </c>
      <c r="L1750" s="39"/>
      <c r="M1750" s="37" t="str">
        <f>VLOOKUP(K1750,Sheet1!$A$8:$E$36,2,0)</f>
        <v>3Ca2</v>
      </c>
      <c r="N1750" s="37" t="str">
        <f>IFERROR(LEFT(VLOOKUP('2223_HK2_thoikhoabieu'!$K1638,Sheet1!$A$2:$E$36,4,0),2),"Không xếp lịch")</f>
        <v>10</v>
      </c>
      <c r="O1750" s="37">
        <v>33</v>
      </c>
      <c r="P1750" s="37" t="str">
        <f>VLOOKUP(K1750,Sheet1!$A$2:$E$36,3,0)</f>
        <v>Thứ 3(04-06)</v>
      </c>
      <c r="Q1750" s="37"/>
      <c r="R1750" s="38">
        <v>3</v>
      </c>
      <c r="S1750" s="38">
        <v>60</v>
      </c>
      <c r="T1750" s="38" t="s">
        <v>977</v>
      </c>
      <c r="U1750" s="37" t="s">
        <v>44</v>
      </c>
      <c r="V1750" s="37"/>
      <c r="W1750" s="37"/>
      <c r="X1750" s="37" t="s">
        <v>1006</v>
      </c>
      <c r="Y1750" s="37">
        <v>2</v>
      </c>
      <c r="Z1750" s="40"/>
      <c r="AA1750" s="49"/>
      <c r="AB1750" s="47"/>
      <c r="AC1750" s="47"/>
      <c r="AD1750" s="47"/>
      <c r="AE1750" s="47"/>
      <c r="AF1750" s="47"/>
      <c r="AG1750" s="47"/>
      <c r="AH1750" s="47"/>
      <c r="AI1750" s="47"/>
      <c r="AJ1750" s="47"/>
      <c r="AK1750" s="47"/>
      <c r="AL1750" s="47"/>
      <c r="AM1750" s="47"/>
      <c r="AN1750" s="47"/>
      <c r="AO1750" s="46">
        <v>1</v>
      </c>
      <c r="AP1750" s="46">
        <v>1</v>
      </c>
      <c r="AQ1750" s="46">
        <v>1</v>
      </c>
      <c r="AR1750" s="46">
        <v>1</v>
      </c>
      <c r="AS1750" s="46">
        <v>1</v>
      </c>
      <c r="AT1750" s="46">
        <v>1</v>
      </c>
      <c r="AU1750" s="46">
        <v>1</v>
      </c>
      <c r="AV1750" s="46">
        <v>1</v>
      </c>
      <c r="AW1750" s="46">
        <v>1</v>
      </c>
      <c r="AX1750" s="47"/>
      <c r="AY1750" s="47"/>
      <c r="AZ1750" s="47"/>
      <c r="BA1750" s="47"/>
      <c r="BB1750" s="46"/>
      <c r="BC1750" s="67"/>
    </row>
    <row r="1751" spans="1:55" ht="16" x14ac:dyDescent="0.2">
      <c r="A1751" s="37">
        <v>374</v>
      </c>
      <c r="B1751" s="39" t="s">
        <v>438</v>
      </c>
      <c r="C1751" s="39" t="s">
        <v>439</v>
      </c>
      <c r="D1751" s="37" t="str">
        <f>B1751&amp;"(GD"&amp;H1751&amp;"-HK2-2223)"&amp;Z1751&amp;"."&amp;Y1751</f>
        <v>TPH113(GD2-HK2-2223).2</v>
      </c>
      <c r="E1751" s="38">
        <v>3</v>
      </c>
      <c r="F1751" s="38">
        <v>54</v>
      </c>
      <c r="G1751" s="38">
        <v>6</v>
      </c>
      <c r="H1751" s="38">
        <v>2</v>
      </c>
      <c r="I1751" s="30"/>
      <c r="J1751" s="38" t="s">
        <v>1201</v>
      </c>
      <c r="K1751" s="37">
        <v>42</v>
      </c>
      <c r="L1751" s="39" t="s">
        <v>988</v>
      </c>
      <c r="M1751" s="37" t="str">
        <f>VLOOKUP(K1751,Sheet1!$A$8:$E$36,2,0)</f>
        <v>6Ca1</v>
      </c>
      <c r="N1751" s="37" t="str">
        <f>IFERROR(LEFT(VLOOKUP('2223_HK2_thoikhoabieu'!$K1639,Sheet1!$A$2:$E$36,4,0),2),"Không xếp lịch")</f>
        <v>1</v>
      </c>
      <c r="O1751" s="37">
        <v>33</v>
      </c>
      <c r="P1751" s="37" t="str">
        <f>VLOOKUP(K1751,Sheet1!$A$2:$E$36,3,0)</f>
        <v>Thứ 6(01-03)</v>
      </c>
      <c r="Q1751" s="37"/>
      <c r="R1751" s="38">
        <v>3</v>
      </c>
      <c r="S1751" s="38">
        <v>60</v>
      </c>
      <c r="T1751" s="38" t="s">
        <v>977</v>
      </c>
      <c r="U1751" s="37" t="s">
        <v>44</v>
      </c>
      <c r="V1751" s="37"/>
      <c r="W1751" s="37"/>
      <c r="X1751" s="37" t="s">
        <v>1006</v>
      </c>
      <c r="Y1751" s="37">
        <v>2</v>
      </c>
      <c r="Z1751" s="40"/>
      <c r="AA1751" s="49"/>
      <c r="AB1751" s="47"/>
      <c r="AC1751" s="47"/>
      <c r="AD1751" s="47"/>
      <c r="AE1751" s="47"/>
      <c r="AF1751" s="47"/>
      <c r="AG1751" s="47"/>
      <c r="AH1751" s="47"/>
      <c r="AI1751" s="47"/>
      <c r="AJ1751" s="47"/>
      <c r="AK1751" s="47"/>
      <c r="AL1751" s="47"/>
      <c r="AM1751" s="47"/>
      <c r="AN1751" s="47"/>
      <c r="AO1751" s="46">
        <v>1</v>
      </c>
      <c r="AP1751" s="46">
        <v>1</v>
      </c>
      <c r="AQ1751" s="46">
        <v>1</v>
      </c>
      <c r="AR1751" s="46">
        <v>1</v>
      </c>
      <c r="AS1751" s="46">
        <v>1</v>
      </c>
      <c r="AT1751" s="46">
        <v>1</v>
      </c>
      <c r="AU1751" s="46">
        <v>1</v>
      </c>
      <c r="AV1751" s="46">
        <v>1</v>
      </c>
      <c r="AW1751" s="46">
        <v>1</v>
      </c>
      <c r="AX1751" s="47"/>
      <c r="AY1751" s="47"/>
      <c r="AZ1751" s="47"/>
      <c r="BA1751" s="47"/>
      <c r="BB1751" s="46"/>
      <c r="BC1751" s="67"/>
    </row>
    <row r="1752" spans="1:55" ht="30" x14ac:dyDescent="0.2">
      <c r="A1752" s="37">
        <v>255</v>
      </c>
      <c r="B1752" s="71" t="s">
        <v>695</v>
      </c>
      <c r="C1752" s="37" t="s">
        <v>851</v>
      </c>
      <c r="D1752" s="37" t="str">
        <f>B1752&amp;"(GD"&amp;H1752&amp;"-HK2-2223)"&amp;Z1752&amp;"."&amp;Y1752</f>
        <v>TPHH224(GD1-HK2-2223).1</v>
      </c>
      <c r="E1752" s="38">
        <v>3</v>
      </c>
      <c r="F1752" s="38">
        <v>54</v>
      </c>
      <c r="G1752" s="38">
        <v>9</v>
      </c>
      <c r="H1752" s="38">
        <v>1</v>
      </c>
      <c r="I1752" s="30" t="s">
        <v>984</v>
      </c>
      <c r="J1752" s="38" t="s">
        <v>1317</v>
      </c>
      <c r="K1752" s="37">
        <v>21</v>
      </c>
      <c r="L1752" s="39"/>
      <c r="M1752" s="37" t="e">
        <f>VLOOKUP(K1752,Sheet1!$A$8:$E$36,2,0)</f>
        <v>#N/A</v>
      </c>
      <c r="N1752" s="37" t="str">
        <f>IFERROR(LEFT(VLOOKUP('2223_HK2_thoikhoabieu'!$K1973,Sheet1!$A$2:$E$36,4,0),2),"Không xếp lịch")</f>
        <v>7</v>
      </c>
      <c r="O1752" s="37">
        <v>3</v>
      </c>
      <c r="P1752" s="37" t="str">
        <f>VLOOKUP(K1752,Sheet1!$A$2:$E$36,3,0)</f>
        <v>Thứ 2(04-06)</v>
      </c>
      <c r="Q1752" s="37" t="s">
        <v>1163</v>
      </c>
      <c r="R1752" s="38">
        <v>1</v>
      </c>
      <c r="S1752" s="38">
        <v>61</v>
      </c>
      <c r="T1752" s="38" t="s">
        <v>976</v>
      </c>
      <c r="U1752" s="50" t="s">
        <v>934</v>
      </c>
      <c r="V1752" s="37" t="s">
        <v>1281</v>
      </c>
      <c r="W1752" s="37" t="s">
        <v>1296</v>
      </c>
      <c r="X1752" s="37">
        <v>6</v>
      </c>
      <c r="Y1752" s="37">
        <v>1</v>
      </c>
      <c r="Z1752" s="40"/>
      <c r="AA1752" s="45"/>
      <c r="AB1752" s="46"/>
      <c r="AC1752" s="46"/>
      <c r="AD1752" s="46"/>
      <c r="AE1752" s="46"/>
      <c r="AF1752" s="46"/>
      <c r="AG1752" s="46"/>
      <c r="AH1752" s="46">
        <v>1</v>
      </c>
      <c r="AI1752" s="46">
        <v>1</v>
      </c>
      <c r="AJ1752" s="46">
        <v>1</v>
      </c>
      <c r="AK1752" s="46">
        <v>1</v>
      </c>
      <c r="AL1752" s="46">
        <v>1</v>
      </c>
      <c r="AM1752" s="47">
        <v>1</v>
      </c>
      <c r="AN1752" s="47"/>
      <c r="AO1752" s="47"/>
      <c r="AP1752" s="47"/>
      <c r="AQ1752" s="47"/>
      <c r="AR1752" s="47"/>
      <c r="AS1752" s="47"/>
      <c r="AT1752" s="47"/>
      <c r="AU1752" s="47"/>
      <c r="AV1752" s="47"/>
      <c r="AW1752" s="47"/>
      <c r="AX1752" s="47"/>
      <c r="AY1752" s="47"/>
      <c r="AZ1752" s="47"/>
      <c r="BA1752" s="47"/>
      <c r="BB1752" s="47"/>
      <c r="BC1752" s="48"/>
    </row>
    <row r="1753" spans="1:55" ht="30" x14ac:dyDescent="0.2">
      <c r="A1753" s="37">
        <v>255</v>
      </c>
      <c r="B1753" s="71" t="s">
        <v>695</v>
      </c>
      <c r="C1753" s="37" t="s">
        <v>851</v>
      </c>
      <c r="D1753" s="37" t="str">
        <f>B1753&amp;"(GD"&amp;H1753&amp;"-HK2-2223)"&amp;Z1753&amp;"."&amp;Y1753</f>
        <v>TPHH224(GD1-HK2-2223).1</v>
      </c>
      <c r="E1753" s="38">
        <v>3</v>
      </c>
      <c r="F1753" s="38">
        <v>54</v>
      </c>
      <c r="G1753" s="38">
        <v>9</v>
      </c>
      <c r="H1753" s="38">
        <v>1</v>
      </c>
      <c r="I1753" s="30" t="s">
        <v>984</v>
      </c>
      <c r="J1753" s="38" t="s">
        <v>1317</v>
      </c>
      <c r="K1753" s="37">
        <v>51</v>
      </c>
      <c r="L1753" s="39" t="s">
        <v>988</v>
      </c>
      <c r="M1753" s="37" t="str">
        <f>VLOOKUP(K1753,Sheet1!$A$8:$E$36,2,0)</f>
        <v>4Ca1</v>
      </c>
      <c r="N1753" s="37" t="str">
        <f>IFERROR(LEFT(VLOOKUP('2223_HK2_thoikhoabieu'!$K1974,Sheet1!$A$2:$E$36,4,0),2),"Không xếp lịch")</f>
        <v>7</v>
      </c>
      <c r="O1753" s="37">
        <v>3</v>
      </c>
      <c r="P1753" s="37" t="str">
        <f>VLOOKUP(K1753,Sheet1!$A$2:$E$36,3,0)</f>
        <v>Thứ 4(01-03)</v>
      </c>
      <c r="Q1753" s="37" t="s">
        <v>1163</v>
      </c>
      <c r="R1753" s="38">
        <v>1</v>
      </c>
      <c r="S1753" s="38">
        <v>61</v>
      </c>
      <c r="T1753" s="38" t="s">
        <v>976</v>
      </c>
      <c r="U1753" s="50" t="s">
        <v>934</v>
      </c>
      <c r="V1753" s="37" t="s">
        <v>1281</v>
      </c>
      <c r="W1753" s="37" t="s">
        <v>1296</v>
      </c>
      <c r="X1753" s="37">
        <v>6</v>
      </c>
      <c r="Y1753" s="37">
        <v>1</v>
      </c>
      <c r="Z1753" s="40"/>
      <c r="AA1753" s="45"/>
      <c r="AB1753" s="46"/>
      <c r="AC1753" s="46"/>
      <c r="AD1753" s="46"/>
      <c r="AE1753" s="46"/>
      <c r="AF1753" s="46"/>
      <c r="AG1753" s="46"/>
      <c r="AH1753" s="46">
        <v>1</v>
      </c>
      <c r="AI1753" s="46">
        <v>1</v>
      </c>
      <c r="AJ1753" s="46">
        <v>1</v>
      </c>
      <c r="AK1753" s="46">
        <v>1</v>
      </c>
      <c r="AL1753" s="46">
        <v>1</v>
      </c>
      <c r="AM1753" s="47">
        <v>1</v>
      </c>
      <c r="AN1753" s="47"/>
      <c r="AO1753" s="47"/>
      <c r="AP1753" s="47"/>
      <c r="AQ1753" s="47"/>
      <c r="AR1753" s="47"/>
      <c r="AS1753" s="47"/>
      <c r="AT1753" s="47"/>
      <c r="AU1753" s="47"/>
      <c r="AV1753" s="47"/>
      <c r="AW1753" s="47"/>
      <c r="AX1753" s="47"/>
      <c r="AY1753" s="47"/>
      <c r="AZ1753" s="47"/>
      <c r="BA1753" s="47"/>
      <c r="BB1753" s="47"/>
      <c r="BC1753" s="48"/>
    </row>
    <row r="1754" spans="1:55" ht="30" x14ac:dyDescent="0.2">
      <c r="A1754" s="37">
        <v>255</v>
      </c>
      <c r="B1754" s="71" t="s">
        <v>695</v>
      </c>
      <c r="C1754" s="37" t="s">
        <v>851</v>
      </c>
      <c r="D1754" s="37" t="str">
        <f>B1754&amp;"(GD"&amp;H1754&amp;"-HK2-2223)"&amp;Z1754&amp;"."&amp;Y1754</f>
        <v>TPHH224(GD1-HK2-2223).1</v>
      </c>
      <c r="E1754" s="38">
        <v>3</v>
      </c>
      <c r="F1754" s="38">
        <v>54</v>
      </c>
      <c r="G1754" s="38">
        <v>9</v>
      </c>
      <c r="H1754" s="38">
        <v>1</v>
      </c>
      <c r="I1754" s="30" t="s">
        <v>984</v>
      </c>
      <c r="J1754" s="38" t="s">
        <v>1317</v>
      </c>
      <c r="K1754" s="37">
        <v>22</v>
      </c>
      <c r="L1754" s="39" t="s">
        <v>989</v>
      </c>
      <c r="M1754" s="37" t="str">
        <f>VLOOKUP(K1754,Sheet1!$A$8:$E$36,2,0)</f>
        <v>5Ca1</v>
      </c>
      <c r="N1754" s="37" t="str">
        <f>IFERROR(LEFT(VLOOKUP('2223_HK2_thoikhoabieu'!$K1975,Sheet1!$A$2:$E$36,4,0),2),"Không xếp lịch")</f>
        <v>10</v>
      </c>
      <c r="O1754" s="37">
        <v>3</v>
      </c>
      <c r="P1754" s="37" t="str">
        <f>VLOOKUP(K1754,Sheet1!$A$2:$E$36,3,0)</f>
        <v>Thứ 5(01-03)</v>
      </c>
      <c r="Q1754" s="37" t="s">
        <v>1163</v>
      </c>
      <c r="R1754" s="38">
        <v>1</v>
      </c>
      <c r="S1754" s="38">
        <v>61</v>
      </c>
      <c r="T1754" s="38" t="s">
        <v>976</v>
      </c>
      <c r="U1754" s="50" t="s">
        <v>934</v>
      </c>
      <c r="V1754" s="37" t="s">
        <v>1281</v>
      </c>
      <c r="W1754" s="37" t="s">
        <v>1296</v>
      </c>
      <c r="X1754" s="37">
        <v>6</v>
      </c>
      <c r="Y1754" s="37">
        <v>1</v>
      </c>
      <c r="Z1754" s="40"/>
      <c r="AA1754" s="45"/>
      <c r="AB1754" s="46"/>
      <c r="AC1754" s="46"/>
      <c r="AD1754" s="46"/>
      <c r="AE1754" s="46"/>
      <c r="AF1754" s="46"/>
      <c r="AG1754" s="46"/>
      <c r="AH1754" s="46">
        <v>1</v>
      </c>
      <c r="AI1754" s="46">
        <v>1</v>
      </c>
      <c r="AJ1754" s="46">
        <v>1</v>
      </c>
      <c r="AK1754" s="46">
        <v>1</v>
      </c>
      <c r="AL1754" s="46">
        <v>1</v>
      </c>
      <c r="AM1754" s="47">
        <v>1</v>
      </c>
      <c r="AN1754" s="47"/>
      <c r="AO1754" s="47"/>
      <c r="AP1754" s="47"/>
      <c r="AQ1754" s="47"/>
      <c r="AR1754" s="47"/>
      <c r="AS1754" s="47"/>
      <c r="AT1754" s="47"/>
      <c r="AU1754" s="47"/>
      <c r="AV1754" s="47"/>
      <c r="AW1754" s="47"/>
      <c r="AX1754" s="47"/>
      <c r="AY1754" s="47"/>
      <c r="AZ1754" s="47"/>
      <c r="BA1754" s="47"/>
      <c r="BB1754" s="47"/>
      <c r="BC1754" s="48"/>
    </row>
    <row r="1755" spans="1:55" ht="30" x14ac:dyDescent="0.2">
      <c r="A1755" s="37">
        <v>256</v>
      </c>
      <c r="B1755" s="71" t="s">
        <v>696</v>
      </c>
      <c r="C1755" s="37" t="s">
        <v>852</v>
      </c>
      <c r="D1755" s="37" t="str">
        <f>B1755&amp;"(GD"&amp;H1755&amp;"-HK2-2223)"&amp;Z1755&amp;"."&amp;Y1755</f>
        <v>TPHH225 (GD1+2-HK2-2223).1</v>
      </c>
      <c r="E1755" s="38">
        <v>3</v>
      </c>
      <c r="F1755" s="38">
        <v>54</v>
      </c>
      <c r="G1755" s="38">
        <v>9</v>
      </c>
      <c r="H1755" s="38" t="s">
        <v>734</v>
      </c>
      <c r="I1755" s="30" t="s">
        <v>984</v>
      </c>
      <c r="J1755" s="38" t="s">
        <v>1318</v>
      </c>
      <c r="K1755" s="37">
        <v>21</v>
      </c>
      <c r="L1755" s="39"/>
      <c r="M1755" s="37" t="e">
        <f>VLOOKUP(K1755,Sheet1!$A$8:$E$36,2,0)</f>
        <v>#N/A</v>
      </c>
      <c r="N1755" s="37" t="str">
        <f>IFERROR(LEFT(VLOOKUP('2223_HK2_thoikhoabieu'!$K1976,Sheet1!$A$2:$E$36,4,0),2),"Không xếp lịch")</f>
        <v>7</v>
      </c>
      <c r="O1755" s="37">
        <v>3</v>
      </c>
      <c r="P1755" s="37" t="str">
        <f>VLOOKUP(K1755,Sheet1!$A$2:$E$36,3,0)</f>
        <v>Thứ 2(04-06)</v>
      </c>
      <c r="Q1755" s="37" t="s">
        <v>1163</v>
      </c>
      <c r="R1755" s="38">
        <v>1</v>
      </c>
      <c r="S1755" s="38">
        <v>61</v>
      </c>
      <c r="T1755" s="38" t="s">
        <v>976</v>
      </c>
      <c r="U1755" s="50" t="s">
        <v>934</v>
      </c>
      <c r="V1755" s="37" t="s">
        <v>1281</v>
      </c>
      <c r="W1755" s="37" t="s">
        <v>1296</v>
      </c>
      <c r="X1755" s="37" t="s">
        <v>1006</v>
      </c>
      <c r="Y1755" s="37">
        <v>1</v>
      </c>
      <c r="Z1755" s="40"/>
      <c r="AA1755" s="49"/>
      <c r="AB1755" s="47"/>
      <c r="AC1755" s="47"/>
      <c r="AD1755" s="47"/>
      <c r="AE1755" s="47"/>
      <c r="AF1755" s="47"/>
      <c r="AG1755" s="47"/>
      <c r="AH1755" s="47"/>
      <c r="AI1755" s="47"/>
      <c r="AJ1755" s="47"/>
      <c r="AK1755" s="47"/>
      <c r="AL1755" s="47"/>
      <c r="AM1755" s="46"/>
      <c r="AN1755" s="46">
        <v>1</v>
      </c>
      <c r="AO1755" s="46">
        <v>1</v>
      </c>
      <c r="AP1755" s="46">
        <v>1</v>
      </c>
      <c r="AQ1755" s="46">
        <v>1</v>
      </c>
      <c r="AR1755" s="46">
        <v>1</v>
      </c>
      <c r="AS1755" s="47">
        <v>1</v>
      </c>
      <c r="AT1755" s="47"/>
      <c r="AU1755" s="47"/>
      <c r="AV1755" s="47"/>
      <c r="AW1755" s="47"/>
      <c r="AX1755" s="47"/>
      <c r="AY1755" s="47"/>
      <c r="AZ1755" s="47"/>
      <c r="BA1755" s="47"/>
      <c r="BB1755" s="47"/>
      <c r="BC1755" s="48"/>
    </row>
    <row r="1756" spans="1:55" ht="30" x14ac:dyDescent="0.2">
      <c r="A1756" s="37">
        <v>256</v>
      </c>
      <c r="B1756" s="71" t="s">
        <v>696</v>
      </c>
      <c r="C1756" s="37" t="s">
        <v>852</v>
      </c>
      <c r="D1756" s="37" t="str">
        <f>B1756&amp;"(GD"&amp;H1756&amp;"-HK2-2223)"&amp;Z1756&amp;"."&amp;Y1756</f>
        <v>TPHH225 (GD1+2-HK2-2223).1</v>
      </c>
      <c r="E1756" s="38">
        <v>3</v>
      </c>
      <c r="F1756" s="38">
        <v>54</v>
      </c>
      <c r="G1756" s="38">
        <v>9</v>
      </c>
      <c r="H1756" s="38" t="s">
        <v>734</v>
      </c>
      <c r="I1756" s="30" t="s">
        <v>984</v>
      </c>
      <c r="J1756" s="38" t="s">
        <v>1318</v>
      </c>
      <c r="K1756" s="37">
        <v>51</v>
      </c>
      <c r="L1756" s="39" t="s">
        <v>988</v>
      </c>
      <c r="M1756" s="37" t="str">
        <f>VLOOKUP(K1756,Sheet1!$A$8:$E$36,2,0)</f>
        <v>4Ca1</v>
      </c>
      <c r="N1756" s="37" t="str">
        <f>IFERROR(LEFT(VLOOKUP('2223_HK2_thoikhoabieu'!$K1977,Sheet1!$A$2:$E$36,4,0),2),"Không xếp lịch")</f>
        <v>10</v>
      </c>
      <c r="O1756" s="37">
        <v>3</v>
      </c>
      <c r="P1756" s="37" t="str">
        <f>VLOOKUP(K1756,Sheet1!$A$2:$E$36,3,0)</f>
        <v>Thứ 4(01-03)</v>
      </c>
      <c r="Q1756" s="37" t="s">
        <v>1163</v>
      </c>
      <c r="R1756" s="38">
        <v>1</v>
      </c>
      <c r="S1756" s="38">
        <v>61</v>
      </c>
      <c r="T1756" s="38" t="s">
        <v>976</v>
      </c>
      <c r="U1756" s="50" t="s">
        <v>934</v>
      </c>
      <c r="V1756" s="37" t="s">
        <v>1281</v>
      </c>
      <c r="W1756" s="37" t="s">
        <v>1296</v>
      </c>
      <c r="X1756" s="37" t="s">
        <v>1006</v>
      </c>
      <c r="Y1756" s="37">
        <v>1</v>
      </c>
      <c r="Z1756" s="40"/>
      <c r="AA1756" s="49"/>
      <c r="AB1756" s="47"/>
      <c r="AC1756" s="47"/>
      <c r="AD1756" s="47"/>
      <c r="AE1756" s="47"/>
      <c r="AF1756" s="47"/>
      <c r="AG1756" s="47"/>
      <c r="AH1756" s="47"/>
      <c r="AI1756" s="47"/>
      <c r="AJ1756" s="47"/>
      <c r="AK1756" s="47"/>
      <c r="AL1756" s="47"/>
      <c r="AM1756" s="46"/>
      <c r="AN1756" s="46">
        <v>1</v>
      </c>
      <c r="AO1756" s="46">
        <v>1</v>
      </c>
      <c r="AP1756" s="46">
        <v>1</v>
      </c>
      <c r="AQ1756" s="46">
        <v>1</v>
      </c>
      <c r="AR1756" s="46">
        <v>1</v>
      </c>
      <c r="AS1756" s="47">
        <v>1</v>
      </c>
      <c r="AT1756" s="47"/>
      <c r="AU1756" s="47"/>
      <c r="AV1756" s="47"/>
      <c r="AW1756" s="47"/>
      <c r="AX1756" s="47"/>
      <c r="AY1756" s="47"/>
      <c r="AZ1756" s="47"/>
      <c r="BA1756" s="47"/>
      <c r="BB1756" s="47"/>
      <c r="BC1756" s="48"/>
    </row>
    <row r="1757" spans="1:55" ht="30" x14ac:dyDescent="0.2">
      <c r="A1757" s="37">
        <v>256</v>
      </c>
      <c r="B1757" s="71" t="s">
        <v>696</v>
      </c>
      <c r="C1757" s="37" t="s">
        <v>852</v>
      </c>
      <c r="D1757" s="37" t="str">
        <f>B1757&amp;"(GD"&amp;H1757&amp;"-HK2-2223)"&amp;Z1757&amp;"."&amp;Y1757</f>
        <v>TPHH225 (GD1+2-HK2-2223).1</v>
      </c>
      <c r="E1757" s="38">
        <v>3</v>
      </c>
      <c r="F1757" s="38">
        <v>54</v>
      </c>
      <c r="G1757" s="38">
        <v>9</v>
      </c>
      <c r="H1757" s="38" t="s">
        <v>734</v>
      </c>
      <c r="I1757" s="30" t="s">
        <v>984</v>
      </c>
      <c r="J1757" s="38" t="s">
        <v>1318</v>
      </c>
      <c r="K1757" s="37">
        <v>22</v>
      </c>
      <c r="L1757" s="39" t="s">
        <v>989</v>
      </c>
      <c r="M1757" s="37" t="str">
        <f>VLOOKUP(K1757,Sheet1!$A$8:$E$36,2,0)</f>
        <v>5Ca1</v>
      </c>
      <c r="N1757" s="37" t="str">
        <f>IFERROR(LEFT(VLOOKUP('2223_HK2_thoikhoabieu'!$K1978,Sheet1!$A$2:$E$36,4,0),2),"Không xếp lịch")</f>
        <v>1</v>
      </c>
      <c r="O1757" s="37">
        <v>3</v>
      </c>
      <c r="P1757" s="37" t="str">
        <f>VLOOKUP(K1757,Sheet1!$A$2:$E$36,3,0)</f>
        <v>Thứ 5(01-03)</v>
      </c>
      <c r="Q1757" s="37" t="s">
        <v>1163</v>
      </c>
      <c r="R1757" s="38">
        <v>1</v>
      </c>
      <c r="S1757" s="38">
        <v>61</v>
      </c>
      <c r="T1757" s="38" t="s">
        <v>976</v>
      </c>
      <c r="U1757" s="50" t="s">
        <v>934</v>
      </c>
      <c r="V1757" s="37" t="s">
        <v>1281</v>
      </c>
      <c r="W1757" s="37" t="s">
        <v>1296</v>
      </c>
      <c r="X1757" s="37" t="s">
        <v>1006</v>
      </c>
      <c r="Y1757" s="37">
        <v>1</v>
      </c>
      <c r="Z1757" s="40"/>
      <c r="AA1757" s="49"/>
      <c r="AB1757" s="47"/>
      <c r="AC1757" s="47"/>
      <c r="AD1757" s="47"/>
      <c r="AE1757" s="47"/>
      <c r="AF1757" s="47"/>
      <c r="AG1757" s="47"/>
      <c r="AH1757" s="47"/>
      <c r="AI1757" s="47"/>
      <c r="AJ1757" s="47"/>
      <c r="AK1757" s="47"/>
      <c r="AL1757" s="47"/>
      <c r="AM1757" s="46"/>
      <c r="AN1757" s="46">
        <v>1</v>
      </c>
      <c r="AO1757" s="46">
        <v>1</v>
      </c>
      <c r="AP1757" s="46">
        <v>1</v>
      </c>
      <c r="AQ1757" s="46">
        <v>1</v>
      </c>
      <c r="AR1757" s="46">
        <v>1</v>
      </c>
      <c r="AS1757" s="47">
        <v>1</v>
      </c>
      <c r="AT1757" s="47"/>
      <c r="AU1757" s="47"/>
      <c r="AV1757" s="47"/>
      <c r="AW1757" s="47"/>
      <c r="AX1757" s="47"/>
      <c r="AY1757" s="47"/>
      <c r="AZ1757" s="47"/>
      <c r="BA1757" s="47"/>
      <c r="BB1757" s="47"/>
      <c r="BC1757" s="48"/>
    </row>
    <row r="1758" spans="1:55" ht="30" x14ac:dyDescent="0.2">
      <c r="A1758" s="37">
        <v>257</v>
      </c>
      <c r="B1758" s="71" t="s">
        <v>697</v>
      </c>
      <c r="C1758" s="37" t="s">
        <v>853</v>
      </c>
      <c r="D1758" s="37" t="str">
        <f>B1758&amp;"(GD"&amp;H1758&amp;"-HK2-2223)"&amp;Z1758&amp;"."&amp;Y1758</f>
        <v>TPHH226(GD2-HK2-2223).1</v>
      </c>
      <c r="E1758" s="38">
        <v>3</v>
      </c>
      <c r="F1758" s="38">
        <v>54</v>
      </c>
      <c r="G1758" s="38">
        <v>9</v>
      </c>
      <c r="H1758" s="38">
        <v>2</v>
      </c>
      <c r="I1758" s="30" t="s">
        <v>984</v>
      </c>
      <c r="J1758" s="38" t="s">
        <v>1319</v>
      </c>
      <c r="K1758" s="37">
        <v>21</v>
      </c>
      <c r="L1758" s="39"/>
      <c r="M1758" s="37" t="e">
        <f>VLOOKUP(K1758,Sheet1!$A$8:$E$36,2,0)</f>
        <v>#N/A</v>
      </c>
      <c r="N1758" s="37" t="str">
        <f>IFERROR(LEFT(VLOOKUP('2223_HK2_thoikhoabieu'!$K1979,Sheet1!$A$2:$E$36,4,0),2),"Không xếp lịch")</f>
        <v>4</v>
      </c>
      <c r="O1758" s="37">
        <v>3</v>
      </c>
      <c r="P1758" s="37" t="str">
        <f>VLOOKUP(K1758,Sheet1!$A$2:$E$36,3,0)</f>
        <v>Thứ 2(04-06)</v>
      </c>
      <c r="Q1758" s="37" t="s">
        <v>1163</v>
      </c>
      <c r="R1758" s="38">
        <v>1</v>
      </c>
      <c r="S1758" s="38">
        <v>61</v>
      </c>
      <c r="T1758" s="38" t="s">
        <v>976</v>
      </c>
      <c r="U1758" s="50" t="s">
        <v>934</v>
      </c>
      <c r="V1758" s="37" t="s">
        <v>1281</v>
      </c>
      <c r="W1758" s="37" t="s">
        <v>1296</v>
      </c>
      <c r="X1758" s="37" t="s">
        <v>1159</v>
      </c>
      <c r="Y1758" s="37">
        <v>1</v>
      </c>
      <c r="Z1758" s="40"/>
      <c r="AA1758" s="49"/>
      <c r="AB1758" s="47"/>
      <c r="AC1758" s="47"/>
      <c r="AD1758" s="47"/>
      <c r="AE1758" s="47"/>
      <c r="AF1758" s="47"/>
      <c r="AG1758" s="47"/>
      <c r="AH1758" s="47"/>
      <c r="AI1758" s="47"/>
      <c r="AJ1758" s="47"/>
      <c r="AK1758" s="47"/>
      <c r="AL1758" s="47"/>
      <c r="AM1758" s="47"/>
      <c r="AN1758" s="47"/>
      <c r="AO1758" s="47"/>
      <c r="AP1758" s="47"/>
      <c r="AQ1758" s="47"/>
      <c r="AR1758" s="47"/>
      <c r="AS1758" s="46"/>
      <c r="AT1758" s="46">
        <v>1</v>
      </c>
      <c r="AU1758" s="46">
        <v>1</v>
      </c>
      <c r="AV1758" s="46">
        <v>1</v>
      </c>
      <c r="AW1758" s="46">
        <v>1</v>
      </c>
      <c r="AX1758" s="46">
        <v>1</v>
      </c>
      <c r="AY1758" s="47">
        <v>1</v>
      </c>
      <c r="AZ1758" s="47"/>
      <c r="BA1758" s="47"/>
      <c r="BB1758" s="47"/>
      <c r="BC1758" s="48"/>
    </row>
    <row r="1759" spans="1:55" s="2" customFormat="1" ht="30" x14ac:dyDescent="0.2">
      <c r="A1759" s="37">
        <v>257</v>
      </c>
      <c r="B1759" s="71" t="s">
        <v>697</v>
      </c>
      <c r="C1759" s="37" t="s">
        <v>853</v>
      </c>
      <c r="D1759" s="37" t="str">
        <f>B1759&amp;"(GD"&amp;H1759&amp;"-HK2-2223)"&amp;Z1759&amp;"."&amp;Y1759</f>
        <v>TPHH226(GD2-HK2-2223).1</v>
      </c>
      <c r="E1759" s="38">
        <v>3</v>
      </c>
      <c r="F1759" s="38">
        <v>54</v>
      </c>
      <c r="G1759" s="38">
        <v>9</v>
      </c>
      <c r="H1759" s="38">
        <v>2</v>
      </c>
      <c r="I1759" s="30" t="s">
        <v>984</v>
      </c>
      <c r="J1759" s="38" t="s">
        <v>1319</v>
      </c>
      <c r="K1759" s="37">
        <v>51</v>
      </c>
      <c r="L1759" s="39" t="s">
        <v>988</v>
      </c>
      <c r="M1759" s="37" t="str">
        <f>VLOOKUP(K1759,Sheet1!$A$8:$E$36,2,0)</f>
        <v>4Ca1</v>
      </c>
      <c r="N1759" s="37" t="str">
        <f>IFERROR(LEFT(VLOOKUP('2223_HK2_thoikhoabieu'!$K1980,Sheet1!$A$2:$E$36,4,0),2),"Không xếp lịch")</f>
        <v>7</v>
      </c>
      <c r="O1759" s="37">
        <v>3</v>
      </c>
      <c r="P1759" s="37" t="str">
        <f>VLOOKUP(K1759,Sheet1!$A$2:$E$36,3,0)</f>
        <v>Thứ 4(01-03)</v>
      </c>
      <c r="Q1759" s="37" t="s">
        <v>1163</v>
      </c>
      <c r="R1759" s="38">
        <v>1</v>
      </c>
      <c r="S1759" s="38">
        <v>61</v>
      </c>
      <c r="T1759" s="38" t="s">
        <v>976</v>
      </c>
      <c r="U1759" s="50" t="s">
        <v>934</v>
      </c>
      <c r="V1759" s="37" t="s">
        <v>1281</v>
      </c>
      <c r="W1759" s="37" t="s">
        <v>1296</v>
      </c>
      <c r="X1759" s="37" t="s">
        <v>1159</v>
      </c>
      <c r="Y1759" s="37">
        <v>1</v>
      </c>
      <c r="Z1759" s="40"/>
      <c r="AA1759" s="49"/>
      <c r="AB1759" s="47"/>
      <c r="AC1759" s="47"/>
      <c r="AD1759" s="47"/>
      <c r="AE1759" s="47"/>
      <c r="AF1759" s="47"/>
      <c r="AG1759" s="47"/>
      <c r="AH1759" s="47"/>
      <c r="AI1759" s="47"/>
      <c r="AJ1759" s="47"/>
      <c r="AK1759" s="47"/>
      <c r="AL1759" s="47"/>
      <c r="AM1759" s="47"/>
      <c r="AN1759" s="47"/>
      <c r="AO1759" s="47"/>
      <c r="AP1759" s="47"/>
      <c r="AQ1759" s="47"/>
      <c r="AR1759" s="47"/>
      <c r="AS1759" s="46"/>
      <c r="AT1759" s="46">
        <v>1</v>
      </c>
      <c r="AU1759" s="46">
        <v>1</v>
      </c>
      <c r="AV1759" s="46">
        <v>1</v>
      </c>
      <c r="AW1759" s="46">
        <v>1</v>
      </c>
      <c r="AX1759" s="46">
        <v>1</v>
      </c>
      <c r="AY1759" s="47">
        <v>1</v>
      </c>
      <c r="AZ1759" s="47"/>
      <c r="BA1759" s="47"/>
      <c r="BB1759" s="47"/>
      <c r="BC1759" s="48"/>
    </row>
    <row r="1760" spans="1:55" s="2" customFormat="1" ht="30" x14ac:dyDescent="0.2">
      <c r="A1760" s="37">
        <v>257</v>
      </c>
      <c r="B1760" s="71" t="s">
        <v>697</v>
      </c>
      <c r="C1760" s="37" t="s">
        <v>853</v>
      </c>
      <c r="D1760" s="37" t="str">
        <f>B1760&amp;"(GD"&amp;H1760&amp;"-HK2-2223)"&amp;Z1760&amp;"."&amp;Y1760</f>
        <v>TPHH226(GD2-HK2-2223).1</v>
      </c>
      <c r="E1760" s="38">
        <v>3</v>
      </c>
      <c r="F1760" s="38">
        <v>54</v>
      </c>
      <c r="G1760" s="38">
        <v>9</v>
      </c>
      <c r="H1760" s="38">
        <v>2</v>
      </c>
      <c r="I1760" s="30" t="s">
        <v>984</v>
      </c>
      <c r="J1760" s="38" t="s">
        <v>1319</v>
      </c>
      <c r="K1760" s="37">
        <v>22</v>
      </c>
      <c r="L1760" s="39" t="s">
        <v>989</v>
      </c>
      <c r="M1760" s="37" t="str">
        <f>VLOOKUP(K1760,Sheet1!$A$8:$E$36,2,0)</f>
        <v>5Ca1</v>
      </c>
      <c r="N1760" s="37" t="str">
        <f>IFERROR(LEFT(VLOOKUP('2223_HK2_thoikhoabieu'!$K1981,Sheet1!$A$2:$E$36,4,0),2),"Không xếp lịch")</f>
        <v>10</v>
      </c>
      <c r="O1760" s="37">
        <v>3</v>
      </c>
      <c r="P1760" s="37" t="str">
        <f>VLOOKUP(K1760,Sheet1!$A$2:$E$36,3,0)</f>
        <v>Thứ 5(01-03)</v>
      </c>
      <c r="Q1760" s="37" t="s">
        <v>1163</v>
      </c>
      <c r="R1760" s="38">
        <v>1</v>
      </c>
      <c r="S1760" s="38">
        <v>61</v>
      </c>
      <c r="T1760" s="38" t="s">
        <v>976</v>
      </c>
      <c r="U1760" s="50" t="s">
        <v>934</v>
      </c>
      <c r="V1760" s="37" t="s">
        <v>1281</v>
      </c>
      <c r="W1760" s="37" t="s">
        <v>1296</v>
      </c>
      <c r="X1760" s="37" t="s">
        <v>1159</v>
      </c>
      <c r="Y1760" s="37">
        <v>1</v>
      </c>
      <c r="Z1760" s="40"/>
      <c r="AA1760" s="49"/>
      <c r="AB1760" s="47"/>
      <c r="AC1760" s="47"/>
      <c r="AD1760" s="47"/>
      <c r="AE1760" s="47"/>
      <c r="AF1760" s="47"/>
      <c r="AG1760" s="47"/>
      <c r="AH1760" s="47"/>
      <c r="AI1760" s="47"/>
      <c r="AJ1760" s="47"/>
      <c r="AK1760" s="47"/>
      <c r="AL1760" s="47"/>
      <c r="AM1760" s="47"/>
      <c r="AN1760" s="47"/>
      <c r="AO1760" s="47"/>
      <c r="AP1760" s="47"/>
      <c r="AQ1760" s="47"/>
      <c r="AR1760" s="47"/>
      <c r="AS1760" s="46"/>
      <c r="AT1760" s="46">
        <v>1</v>
      </c>
      <c r="AU1760" s="46">
        <v>1</v>
      </c>
      <c r="AV1760" s="46">
        <v>1</v>
      </c>
      <c r="AW1760" s="46">
        <v>1</v>
      </c>
      <c r="AX1760" s="46">
        <v>1</v>
      </c>
      <c r="AY1760" s="47">
        <v>1</v>
      </c>
      <c r="AZ1760" s="47"/>
      <c r="BA1760" s="47"/>
      <c r="BB1760" s="47"/>
      <c r="BC1760" s="48"/>
    </row>
    <row r="1761" spans="1:55" s="2" customFormat="1" ht="30" x14ac:dyDescent="0.2">
      <c r="A1761" s="37">
        <v>334</v>
      </c>
      <c r="B1761" s="37" t="s">
        <v>917</v>
      </c>
      <c r="C1761" s="37" t="s">
        <v>916</v>
      </c>
      <c r="D1761" s="37" t="str">
        <f>B1761&amp;"(GD"&amp;H1761&amp;"-HK2-2223)"&amp;Z1761&amp;"."&amp;Y1761</f>
        <v>TTR203(GD1-HK2-2223).1</v>
      </c>
      <c r="E1761" s="38">
        <v>3</v>
      </c>
      <c r="F1761" s="38">
        <v>54</v>
      </c>
      <c r="G1761" s="38">
        <v>9</v>
      </c>
      <c r="H1761" s="38">
        <v>1</v>
      </c>
      <c r="I1761" s="30" t="s">
        <v>985</v>
      </c>
      <c r="J1761" s="38" t="s">
        <v>1321</v>
      </c>
      <c r="K1761" s="37">
        <v>13</v>
      </c>
      <c r="L1761" s="39"/>
      <c r="M1761" s="37" t="str">
        <f>VLOOKUP(K1761,Sheet1!$A$8:$E$36,2,0)</f>
        <v>3Ca4</v>
      </c>
      <c r="N1761" s="37" t="str">
        <f>IFERROR(LEFT(VLOOKUP('2223_HK2_thoikhoabieu'!$K1982,Sheet1!$A$2:$E$36,4,0),2),"Không xếp lịch")</f>
        <v>7</v>
      </c>
      <c r="O1761" s="37">
        <v>3</v>
      </c>
      <c r="P1761" s="37" t="str">
        <f>VLOOKUP(K1761,Sheet1!$A$2:$E$36,3,0)</f>
        <v>Thứ 3(10-12)</v>
      </c>
      <c r="Q1761" s="37" t="s">
        <v>1193</v>
      </c>
      <c r="R1761" s="38">
        <v>3</v>
      </c>
      <c r="S1761" s="38">
        <v>61</v>
      </c>
      <c r="T1761" s="38" t="s">
        <v>977</v>
      </c>
      <c r="U1761" s="50" t="s">
        <v>918</v>
      </c>
      <c r="V1761" s="37" t="s">
        <v>1281</v>
      </c>
      <c r="W1761" s="37" t="s">
        <v>1296</v>
      </c>
      <c r="X1761" s="37" t="s">
        <v>1006</v>
      </c>
      <c r="Y1761" s="37">
        <v>1</v>
      </c>
      <c r="Z1761" s="40"/>
      <c r="AA1761" s="45"/>
      <c r="AB1761" s="46"/>
      <c r="AC1761" s="46"/>
      <c r="AD1761" s="46"/>
      <c r="AE1761" s="46">
        <v>1</v>
      </c>
      <c r="AF1761" s="46">
        <v>1</v>
      </c>
      <c r="AG1761" s="46">
        <v>1</v>
      </c>
      <c r="AH1761" s="46"/>
      <c r="AI1761" s="46"/>
      <c r="AJ1761" s="46"/>
      <c r="AK1761" s="46">
        <v>1</v>
      </c>
      <c r="AL1761" s="46">
        <v>1</v>
      </c>
      <c r="AM1761" s="47">
        <v>1</v>
      </c>
      <c r="AN1761" s="47"/>
      <c r="AO1761" s="47"/>
      <c r="AP1761" s="47"/>
      <c r="AQ1761" s="47"/>
      <c r="AR1761" s="47"/>
      <c r="AS1761" s="47"/>
      <c r="AT1761" s="47"/>
      <c r="AU1761" s="47"/>
      <c r="AV1761" s="47"/>
      <c r="AW1761" s="47"/>
      <c r="AX1761" s="47"/>
      <c r="AY1761" s="47"/>
      <c r="AZ1761" s="47"/>
      <c r="BA1761" s="47"/>
      <c r="BB1761" s="47"/>
      <c r="BC1761" s="48"/>
    </row>
    <row r="1762" spans="1:55" s="2" customFormat="1" ht="30" x14ac:dyDescent="0.2">
      <c r="A1762" s="37">
        <v>334</v>
      </c>
      <c r="B1762" s="37" t="s">
        <v>917</v>
      </c>
      <c r="C1762" s="37" t="s">
        <v>916</v>
      </c>
      <c r="D1762" s="37" t="str">
        <f>B1762&amp;"(GD"&amp;H1762&amp;"-HK2-2223)"&amp;Z1762&amp;"."&amp;Y1762</f>
        <v>TTR203(GD1-HK2-2223).1</v>
      </c>
      <c r="E1762" s="38">
        <v>3</v>
      </c>
      <c r="F1762" s="38">
        <v>54</v>
      </c>
      <c r="G1762" s="38">
        <v>9</v>
      </c>
      <c r="H1762" s="38">
        <v>1</v>
      </c>
      <c r="I1762" s="30" t="s">
        <v>985</v>
      </c>
      <c r="J1762" s="38" t="s">
        <v>1321</v>
      </c>
      <c r="K1762" s="37">
        <v>23</v>
      </c>
      <c r="L1762" s="39" t="s">
        <v>988</v>
      </c>
      <c r="M1762" s="37" t="str">
        <f>VLOOKUP(K1762,Sheet1!$A$8:$E$36,2,0)</f>
        <v>4Ca3</v>
      </c>
      <c r="N1762" s="37" t="str">
        <f>IFERROR(LEFT(VLOOKUP('2223_HK2_thoikhoabieu'!$K1983,Sheet1!$A$2:$E$36,4,0),2),"Không xếp lịch")</f>
        <v>10</v>
      </c>
      <c r="O1762" s="37">
        <v>3</v>
      </c>
      <c r="P1762" s="37" t="str">
        <f>VLOOKUP(K1762,Sheet1!$A$2:$E$36,3,0)</f>
        <v>Thứ 4(07-09)</v>
      </c>
      <c r="Q1762" s="37" t="s">
        <v>1193</v>
      </c>
      <c r="R1762" s="38">
        <v>3</v>
      </c>
      <c r="S1762" s="38">
        <v>61</v>
      </c>
      <c r="T1762" s="38" t="s">
        <v>977</v>
      </c>
      <c r="U1762" s="50" t="s">
        <v>918</v>
      </c>
      <c r="V1762" s="37" t="s">
        <v>1281</v>
      </c>
      <c r="W1762" s="37" t="s">
        <v>1296</v>
      </c>
      <c r="X1762" s="37" t="s">
        <v>1006</v>
      </c>
      <c r="Y1762" s="37">
        <v>1</v>
      </c>
      <c r="Z1762" s="40"/>
      <c r="AA1762" s="45"/>
      <c r="AB1762" s="46"/>
      <c r="AC1762" s="46"/>
      <c r="AD1762" s="46"/>
      <c r="AE1762" s="46">
        <v>1</v>
      </c>
      <c r="AF1762" s="46">
        <v>1</v>
      </c>
      <c r="AG1762" s="46">
        <v>1</v>
      </c>
      <c r="AH1762" s="46"/>
      <c r="AI1762" s="46"/>
      <c r="AJ1762" s="46"/>
      <c r="AK1762" s="46">
        <v>1</v>
      </c>
      <c r="AL1762" s="46">
        <v>1</v>
      </c>
      <c r="AM1762" s="46">
        <v>1</v>
      </c>
      <c r="AN1762" s="46"/>
      <c r="AO1762" s="46"/>
      <c r="AP1762" s="46"/>
      <c r="AQ1762" s="46"/>
      <c r="AR1762" s="46"/>
      <c r="AS1762" s="46"/>
      <c r="AT1762" s="46"/>
      <c r="AU1762" s="46"/>
      <c r="AV1762" s="46"/>
      <c r="AW1762" s="46"/>
      <c r="AX1762" s="46"/>
      <c r="AY1762" s="46"/>
      <c r="AZ1762" s="46"/>
      <c r="BA1762" s="46"/>
      <c r="BB1762" s="47"/>
      <c r="BC1762" s="48"/>
    </row>
    <row r="1763" spans="1:55" s="2" customFormat="1" ht="30" x14ac:dyDescent="0.2">
      <c r="A1763" s="37">
        <v>334</v>
      </c>
      <c r="B1763" s="37" t="s">
        <v>917</v>
      </c>
      <c r="C1763" s="37" t="s">
        <v>916</v>
      </c>
      <c r="D1763" s="37" t="str">
        <f>B1763&amp;"(GD"&amp;H1763&amp;"-HK2-2223)"&amp;Z1763&amp;"."&amp;Y1763</f>
        <v>TTR203(GD1-HK2-2223).1</v>
      </c>
      <c r="E1763" s="38">
        <v>3</v>
      </c>
      <c r="F1763" s="38">
        <v>54</v>
      </c>
      <c r="G1763" s="38">
        <v>9</v>
      </c>
      <c r="H1763" s="38">
        <v>1</v>
      </c>
      <c r="I1763" s="30" t="s">
        <v>985</v>
      </c>
      <c r="J1763" s="38" t="s">
        <v>1321</v>
      </c>
      <c r="K1763" s="37">
        <v>14</v>
      </c>
      <c r="L1763" s="39" t="s">
        <v>989</v>
      </c>
      <c r="M1763" s="37" t="str">
        <f>VLOOKUP(K1763,Sheet1!$A$8:$E$36,2,0)</f>
        <v>6Ca3</v>
      </c>
      <c r="N1763" s="37" t="str">
        <f>IFERROR(LEFT(VLOOKUP('2223_HK2_thoikhoabieu'!$K1984,Sheet1!$A$2:$E$36,4,0),2),"Không xếp lịch")</f>
        <v>10</v>
      </c>
      <c r="O1763" s="37">
        <v>3</v>
      </c>
      <c r="P1763" s="37" t="str">
        <f>VLOOKUP(K1763,Sheet1!$A$2:$E$36,3,0)</f>
        <v>Thứ 6(07-09)</v>
      </c>
      <c r="Q1763" s="37" t="s">
        <v>1193</v>
      </c>
      <c r="R1763" s="38">
        <v>3</v>
      </c>
      <c r="S1763" s="38">
        <v>61</v>
      </c>
      <c r="T1763" s="38" t="s">
        <v>977</v>
      </c>
      <c r="U1763" s="50" t="s">
        <v>918</v>
      </c>
      <c r="V1763" s="37" t="s">
        <v>1281</v>
      </c>
      <c r="W1763" s="37" t="s">
        <v>1296</v>
      </c>
      <c r="X1763" s="37" t="s">
        <v>1006</v>
      </c>
      <c r="Y1763" s="37">
        <v>1</v>
      </c>
      <c r="Z1763" s="40"/>
      <c r="AA1763" s="45"/>
      <c r="AB1763" s="46"/>
      <c r="AC1763" s="46"/>
      <c r="AD1763" s="46"/>
      <c r="AE1763" s="46">
        <v>1</v>
      </c>
      <c r="AF1763" s="46">
        <v>1</v>
      </c>
      <c r="AG1763" s="46">
        <v>1</v>
      </c>
      <c r="AH1763" s="46"/>
      <c r="AI1763" s="46"/>
      <c r="AJ1763" s="46"/>
      <c r="AK1763" s="46">
        <v>1</v>
      </c>
      <c r="AL1763" s="46">
        <v>1</v>
      </c>
      <c r="AM1763" s="46">
        <v>1</v>
      </c>
      <c r="AN1763" s="46"/>
      <c r="AO1763" s="46"/>
      <c r="AP1763" s="46"/>
      <c r="AQ1763" s="46"/>
      <c r="AR1763" s="46"/>
      <c r="AS1763" s="46"/>
      <c r="AT1763" s="46"/>
      <c r="AU1763" s="46"/>
      <c r="AV1763" s="46"/>
      <c r="AW1763" s="46"/>
      <c r="AX1763" s="46"/>
      <c r="AY1763" s="46"/>
      <c r="AZ1763" s="46"/>
      <c r="BA1763" s="46"/>
      <c r="BB1763" s="47"/>
      <c r="BC1763" s="48"/>
    </row>
    <row r="1764" spans="1:55" s="2" customFormat="1" ht="30" x14ac:dyDescent="0.2">
      <c r="A1764" s="37">
        <v>334</v>
      </c>
      <c r="B1764" s="37" t="s">
        <v>917</v>
      </c>
      <c r="C1764" s="37" t="s">
        <v>916</v>
      </c>
      <c r="D1764" s="37" t="str">
        <f>B1764&amp;"(GD"&amp;H1764&amp;"-HK2-2223)"&amp;Z1764&amp;"."&amp;Y1764</f>
        <v>TTR203(GD1-HK2-2223).2</v>
      </c>
      <c r="E1764" s="38">
        <v>3</v>
      </c>
      <c r="F1764" s="38">
        <v>54</v>
      </c>
      <c r="G1764" s="38">
        <v>9</v>
      </c>
      <c r="H1764" s="38">
        <v>1</v>
      </c>
      <c r="I1764" s="30" t="s">
        <v>985</v>
      </c>
      <c r="J1764" s="38" t="s">
        <v>1321</v>
      </c>
      <c r="K1764" s="37">
        <v>43</v>
      </c>
      <c r="L1764" s="39"/>
      <c r="M1764" s="37" t="e">
        <f>VLOOKUP(K1764,Sheet1!$A$8:$E$36,2,0)</f>
        <v>#N/A</v>
      </c>
      <c r="N1764" s="37" t="str">
        <f>IFERROR(LEFT(VLOOKUP('2223_HK2_thoikhoabieu'!$K1985,Sheet1!$A$2:$E$36,4,0),2),"Không xếp lịch")</f>
        <v>7</v>
      </c>
      <c r="O1764" s="37">
        <v>3</v>
      </c>
      <c r="P1764" s="37" t="str">
        <f>VLOOKUP(K1764,Sheet1!$A$2:$E$36,3,0)</f>
        <v>Thứ 2(10-12)</v>
      </c>
      <c r="Q1764" s="37" t="s">
        <v>1193</v>
      </c>
      <c r="R1764" s="38">
        <v>3</v>
      </c>
      <c r="S1764" s="38">
        <v>61</v>
      </c>
      <c r="T1764" s="38" t="s">
        <v>977</v>
      </c>
      <c r="U1764" s="50" t="s">
        <v>919</v>
      </c>
      <c r="V1764" s="37" t="s">
        <v>1281</v>
      </c>
      <c r="W1764" s="37" t="s">
        <v>1296</v>
      </c>
      <c r="X1764" s="37" t="s">
        <v>1006</v>
      </c>
      <c r="Y1764" s="37">
        <v>2</v>
      </c>
      <c r="Z1764" s="40"/>
      <c r="AA1764" s="45"/>
      <c r="AB1764" s="46"/>
      <c r="AC1764" s="46"/>
      <c r="AD1764" s="46"/>
      <c r="AE1764" s="46">
        <v>1</v>
      </c>
      <c r="AF1764" s="46">
        <v>1</v>
      </c>
      <c r="AG1764" s="46">
        <v>1</v>
      </c>
      <c r="AH1764" s="46"/>
      <c r="AI1764" s="46"/>
      <c r="AJ1764" s="46"/>
      <c r="AK1764" s="46">
        <v>1</v>
      </c>
      <c r="AL1764" s="46">
        <v>1</v>
      </c>
      <c r="AM1764" s="46">
        <v>1</v>
      </c>
      <c r="AN1764" s="46"/>
      <c r="AO1764" s="46"/>
      <c r="AP1764" s="46"/>
      <c r="AQ1764" s="46"/>
      <c r="AR1764" s="46"/>
      <c r="AS1764" s="46"/>
      <c r="AT1764" s="46"/>
      <c r="AU1764" s="46"/>
      <c r="AV1764" s="46"/>
      <c r="AW1764" s="46"/>
      <c r="AX1764" s="46"/>
      <c r="AY1764" s="46"/>
      <c r="AZ1764" s="46"/>
      <c r="BA1764" s="46"/>
      <c r="BB1764" s="47"/>
      <c r="BC1764" s="48"/>
    </row>
    <row r="1765" spans="1:55" s="2" customFormat="1" ht="30" x14ac:dyDescent="0.2">
      <c r="A1765" s="37">
        <v>334</v>
      </c>
      <c r="B1765" s="37" t="s">
        <v>917</v>
      </c>
      <c r="C1765" s="37" t="s">
        <v>916</v>
      </c>
      <c r="D1765" s="37" t="str">
        <f>B1765&amp;"(GD"&amp;H1765&amp;"-HK2-2223)"&amp;Z1765&amp;"."&amp;Y1765</f>
        <v>TTR203(GD1-HK2-2223).2</v>
      </c>
      <c r="E1765" s="38">
        <v>3</v>
      </c>
      <c r="F1765" s="38">
        <v>54</v>
      </c>
      <c r="G1765" s="38">
        <v>9</v>
      </c>
      <c r="H1765" s="38">
        <v>1</v>
      </c>
      <c r="I1765" s="30" t="s">
        <v>985</v>
      </c>
      <c r="J1765" s="38" t="s">
        <v>1321</v>
      </c>
      <c r="K1765" s="37">
        <v>44</v>
      </c>
      <c r="L1765" s="39" t="s">
        <v>988</v>
      </c>
      <c r="M1765" s="37" t="str">
        <f>VLOOKUP(K1765,Sheet1!$A$8:$E$36,2,0)</f>
        <v>5Ca3</v>
      </c>
      <c r="N1765" s="37" t="str">
        <f>IFERROR(LEFT(VLOOKUP('2223_HK2_thoikhoabieu'!$K1986,Sheet1!$A$2:$E$36,4,0),2),"Không xếp lịch")</f>
        <v>7</v>
      </c>
      <c r="O1765" s="37">
        <v>3</v>
      </c>
      <c r="P1765" s="37" t="str">
        <f>VLOOKUP(K1765,Sheet1!$A$2:$E$36,3,0)</f>
        <v>Thứ 5(07-09)</v>
      </c>
      <c r="Q1765" s="37" t="s">
        <v>1193</v>
      </c>
      <c r="R1765" s="38">
        <v>3</v>
      </c>
      <c r="S1765" s="38">
        <v>61</v>
      </c>
      <c r="T1765" s="38" t="s">
        <v>977</v>
      </c>
      <c r="U1765" s="50" t="s">
        <v>919</v>
      </c>
      <c r="V1765" s="37" t="s">
        <v>1281</v>
      </c>
      <c r="W1765" s="37" t="s">
        <v>1296</v>
      </c>
      <c r="X1765" s="37" t="s">
        <v>1006</v>
      </c>
      <c r="Y1765" s="37">
        <v>2</v>
      </c>
      <c r="Z1765" s="40"/>
      <c r="AA1765" s="45"/>
      <c r="AB1765" s="46"/>
      <c r="AC1765" s="46"/>
      <c r="AD1765" s="46"/>
      <c r="AE1765" s="46">
        <v>1</v>
      </c>
      <c r="AF1765" s="46">
        <v>1</v>
      </c>
      <c r="AG1765" s="46">
        <v>1</v>
      </c>
      <c r="AH1765" s="46"/>
      <c r="AI1765" s="46"/>
      <c r="AJ1765" s="46"/>
      <c r="AK1765" s="46">
        <v>1</v>
      </c>
      <c r="AL1765" s="46">
        <v>1</v>
      </c>
      <c r="AM1765" s="46">
        <v>1</v>
      </c>
      <c r="AN1765" s="46"/>
      <c r="AO1765" s="46"/>
      <c r="AP1765" s="46"/>
      <c r="AQ1765" s="46"/>
      <c r="AR1765" s="46"/>
      <c r="AS1765" s="46"/>
      <c r="AT1765" s="46"/>
      <c r="AU1765" s="46"/>
      <c r="AV1765" s="46"/>
      <c r="AW1765" s="46"/>
      <c r="AX1765" s="46"/>
      <c r="AY1765" s="46"/>
      <c r="AZ1765" s="46"/>
      <c r="BA1765" s="46"/>
      <c r="BB1765" s="46"/>
      <c r="BC1765" s="67"/>
    </row>
    <row r="1766" spans="1:55" s="2" customFormat="1" ht="30" x14ac:dyDescent="0.2">
      <c r="A1766" s="37">
        <v>334</v>
      </c>
      <c r="B1766" s="37" t="s">
        <v>917</v>
      </c>
      <c r="C1766" s="37" t="s">
        <v>916</v>
      </c>
      <c r="D1766" s="37" t="str">
        <f>B1766&amp;"(GD"&amp;H1766&amp;"-HK2-2223)"&amp;Z1766&amp;"."&amp;Y1766</f>
        <v>TTR203(GD1-HK2-2223).2</v>
      </c>
      <c r="E1766" s="38">
        <v>3</v>
      </c>
      <c r="F1766" s="38">
        <v>54</v>
      </c>
      <c r="G1766" s="38">
        <v>9</v>
      </c>
      <c r="H1766" s="38">
        <v>1</v>
      </c>
      <c r="I1766" s="30" t="s">
        <v>985</v>
      </c>
      <c r="J1766" s="38" t="s">
        <v>1321</v>
      </c>
      <c r="K1766" s="37">
        <v>24</v>
      </c>
      <c r="L1766" s="39" t="s">
        <v>989</v>
      </c>
      <c r="M1766" s="37" t="str">
        <f>VLOOKUP(K1766,Sheet1!$A$8:$E$36,2,0)</f>
        <v>6Ca4</v>
      </c>
      <c r="N1766" s="37" t="str">
        <f>IFERROR(LEFT(VLOOKUP('2223_HK2_thoikhoabieu'!$K1987,Sheet1!$A$2:$E$36,4,0),2),"Không xếp lịch")</f>
        <v>10</v>
      </c>
      <c r="O1766" s="37">
        <v>3</v>
      </c>
      <c r="P1766" s="37" t="str">
        <f>VLOOKUP(K1766,Sheet1!$A$2:$E$36,3,0)</f>
        <v>Thứ 6(10-12)</v>
      </c>
      <c r="Q1766" s="37" t="s">
        <v>1193</v>
      </c>
      <c r="R1766" s="38">
        <v>3</v>
      </c>
      <c r="S1766" s="38">
        <v>61</v>
      </c>
      <c r="T1766" s="38" t="s">
        <v>977</v>
      </c>
      <c r="U1766" s="50" t="s">
        <v>919</v>
      </c>
      <c r="V1766" s="37" t="s">
        <v>1281</v>
      </c>
      <c r="W1766" s="37" t="s">
        <v>1296</v>
      </c>
      <c r="X1766" s="37" t="s">
        <v>1006</v>
      </c>
      <c r="Y1766" s="37">
        <v>2</v>
      </c>
      <c r="Z1766" s="40"/>
      <c r="AA1766" s="45"/>
      <c r="AB1766" s="46"/>
      <c r="AC1766" s="46"/>
      <c r="AD1766" s="46"/>
      <c r="AE1766" s="46">
        <v>1</v>
      </c>
      <c r="AF1766" s="46">
        <v>1</v>
      </c>
      <c r="AG1766" s="46">
        <v>1</v>
      </c>
      <c r="AH1766" s="46"/>
      <c r="AI1766" s="46"/>
      <c r="AJ1766" s="46"/>
      <c r="AK1766" s="46">
        <v>1</v>
      </c>
      <c r="AL1766" s="46">
        <v>1</v>
      </c>
      <c r="AM1766" s="46">
        <v>1</v>
      </c>
      <c r="AN1766" s="46"/>
      <c r="AO1766" s="46"/>
      <c r="AP1766" s="46"/>
      <c r="AQ1766" s="46"/>
      <c r="AR1766" s="46"/>
      <c r="AS1766" s="46"/>
      <c r="AT1766" s="46"/>
      <c r="AU1766" s="46"/>
      <c r="AV1766" s="46"/>
      <c r="AW1766" s="46"/>
      <c r="AX1766" s="46"/>
      <c r="AY1766" s="46"/>
      <c r="AZ1766" s="46"/>
      <c r="BA1766" s="46"/>
      <c r="BB1766" s="46"/>
      <c r="BC1766" s="67"/>
    </row>
    <row r="1767" spans="1:55" s="2" customFormat="1" ht="18" x14ac:dyDescent="0.2">
      <c r="A1767" s="37">
        <v>387</v>
      </c>
      <c r="B1767" s="37" t="s">
        <v>698</v>
      </c>
      <c r="C1767" s="37" t="s">
        <v>1191</v>
      </c>
      <c r="D1767" s="37" t="str">
        <f>B1767&amp;"(GD"&amp;H1767&amp;"-HK2-2223)"&amp;Z1767&amp;"."&amp;Y1767</f>
        <v>TTR204(GD1+2-HK2-2223).1</v>
      </c>
      <c r="E1767" s="38">
        <v>3</v>
      </c>
      <c r="F1767" s="38">
        <v>54</v>
      </c>
      <c r="G1767" s="38">
        <v>9</v>
      </c>
      <c r="H1767" s="38" t="s">
        <v>734</v>
      </c>
      <c r="I1767" s="30" t="s">
        <v>985</v>
      </c>
      <c r="J1767" s="38" t="s">
        <v>1318</v>
      </c>
      <c r="K1767" s="37">
        <v>13</v>
      </c>
      <c r="L1767" s="39"/>
      <c r="M1767" s="37" t="str">
        <f>VLOOKUP(K1767,Sheet1!$A$8:$E$36,2,0)</f>
        <v>3Ca4</v>
      </c>
      <c r="N1767" s="37" t="str">
        <f>IFERROR(LEFT(VLOOKUP('2223_HK2_thoikhoabieu'!$K1988,Sheet1!$A$2:$E$36,4,0),2),"Không xếp lịch")</f>
        <v>10</v>
      </c>
      <c r="O1767" s="37">
        <v>3</v>
      </c>
      <c r="P1767" s="37" t="str">
        <f>VLOOKUP(K1767,Sheet1!$A$2:$E$36,3,0)</f>
        <v>Thứ 3(10-12)</v>
      </c>
      <c r="Q1767" s="37" t="s">
        <v>1193</v>
      </c>
      <c r="R1767" s="38">
        <v>3</v>
      </c>
      <c r="S1767" s="38">
        <v>61</v>
      </c>
      <c r="T1767" s="38" t="s">
        <v>977</v>
      </c>
      <c r="U1767" s="50" t="s">
        <v>918</v>
      </c>
      <c r="V1767" s="37" t="s">
        <v>1281</v>
      </c>
      <c r="W1767" s="37" t="s">
        <v>1296</v>
      </c>
      <c r="X1767" s="37" t="s">
        <v>1006</v>
      </c>
      <c r="Y1767" s="37">
        <v>1</v>
      </c>
      <c r="Z1767" s="40"/>
      <c r="AA1767" s="45"/>
      <c r="AB1767" s="46"/>
      <c r="AC1767" s="46"/>
      <c r="AD1767" s="46"/>
      <c r="AE1767" s="46"/>
      <c r="AF1767" s="46"/>
      <c r="AG1767" s="46"/>
      <c r="AH1767" s="46"/>
      <c r="AI1767" s="46"/>
      <c r="AJ1767" s="46"/>
      <c r="AK1767" s="46"/>
      <c r="AL1767" s="46"/>
      <c r="AM1767" s="46"/>
      <c r="AN1767" s="46">
        <v>1</v>
      </c>
      <c r="AO1767" s="46">
        <v>1</v>
      </c>
      <c r="AP1767" s="46">
        <v>1</v>
      </c>
      <c r="AQ1767" s="46">
        <v>1</v>
      </c>
      <c r="AR1767" s="46">
        <v>1</v>
      </c>
      <c r="AS1767" s="46">
        <v>1</v>
      </c>
      <c r="AT1767" s="46"/>
      <c r="AU1767" s="46"/>
      <c r="AV1767" s="46"/>
      <c r="AW1767" s="46"/>
      <c r="AX1767" s="46"/>
      <c r="AY1767" s="46"/>
      <c r="AZ1767" s="46"/>
      <c r="BA1767" s="46"/>
      <c r="BB1767" s="46"/>
      <c r="BC1767" s="67"/>
    </row>
    <row r="1768" spans="1:55" s="2" customFormat="1" ht="18" x14ac:dyDescent="0.2">
      <c r="A1768" s="37">
        <v>387</v>
      </c>
      <c r="B1768" s="37" t="s">
        <v>698</v>
      </c>
      <c r="C1768" s="37" t="s">
        <v>1191</v>
      </c>
      <c r="D1768" s="37" t="str">
        <f>B1768&amp;"(GD"&amp;H1768&amp;"-HK2-2223)"&amp;Z1768&amp;"."&amp;Y1768</f>
        <v>TTR204(GD1+2-HK2-2223).1</v>
      </c>
      <c r="E1768" s="38">
        <v>3</v>
      </c>
      <c r="F1768" s="38">
        <v>54</v>
      </c>
      <c r="G1768" s="38">
        <v>9</v>
      </c>
      <c r="H1768" s="38" t="s">
        <v>734</v>
      </c>
      <c r="I1768" s="30" t="s">
        <v>985</v>
      </c>
      <c r="J1768" s="38" t="s">
        <v>1318</v>
      </c>
      <c r="K1768" s="37">
        <v>23</v>
      </c>
      <c r="L1768" s="39" t="s">
        <v>988</v>
      </c>
      <c r="M1768" s="37" t="str">
        <f>VLOOKUP(K1768,Sheet1!$A$8:$E$36,2,0)</f>
        <v>4Ca3</v>
      </c>
      <c r="N1768" s="37" t="str">
        <f>IFERROR(LEFT(VLOOKUP('2223_HK2_thoikhoabieu'!$K1989,Sheet1!$A$2:$E$36,4,0),2),"Không xếp lịch")</f>
        <v>7</v>
      </c>
      <c r="O1768" s="37">
        <v>3</v>
      </c>
      <c r="P1768" s="37" t="str">
        <f>VLOOKUP(K1768,Sheet1!$A$2:$E$36,3,0)</f>
        <v>Thứ 4(07-09)</v>
      </c>
      <c r="Q1768" s="37" t="s">
        <v>1193</v>
      </c>
      <c r="R1768" s="38">
        <v>3</v>
      </c>
      <c r="S1768" s="38">
        <v>61</v>
      </c>
      <c r="T1768" s="38" t="s">
        <v>977</v>
      </c>
      <c r="U1768" s="50" t="s">
        <v>918</v>
      </c>
      <c r="V1768" s="37" t="s">
        <v>1281</v>
      </c>
      <c r="W1768" s="37" t="s">
        <v>1296</v>
      </c>
      <c r="X1768" s="37" t="s">
        <v>1006</v>
      </c>
      <c r="Y1768" s="37">
        <v>1</v>
      </c>
      <c r="Z1768" s="40"/>
      <c r="AA1768" s="45"/>
      <c r="AB1768" s="46"/>
      <c r="AC1768" s="46"/>
      <c r="AD1768" s="46"/>
      <c r="AE1768" s="46"/>
      <c r="AF1768" s="46"/>
      <c r="AG1768" s="46"/>
      <c r="AH1768" s="46"/>
      <c r="AI1768" s="46"/>
      <c r="AJ1768" s="46"/>
      <c r="AK1768" s="46"/>
      <c r="AL1768" s="46"/>
      <c r="AM1768" s="46"/>
      <c r="AN1768" s="46">
        <v>1</v>
      </c>
      <c r="AO1768" s="46">
        <v>1</v>
      </c>
      <c r="AP1768" s="46">
        <v>1</v>
      </c>
      <c r="AQ1768" s="46">
        <v>1</v>
      </c>
      <c r="AR1768" s="46">
        <v>1</v>
      </c>
      <c r="AS1768" s="46">
        <v>1</v>
      </c>
      <c r="AT1768" s="46"/>
      <c r="AU1768" s="46"/>
      <c r="AV1768" s="46"/>
      <c r="AW1768" s="46"/>
      <c r="AX1768" s="46"/>
      <c r="AY1768" s="46"/>
      <c r="AZ1768" s="46"/>
      <c r="BA1768" s="46"/>
      <c r="BB1768" s="46"/>
      <c r="BC1768" s="67"/>
    </row>
    <row r="1769" spans="1:55" s="2" customFormat="1" ht="18" x14ac:dyDescent="0.2">
      <c r="A1769" s="37">
        <v>387</v>
      </c>
      <c r="B1769" s="37" t="s">
        <v>698</v>
      </c>
      <c r="C1769" s="37" t="s">
        <v>1191</v>
      </c>
      <c r="D1769" s="37" t="str">
        <f>B1769&amp;"(GD"&amp;H1769&amp;"-HK2-2223)"&amp;Z1769&amp;"."&amp;Y1769</f>
        <v>TTR204(GD1+2-HK2-2223).1</v>
      </c>
      <c r="E1769" s="38">
        <v>3</v>
      </c>
      <c r="F1769" s="38">
        <v>54</v>
      </c>
      <c r="G1769" s="38">
        <v>9</v>
      </c>
      <c r="H1769" s="38" t="s">
        <v>734</v>
      </c>
      <c r="I1769" s="30" t="s">
        <v>985</v>
      </c>
      <c r="J1769" s="38" t="s">
        <v>1318</v>
      </c>
      <c r="K1769" s="37">
        <v>14</v>
      </c>
      <c r="L1769" s="39" t="s">
        <v>989</v>
      </c>
      <c r="M1769" s="37" t="str">
        <f>VLOOKUP(K1769,Sheet1!$A$8:$E$36,2,0)</f>
        <v>6Ca3</v>
      </c>
      <c r="N1769" s="37" t="str">
        <f>IFERROR(LEFT(VLOOKUP('2223_HK2_thoikhoabieu'!$K1990,Sheet1!$A$2:$E$36,4,0),2),"Không xếp lịch")</f>
        <v>1</v>
      </c>
      <c r="O1769" s="37">
        <v>3</v>
      </c>
      <c r="P1769" s="37" t="str">
        <f>VLOOKUP(K1769,Sheet1!$A$2:$E$36,3,0)</f>
        <v>Thứ 6(07-09)</v>
      </c>
      <c r="Q1769" s="37" t="s">
        <v>1193</v>
      </c>
      <c r="R1769" s="38">
        <v>3</v>
      </c>
      <c r="S1769" s="38">
        <v>61</v>
      </c>
      <c r="T1769" s="38" t="s">
        <v>977</v>
      </c>
      <c r="U1769" s="50" t="s">
        <v>918</v>
      </c>
      <c r="V1769" s="37" t="s">
        <v>1281</v>
      </c>
      <c r="W1769" s="37" t="s">
        <v>1296</v>
      </c>
      <c r="X1769" s="37" t="s">
        <v>1006</v>
      </c>
      <c r="Y1769" s="37">
        <v>1</v>
      </c>
      <c r="Z1769" s="40"/>
      <c r="AA1769" s="45"/>
      <c r="AB1769" s="46"/>
      <c r="AC1769" s="46"/>
      <c r="AD1769" s="46"/>
      <c r="AE1769" s="46"/>
      <c r="AF1769" s="46"/>
      <c r="AG1769" s="46"/>
      <c r="AH1769" s="46"/>
      <c r="AI1769" s="46"/>
      <c r="AJ1769" s="46"/>
      <c r="AK1769" s="46"/>
      <c r="AL1769" s="46"/>
      <c r="AM1769" s="46"/>
      <c r="AN1769" s="46">
        <v>1</v>
      </c>
      <c r="AO1769" s="46">
        <v>1</v>
      </c>
      <c r="AP1769" s="46">
        <v>1</v>
      </c>
      <c r="AQ1769" s="46">
        <v>1</v>
      </c>
      <c r="AR1769" s="46">
        <v>1</v>
      </c>
      <c r="AS1769" s="46">
        <v>1</v>
      </c>
      <c r="AT1769" s="46"/>
      <c r="AU1769" s="46"/>
      <c r="AV1769" s="46"/>
      <c r="AW1769" s="46"/>
      <c r="AX1769" s="46"/>
      <c r="AY1769" s="46"/>
      <c r="AZ1769" s="46"/>
      <c r="BA1769" s="46"/>
      <c r="BB1769" s="46"/>
      <c r="BC1769" s="67"/>
    </row>
    <row r="1770" spans="1:55" s="2" customFormat="1" ht="18" x14ac:dyDescent="0.2">
      <c r="A1770" s="37">
        <v>387</v>
      </c>
      <c r="B1770" s="37" t="s">
        <v>698</v>
      </c>
      <c r="C1770" s="37" t="s">
        <v>1191</v>
      </c>
      <c r="D1770" s="37" t="str">
        <f>B1770&amp;"(GD"&amp;H1770&amp;"-HK2-2223)"&amp;Z1770&amp;"."&amp;Y1770</f>
        <v>TTR204(GD1+2-HK2-2223).2</v>
      </c>
      <c r="E1770" s="38">
        <v>3</v>
      </c>
      <c r="F1770" s="38">
        <v>54</v>
      </c>
      <c r="G1770" s="38">
        <v>9</v>
      </c>
      <c r="H1770" s="38" t="s">
        <v>734</v>
      </c>
      <c r="I1770" s="30" t="s">
        <v>985</v>
      </c>
      <c r="J1770" s="38" t="s">
        <v>1318</v>
      </c>
      <c r="K1770" s="37">
        <v>43</v>
      </c>
      <c r="L1770" s="39"/>
      <c r="M1770" s="37" t="e">
        <f>VLOOKUP(K1770,Sheet1!$A$8:$E$36,2,0)</f>
        <v>#N/A</v>
      </c>
      <c r="N1770" s="37" t="str">
        <f>IFERROR(LEFT(VLOOKUP('2223_HK2_thoikhoabieu'!$K1991,Sheet1!$A$2:$E$36,4,0),2),"Không xếp lịch")</f>
        <v>4</v>
      </c>
      <c r="O1770" s="37">
        <v>3</v>
      </c>
      <c r="P1770" s="37" t="str">
        <f>VLOOKUP(K1770,Sheet1!$A$2:$E$36,3,0)</f>
        <v>Thứ 2(10-12)</v>
      </c>
      <c r="Q1770" s="37" t="s">
        <v>1193</v>
      </c>
      <c r="R1770" s="38">
        <v>3</v>
      </c>
      <c r="S1770" s="38">
        <v>61</v>
      </c>
      <c r="T1770" s="38" t="s">
        <v>977</v>
      </c>
      <c r="U1770" s="50" t="s">
        <v>919</v>
      </c>
      <c r="V1770" s="37" t="s">
        <v>1281</v>
      </c>
      <c r="W1770" s="37" t="s">
        <v>1296</v>
      </c>
      <c r="X1770" s="37" t="s">
        <v>1006</v>
      </c>
      <c r="Y1770" s="37">
        <v>2</v>
      </c>
      <c r="Z1770" s="40"/>
      <c r="AA1770" s="45"/>
      <c r="AB1770" s="46"/>
      <c r="AC1770" s="46"/>
      <c r="AD1770" s="46"/>
      <c r="AE1770" s="46"/>
      <c r="AF1770" s="46"/>
      <c r="AG1770" s="46"/>
      <c r="AH1770" s="46"/>
      <c r="AI1770" s="46"/>
      <c r="AJ1770" s="46"/>
      <c r="AK1770" s="46"/>
      <c r="AL1770" s="46"/>
      <c r="AM1770" s="46"/>
      <c r="AN1770" s="46">
        <v>1</v>
      </c>
      <c r="AO1770" s="46">
        <v>1</v>
      </c>
      <c r="AP1770" s="46">
        <v>1</v>
      </c>
      <c r="AQ1770" s="46">
        <v>1</v>
      </c>
      <c r="AR1770" s="46">
        <v>1</v>
      </c>
      <c r="AS1770" s="46">
        <v>1</v>
      </c>
      <c r="AT1770" s="46"/>
      <c r="AU1770" s="46"/>
      <c r="AV1770" s="46"/>
      <c r="AW1770" s="46"/>
      <c r="AX1770" s="46"/>
      <c r="AY1770" s="46"/>
      <c r="AZ1770" s="46"/>
      <c r="BA1770" s="46"/>
      <c r="BB1770" s="46"/>
      <c r="BC1770" s="67"/>
    </row>
    <row r="1771" spans="1:55" ht="18" x14ac:dyDescent="0.2">
      <c r="A1771" s="37">
        <v>387</v>
      </c>
      <c r="B1771" s="37" t="s">
        <v>698</v>
      </c>
      <c r="C1771" s="37" t="s">
        <v>1191</v>
      </c>
      <c r="D1771" s="37" t="str">
        <f>B1771&amp;"(GD"&amp;H1771&amp;"-HK2-2223)"&amp;Z1771&amp;"."&amp;Y1771</f>
        <v>TTR204(GD1+2-HK2-2223).2</v>
      </c>
      <c r="E1771" s="38">
        <v>3</v>
      </c>
      <c r="F1771" s="38">
        <v>54</v>
      </c>
      <c r="G1771" s="38">
        <v>9</v>
      </c>
      <c r="H1771" s="38" t="s">
        <v>734</v>
      </c>
      <c r="I1771" s="30" t="s">
        <v>985</v>
      </c>
      <c r="J1771" s="38" t="s">
        <v>1318</v>
      </c>
      <c r="K1771" s="37">
        <v>44</v>
      </c>
      <c r="L1771" s="39" t="s">
        <v>988</v>
      </c>
      <c r="M1771" s="37" t="str">
        <f>VLOOKUP(K1771,Sheet1!$A$8:$E$36,2,0)</f>
        <v>5Ca3</v>
      </c>
      <c r="N1771" s="37" t="str">
        <f>IFERROR(LEFT(VLOOKUP('2223_HK2_thoikhoabieu'!$K1992,Sheet1!$A$2:$E$36,4,0),2),"Không xếp lịch")</f>
        <v>7</v>
      </c>
      <c r="O1771" s="37">
        <v>3</v>
      </c>
      <c r="P1771" s="37" t="str">
        <f>VLOOKUP(K1771,Sheet1!$A$2:$E$36,3,0)</f>
        <v>Thứ 5(07-09)</v>
      </c>
      <c r="Q1771" s="37" t="s">
        <v>1193</v>
      </c>
      <c r="R1771" s="38">
        <v>3</v>
      </c>
      <c r="S1771" s="38">
        <v>61</v>
      </c>
      <c r="T1771" s="38" t="s">
        <v>977</v>
      </c>
      <c r="U1771" s="50" t="s">
        <v>919</v>
      </c>
      <c r="V1771" s="37" t="s">
        <v>1281</v>
      </c>
      <c r="W1771" s="37" t="s">
        <v>1296</v>
      </c>
      <c r="X1771" s="37" t="s">
        <v>1006</v>
      </c>
      <c r="Y1771" s="37">
        <v>2</v>
      </c>
      <c r="Z1771" s="40"/>
      <c r="AA1771" s="45"/>
      <c r="AB1771" s="46"/>
      <c r="AC1771" s="46"/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>
        <v>1</v>
      </c>
      <c r="AO1771" s="46">
        <v>1</v>
      </c>
      <c r="AP1771" s="46">
        <v>1</v>
      </c>
      <c r="AQ1771" s="46">
        <v>1</v>
      </c>
      <c r="AR1771" s="46">
        <v>1</v>
      </c>
      <c r="AS1771" s="46">
        <v>1</v>
      </c>
      <c r="AT1771" s="46"/>
      <c r="AU1771" s="46"/>
      <c r="AV1771" s="46"/>
      <c r="AW1771" s="46"/>
      <c r="AX1771" s="46"/>
      <c r="AY1771" s="46"/>
      <c r="AZ1771" s="46"/>
      <c r="BA1771" s="46"/>
      <c r="BB1771" s="46"/>
      <c r="BC1771" s="67"/>
    </row>
    <row r="1772" spans="1:55" ht="18" x14ac:dyDescent="0.2">
      <c r="A1772" s="37">
        <v>387</v>
      </c>
      <c r="B1772" s="37" t="s">
        <v>698</v>
      </c>
      <c r="C1772" s="37" t="s">
        <v>1191</v>
      </c>
      <c r="D1772" s="37" t="str">
        <f>B1772&amp;"(GD"&amp;H1772&amp;"-HK2-2223)"&amp;Z1772&amp;"."&amp;Y1772</f>
        <v>TTR204(GD1+2-HK2-2223).2</v>
      </c>
      <c r="E1772" s="38">
        <v>3</v>
      </c>
      <c r="F1772" s="38">
        <v>54</v>
      </c>
      <c r="G1772" s="38">
        <v>9</v>
      </c>
      <c r="H1772" s="38" t="s">
        <v>734</v>
      </c>
      <c r="I1772" s="30" t="s">
        <v>985</v>
      </c>
      <c r="J1772" s="38" t="s">
        <v>1318</v>
      </c>
      <c r="K1772" s="37">
        <v>24</v>
      </c>
      <c r="L1772" s="39" t="s">
        <v>989</v>
      </c>
      <c r="M1772" s="37" t="str">
        <f>VLOOKUP(K1772,Sheet1!$A$8:$E$36,2,0)</f>
        <v>6Ca4</v>
      </c>
      <c r="N1772" s="37" t="str">
        <f>IFERROR(LEFT(VLOOKUP('2223_HK2_thoikhoabieu'!$K1993,Sheet1!$A$2:$E$36,4,0),2),"Không xếp lịch")</f>
        <v>10</v>
      </c>
      <c r="O1772" s="37">
        <v>3</v>
      </c>
      <c r="P1772" s="37" t="str">
        <f>VLOOKUP(K1772,Sheet1!$A$2:$E$36,3,0)</f>
        <v>Thứ 6(10-12)</v>
      </c>
      <c r="Q1772" s="37" t="s">
        <v>1193</v>
      </c>
      <c r="R1772" s="38">
        <v>3</v>
      </c>
      <c r="S1772" s="38">
        <v>61</v>
      </c>
      <c r="T1772" s="38" t="s">
        <v>977</v>
      </c>
      <c r="U1772" s="50" t="s">
        <v>919</v>
      </c>
      <c r="V1772" s="37" t="s">
        <v>1281</v>
      </c>
      <c r="W1772" s="37" t="s">
        <v>1296</v>
      </c>
      <c r="X1772" s="37" t="s">
        <v>1006</v>
      </c>
      <c r="Y1772" s="37">
        <v>2</v>
      </c>
      <c r="Z1772" s="40"/>
      <c r="AA1772" s="45"/>
      <c r="AB1772" s="46"/>
      <c r="AC1772" s="46"/>
      <c r="AD1772" s="46"/>
      <c r="AE1772" s="46"/>
      <c r="AF1772" s="46"/>
      <c r="AG1772" s="46"/>
      <c r="AH1772" s="46"/>
      <c r="AI1772" s="46"/>
      <c r="AJ1772" s="46"/>
      <c r="AK1772" s="46"/>
      <c r="AL1772" s="46"/>
      <c r="AM1772" s="46"/>
      <c r="AN1772" s="46">
        <v>1</v>
      </c>
      <c r="AO1772" s="46">
        <v>1</v>
      </c>
      <c r="AP1772" s="46">
        <v>1</v>
      </c>
      <c r="AQ1772" s="46">
        <v>1</v>
      </c>
      <c r="AR1772" s="46">
        <v>1</v>
      </c>
      <c r="AS1772" s="46">
        <v>1</v>
      </c>
      <c r="AT1772" s="46"/>
      <c r="AU1772" s="46"/>
      <c r="AV1772" s="46"/>
      <c r="AW1772" s="46"/>
      <c r="AX1772" s="46"/>
      <c r="AY1772" s="46"/>
      <c r="AZ1772" s="46"/>
      <c r="BA1772" s="46"/>
      <c r="BB1772" s="46"/>
      <c r="BC1772" s="67"/>
    </row>
    <row r="1773" spans="1:55" ht="18" x14ac:dyDescent="0.2">
      <c r="A1773" s="37">
        <v>388</v>
      </c>
      <c r="B1773" s="37" t="s">
        <v>699</v>
      </c>
      <c r="C1773" s="37" t="s">
        <v>1192</v>
      </c>
      <c r="D1773" s="37" t="str">
        <f>B1773&amp;"(GD"&amp;H1773&amp;"-HK2-2223)"&amp;Z1773&amp;"."&amp;Y1773</f>
        <v>TTR205(GD2-HK2-2223).1</v>
      </c>
      <c r="E1773" s="38">
        <v>3</v>
      </c>
      <c r="F1773" s="38">
        <v>54</v>
      </c>
      <c r="G1773" s="38">
        <v>9</v>
      </c>
      <c r="H1773" s="38">
        <v>2</v>
      </c>
      <c r="I1773" s="30" t="s">
        <v>985</v>
      </c>
      <c r="J1773" s="38" t="s">
        <v>1319</v>
      </c>
      <c r="K1773" s="37">
        <v>13</v>
      </c>
      <c r="L1773" s="39"/>
      <c r="M1773" s="37" t="str">
        <f>VLOOKUP(K1773,Sheet1!$A$8:$E$36,2,0)</f>
        <v>3Ca4</v>
      </c>
      <c r="N1773" s="37" t="str">
        <f>IFERROR(LEFT(VLOOKUP('2223_HK2_thoikhoabieu'!$K1994,Sheet1!$A$2:$E$36,4,0),2),"Không xếp lịch")</f>
        <v>1</v>
      </c>
      <c r="O1773" s="37">
        <v>3</v>
      </c>
      <c r="P1773" s="37" t="str">
        <f>VLOOKUP(K1773,Sheet1!$A$2:$E$36,3,0)</f>
        <v>Thứ 3(10-12)</v>
      </c>
      <c r="Q1773" s="37" t="s">
        <v>1193</v>
      </c>
      <c r="R1773" s="38">
        <v>3</v>
      </c>
      <c r="S1773" s="38">
        <v>61</v>
      </c>
      <c r="T1773" s="38" t="s">
        <v>977</v>
      </c>
      <c r="U1773" s="50" t="s">
        <v>918</v>
      </c>
      <c r="V1773" s="37" t="s">
        <v>1281</v>
      </c>
      <c r="W1773" s="37" t="s">
        <v>1296</v>
      </c>
      <c r="X1773" s="37" t="s">
        <v>1159</v>
      </c>
      <c r="Y1773" s="37">
        <v>1</v>
      </c>
      <c r="Z1773" s="40"/>
      <c r="AA1773" s="45"/>
      <c r="AB1773" s="46"/>
      <c r="AC1773" s="46"/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>
        <v>1</v>
      </c>
      <c r="AU1773" s="46">
        <v>1</v>
      </c>
      <c r="AV1773" s="46">
        <v>1</v>
      </c>
      <c r="AW1773" s="46">
        <v>1</v>
      </c>
      <c r="AX1773" s="46">
        <v>1</v>
      </c>
      <c r="AY1773" s="46">
        <v>1</v>
      </c>
      <c r="AZ1773" s="46"/>
      <c r="BA1773" s="46"/>
      <c r="BB1773" s="46"/>
      <c r="BC1773" s="67"/>
    </row>
    <row r="1774" spans="1:55" ht="18" x14ac:dyDescent="0.2">
      <c r="A1774" s="37">
        <v>388</v>
      </c>
      <c r="B1774" s="37" t="s">
        <v>699</v>
      </c>
      <c r="C1774" s="37" t="s">
        <v>1192</v>
      </c>
      <c r="D1774" s="37" t="str">
        <f>B1774&amp;"(GD"&amp;H1774&amp;"-HK2-2223)"&amp;Z1774&amp;"."&amp;Y1774</f>
        <v>TTR205(GD2-HK2-2223).1</v>
      </c>
      <c r="E1774" s="38">
        <v>3</v>
      </c>
      <c r="F1774" s="38">
        <v>54</v>
      </c>
      <c r="G1774" s="38">
        <v>9</v>
      </c>
      <c r="H1774" s="38">
        <v>2</v>
      </c>
      <c r="I1774" s="30" t="s">
        <v>985</v>
      </c>
      <c r="J1774" s="38" t="s">
        <v>1319</v>
      </c>
      <c r="K1774" s="37">
        <v>23</v>
      </c>
      <c r="L1774" s="39" t="s">
        <v>988</v>
      </c>
      <c r="M1774" s="37" t="str">
        <f>VLOOKUP(K1774,Sheet1!$A$8:$E$36,2,0)</f>
        <v>4Ca3</v>
      </c>
      <c r="N1774" s="37" t="str">
        <f>IFERROR(LEFT(VLOOKUP('2223_HK2_thoikhoabieu'!$K1995,Sheet1!$A$2:$E$36,4,0),2),"Không xếp lịch")</f>
        <v>4</v>
      </c>
      <c r="O1774" s="37">
        <v>3</v>
      </c>
      <c r="P1774" s="37" t="str">
        <f>VLOOKUP(K1774,Sheet1!$A$2:$E$36,3,0)</f>
        <v>Thứ 4(07-09)</v>
      </c>
      <c r="Q1774" s="37" t="s">
        <v>1193</v>
      </c>
      <c r="R1774" s="38">
        <v>3</v>
      </c>
      <c r="S1774" s="38">
        <v>61</v>
      </c>
      <c r="T1774" s="38" t="s">
        <v>977</v>
      </c>
      <c r="U1774" s="50" t="s">
        <v>918</v>
      </c>
      <c r="V1774" s="37" t="s">
        <v>1281</v>
      </c>
      <c r="W1774" s="37" t="s">
        <v>1296</v>
      </c>
      <c r="X1774" s="37" t="s">
        <v>1159</v>
      </c>
      <c r="Y1774" s="37">
        <v>1</v>
      </c>
      <c r="Z1774" s="40"/>
      <c r="AA1774" s="45"/>
      <c r="AB1774" s="46"/>
      <c r="AC1774" s="46"/>
      <c r="AD1774" s="46"/>
      <c r="AE1774" s="46"/>
      <c r="AF1774" s="46"/>
      <c r="AG1774" s="46"/>
      <c r="AH1774" s="46"/>
      <c r="AI1774" s="46"/>
      <c r="AJ1774" s="46"/>
      <c r="AK1774" s="46"/>
      <c r="AL1774" s="46"/>
      <c r="AM1774" s="46"/>
      <c r="AN1774" s="46"/>
      <c r="AO1774" s="46"/>
      <c r="AP1774" s="46"/>
      <c r="AQ1774" s="46"/>
      <c r="AR1774" s="46"/>
      <c r="AS1774" s="46"/>
      <c r="AT1774" s="46">
        <v>1</v>
      </c>
      <c r="AU1774" s="46">
        <v>1</v>
      </c>
      <c r="AV1774" s="46">
        <v>1</v>
      </c>
      <c r="AW1774" s="46">
        <v>1</v>
      </c>
      <c r="AX1774" s="46">
        <v>1</v>
      </c>
      <c r="AY1774" s="46">
        <v>1</v>
      </c>
      <c r="AZ1774" s="46"/>
      <c r="BA1774" s="46"/>
      <c r="BB1774" s="46"/>
      <c r="BC1774" s="67"/>
    </row>
    <row r="1775" spans="1:55" ht="18" x14ac:dyDescent="0.2">
      <c r="A1775" s="37">
        <v>388</v>
      </c>
      <c r="B1775" s="37" t="s">
        <v>699</v>
      </c>
      <c r="C1775" s="37" t="s">
        <v>1192</v>
      </c>
      <c r="D1775" s="37" t="str">
        <f>B1775&amp;"(GD"&amp;H1775&amp;"-HK2-2223)"&amp;Z1775&amp;"."&amp;Y1775</f>
        <v>TTR205(GD2-HK2-2223).1</v>
      </c>
      <c r="E1775" s="38">
        <v>3</v>
      </c>
      <c r="F1775" s="38">
        <v>54</v>
      </c>
      <c r="G1775" s="38">
        <v>9</v>
      </c>
      <c r="H1775" s="38">
        <v>2</v>
      </c>
      <c r="I1775" s="30" t="s">
        <v>985</v>
      </c>
      <c r="J1775" s="38" t="s">
        <v>1319</v>
      </c>
      <c r="K1775" s="37">
        <v>14</v>
      </c>
      <c r="L1775" s="39" t="s">
        <v>989</v>
      </c>
      <c r="M1775" s="37" t="str">
        <f>VLOOKUP(K1775,Sheet1!$A$8:$E$36,2,0)</f>
        <v>6Ca3</v>
      </c>
      <c r="N1775" s="37" t="str">
        <f>IFERROR(LEFT(VLOOKUP('2223_HK2_thoikhoabieu'!$K1996,Sheet1!$A$2:$E$36,4,0),2),"Không xếp lịch")</f>
        <v>7</v>
      </c>
      <c r="O1775" s="37">
        <v>3</v>
      </c>
      <c r="P1775" s="37" t="str">
        <f>VLOOKUP(K1775,Sheet1!$A$2:$E$36,3,0)</f>
        <v>Thứ 6(07-09)</v>
      </c>
      <c r="Q1775" s="37" t="s">
        <v>1193</v>
      </c>
      <c r="R1775" s="38">
        <v>3</v>
      </c>
      <c r="S1775" s="38">
        <v>61</v>
      </c>
      <c r="T1775" s="38" t="s">
        <v>977</v>
      </c>
      <c r="U1775" s="50" t="s">
        <v>918</v>
      </c>
      <c r="V1775" s="37" t="s">
        <v>1281</v>
      </c>
      <c r="W1775" s="37" t="s">
        <v>1296</v>
      </c>
      <c r="X1775" s="37" t="s">
        <v>1159</v>
      </c>
      <c r="Y1775" s="37">
        <v>1</v>
      </c>
      <c r="Z1775" s="40"/>
      <c r="AA1775" s="45"/>
      <c r="AB1775" s="46"/>
      <c r="AC1775" s="46"/>
      <c r="AD1775" s="46"/>
      <c r="AE1775" s="46"/>
      <c r="AF1775" s="46"/>
      <c r="AG1775" s="46"/>
      <c r="AH1775" s="46"/>
      <c r="AI1775" s="46"/>
      <c r="AJ1775" s="46"/>
      <c r="AK1775" s="46"/>
      <c r="AL1775" s="46"/>
      <c r="AM1775" s="46"/>
      <c r="AN1775" s="46"/>
      <c r="AO1775" s="46"/>
      <c r="AP1775" s="46"/>
      <c r="AQ1775" s="46"/>
      <c r="AR1775" s="46"/>
      <c r="AS1775" s="46"/>
      <c r="AT1775" s="46">
        <v>1</v>
      </c>
      <c r="AU1775" s="46">
        <v>1</v>
      </c>
      <c r="AV1775" s="46">
        <v>1</v>
      </c>
      <c r="AW1775" s="46">
        <v>1</v>
      </c>
      <c r="AX1775" s="46">
        <v>1</v>
      </c>
      <c r="AY1775" s="46">
        <v>1</v>
      </c>
      <c r="AZ1775" s="46"/>
      <c r="BA1775" s="46"/>
      <c r="BB1775" s="46"/>
      <c r="BC1775" s="67"/>
    </row>
    <row r="1776" spans="1:55" ht="18" x14ac:dyDescent="0.2">
      <c r="A1776" s="37">
        <v>388</v>
      </c>
      <c r="B1776" s="37" t="s">
        <v>699</v>
      </c>
      <c r="C1776" s="37" t="s">
        <v>1192</v>
      </c>
      <c r="D1776" s="37" t="str">
        <f>B1776&amp;"(GD"&amp;H1776&amp;"-HK2-2223)"&amp;Z1776&amp;"."&amp;Y1776</f>
        <v>TTR205(GD2-HK2-2223).2</v>
      </c>
      <c r="E1776" s="38">
        <v>3</v>
      </c>
      <c r="F1776" s="38">
        <v>54</v>
      </c>
      <c r="G1776" s="38">
        <v>9</v>
      </c>
      <c r="H1776" s="38">
        <v>2</v>
      </c>
      <c r="I1776" s="30" t="s">
        <v>985</v>
      </c>
      <c r="J1776" s="38" t="s">
        <v>1319</v>
      </c>
      <c r="K1776" s="37">
        <v>43</v>
      </c>
      <c r="L1776" s="39"/>
      <c r="M1776" s="37" t="e">
        <f>VLOOKUP(K1776,Sheet1!$A$8:$E$36,2,0)</f>
        <v>#N/A</v>
      </c>
      <c r="N1776" s="37" t="str">
        <f>IFERROR(LEFT(VLOOKUP('2223_HK2_thoikhoabieu'!$K1997,Sheet1!$A$2:$E$36,4,0),2),"Không xếp lịch")</f>
        <v>10</v>
      </c>
      <c r="O1776" s="37">
        <v>3</v>
      </c>
      <c r="P1776" s="37" t="str">
        <f>VLOOKUP(K1776,Sheet1!$A$2:$E$36,3,0)</f>
        <v>Thứ 2(10-12)</v>
      </c>
      <c r="Q1776" s="37" t="s">
        <v>1193</v>
      </c>
      <c r="R1776" s="38">
        <v>3</v>
      </c>
      <c r="S1776" s="38">
        <v>61</v>
      </c>
      <c r="T1776" s="38" t="s">
        <v>977</v>
      </c>
      <c r="U1776" s="50" t="s">
        <v>919</v>
      </c>
      <c r="V1776" s="37" t="s">
        <v>1281</v>
      </c>
      <c r="W1776" s="37" t="s">
        <v>1296</v>
      </c>
      <c r="X1776" s="37" t="s">
        <v>1159</v>
      </c>
      <c r="Y1776" s="37">
        <v>2</v>
      </c>
      <c r="Z1776" s="40"/>
      <c r="AA1776" s="45"/>
      <c r="AB1776" s="46"/>
      <c r="AC1776" s="46"/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>
        <v>1</v>
      </c>
      <c r="AU1776" s="46">
        <v>1</v>
      </c>
      <c r="AV1776" s="46">
        <v>1</v>
      </c>
      <c r="AW1776" s="46">
        <v>1</v>
      </c>
      <c r="AX1776" s="46">
        <v>1</v>
      </c>
      <c r="AY1776" s="46">
        <v>1</v>
      </c>
      <c r="AZ1776" s="46"/>
      <c r="BA1776" s="46"/>
      <c r="BB1776" s="46"/>
      <c r="BC1776" s="67"/>
    </row>
    <row r="1777" spans="1:55" ht="18" x14ac:dyDescent="0.2">
      <c r="A1777" s="37">
        <v>388</v>
      </c>
      <c r="B1777" s="37" t="s">
        <v>699</v>
      </c>
      <c r="C1777" s="37" t="s">
        <v>1192</v>
      </c>
      <c r="D1777" s="37" t="str">
        <f>B1777&amp;"(GD"&amp;H1777&amp;"-HK2-2223)"&amp;Z1777&amp;"."&amp;Y1777</f>
        <v>TTR205(GD2-HK2-2223).2</v>
      </c>
      <c r="E1777" s="38">
        <v>3</v>
      </c>
      <c r="F1777" s="38">
        <v>54</v>
      </c>
      <c r="G1777" s="38">
        <v>9</v>
      </c>
      <c r="H1777" s="38">
        <v>2</v>
      </c>
      <c r="I1777" s="30" t="s">
        <v>985</v>
      </c>
      <c r="J1777" s="38" t="s">
        <v>1319</v>
      </c>
      <c r="K1777" s="37">
        <v>44</v>
      </c>
      <c r="L1777" s="39" t="s">
        <v>988</v>
      </c>
      <c r="M1777" s="37" t="str">
        <f>VLOOKUP(K1777,Sheet1!$A$8:$E$36,2,0)</f>
        <v>5Ca3</v>
      </c>
      <c r="N1777" s="37" t="str">
        <f>IFERROR(LEFT(VLOOKUP('2223_HK2_thoikhoabieu'!$K1998,Sheet1!$A$2:$E$36,4,0),2),"Không xếp lịch")</f>
        <v>1</v>
      </c>
      <c r="O1777" s="37">
        <v>3</v>
      </c>
      <c r="P1777" s="37" t="str">
        <f>VLOOKUP(K1777,Sheet1!$A$2:$E$36,3,0)</f>
        <v>Thứ 5(07-09)</v>
      </c>
      <c r="Q1777" s="37" t="s">
        <v>1193</v>
      </c>
      <c r="R1777" s="38">
        <v>3</v>
      </c>
      <c r="S1777" s="38">
        <v>61</v>
      </c>
      <c r="T1777" s="38" t="s">
        <v>977</v>
      </c>
      <c r="U1777" s="50" t="s">
        <v>919</v>
      </c>
      <c r="V1777" s="37" t="s">
        <v>1281</v>
      </c>
      <c r="W1777" s="37" t="s">
        <v>1296</v>
      </c>
      <c r="X1777" s="37" t="s">
        <v>1159</v>
      </c>
      <c r="Y1777" s="37">
        <v>2</v>
      </c>
      <c r="Z1777" s="40"/>
      <c r="AA1777" s="45"/>
      <c r="AB1777" s="46"/>
      <c r="AC1777" s="46"/>
      <c r="AD1777" s="46"/>
      <c r="AE1777" s="46"/>
      <c r="AF1777" s="46"/>
      <c r="AG1777" s="46"/>
      <c r="AH1777" s="46"/>
      <c r="AI1777" s="46"/>
      <c r="AJ1777" s="46"/>
      <c r="AK1777" s="46"/>
      <c r="AL1777" s="46"/>
      <c r="AM1777" s="46"/>
      <c r="AN1777" s="46"/>
      <c r="AO1777" s="46"/>
      <c r="AP1777" s="46"/>
      <c r="AQ1777" s="46"/>
      <c r="AR1777" s="46"/>
      <c r="AS1777" s="46"/>
      <c r="AT1777" s="46">
        <v>1</v>
      </c>
      <c r="AU1777" s="46">
        <v>1</v>
      </c>
      <c r="AV1777" s="46">
        <v>1</v>
      </c>
      <c r="AW1777" s="46">
        <v>1</v>
      </c>
      <c r="AX1777" s="46">
        <v>1</v>
      </c>
      <c r="AY1777" s="46">
        <v>1</v>
      </c>
      <c r="AZ1777" s="46"/>
      <c r="BA1777" s="46"/>
      <c r="BB1777" s="46"/>
      <c r="BC1777" s="67"/>
    </row>
    <row r="1778" spans="1:55" ht="18" x14ac:dyDescent="0.2">
      <c r="A1778" s="37">
        <v>388</v>
      </c>
      <c r="B1778" s="37" t="s">
        <v>699</v>
      </c>
      <c r="C1778" s="37" t="s">
        <v>1192</v>
      </c>
      <c r="D1778" s="37" t="str">
        <f>B1778&amp;"(GD"&amp;H1778&amp;"-HK2-2223)"&amp;Z1778&amp;"."&amp;Y1778</f>
        <v>TTR205(GD2-HK2-2223).2</v>
      </c>
      <c r="E1778" s="38">
        <v>3</v>
      </c>
      <c r="F1778" s="38">
        <v>54</v>
      </c>
      <c r="G1778" s="38">
        <v>9</v>
      </c>
      <c r="H1778" s="38">
        <v>2</v>
      </c>
      <c r="I1778" s="30" t="s">
        <v>985</v>
      </c>
      <c r="J1778" s="38" t="s">
        <v>1319</v>
      </c>
      <c r="K1778" s="37">
        <v>24</v>
      </c>
      <c r="L1778" s="39" t="s">
        <v>989</v>
      </c>
      <c r="M1778" s="37" t="str">
        <f>VLOOKUP(K1778,Sheet1!$A$8:$E$36,2,0)</f>
        <v>6Ca4</v>
      </c>
      <c r="N1778" s="37" t="str">
        <f>IFERROR(LEFT(VLOOKUP('2223_HK2_thoikhoabieu'!$K1999,Sheet1!$A$2:$E$36,4,0),2),"Không xếp lịch")</f>
        <v>4</v>
      </c>
      <c r="O1778" s="37">
        <v>3</v>
      </c>
      <c r="P1778" s="37" t="str">
        <f>VLOOKUP(K1778,Sheet1!$A$2:$E$36,3,0)</f>
        <v>Thứ 6(10-12)</v>
      </c>
      <c r="Q1778" s="37" t="s">
        <v>1193</v>
      </c>
      <c r="R1778" s="38">
        <v>3</v>
      </c>
      <c r="S1778" s="38">
        <v>61</v>
      </c>
      <c r="T1778" s="38" t="s">
        <v>977</v>
      </c>
      <c r="U1778" s="50" t="s">
        <v>919</v>
      </c>
      <c r="V1778" s="37" t="s">
        <v>1281</v>
      </c>
      <c r="W1778" s="37" t="s">
        <v>1296</v>
      </c>
      <c r="X1778" s="37" t="s">
        <v>1159</v>
      </c>
      <c r="Y1778" s="37">
        <v>2</v>
      </c>
      <c r="Z1778" s="40"/>
      <c r="AA1778" s="45"/>
      <c r="AB1778" s="46"/>
      <c r="AC1778" s="46"/>
      <c r="AD1778" s="46"/>
      <c r="AE1778" s="46"/>
      <c r="AF1778" s="46"/>
      <c r="AG1778" s="46"/>
      <c r="AH1778" s="46"/>
      <c r="AI1778" s="46"/>
      <c r="AJ1778" s="46"/>
      <c r="AK1778" s="46"/>
      <c r="AL1778" s="46"/>
      <c r="AM1778" s="46"/>
      <c r="AN1778" s="46"/>
      <c r="AO1778" s="46"/>
      <c r="AP1778" s="46"/>
      <c r="AQ1778" s="46"/>
      <c r="AR1778" s="46"/>
      <c r="AS1778" s="46"/>
      <c r="AT1778" s="46">
        <v>1</v>
      </c>
      <c r="AU1778" s="46">
        <v>1</v>
      </c>
      <c r="AV1778" s="46">
        <v>1</v>
      </c>
      <c r="AW1778" s="46">
        <v>1</v>
      </c>
      <c r="AX1778" s="46">
        <v>1</v>
      </c>
      <c r="AY1778" s="46">
        <v>1</v>
      </c>
      <c r="AZ1778" s="46"/>
      <c r="BA1778" s="46"/>
      <c r="BB1778" s="46"/>
      <c r="BC1778" s="67"/>
    </row>
    <row r="1779" spans="1:55" ht="30" x14ac:dyDescent="0.2">
      <c r="A1779" s="37">
        <v>478</v>
      </c>
      <c r="B1779" s="39" t="s">
        <v>1356</v>
      </c>
      <c r="C1779" s="39" t="s">
        <v>1357</v>
      </c>
      <c r="D1779" s="37" t="str">
        <f>B1779&amp;"(GD"&amp;H1779&amp;"-HK2-2223)"&amp;Z1779&amp;"."&amp;Y1779</f>
        <v>TTRH323(GD1-HK2-2223).1</v>
      </c>
      <c r="E1779" s="38">
        <v>3</v>
      </c>
      <c r="F1779" s="38">
        <v>54</v>
      </c>
      <c r="G1779" s="38">
        <v>6</v>
      </c>
      <c r="H1779" s="38">
        <v>1</v>
      </c>
      <c r="I1779" s="30"/>
      <c r="J1779" s="38" t="s">
        <v>1200</v>
      </c>
      <c r="K1779" s="37">
        <v>11</v>
      </c>
      <c r="L1779" s="39"/>
      <c r="M1779" s="37" t="e">
        <f>VLOOKUP(K1779,Sheet1!$A$8:$E$36,2,0)</f>
        <v>#N/A</v>
      </c>
      <c r="N1779" s="37" t="str">
        <f>IFERROR(LEFT(VLOOKUP('2223_HK2_thoikhoabieu'!$K1854,Sheet1!$A$2:$E$36,4,0),2),"Không xếp lịch")</f>
        <v>4</v>
      </c>
      <c r="O1779" s="37">
        <v>33</v>
      </c>
      <c r="P1779" s="37" t="str">
        <f>VLOOKUP(K1779,Sheet1!$A$2:$E$36,3,0)</f>
        <v>Thứ 2(01-03)</v>
      </c>
      <c r="Q1779" s="37"/>
      <c r="R1779" s="38">
        <v>2</v>
      </c>
      <c r="S1779" s="38">
        <v>60</v>
      </c>
      <c r="T1779" s="38" t="s">
        <v>976</v>
      </c>
      <c r="U1779" s="37" t="s">
        <v>979</v>
      </c>
      <c r="V1779" s="37"/>
      <c r="W1779" s="37"/>
      <c r="X1779" s="37" t="s">
        <v>1006</v>
      </c>
      <c r="Y1779" s="37">
        <v>1</v>
      </c>
      <c r="Z1779" s="40"/>
      <c r="AA1779" s="45">
        <v>1</v>
      </c>
      <c r="AB1779" s="46"/>
      <c r="AC1779" s="46"/>
      <c r="AD1779" s="46"/>
      <c r="AE1779" s="46">
        <v>1</v>
      </c>
      <c r="AF1779" s="46">
        <v>1</v>
      </c>
      <c r="AG1779" s="46">
        <v>1</v>
      </c>
      <c r="AH1779" s="46">
        <v>1</v>
      </c>
      <c r="AI1779" s="46">
        <v>1</v>
      </c>
      <c r="AJ1779" s="46">
        <v>1</v>
      </c>
      <c r="AK1779" s="46">
        <v>1</v>
      </c>
      <c r="AL1779" s="46">
        <v>1</v>
      </c>
      <c r="AM1779" s="46"/>
      <c r="AN1779" s="46"/>
      <c r="AO1779" s="46"/>
      <c r="AP1779" s="46"/>
      <c r="AQ1779" s="46"/>
      <c r="AR1779" s="46"/>
      <c r="AS1779" s="46"/>
      <c r="AT1779" s="46"/>
      <c r="AU1779" s="46"/>
      <c r="AV1779" s="46"/>
      <c r="AW1779" s="46"/>
      <c r="AX1779" s="46"/>
      <c r="AY1779" s="46"/>
      <c r="AZ1779" s="46"/>
      <c r="BA1779" s="46"/>
      <c r="BB1779" s="46"/>
      <c r="BC1779" s="67"/>
    </row>
    <row r="1780" spans="1:55" ht="30" x14ac:dyDescent="0.2">
      <c r="A1780" s="37">
        <v>478</v>
      </c>
      <c r="B1780" s="39" t="s">
        <v>1356</v>
      </c>
      <c r="C1780" s="39" t="s">
        <v>1357</v>
      </c>
      <c r="D1780" s="37" t="str">
        <f>B1780&amp;"(GD"&amp;H1780&amp;"-HK2-2223)"&amp;Z1780&amp;"."&amp;Y1780</f>
        <v>TTRH323(GD1-HK2-2223).1</v>
      </c>
      <c r="E1780" s="38">
        <v>3</v>
      </c>
      <c r="F1780" s="38">
        <v>54</v>
      </c>
      <c r="G1780" s="38">
        <v>6</v>
      </c>
      <c r="H1780" s="38">
        <v>1</v>
      </c>
      <c r="I1780" s="30"/>
      <c r="J1780" s="38" t="s">
        <v>1200</v>
      </c>
      <c r="K1780" s="37">
        <v>12</v>
      </c>
      <c r="L1780" s="39" t="s">
        <v>988</v>
      </c>
      <c r="M1780" s="37" t="str">
        <f>VLOOKUP(K1780,Sheet1!$A$8:$E$36,2,0)</f>
        <v>4Ca2</v>
      </c>
      <c r="N1780" s="37" t="str">
        <f>IFERROR(LEFT(VLOOKUP('2223_HK2_thoikhoabieu'!$K1855,Sheet1!$A$2:$E$36,4,0),2),"Không xếp lịch")</f>
        <v>4</v>
      </c>
      <c r="O1780" s="37">
        <v>33</v>
      </c>
      <c r="P1780" s="37" t="str">
        <f>VLOOKUP(K1780,Sheet1!$A$2:$E$36,3,0)</f>
        <v>Thứ 4(04-06)</v>
      </c>
      <c r="Q1780" s="37"/>
      <c r="R1780" s="38">
        <v>2</v>
      </c>
      <c r="S1780" s="38">
        <v>60</v>
      </c>
      <c r="T1780" s="38" t="s">
        <v>976</v>
      </c>
      <c r="U1780" s="37" t="s">
        <v>979</v>
      </c>
      <c r="V1780" s="37"/>
      <c r="W1780" s="37"/>
      <c r="X1780" s="37" t="s">
        <v>1006</v>
      </c>
      <c r="Y1780" s="37">
        <v>1</v>
      </c>
      <c r="Z1780" s="40"/>
      <c r="AA1780" s="45">
        <v>1</v>
      </c>
      <c r="AB1780" s="46"/>
      <c r="AC1780" s="46"/>
      <c r="AD1780" s="46"/>
      <c r="AE1780" s="46">
        <v>1</v>
      </c>
      <c r="AF1780" s="46">
        <v>1</v>
      </c>
      <c r="AG1780" s="46">
        <v>1</v>
      </c>
      <c r="AH1780" s="46">
        <v>1</v>
      </c>
      <c r="AI1780" s="46">
        <v>1</v>
      </c>
      <c r="AJ1780" s="46">
        <v>1</v>
      </c>
      <c r="AK1780" s="46">
        <v>1</v>
      </c>
      <c r="AL1780" s="46">
        <v>1</v>
      </c>
      <c r="AM1780" s="46"/>
      <c r="AN1780" s="46"/>
      <c r="AO1780" s="46"/>
      <c r="AP1780" s="46"/>
      <c r="AQ1780" s="46"/>
      <c r="AR1780" s="46"/>
      <c r="AS1780" s="46"/>
      <c r="AT1780" s="46"/>
      <c r="AU1780" s="46"/>
      <c r="AV1780" s="46"/>
      <c r="AW1780" s="46"/>
      <c r="AX1780" s="46"/>
      <c r="AY1780" s="46"/>
      <c r="AZ1780" s="46"/>
      <c r="BA1780" s="46"/>
      <c r="BB1780" s="46"/>
      <c r="BC1780" s="67"/>
    </row>
    <row r="1781" spans="1:55" s="2" customFormat="1" ht="30" x14ac:dyDescent="0.2">
      <c r="A1781" s="37">
        <v>478</v>
      </c>
      <c r="B1781" s="39" t="s">
        <v>1356</v>
      </c>
      <c r="C1781" s="39" t="s">
        <v>1357</v>
      </c>
      <c r="D1781" s="37" t="str">
        <f>B1781&amp;"(GD"&amp;H1781&amp;"-HK2-2223)"&amp;Z1781&amp;"."&amp;Y1781</f>
        <v>TTRH323(GD1-HK2-2223).2</v>
      </c>
      <c r="E1781" s="38">
        <v>3</v>
      </c>
      <c r="F1781" s="38">
        <v>54</v>
      </c>
      <c r="G1781" s="38">
        <v>6</v>
      </c>
      <c r="H1781" s="38">
        <v>1</v>
      </c>
      <c r="I1781" s="30"/>
      <c r="J1781" s="38" t="s">
        <v>1200</v>
      </c>
      <c r="K1781" s="37">
        <v>33</v>
      </c>
      <c r="L1781" s="39"/>
      <c r="M1781" s="37" t="e">
        <f>VLOOKUP(K1781,Sheet1!$A$8:$E$36,2,0)</f>
        <v>#N/A</v>
      </c>
      <c r="N1781" s="37" t="str">
        <f>IFERROR(LEFT(VLOOKUP('2223_HK2_thoikhoabieu'!$K1856,Sheet1!$A$2:$E$36,4,0),2),"Không xếp lịch")</f>
        <v>4</v>
      </c>
      <c r="O1781" s="37">
        <v>33</v>
      </c>
      <c r="P1781" s="37" t="str">
        <f>VLOOKUP(K1781,Sheet1!$A$2:$E$36,3,0)</f>
        <v>Thứ 2(07-09)</v>
      </c>
      <c r="Q1781" s="37"/>
      <c r="R1781" s="38">
        <v>2</v>
      </c>
      <c r="S1781" s="38">
        <v>60</v>
      </c>
      <c r="T1781" s="38" t="s">
        <v>976</v>
      </c>
      <c r="U1781" s="37" t="s">
        <v>979</v>
      </c>
      <c r="V1781" s="37" t="s">
        <v>1330</v>
      </c>
      <c r="W1781" s="37"/>
      <c r="X1781" s="37" t="s">
        <v>1006</v>
      </c>
      <c r="Y1781" s="37">
        <v>2</v>
      </c>
      <c r="Z1781" s="40"/>
      <c r="AA1781" s="45">
        <v>1</v>
      </c>
      <c r="AB1781" s="46"/>
      <c r="AC1781" s="46"/>
      <c r="AD1781" s="46"/>
      <c r="AE1781" s="46">
        <v>1</v>
      </c>
      <c r="AF1781" s="46">
        <v>1</v>
      </c>
      <c r="AG1781" s="46">
        <v>1</v>
      </c>
      <c r="AH1781" s="46">
        <v>1</v>
      </c>
      <c r="AI1781" s="46">
        <v>1</v>
      </c>
      <c r="AJ1781" s="46">
        <v>1</v>
      </c>
      <c r="AK1781" s="46">
        <v>1</v>
      </c>
      <c r="AL1781" s="46">
        <v>1</v>
      </c>
      <c r="AM1781" s="46"/>
      <c r="AN1781" s="46"/>
      <c r="AO1781" s="46"/>
      <c r="AP1781" s="46"/>
      <c r="AQ1781" s="46"/>
      <c r="AR1781" s="46"/>
      <c r="AS1781" s="46"/>
      <c r="AT1781" s="46"/>
      <c r="AU1781" s="46"/>
      <c r="AV1781" s="46"/>
      <c r="AW1781" s="46"/>
      <c r="AX1781" s="46"/>
      <c r="AY1781" s="46"/>
      <c r="AZ1781" s="46"/>
      <c r="BA1781" s="46"/>
      <c r="BB1781" s="46"/>
      <c r="BC1781" s="67"/>
    </row>
    <row r="1782" spans="1:55" s="2" customFormat="1" ht="30" x14ac:dyDescent="0.2">
      <c r="A1782" s="37">
        <v>478</v>
      </c>
      <c r="B1782" s="39" t="s">
        <v>1356</v>
      </c>
      <c r="C1782" s="39" t="s">
        <v>1357</v>
      </c>
      <c r="D1782" s="37" t="str">
        <f>B1782&amp;"(GD"&amp;H1782&amp;"-HK2-2223)"&amp;Z1782&amp;"."&amp;Y1782</f>
        <v>TTRH323(GD1-HK2-2223).2</v>
      </c>
      <c r="E1782" s="38">
        <v>3</v>
      </c>
      <c r="F1782" s="38">
        <v>54</v>
      </c>
      <c r="G1782" s="38">
        <v>6</v>
      </c>
      <c r="H1782" s="38">
        <v>1</v>
      </c>
      <c r="I1782" s="30"/>
      <c r="J1782" s="38" t="s">
        <v>1200</v>
      </c>
      <c r="K1782" s="37">
        <v>34</v>
      </c>
      <c r="L1782" s="39" t="s">
        <v>988</v>
      </c>
      <c r="M1782" s="37" t="str">
        <f>VLOOKUP(K1782,Sheet1!$A$8:$E$36,2,0)</f>
        <v>4Ca4</v>
      </c>
      <c r="N1782" s="37" t="str">
        <f>IFERROR(LEFT(VLOOKUP('2223_HK2_thoikhoabieu'!$K1857,Sheet1!$A$2:$E$36,4,0),2),"Không xếp lịch")</f>
        <v>1</v>
      </c>
      <c r="O1782" s="37">
        <v>33</v>
      </c>
      <c r="P1782" s="37" t="str">
        <f>VLOOKUP(K1782,Sheet1!$A$2:$E$36,3,0)</f>
        <v>Thứ 4(10-12)</v>
      </c>
      <c r="Q1782" s="37"/>
      <c r="R1782" s="38">
        <v>2</v>
      </c>
      <c r="S1782" s="38">
        <v>60</v>
      </c>
      <c r="T1782" s="38" t="s">
        <v>976</v>
      </c>
      <c r="U1782" s="37" t="s">
        <v>979</v>
      </c>
      <c r="V1782" s="37" t="s">
        <v>1330</v>
      </c>
      <c r="W1782" s="37"/>
      <c r="X1782" s="37" t="s">
        <v>1006</v>
      </c>
      <c r="Y1782" s="37">
        <v>2</v>
      </c>
      <c r="Z1782" s="40"/>
      <c r="AA1782" s="45">
        <v>1</v>
      </c>
      <c r="AB1782" s="46"/>
      <c r="AC1782" s="46"/>
      <c r="AD1782" s="46"/>
      <c r="AE1782" s="46">
        <v>1</v>
      </c>
      <c r="AF1782" s="46">
        <v>1</v>
      </c>
      <c r="AG1782" s="46">
        <v>1</v>
      </c>
      <c r="AH1782" s="46">
        <v>1</v>
      </c>
      <c r="AI1782" s="46">
        <v>1</v>
      </c>
      <c r="AJ1782" s="46">
        <v>1</v>
      </c>
      <c r="AK1782" s="46">
        <v>1</v>
      </c>
      <c r="AL1782" s="46">
        <v>1</v>
      </c>
      <c r="AM1782" s="46"/>
      <c r="AN1782" s="46"/>
      <c r="AO1782" s="46"/>
      <c r="AP1782" s="46"/>
      <c r="AQ1782" s="46"/>
      <c r="AR1782" s="46"/>
      <c r="AS1782" s="46"/>
      <c r="AT1782" s="46"/>
      <c r="AU1782" s="46"/>
      <c r="AV1782" s="46"/>
      <c r="AW1782" s="46"/>
      <c r="AX1782" s="46"/>
      <c r="AY1782" s="46"/>
      <c r="AZ1782" s="46"/>
      <c r="BA1782" s="46"/>
      <c r="BB1782" s="46"/>
      <c r="BC1782" s="67"/>
    </row>
    <row r="1783" spans="1:55" s="2" customFormat="1" ht="30" x14ac:dyDescent="0.2">
      <c r="A1783" s="37">
        <v>313</v>
      </c>
      <c r="B1783" s="39" t="s">
        <v>440</v>
      </c>
      <c r="C1783" s="39" t="s">
        <v>441</v>
      </c>
      <c r="D1783" s="37" t="str">
        <f>B1783&amp;"(GD"&amp;H1783&amp;"-HK2-2223)"&amp;Z1783&amp;"."&amp;Y1783</f>
        <v>TTRH417(GD1-HK2-2223).1</v>
      </c>
      <c r="E1783" s="38">
        <v>3</v>
      </c>
      <c r="F1783" s="38">
        <v>54</v>
      </c>
      <c r="G1783" s="38">
        <v>6</v>
      </c>
      <c r="H1783" s="38">
        <v>1</v>
      </c>
      <c r="I1783" s="30"/>
      <c r="J1783" s="38" t="s">
        <v>1200</v>
      </c>
      <c r="K1783" s="37">
        <v>11</v>
      </c>
      <c r="L1783" s="39"/>
      <c r="M1783" s="37" t="e">
        <f>VLOOKUP(K1783,Sheet1!$A$8:$E$36,2,0)</f>
        <v>#N/A</v>
      </c>
      <c r="N1783" s="37" t="str">
        <f>IFERROR(LEFT(VLOOKUP('2223_HK2_thoikhoabieu'!$K1858,Sheet1!$A$2:$E$36,4,0),2),"Không xếp lịch")</f>
        <v>4</v>
      </c>
      <c r="O1783" s="37">
        <v>33</v>
      </c>
      <c r="P1783" s="37" t="str">
        <f>VLOOKUP(K1783,Sheet1!$A$2:$E$36,3,0)</f>
        <v>Thứ 2(01-03)</v>
      </c>
      <c r="Q1783" s="37"/>
      <c r="R1783" s="38">
        <v>2</v>
      </c>
      <c r="S1783" s="38">
        <v>60</v>
      </c>
      <c r="T1783" s="38" t="s">
        <v>976</v>
      </c>
      <c r="U1783" s="37" t="s">
        <v>979</v>
      </c>
      <c r="V1783" s="37"/>
      <c r="W1783" s="37"/>
      <c r="X1783" s="37" t="s">
        <v>1006</v>
      </c>
      <c r="Y1783" s="37">
        <v>1</v>
      </c>
      <c r="Z1783" s="40"/>
      <c r="AA1783" s="45">
        <v>1</v>
      </c>
      <c r="AB1783" s="46"/>
      <c r="AC1783" s="46"/>
      <c r="AD1783" s="46"/>
      <c r="AE1783" s="46">
        <v>1</v>
      </c>
      <c r="AF1783" s="46">
        <v>1</v>
      </c>
      <c r="AG1783" s="46">
        <v>1</v>
      </c>
      <c r="AH1783" s="46">
        <v>1</v>
      </c>
      <c r="AI1783" s="46">
        <v>1</v>
      </c>
      <c r="AJ1783" s="46">
        <v>1</v>
      </c>
      <c r="AK1783" s="46">
        <v>1</v>
      </c>
      <c r="AL1783" s="46">
        <v>1</v>
      </c>
      <c r="AM1783" s="46"/>
      <c r="AN1783" s="46"/>
      <c r="AO1783" s="46"/>
      <c r="AP1783" s="46"/>
      <c r="AQ1783" s="46"/>
      <c r="AR1783" s="46"/>
      <c r="AS1783" s="46"/>
      <c r="AT1783" s="46"/>
      <c r="AU1783" s="46"/>
      <c r="AV1783" s="46"/>
      <c r="AW1783" s="46"/>
      <c r="AX1783" s="46"/>
      <c r="AY1783" s="46"/>
      <c r="AZ1783" s="46"/>
      <c r="BA1783" s="46"/>
      <c r="BB1783" s="46"/>
      <c r="BC1783" s="67"/>
    </row>
    <row r="1784" spans="1:55" s="2" customFormat="1" ht="45" x14ac:dyDescent="0.2">
      <c r="A1784" s="37">
        <v>313</v>
      </c>
      <c r="B1784" s="39" t="s">
        <v>440</v>
      </c>
      <c r="C1784" s="39" t="s">
        <v>441</v>
      </c>
      <c r="D1784" s="37" t="str">
        <f>B1784&amp;"(GD"&amp;H1784&amp;"-HK2-2223)"&amp;Z1784&amp;"."&amp;Y1784</f>
        <v>TTRH417(GD1-HK2-2223).1</v>
      </c>
      <c r="E1784" s="38">
        <v>3</v>
      </c>
      <c r="F1784" s="38">
        <v>54</v>
      </c>
      <c r="G1784" s="38">
        <v>6</v>
      </c>
      <c r="H1784" s="38">
        <v>1</v>
      </c>
      <c r="I1784" s="30"/>
      <c r="J1784" s="38" t="s">
        <v>1200</v>
      </c>
      <c r="K1784" s="37">
        <v>12</v>
      </c>
      <c r="L1784" s="39" t="s">
        <v>988</v>
      </c>
      <c r="M1784" s="37" t="str">
        <f>VLOOKUP(K1784,Sheet1!$A$8:$E$36,2,0)</f>
        <v>4Ca2</v>
      </c>
      <c r="N1784" s="37" t="str">
        <f>IFERROR(LEFT(VLOOKUP('2223_HK2_thoikhoabieu'!$K1859,Sheet1!$A$2:$E$36,4,0),2),"Không xếp lịch")</f>
        <v>Không xếp lịch</v>
      </c>
      <c r="O1784" s="37">
        <v>33</v>
      </c>
      <c r="P1784" s="37" t="str">
        <f>VLOOKUP(K1784,Sheet1!$A$2:$E$36,3,0)</f>
        <v>Thứ 4(04-06)</v>
      </c>
      <c r="Q1784" s="37"/>
      <c r="R1784" s="38">
        <v>2</v>
      </c>
      <c r="S1784" s="38">
        <v>60</v>
      </c>
      <c r="T1784" s="38" t="s">
        <v>976</v>
      </c>
      <c r="U1784" s="37" t="s">
        <v>979</v>
      </c>
      <c r="V1784" s="37"/>
      <c r="W1784" s="37"/>
      <c r="X1784" s="37" t="s">
        <v>1006</v>
      </c>
      <c r="Y1784" s="37">
        <v>1</v>
      </c>
      <c r="Z1784" s="40"/>
      <c r="AA1784" s="45">
        <v>1</v>
      </c>
      <c r="AB1784" s="46"/>
      <c r="AC1784" s="46"/>
      <c r="AD1784" s="46"/>
      <c r="AE1784" s="46">
        <v>1</v>
      </c>
      <c r="AF1784" s="46">
        <v>1</v>
      </c>
      <c r="AG1784" s="46">
        <v>1</v>
      </c>
      <c r="AH1784" s="46">
        <v>1</v>
      </c>
      <c r="AI1784" s="46">
        <v>1</v>
      </c>
      <c r="AJ1784" s="46">
        <v>1</v>
      </c>
      <c r="AK1784" s="46">
        <v>1</v>
      </c>
      <c r="AL1784" s="46">
        <v>1</v>
      </c>
      <c r="AM1784" s="46"/>
      <c r="AN1784" s="46"/>
      <c r="AO1784" s="46"/>
      <c r="AP1784" s="46"/>
      <c r="AQ1784" s="46"/>
      <c r="AR1784" s="46"/>
      <c r="AS1784" s="46"/>
      <c r="AT1784" s="46"/>
      <c r="AU1784" s="46"/>
      <c r="AV1784" s="46"/>
      <c r="AW1784" s="46"/>
      <c r="AX1784" s="46"/>
      <c r="AY1784" s="46"/>
      <c r="AZ1784" s="46"/>
      <c r="BA1784" s="46"/>
      <c r="BB1784" s="46"/>
      <c r="BC1784" s="67"/>
    </row>
    <row r="1785" spans="1:55" s="2" customFormat="1" ht="30" x14ac:dyDescent="0.2">
      <c r="A1785" s="37">
        <v>313</v>
      </c>
      <c r="B1785" s="39" t="s">
        <v>440</v>
      </c>
      <c r="C1785" s="39" t="s">
        <v>441</v>
      </c>
      <c r="D1785" s="37" t="str">
        <f>B1785&amp;"(GD"&amp;H1785&amp;"-HK2-2223)"&amp;Z1785&amp;"."&amp;Y1785</f>
        <v>TTRH417(GD1-HK2-2223).2</v>
      </c>
      <c r="E1785" s="38">
        <v>3</v>
      </c>
      <c r="F1785" s="38">
        <v>54</v>
      </c>
      <c r="G1785" s="38">
        <v>6</v>
      </c>
      <c r="H1785" s="38">
        <v>1</v>
      </c>
      <c r="I1785" s="30"/>
      <c r="J1785" s="38" t="s">
        <v>1200</v>
      </c>
      <c r="K1785" s="37">
        <v>13</v>
      </c>
      <c r="L1785" s="39"/>
      <c r="M1785" s="37" t="str">
        <f>VLOOKUP(K1785,Sheet1!$A$8:$E$36,2,0)</f>
        <v>3Ca4</v>
      </c>
      <c r="N1785" s="37" t="str">
        <f>IFERROR(LEFT(VLOOKUP('2223_HK2_thoikhoabieu'!$K1860,Sheet1!$A$2:$E$36,4,0),2),"Không xếp lịch")</f>
        <v>10</v>
      </c>
      <c r="O1785" s="37">
        <v>33</v>
      </c>
      <c r="P1785" s="37" t="str">
        <f>VLOOKUP(K1785,Sheet1!$A$2:$E$36,3,0)</f>
        <v>Thứ 3(10-12)</v>
      </c>
      <c r="Q1785" s="37"/>
      <c r="R1785" s="38">
        <v>2</v>
      </c>
      <c r="S1785" s="38">
        <v>60</v>
      </c>
      <c r="T1785" s="38" t="s">
        <v>976</v>
      </c>
      <c r="U1785" s="37" t="s">
        <v>979</v>
      </c>
      <c r="V1785" s="37" t="s">
        <v>1330</v>
      </c>
      <c r="W1785" s="37"/>
      <c r="X1785" s="37" t="s">
        <v>1006</v>
      </c>
      <c r="Y1785" s="37">
        <v>2</v>
      </c>
      <c r="Z1785" s="40"/>
      <c r="AA1785" s="45">
        <v>1</v>
      </c>
      <c r="AB1785" s="46"/>
      <c r="AC1785" s="46"/>
      <c r="AD1785" s="46"/>
      <c r="AE1785" s="46">
        <v>1</v>
      </c>
      <c r="AF1785" s="46">
        <v>1</v>
      </c>
      <c r="AG1785" s="46">
        <v>1</v>
      </c>
      <c r="AH1785" s="46">
        <v>1</v>
      </c>
      <c r="AI1785" s="46">
        <v>1</v>
      </c>
      <c r="AJ1785" s="46">
        <v>1</v>
      </c>
      <c r="AK1785" s="46">
        <v>1</v>
      </c>
      <c r="AL1785" s="46">
        <v>1</v>
      </c>
      <c r="AM1785" s="46"/>
      <c r="AN1785" s="46"/>
      <c r="AO1785" s="46"/>
      <c r="AP1785" s="46"/>
      <c r="AQ1785" s="46"/>
      <c r="AR1785" s="46"/>
      <c r="AS1785" s="46"/>
      <c r="AT1785" s="46"/>
      <c r="AU1785" s="46"/>
      <c r="AV1785" s="46"/>
      <c r="AW1785" s="46"/>
      <c r="AX1785" s="46"/>
      <c r="AY1785" s="46"/>
      <c r="AZ1785" s="46"/>
      <c r="BA1785" s="46"/>
      <c r="BB1785" s="46"/>
      <c r="BC1785" s="67"/>
    </row>
    <row r="1786" spans="1:55" s="2" customFormat="1" ht="30" x14ac:dyDescent="0.2">
      <c r="A1786" s="37">
        <v>313</v>
      </c>
      <c r="B1786" s="39" t="s">
        <v>440</v>
      </c>
      <c r="C1786" s="39" t="s">
        <v>441</v>
      </c>
      <c r="D1786" s="37" t="str">
        <f>B1786&amp;"(GD"&amp;H1786&amp;"-HK2-2223)"&amp;Z1786&amp;"."&amp;Y1786</f>
        <v>TTRH417(GD1-HK2-2223).2</v>
      </c>
      <c r="E1786" s="38">
        <v>3</v>
      </c>
      <c r="F1786" s="38">
        <v>54</v>
      </c>
      <c r="G1786" s="38">
        <v>6</v>
      </c>
      <c r="H1786" s="38">
        <v>1</v>
      </c>
      <c r="I1786" s="30"/>
      <c r="J1786" s="38" t="s">
        <v>1200</v>
      </c>
      <c r="K1786" s="37">
        <v>14</v>
      </c>
      <c r="L1786" s="39" t="s">
        <v>988</v>
      </c>
      <c r="M1786" s="37" t="str">
        <f>VLOOKUP(K1786,Sheet1!$A$8:$E$36,2,0)</f>
        <v>6Ca3</v>
      </c>
      <c r="N1786" s="37" t="str">
        <f>IFERROR(LEFT(VLOOKUP('2223_HK2_thoikhoabieu'!$K1861,Sheet1!$A$2:$E$36,4,0),2),"Không xếp lịch")</f>
        <v>7</v>
      </c>
      <c r="O1786" s="37">
        <v>33</v>
      </c>
      <c r="P1786" s="37" t="str">
        <f>VLOOKUP(K1786,Sheet1!$A$2:$E$36,3,0)</f>
        <v>Thứ 6(07-09)</v>
      </c>
      <c r="Q1786" s="37"/>
      <c r="R1786" s="38">
        <v>2</v>
      </c>
      <c r="S1786" s="38">
        <v>60</v>
      </c>
      <c r="T1786" s="38" t="s">
        <v>976</v>
      </c>
      <c r="U1786" s="37" t="s">
        <v>979</v>
      </c>
      <c r="V1786" s="37" t="s">
        <v>1330</v>
      </c>
      <c r="W1786" s="37"/>
      <c r="X1786" s="37" t="s">
        <v>1006</v>
      </c>
      <c r="Y1786" s="37">
        <v>2</v>
      </c>
      <c r="Z1786" s="40"/>
      <c r="AA1786" s="45">
        <v>1</v>
      </c>
      <c r="AB1786" s="46"/>
      <c r="AC1786" s="46"/>
      <c r="AD1786" s="46"/>
      <c r="AE1786" s="46">
        <v>1</v>
      </c>
      <c r="AF1786" s="46">
        <v>1</v>
      </c>
      <c r="AG1786" s="46">
        <v>1</v>
      </c>
      <c r="AH1786" s="46">
        <v>1</v>
      </c>
      <c r="AI1786" s="46">
        <v>1</v>
      </c>
      <c r="AJ1786" s="46">
        <v>1</v>
      </c>
      <c r="AK1786" s="46">
        <v>1</v>
      </c>
      <c r="AL1786" s="46">
        <v>1</v>
      </c>
      <c r="AM1786" s="46"/>
      <c r="AN1786" s="46"/>
      <c r="AO1786" s="46"/>
      <c r="AP1786" s="46"/>
      <c r="AQ1786" s="46"/>
      <c r="AR1786" s="46"/>
      <c r="AS1786" s="46"/>
      <c r="AT1786" s="46"/>
      <c r="AU1786" s="46"/>
      <c r="AV1786" s="46"/>
      <c r="AW1786" s="46"/>
      <c r="AX1786" s="46"/>
      <c r="AY1786" s="46"/>
      <c r="AZ1786" s="46"/>
      <c r="BA1786" s="46"/>
      <c r="BB1786" s="46"/>
      <c r="BC1786" s="67"/>
    </row>
    <row r="1787" spans="1:55" s="2" customFormat="1" ht="16" x14ac:dyDescent="0.2">
      <c r="A1787" s="37">
        <v>314</v>
      </c>
      <c r="B1787" s="39" t="s">
        <v>442</v>
      </c>
      <c r="C1787" s="39" t="s">
        <v>443</v>
      </c>
      <c r="D1787" s="37" t="str">
        <f>B1787&amp;"(GD"&amp;H1787&amp;"-HK2-2223)"&amp;Z1787&amp;"."&amp;Y1787</f>
        <v>TTRH513(GD2-HK2-2223).1</v>
      </c>
      <c r="E1787" s="38">
        <v>3</v>
      </c>
      <c r="F1787" s="38">
        <v>54</v>
      </c>
      <c r="G1787" s="38">
        <v>6</v>
      </c>
      <c r="H1787" s="38">
        <v>2</v>
      </c>
      <c r="I1787" s="30"/>
      <c r="J1787" s="38" t="s">
        <v>1201</v>
      </c>
      <c r="K1787" s="37">
        <v>11</v>
      </c>
      <c r="L1787" s="39"/>
      <c r="M1787" s="37" t="e">
        <f>VLOOKUP(K1787,Sheet1!$A$8:$E$36,2,0)</f>
        <v>#N/A</v>
      </c>
      <c r="N1787" s="37" t="str">
        <f>IFERROR(LEFT(VLOOKUP('2223_HK2_thoikhoabieu'!$K1872,Sheet1!$A$2:$E$36,4,0),2),"Không xếp lịch")</f>
        <v>1</v>
      </c>
      <c r="O1787" s="37">
        <v>33</v>
      </c>
      <c r="P1787" s="37" t="str">
        <f>VLOOKUP(K1787,Sheet1!$A$2:$E$36,3,0)</f>
        <v>Thứ 2(01-03)</v>
      </c>
      <c r="Q1787" s="37"/>
      <c r="R1787" s="38">
        <v>2</v>
      </c>
      <c r="S1787" s="38">
        <v>60</v>
      </c>
      <c r="T1787" s="38" t="s">
        <v>976</v>
      </c>
      <c r="U1787" s="37" t="s">
        <v>979</v>
      </c>
      <c r="V1787" s="37" t="s">
        <v>1330</v>
      </c>
      <c r="W1787" s="37"/>
      <c r="X1787" s="37" t="s">
        <v>1006</v>
      </c>
      <c r="Y1787" s="37">
        <v>1</v>
      </c>
      <c r="Z1787" s="40"/>
      <c r="AA1787" s="45"/>
      <c r="AB1787" s="46"/>
      <c r="AC1787" s="46"/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>
        <v>1</v>
      </c>
      <c r="AP1787" s="46">
        <v>1</v>
      </c>
      <c r="AQ1787" s="46">
        <v>1</v>
      </c>
      <c r="AR1787" s="46">
        <v>1</v>
      </c>
      <c r="AS1787" s="46">
        <v>1</v>
      </c>
      <c r="AT1787" s="46">
        <v>1</v>
      </c>
      <c r="AU1787" s="46">
        <v>1</v>
      </c>
      <c r="AV1787" s="46">
        <v>1</v>
      </c>
      <c r="AW1787" s="46">
        <v>1</v>
      </c>
      <c r="AX1787" s="46"/>
      <c r="AY1787" s="46"/>
      <c r="AZ1787" s="46"/>
      <c r="BA1787" s="46"/>
      <c r="BB1787" s="46"/>
      <c r="BC1787" s="67"/>
    </row>
    <row r="1788" spans="1:55" s="2" customFormat="1" ht="16" x14ac:dyDescent="0.2">
      <c r="A1788" s="37">
        <v>314</v>
      </c>
      <c r="B1788" s="39" t="s">
        <v>442</v>
      </c>
      <c r="C1788" s="39" t="s">
        <v>443</v>
      </c>
      <c r="D1788" s="37" t="str">
        <f>B1788&amp;"(GD"&amp;H1788&amp;"-HK2-2223)"&amp;Z1788&amp;"."&amp;Y1788</f>
        <v>TTRH513(GD2-HK2-2223).1</v>
      </c>
      <c r="E1788" s="38">
        <v>3</v>
      </c>
      <c r="F1788" s="38">
        <v>54</v>
      </c>
      <c r="G1788" s="38">
        <v>6</v>
      </c>
      <c r="H1788" s="38">
        <v>2</v>
      </c>
      <c r="I1788" s="30"/>
      <c r="J1788" s="38" t="s">
        <v>1201</v>
      </c>
      <c r="K1788" s="37">
        <v>12</v>
      </c>
      <c r="L1788" s="39" t="s">
        <v>988</v>
      </c>
      <c r="M1788" s="37" t="str">
        <f>VLOOKUP(K1788,Sheet1!$A$8:$E$36,2,0)</f>
        <v>4Ca2</v>
      </c>
      <c r="N1788" s="37" t="str">
        <f>IFERROR(LEFT(VLOOKUP('2223_HK2_thoikhoabieu'!$K1873,Sheet1!$A$2:$E$36,4,0),2),"Không xếp lịch")</f>
        <v>4</v>
      </c>
      <c r="O1788" s="37">
        <v>33</v>
      </c>
      <c r="P1788" s="37" t="str">
        <f>VLOOKUP(K1788,Sheet1!$A$2:$E$36,3,0)</f>
        <v>Thứ 4(04-06)</v>
      </c>
      <c r="Q1788" s="37"/>
      <c r="R1788" s="38">
        <v>2</v>
      </c>
      <c r="S1788" s="38">
        <v>60</v>
      </c>
      <c r="T1788" s="38" t="s">
        <v>976</v>
      </c>
      <c r="U1788" s="37" t="s">
        <v>979</v>
      </c>
      <c r="V1788" s="37" t="s">
        <v>1330</v>
      </c>
      <c r="W1788" s="37"/>
      <c r="X1788" s="37" t="s">
        <v>1006</v>
      </c>
      <c r="Y1788" s="37">
        <v>1</v>
      </c>
      <c r="Z1788" s="40"/>
      <c r="AA1788" s="49"/>
      <c r="AB1788" s="47"/>
      <c r="AC1788" s="47"/>
      <c r="AD1788" s="47"/>
      <c r="AE1788" s="47"/>
      <c r="AF1788" s="47"/>
      <c r="AG1788" s="47"/>
      <c r="AH1788" s="47"/>
      <c r="AI1788" s="47"/>
      <c r="AJ1788" s="47"/>
      <c r="AK1788" s="47"/>
      <c r="AL1788" s="47"/>
      <c r="AM1788" s="47"/>
      <c r="AN1788" s="47"/>
      <c r="AO1788" s="46">
        <v>1</v>
      </c>
      <c r="AP1788" s="46">
        <v>1</v>
      </c>
      <c r="AQ1788" s="46">
        <v>1</v>
      </c>
      <c r="AR1788" s="46">
        <v>1</v>
      </c>
      <c r="AS1788" s="46">
        <v>1</v>
      </c>
      <c r="AT1788" s="46">
        <v>1</v>
      </c>
      <c r="AU1788" s="46">
        <v>1</v>
      </c>
      <c r="AV1788" s="46">
        <v>1</v>
      </c>
      <c r="AW1788" s="46">
        <v>1</v>
      </c>
      <c r="AX1788" s="46"/>
      <c r="AY1788" s="46"/>
      <c r="AZ1788" s="46"/>
      <c r="BA1788" s="46"/>
      <c r="BB1788" s="46"/>
      <c r="BC1788" s="67"/>
    </row>
    <row r="1789" spans="1:55" s="2" customFormat="1" ht="16" x14ac:dyDescent="0.2">
      <c r="A1789" s="37">
        <v>314</v>
      </c>
      <c r="B1789" s="39" t="s">
        <v>442</v>
      </c>
      <c r="C1789" s="39" t="s">
        <v>443</v>
      </c>
      <c r="D1789" s="37" t="str">
        <f>B1789&amp;"(GD"&amp;H1789&amp;"-HK2-2223)"&amp;Z1789&amp;"."&amp;Y1789</f>
        <v>TTRH513(GD2-HK2-2223).2</v>
      </c>
      <c r="E1789" s="38">
        <v>3</v>
      </c>
      <c r="F1789" s="38">
        <v>54</v>
      </c>
      <c r="G1789" s="38">
        <v>6</v>
      </c>
      <c r="H1789" s="38">
        <v>2</v>
      </c>
      <c r="I1789" s="30"/>
      <c r="J1789" s="38" t="s">
        <v>1201</v>
      </c>
      <c r="K1789" s="37">
        <v>13</v>
      </c>
      <c r="L1789" s="39"/>
      <c r="M1789" s="37" t="str">
        <f>VLOOKUP(K1789,Sheet1!$A$8:$E$36,2,0)</f>
        <v>3Ca4</v>
      </c>
      <c r="N1789" s="37" t="str">
        <f>IFERROR(LEFT(VLOOKUP('2223_HK2_thoikhoabieu'!$K1874,Sheet1!$A$2:$E$36,4,0),2),"Không xếp lịch")</f>
        <v>1</v>
      </c>
      <c r="O1789" s="37">
        <v>33</v>
      </c>
      <c r="P1789" s="37" t="str">
        <f>VLOOKUP(K1789,Sheet1!$A$2:$E$36,3,0)</f>
        <v>Thứ 3(10-12)</v>
      </c>
      <c r="Q1789" s="37"/>
      <c r="R1789" s="38">
        <v>2</v>
      </c>
      <c r="S1789" s="38">
        <v>60</v>
      </c>
      <c r="T1789" s="38" t="s">
        <v>976</v>
      </c>
      <c r="U1789" s="37" t="s">
        <v>979</v>
      </c>
      <c r="V1789" s="37"/>
      <c r="W1789" s="37"/>
      <c r="X1789" s="37" t="s">
        <v>1006</v>
      </c>
      <c r="Y1789" s="37">
        <v>2</v>
      </c>
      <c r="Z1789" s="40"/>
      <c r="AA1789" s="45"/>
      <c r="AB1789" s="46"/>
      <c r="AC1789" s="46"/>
      <c r="AD1789" s="46"/>
      <c r="AE1789" s="46"/>
      <c r="AF1789" s="46"/>
      <c r="AG1789" s="46"/>
      <c r="AH1789" s="46"/>
      <c r="AI1789" s="46"/>
      <c r="AJ1789" s="46"/>
      <c r="AK1789" s="46"/>
      <c r="AL1789" s="46"/>
      <c r="AM1789" s="46"/>
      <c r="AN1789" s="46"/>
      <c r="AO1789" s="46">
        <v>1</v>
      </c>
      <c r="AP1789" s="46">
        <v>1</v>
      </c>
      <c r="AQ1789" s="46">
        <v>1</v>
      </c>
      <c r="AR1789" s="46">
        <v>1</v>
      </c>
      <c r="AS1789" s="46">
        <v>1</v>
      </c>
      <c r="AT1789" s="46">
        <v>1</v>
      </c>
      <c r="AU1789" s="46">
        <v>1</v>
      </c>
      <c r="AV1789" s="46">
        <v>1</v>
      </c>
      <c r="AW1789" s="46">
        <v>1</v>
      </c>
      <c r="AX1789" s="46"/>
      <c r="AY1789" s="46"/>
      <c r="AZ1789" s="46"/>
      <c r="BA1789" s="46"/>
      <c r="BB1789" s="46"/>
      <c r="BC1789" s="67"/>
    </row>
    <row r="1790" spans="1:55" s="2" customFormat="1" ht="16" x14ac:dyDescent="0.2">
      <c r="A1790" s="37">
        <v>314</v>
      </c>
      <c r="B1790" s="39" t="s">
        <v>442</v>
      </c>
      <c r="C1790" s="39" t="s">
        <v>443</v>
      </c>
      <c r="D1790" s="37" t="str">
        <f>B1790&amp;"(GD"&amp;H1790&amp;"-HK2-2223)"&amp;Z1790&amp;"."&amp;Y1790</f>
        <v>TTRH513(GD2-HK2-2223).2</v>
      </c>
      <c r="E1790" s="38">
        <v>3</v>
      </c>
      <c r="F1790" s="38">
        <v>54</v>
      </c>
      <c r="G1790" s="38">
        <v>6</v>
      </c>
      <c r="H1790" s="38">
        <v>2</v>
      </c>
      <c r="I1790" s="30"/>
      <c r="J1790" s="38" t="s">
        <v>1201</v>
      </c>
      <c r="K1790" s="37">
        <v>14</v>
      </c>
      <c r="L1790" s="39" t="s">
        <v>988</v>
      </c>
      <c r="M1790" s="37" t="str">
        <f>VLOOKUP(K1790,Sheet1!$A$8:$E$36,2,0)</f>
        <v>6Ca3</v>
      </c>
      <c r="N1790" s="37" t="str">
        <f>IFERROR(LEFT(VLOOKUP('2223_HK2_thoikhoabieu'!$K1875,Sheet1!$A$2:$E$36,4,0),2),"Không xếp lịch")</f>
        <v>1</v>
      </c>
      <c r="O1790" s="37">
        <v>33</v>
      </c>
      <c r="P1790" s="37" t="str">
        <f>VLOOKUP(K1790,Sheet1!$A$2:$E$36,3,0)</f>
        <v>Thứ 6(07-09)</v>
      </c>
      <c r="Q1790" s="37"/>
      <c r="R1790" s="38">
        <v>2</v>
      </c>
      <c r="S1790" s="38">
        <v>60</v>
      </c>
      <c r="T1790" s="38" t="s">
        <v>976</v>
      </c>
      <c r="U1790" s="37" t="s">
        <v>979</v>
      </c>
      <c r="V1790" s="37"/>
      <c r="W1790" s="37"/>
      <c r="X1790" s="37" t="s">
        <v>1006</v>
      </c>
      <c r="Y1790" s="37">
        <v>2</v>
      </c>
      <c r="Z1790" s="40"/>
      <c r="AA1790" s="49"/>
      <c r="AB1790" s="47"/>
      <c r="AC1790" s="47"/>
      <c r="AD1790" s="47"/>
      <c r="AE1790" s="47"/>
      <c r="AF1790" s="47"/>
      <c r="AG1790" s="47"/>
      <c r="AH1790" s="47"/>
      <c r="AI1790" s="47"/>
      <c r="AJ1790" s="47"/>
      <c r="AK1790" s="47"/>
      <c r="AL1790" s="47"/>
      <c r="AM1790" s="47"/>
      <c r="AN1790" s="47"/>
      <c r="AO1790" s="46">
        <v>1</v>
      </c>
      <c r="AP1790" s="46">
        <v>1</v>
      </c>
      <c r="AQ1790" s="46">
        <v>1</v>
      </c>
      <c r="AR1790" s="46">
        <v>1</v>
      </c>
      <c r="AS1790" s="46">
        <v>1</v>
      </c>
      <c r="AT1790" s="46">
        <v>1</v>
      </c>
      <c r="AU1790" s="46">
        <v>1</v>
      </c>
      <c r="AV1790" s="46">
        <v>1</v>
      </c>
      <c r="AW1790" s="46">
        <v>1</v>
      </c>
      <c r="AX1790" s="47"/>
      <c r="AY1790" s="47"/>
      <c r="AZ1790" s="47"/>
      <c r="BA1790" s="47"/>
      <c r="BB1790" s="46"/>
      <c r="BC1790" s="67"/>
    </row>
    <row r="1791" spans="1:55" s="2" customFormat="1" ht="30" x14ac:dyDescent="0.2">
      <c r="A1791" s="37">
        <v>100</v>
      </c>
      <c r="B1791" s="39" t="s">
        <v>444</v>
      </c>
      <c r="C1791" s="39" t="s">
        <v>445</v>
      </c>
      <c r="D1791" s="37" t="str">
        <f>B1791&amp;"(GD"&amp;H1791&amp;"-HK2-2223)"&amp;Z1791&amp;"."&amp;Y1791</f>
        <v>TTRH515(GD1-HK2-2223).1</v>
      </c>
      <c r="E1791" s="38">
        <v>3</v>
      </c>
      <c r="F1791" s="38">
        <v>54</v>
      </c>
      <c r="G1791" s="38">
        <v>6</v>
      </c>
      <c r="H1791" s="38">
        <v>1</v>
      </c>
      <c r="I1791" s="30"/>
      <c r="J1791" s="38" t="s">
        <v>1200</v>
      </c>
      <c r="K1791" s="37">
        <v>11</v>
      </c>
      <c r="L1791" s="39"/>
      <c r="M1791" s="37" t="e">
        <f>VLOOKUP(K1791,Sheet1!$A$8:$E$36,2,0)</f>
        <v>#N/A</v>
      </c>
      <c r="N1791" s="37" t="str">
        <f>IFERROR(LEFT(VLOOKUP('2223_HK2_thoikhoabieu'!$K1876,Sheet1!$A$2:$E$36,4,0),2),"Không xếp lịch")</f>
        <v>4</v>
      </c>
      <c r="O1791" s="37">
        <v>30</v>
      </c>
      <c r="P1791" s="37" t="str">
        <f>VLOOKUP(K1791,Sheet1!$A$2:$E$36,3,0)</f>
        <v>Thứ 2(01-03)</v>
      </c>
      <c r="Q1791" s="37"/>
      <c r="R1791" s="38">
        <v>1</v>
      </c>
      <c r="S1791" s="38">
        <v>59</v>
      </c>
      <c r="T1791" s="38" t="s">
        <v>976</v>
      </c>
      <c r="U1791" s="37" t="s">
        <v>972</v>
      </c>
      <c r="V1791" s="37"/>
      <c r="W1791" s="37"/>
      <c r="X1791" s="37" t="s">
        <v>1002</v>
      </c>
      <c r="Y1791" s="37">
        <v>1</v>
      </c>
      <c r="Z1791" s="40"/>
      <c r="AA1791" s="45">
        <v>1</v>
      </c>
      <c r="AB1791" s="46"/>
      <c r="AC1791" s="46"/>
      <c r="AD1791" s="46"/>
      <c r="AE1791" s="46">
        <v>1</v>
      </c>
      <c r="AF1791" s="46">
        <v>1</v>
      </c>
      <c r="AG1791" s="46">
        <v>1</v>
      </c>
      <c r="AH1791" s="46">
        <v>1</v>
      </c>
      <c r="AI1791" s="46">
        <v>1</v>
      </c>
      <c r="AJ1791" s="46">
        <v>1</v>
      </c>
      <c r="AK1791" s="46">
        <v>1</v>
      </c>
      <c r="AL1791" s="46">
        <v>1</v>
      </c>
      <c r="AM1791" s="47"/>
      <c r="AN1791" s="47"/>
      <c r="AO1791" s="47"/>
      <c r="AP1791" s="47"/>
      <c r="AQ1791" s="47"/>
      <c r="AR1791" s="47"/>
      <c r="AS1791" s="47"/>
      <c r="AT1791" s="47"/>
      <c r="AU1791" s="47"/>
      <c r="AV1791" s="47"/>
      <c r="AW1791" s="47"/>
      <c r="AX1791" s="47"/>
      <c r="AY1791" s="47"/>
      <c r="AZ1791" s="47"/>
      <c r="BA1791" s="47"/>
      <c r="BB1791" s="46"/>
      <c r="BC1791" s="67"/>
    </row>
    <row r="1792" spans="1:55" s="2" customFormat="1" ht="30" x14ac:dyDescent="0.2">
      <c r="A1792" s="37">
        <v>100</v>
      </c>
      <c r="B1792" s="39" t="s">
        <v>444</v>
      </c>
      <c r="C1792" s="39" t="s">
        <v>445</v>
      </c>
      <c r="D1792" s="37" t="str">
        <f>B1792&amp;"(GD"&amp;H1792&amp;"-HK2-2223)"&amp;Z1792&amp;"."&amp;Y1792</f>
        <v>TTRH515(GD1-HK2-2223).1</v>
      </c>
      <c r="E1792" s="38">
        <v>3</v>
      </c>
      <c r="F1792" s="38">
        <v>54</v>
      </c>
      <c r="G1792" s="38">
        <v>6</v>
      </c>
      <c r="H1792" s="38">
        <v>1</v>
      </c>
      <c r="I1792" s="30"/>
      <c r="J1792" s="38" t="s">
        <v>1200</v>
      </c>
      <c r="K1792" s="37">
        <v>12</v>
      </c>
      <c r="L1792" s="39" t="s">
        <v>988</v>
      </c>
      <c r="M1792" s="37" t="str">
        <f>VLOOKUP(K1792,Sheet1!$A$8:$E$36,2,0)</f>
        <v>4Ca2</v>
      </c>
      <c r="N1792" s="37" t="str">
        <f>IFERROR(LEFT(VLOOKUP('2223_HK2_thoikhoabieu'!$K1877,Sheet1!$A$2:$E$36,4,0),2),"Không xếp lịch")</f>
        <v>10</v>
      </c>
      <c r="O1792" s="37">
        <v>30</v>
      </c>
      <c r="P1792" s="37" t="str">
        <f>VLOOKUP(K1792,Sheet1!$A$2:$E$36,3,0)</f>
        <v>Thứ 4(04-06)</v>
      </c>
      <c r="Q1792" s="37"/>
      <c r="R1792" s="38">
        <v>1</v>
      </c>
      <c r="S1792" s="38">
        <v>59</v>
      </c>
      <c r="T1792" s="38" t="s">
        <v>976</v>
      </c>
      <c r="U1792" s="37" t="s">
        <v>972</v>
      </c>
      <c r="V1792" s="37"/>
      <c r="W1792" s="37"/>
      <c r="X1792" s="37" t="s">
        <v>1002</v>
      </c>
      <c r="Y1792" s="37">
        <v>1</v>
      </c>
      <c r="Z1792" s="40"/>
      <c r="AA1792" s="45">
        <v>1</v>
      </c>
      <c r="AB1792" s="46"/>
      <c r="AC1792" s="46"/>
      <c r="AD1792" s="46"/>
      <c r="AE1792" s="46">
        <v>1</v>
      </c>
      <c r="AF1792" s="46">
        <v>1</v>
      </c>
      <c r="AG1792" s="46">
        <v>1</v>
      </c>
      <c r="AH1792" s="46">
        <v>1</v>
      </c>
      <c r="AI1792" s="46">
        <v>1</v>
      </c>
      <c r="AJ1792" s="46">
        <v>1</v>
      </c>
      <c r="AK1792" s="46">
        <v>1</v>
      </c>
      <c r="AL1792" s="46">
        <v>1</v>
      </c>
      <c r="AM1792" s="47"/>
      <c r="AN1792" s="47"/>
      <c r="AO1792" s="47"/>
      <c r="AP1792" s="47"/>
      <c r="AQ1792" s="47"/>
      <c r="AR1792" s="47"/>
      <c r="AS1792" s="47"/>
      <c r="AT1792" s="47"/>
      <c r="AU1792" s="47"/>
      <c r="AV1792" s="47"/>
      <c r="AW1792" s="47"/>
      <c r="AX1792" s="47"/>
      <c r="AY1792" s="47"/>
      <c r="AZ1792" s="47"/>
      <c r="BA1792" s="47"/>
      <c r="BB1792" s="46"/>
      <c r="BC1792" s="67"/>
    </row>
    <row r="1793" spans="1:55" ht="16" x14ac:dyDescent="0.2">
      <c r="A1793" s="37">
        <v>101</v>
      </c>
      <c r="B1793" s="39" t="s">
        <v>446</v>
      </c>
      <c r="C1793" s="39" t="s">
        <v>447</v>
      </c>
      <c r="D1793" s="37" t="str">
        <f>B1793&amp;"(GD"&amp;H1793&amp;"-HK2-2223)"&amp;Z1793&amp;"."&amp;Y1793</f>
        <v>TTRH517(GD2-HK2-2223).1</v>
      </c>
      <c r="E1793" s="38">
        <v>3</v>
      </c>
      <c r="F1793" s="38">
        <v>54</v>
      </c>
      <c r="G1793" s="38">
        <v>6</v>
      </c>
      <c r="H1793" s="38">
        <v>2</v>
      </c>
      <c r="I1793" s="30"/>
      <c r="J1793" s="38" t="s">
        <v>1201</v>
      </c>
      <c r="K1793" s="37">
        <v>11</v>
      </c>
      <c r="L1793" s="39"/>
      <c r="M1793" s="37" t="e">
        <f>VLOOKUP(K1793,Sheet1!$A$8:$E$36,2,0)</f>
        <v>#N/A</v>
      </c>
      <c r="N1793" s="37" t="str">
        <f>IFERROR(LEFT(VLOOKUP('2223_HK2_thoikhoabieu'!$K1878,Sheet1!$A$2:$E$36,4,0),2),"Không xếp lịch")</f>
        <v>10</v>
      </c>
      <c r="O1793" s="37">
        <v>30</v>
      </c>
      <c r="P1793" s="37" t="str">
        <f>VLOOKUP(K1793,Sheet1!$A$2:$E$36,3,0)</f>
        <v>Thứ 2(01-03)</v>
      </c>
      <c r="Q1793" s="37"/>
      <c r="R1793" s="38">
        <v>1</v>
      </c>
      <c r="S1793" s="38">
        <v>59</v>
      </c>
      <c r="T1793" s="38" t="s">
        <v>976</v>
      </c>
      <c r="U1793" s="37" t="s">
        <v>972</v>
      </c>
      <c r="V1793" s="37"/>
      <c r="W1793" s="37"/>
      <c r="X1793" s="37" t="s">
        <v>1002</v>
      </c>
      <c r="Y1793" s="37">
        <v>1</v>
      </c>
      <c r="Z1793" s="40"/>
      <c r="AA1793" s="49"/>
      <c r="AB1793" s="47"/>
      <c r="AC1793" s="47"/>
      <c r="AD1793" s="47"/>
      <c r="AE1793" s="47"/>
      <c r="AF1793" s="47"/>
      <c r="AG1793" s="47"/>
      <c r="AH1793" s="47"/>
      <c r="AI1793" s="47"/>
      <c r="AJ1793" s="47"/>
      <c r="AK1793" s="47"/>
      <c r="AL1793" s="47"/>
      <c r="AM1793" s="47"/>
      <c r="AN1793" s="47"/>
      <c r="AO1793" s="46">
        <v>1</v>
      </c>
      <c r="AP1793" s="46">
        <v>1</v>
      </c>
      <c r="AQ1793" s="46">
        <v>1</v>
      </c>
      <c r="AR1793" s="46">
        <v>1</v>
      </c>
      <c r="AS1793" s="46">
        <v>1</v>
      </c>
      <c r="AT1793" s="46">
        <v>1</v>
      </c>
      <c r="AU1793" s="46">
        <v>1</v>
      </c>
      <c r="AV1793" s="46">
        <v>1</v>
      </c>
      <c r="AW1793" s="46">
        <v>1</v>
      </c>
      <c r="AX1793" s="47"/>
      <c r="AY1793" s="47"/>
      <c r="AZ1793" s="47"/>
      <c r="BA1793" s="47"/>
      <c r="BB1793" s="46"/>
      <c r="BC1793" s="67"/>
    </row>
    <row r="1794" spans="1:55" ht="16" x14ac:dyDescent="0.2">
      <c r="A1794" s="37">
        <v>101</v>
      </c>
      <c r="B1794" s="39" t="s">
        <v>446</v>
      </c>
      <c r="C1794" s="39" t="s">
        <v>447</v>
      </c>
      <c r="D1794" s="37" t="str">
        <f>B1794&amp;"(GD"&amp;H1794&amp;"-HK2-2223)"&amp;Z1794&amp;"."&amp;Y1794</f>
        <v>TTRH517(GD2-HK2-2223).1</v>
      </c>
      <c r="E1794" s="38">
        <v>3</v>
      </c>
      <c r="F1794" s="38">
        <v>54</v>
      </c>
      <c r="G1794" s="38">
        <v>6</v>
      </c>
      <c r="H1794" s="38">
        <v>2</v>
      </c>
      <c r="I1794" s="30"/>
      <c r="J1794" s="38" t="s">
        <v>1201</v>
      </c>
      <c r="K1794" s="37">
        <v>12</v>
      </c>
      <c r="L1794" s="39" t="s">
        <v>988</v>
      </c>
      <c r="M1794" s="37" t="str">
        <f>VLOOKUP(K1794,Sheet1!$A$8:$E$36,2,0)</f>
        <v>4Ca2</v>
      </c>
      <c r="N1794" s="37" t="str">
        <f>IFERROR(LEFT(VLOOKUP('2223_HK2_thoikhoabieu'!$K1879,Sheet1!$A$2:$E$36,4,0),2),"Không xếp lịch")</f>
        <v>4</v>
      </c>
      <c r="O1794" s="37">
        <v>30</v>
      </c>
      <c r="P1794" s="37" t="str">
        <f>VLOOKUP(K1794,Sheet1!$A$2:$E$36,3,0)</f>
        <v>Thứ 4(04-06)</v>
      </c>
      <c r="Q1794" s="37"/>
      <c r="R1794" s="38">
        <v>1</v>
      </c>
      <c r="S1794" s="38">
        <v>59</v>
      </c>
      <c r="T1794" s="38" t="s">
        <v>976</v>
      </c>
      <c r="U1794" s="37" t="s">
        <v>972</v>
      </c>
      <c r="V1794" s="37"/>
      <c r="W1794" s="37"/>
      <c r="X1794" s="37" t="s">
        <v>1002</v>
      </c>
      <c r="Y1794" s="37">
        <v>1</v>
      </c>
      <c r="Z1794" s="40"/>
      <c r="AA1794" s="49"/>
      <c r="AB1794" s="47"/>
      <c r="AC1794" s="47"/>
      <c r="AD1794" s="47"/>
      <c r="AE1794" s="47"/>
      <c r="AF1794" s="47"/>
      <c r="AG1794" s="47"/>
      <c r="AH1794" s="47"/>
      <c r="AI1794" s="47"/>
      <c r="AJ1794" s="47"/>
      <c r="AK1794" s="47"/>
      <c r="AL1794" s="47"/>
      <c r="AM1794" s="47"/>
      <c r="AN1794" s="47"/>
      <c r="AO1794" s="46">
        <v>1</v>
      </c>
      <c r="AP1794" s="46">
        <v>1</v>
      </c>
      <c r="AQ1794" s="46">
        <v>1</v>
      </c>
      <c r="AR1794" s="46">
        <v>1</v>
      </c>
      <c r="AS1794" s="46">
        <v>1</v>
      </c>
      <c r="AT1794" s="46">
        <v>1</v>
      </c>
      <c r="AU1794" s="46">
        <v>1</v>
      </c>
      <c r="AV1794" s="46">
        <v>1</v>
      </c>
      <c r="AW1794" s="46">
        <v>1</v>
      </c>
      <c r="AX1794" s="47"/>
      <c r="AY1794" s="47"/>
      <c r="AZ1794" s="47"/>
      <c r="BA1794" s="47"/>
      <c r="BB1794" s="46"/>
      <c r="BC1794" s="67"/>
    </row>
    <row r="1795" spans="1:55" ht="16" x14ac:dyDescent="0.2">
      <c r="A1795" s="37">
        <v>102</v>
      </c>
      <c r="B1795" s="39" t="s">
        <v>448</v>
      </c>
      <c r="C1795" s="39" t="s">
        <v>449</v>
      </c>
      <c r="D1795" s="37" t="str">
        <f>B1795&amp;"(GD"&amp;H1795&amp;"-HK2-2223)"&amp;Z1795&amp;"."&amp;Y1795</f>
        <v>TTRH512(GD2-HK2-2223).1</v>
      </c>
      <c r="E1795" s="38">
        <v>3</v>
      </c>
      <c r="F1795" s="38">
        <v>54</v>
      </c>
      <c r="G1795" s="38">
        <v>6</v>
      </c>
      <c r="H1795" s="38">
        <v>2</v>
      </c>
      <c r="I1795" s="30"/>
      <c r="J1795" s="38" t="s">
        <v>1201</v>
      </c>
      <c r="K1795" s="37">
        <v>21</v>
      </c>
      <c r="L1795" s="39"/>
      <c r="M1795" s="37" t="e">
        <f>VLOOKUP(K1795,Sheet1!$A$8:$E$36,2,0)</f>
        <v>#N/A</v>
      </c>
      <c r="N1795" s="37" t="str">
        <f>IFERROR(LEFT(VLOOKUP('2223_HK2_thoikhoabieu'!$K1870,Sheet1!$A$2:$E$36,4,0),2),"Không xếp lịch")</f>
        <v>7</v>
      </c>
      <c r="O1795" s="37">
        <v>30</v>
      </c>
      <c r="P1795" s="37" t="str">
        <f>VLOOKUP(K1795,Sheet1!$A$2:$E$36,3,0)</f>
        <v>Thứ 2(04-06)</v>
      </c>
      <c r="Q1795" s="37"/>
      <c r="R1795" s="38">
        <v>1</v>
      </c>
      <c r="S1795" s="38">
        <v>59</v>
      </c>
      <c r="T1795" s="38" t="s">
        <v>976</v>
      </c>
      <c r="U1795" s="37" t="s">
        <v>972</v>
      </c>
      <c r="V1795" s="37"/>
      <c r="W1795" s="37"/>
      <c r="X1795" s="37" t="s">
        <v>1002</v>
      </c>
      <c r="Y1795" s="37">
        <v>1</v>
      </c>
      <c r="Z1795" s="40"/>
      <c r="AA1795" s="49"/>
      <c r="AB1795" s="47"/>
      <c r="AC1795" s="47"/>
      <c r="AD1795" s="47"/>
      <c r="AE1795" s="47"/>
      <c r="AF1795" s="47"/>
      <c r="AG1795" s="47"/>
      <c r="AH1795" s="47"/>
      <c r="AI1795" s="47"/>
      <c r="AJ1795" s="47"/>
      <c r="AK1795" s="47"/>
      <c r="AL1795" s="47"/>
      <c r="AM1795" s="47"/>
      <c r="AN1795" s="47"/>
      <c r="AO1795" s="46">
        <v>1</v>
      </c>
      <c r="AP1795" s="46">
        <v>1</v>
      </c>
      <c r="AQ1795" s="46">
        <v>1</v>
      </c>
      <c r="AR1795" s="46">
        <v>1</v>
      </c>
      <c r="AS1795" s="46">
        <v>1</v>
      </c>
      <c r="AT1795" s="46">
        <v>1</v>
      </c>
      <c r="AU1795" s="46">
        <v>1</v>
      </c>
      <c r="AV1795" s="46">
        <v>1</v>
      </c>
      <c r="AW1795" s="46">
        <v>1</v>
      </c>
      <c r="AX1795" s="47"/>
      <c r="AY1795" s="47"/>
      <c r="AZ1795" s="47"/>
      <c r="BA1795" s="47"/>
      <c r="BB1795" s="46"/>
      <c r="BC1795" s="67"/>
    </row>
    <row r="1796" spans="1:55" ht="16" x14ac:dyDescent="0.2">
      <c r="A1796" s="37">
        <v>102</v>
      </c>
      <c r="B1796" s="39" t="s">
        <v>448</v>
      </c>
      <c r="C1796" s="39" t="s">
        <v>449</v>
      </c>
      <c r="D1796" s="37" t="str">
        <f>B1796&amp;"(GD"&amp;H1796&amp;"-HK2-2223)"&amp;Z1796&amp;"."&amp;Y1796</f>
        <v>TTRH512(GD2-HK2-2223).1</v>
      </c>
      <c r="E1796" s="38">
        <v>3</v>
      </c>
      <c r="F1796" s="38">
        <v>54</v>
      </c>
      <c r="G1796" s="38">
        <v>6</v>
      </c>
      <c r="H1796" s="38">
        <v>2</v>
      </c>
      <c r="I1796" s="30"/>
      <c r="J1796" s="38" t="s">
        <v>1201</v>
      </c>
      <c r="K1796" s="37">
        <v>22</v>
      </c>
      <c r="L1796" s="39" t="s">
        <v>988</v>
      </c>
      <c r="M1796" s="37" t="str">
        <f>VLOOKUP(K1796,Sheet1!$A$8:$E$36,2,0)</f>
        <v>5Ca1</v>
      </c>
      <c r="N1796" s="37" t="str">
        <f>IFERROR(LEFT(VLOOKUP('2223_HK2_thoikhoabieu'!$K1871,Sheet1!$A$2:$E$36,4,0),2),"Không xếp lịch")</f>
        <v>1</v>
      </c>
      <c r="O1796" s="37">
        <v>30</v>
      </c>
      <c r="P1796" s="37" t="str">
        <f>VLOOKUP(K1796,Sheet1!$A$2:$E$36,3,0)</f>
        <v>Thứ 5(01-03)</v>
      </c>
      <c r="Q1796" s="37"/>
      <c r="R1796" s="38">
        <v>1</v>
      </c>
      <c r="S1796" s="38">
        <v>59</v>
      </c>
      <c r="T1796" s="38" t="s">
        <v>976</v>
      </c>
      <c r="U1796" s="37" t="s">
        <v>972</v>
      </c>
      <c r="V1796" s="37"/>
      <c r="W1796" s="37"/>
      <c r="X1796" s="37" t="s">
        <v>1002</v>
      </c>
      <c r="Y1796" s="37">
        <v>1</v>
      </c>
      <c r="Z1796" s="40"/>
      <c r="AA1796" s="49"/>
      <c r="AB1796" s="47"/>
      <c r="AC1796" s="47"/>
      <c r="AD1796" s="47"/>
      <c r="AE1796" s="47"/>
      <c r="AF1796" s="47"/>
      <c r="AG1796" s="47"/>
      <c r="AH1796" s="47"/>
      <c r="AI1796" s="47"/>
      <c r="AJ1796" s="47"/>
      <c r="AK1796" s="47"/>
      <c r="AL1796" s="47"/>
      <c r="AM1796" s="47"/>
      <c r="AN1796" s="47"/>
      <c r="AO1796" s="46">
        <v>1</v>
      </c>
      <c r="AP1796" s="46">
        <v>1</v>
      </c>
      <c r="AQ1796" s="46">
        <v>1</v>
      </c>
      <c r="AR1796" s="46">
        <v>1</v>
      </c>
      <c r="AS1796" s="46">
        <v>1</v>
      </c>
      <c r="AT1796" s="46">
        <v>1</v>
      </c>
      <c r="AU1796" s="46">
        <v>1</v>
      </c>
      <c r="AV1796" s="46">
        <v>1</v>
      </c>
      <c r="AW1796" s="46">
        <v>1</v>
      </c>
      <c r="AX1796" s="47"/>
      <c r="AY1796" s="47"/>
      <c r="AZ1796" s="47"/>
      <c r="BA1796" s="47"/>
      <c r="BB1796" s="46"/>
      <c r="BC1796" s="67"/>
    </row>
    <row r="1797" spans="1:55" ht="30" x14ac:dyDescent="0.2">
      <c r="A1797" s="37">
        <v>465</v>
      </c>
      <c r="B1797" s="39" t="s">
        <v>1179</v>
      </c>
      <c r="C1797" s="39" t="s">
        <v>451</v>
      </c>
      <c r="D1797" s="37" t="str">
        <f>B1797&amp;"(GD"&amp;H1797&amp;"-HK2-2223)"&amp;Z1797&amp;"."&amp;Y1797</f>
        <v>DTU304(GD2-HK2-2223).1</v>
      </c>
      <c r="E1797" s="38">
        <v>3</v>
      </c>
      <c r="F1797" s="38">
        <v>45</v>
      </c>
      <c r="G1797" s="38">
        <v>6</v>
      </c>
      <c r="H1797" s="38">
        <v>2</v>
      </c>
      <c r="I1797" s="30"/>
      <c r="J1797" s="38" t="s">
        <v>1109</v>
      </c>
      <c r="K1797" s="37">
        <v>41</v>
      </c>
      <c r="L1797" s="39"/>
      <c r="M1797" s="37" t="str">
        <f>VLOOKUP(K1797,Sheet1!$A$8:$E$36,2,0)</f>
        <v>3Ca2</v>
      </c>
      <c r="N1797" s="37" t="str">
        <f>IFERROR(LEFT(VLOOKUP('2223_HK2_thoikhoabieu'!$K203,Sheet1!$A$2:$E$36,4,0),2),"Không xếp lịch")</f>
        <v>7</v>
      </c>
      <c r="O1797" s="37">
        <v>100</v>
      </c>
      <c r="P1797" s="37" t="str">
        <f>VLOOKUP(K1797,Sheet1!$A$2:$E$36,3,0)</f>
        <v>Thứ 3(04-06)</v>
      </c>
      <c r="Q1797" s="37"/>
      <c r="R1797" s="38">
        <v>1</v>
      </c>
      <c r="S1797" s="38">
        <v>59</v>
      </c>
      <c r="T1797" s="38" t="s">
        <v>977</v>
      </c>
      <c r="U1797" s="37" t="s">
        <v>228</v>
      </c>
      <c r="V1797" s="37"/>
      <c r="W1797" s="37"/>
      <c r="X1797" s="37" t="s">
        <v>1005</v>
      </c>
      <c r="Y1797" s="37">
        <v>1</v>
      </c>
      <c r="Z1797" s="40"/>
      <c r="AA1797" s="49"/>
      <c r="AB1797" s="47"/>
      <c r="AC1797" s="47"/>
      <c r="AD1797" s="47"/>
      <c r="AE1797" s="47"/>
      <c r="AF1797" s="47"/>
      <c r="AG1797" s="47"/>
      <c r="AH1797" s="47"/>
      <c r="AI1797" s="47"/>
      <c r="AJ1797" s="47"/>
      <c r="AK1797" s="47"/>
      <c r="AL1797" s="47"/>
      <c r="AM1797" s="47"/>
      <c r="AN1797" s="47"/>
      <c r="AO1797" s="46">
        <v>1</v>
      </c>
      <c r="AP1797" s="46">
        <v>1</v>
      </c>
      <c r="AQ1797" s="46">
        <v>1</v>
      </c>
      <c r="AR1797" s="46">
        <v>1</v>
      </c>
      <c r="AS1797" s="46">
        <v>1</v>
      </c>
      <c r="AT1797" s="46">
        <v>1</v>
      </c>
      <c r="AU1797" s="46">
        <v>1</v>
      </c>
      <c r="AV1797" s="46">
        <v>1</v>
      </c>
      <c r="AW1797" s="47"/>
      <c r="AX1797" s="47"/>
      <c r="AY1797" s="47"/>
      <c r="AZ1797" s="47"/>
      <c r="BA1797" s="47"/>
      <c r="BB1797" s="47"/>
      <c r="BC1797" s="48"/>
    </row>
    <row r="1798" spans="1:55" ht="30" x14ac:dyDescent="0.2">
      <c r="A1798" s="37">
        <v>465</v>
      </c>
      <c r="B1798" s="39" t="s">
        <v>1179</v>
      </c>
      <c r="C1798" s="39" t="s">
        <v>451</v>
      </c>
      <c r="D1798" s="37" t="str">
        <f>B1798&amp;"(GD"&amp;H1798&amp;"-HK2-2223)"&amp;Z1798&amp;"."&amp;Y1798</f>
        <v>DTU304(GD2-HK2-2223).1</v>
      </c>
      <c r="E1798" s="38">
        <v>3</v>
      </c>
      <c r="F1798" s="38">
        <v>45</v>
      </c>
      <c r="G1798" s="38">
        <v>6</v>
      </c>
      <c r="H1798" s="38">
        <v>2</v>
      </c>
      <c r="I1798" s="30"/>
      <c r="J1798" s="38" t="s">
        <v>1109</v>
      </c>
      <c r="K1798" s="37">
        <v>42</v>
      </c>
      <c r="L1798" s="39" t="s">
        <v>988</v>
      </c>
      <c r="M1798" s="37" t="str">
        <f>VLOOKUP(K1798,Sheet1!$A$8:$E$36,2,0)</f>
        <v>6Ca1</v>
      </c>
      <c r="N1798" s="37" t="str">
        <f>IFERROR(LEFT(VLOOKUP('2223_HK2_thoikhoabieu'!$K204,Sheet1!$A$2:$E$36,4,0),2),"Không xếp lịch")</f>
        <v>10</v>
      </c>
      <c r="O1798" s="37">
        <v>100</v>
      </c>
      <c r="P1798" s="37" t="str">
        <f>VLOOKUP(K1798,Sheet1!$A$2:$E$36,3,0)</f>
        <v>Thứ 6(01-03)</v>
      </c>
      <c r="Q1798" s="37"/>
      <c r="R1798" s="38">
        <v>1</v>
      </c>
      <c r="S1798" s="38">
        <v>59</v>
      </c>
      <c r="T1798" s="38" t="s">
        <v>977</v>
      </c>
      <c r="U1798" s="37" t="s">
        <v>228</v>
      </c>
      <c r="V1798" s="37"/>
      <c r="W1798" s="37"/>
      <c r="X1798" s="37" t="s">
        <v>1005</v>
      </c>
      <c r="Y1798" s="37">
        <v>1</v>
      </c>
      <c r="Z1798" s="40"/>
      <c r="AA1798" s="49"/>
      <c r="AB1798" s="47"/>
      <c r="AC1798" s="47"/>
      <c r="AD1798" s="47"/>
      <c r="AE1798" s="47"/>
      <c r="AF1798" s="47"/>
      <c r="AG1798" s="47"/>
      <c r="AH1798" s="47"/>
      <c r="AI1798" s="47"/>
      <c r="AJ1798" s="47"/>
      <c r="AK1798" s="47"/>
      <c r="AL1798" s="47"/>
      <c r="AM1798" s="47"/>
      <c r="AN1798" s="47"/>
      <c r="AO1798" s="46">
        <v>1</v>
      </c>
      <c r="AP1798" s="46">
        <v>1</v>
      </c>
      <c r="AQ1798" s="46">
        <v>1</v>
      </c>
      <c r="AR1798" s="46">
        <v>1</v>
      </c>
      <c r="AS1798" s="46">
        <v>1</v>
      </c>
      <c r="AT1798" s="46">
        <v>1</v>
      </c>
      <c r="AU1798" s="46">
        <v>1</v>
      </c>
      <c r="AV1798" s="46"/>
      <c r="AW1798" s="47"/>
      <c r="AX1798" s="47"/>
      <c r="AY1798" s="47"/>
      <c r="AZ1798" s="47"/>
      <c r="BA1798" s="47"/>
      <c r="BB1798" s="47"/>
      <c r="BC1798" s="48"/>
    </row>
    <row r="1799" spans="1:55" ht="30" x14ac:dyDescent="0.2">
      <c r="A1799" s="37">
        <v>103</v>
      </c>
      <c r="B1799" s="39" t="s">
        <v>450</v>
      </c>
      <c r="C1799" s="39" t="s">
        <v>451</v>
      </c>
      <c r="D1799" s="37" t="str">
        <f>B1799&amp;"(GD"&amp;H1799&amp;"-HK2-2223)"&amp;Z1799&amp;"."&amp;Y1799</f>
        <v>DTUE304(GD2-HK2-2223).1</v>
      </c>
      <c r="E1799" s="38">
        <v>3</v>
      </c>
      <c r="F1799" s="38">
        <v>45</v>
      </c>
      <c r="G1799" s="38">
        <v>6</v>
      </c>
      <c r="H1799" s="38">
        <v>2</v>
      </c>
      <c r="I1799" s="30"/>
      <c r="J1799" s="38" t="s">
        <v>1109</v>
      </c>
      <c r="K1799" s="37">
        <v>51</v>
      </c>
      <c r="L1799" s="39"/>
      <c r="M1799" s="37" t="str">
        <f>VLOOKUP(K1799,Sheet1!$A$8:$E$36,2,0)</f>
        <v>4Ca1</v>
      </c>
      <c r="N1799" s="37" t="str">
        <f>IFERROR(LEFT(VLOOKUP('2223_HK2_thoikhoabieu'!$K213,Sheet1!$A$2:$E$36,4,0),2),"Không xếp lịch")</f>
        <v>10</v>
      </c>
      <c r="O1799" s="37">
        <v>80</v>
      </c>
      <c r="P1799" s="37" t="str">
        <f>VLOOKUP(K1799,Sheet1!$A$2:$E$36,3,0)</f>
        <v>Thứ 4(01-03)</v>
      </c>
      <c r="Q1799" s="37"/>
      <c r="R1799" s="38">
        <v>1</v>
      </c>
      <c r="S1799" s="38">
        <v>60</v>
      </c>
      <c r="T1799" s="38" t="s">
        <v>976</v>
      </c>
      <c r="U1799" s="37" t="s">
        <v>352</v>
      </c>
      <c r="V1799" s="37"/>
      <c r="W1799" s="37"/>
      <c r="X1799" s="37" t="s">
        <v>1003</v>
      </c>
      <c r="Y1799" s="37">
        <v>1</v>
      </c>
      <c r="Z1799" s="40"/>
      <c r="AA1799" s="49"/>
      <c r="AB1799" s="47"/>
      <c r="AC1799" s="47"/>
      <c r="AD1799" s="47"/>
      <c r="AE1799" s="47"/>
      <c r="AF1799" s="47"/>
      <c r="AG1799" s="47"/>
      <c r="AH1799" s="47"/>
      <c r="AI1799" s="47"/>
      <c r="AJ1799" s="47"/>
      <c r="AK1799" s="47"/>
      <c r="AL1799" s="47"/>
      <c r="AM1799" s="47"/>
      <c r="AN1799" s="47"/>
      <c r="AO1799" s="46">
        <v>1</v>
      </c>
      <c r="AP1799" s="46">
        <v>1</v>
      </c>
      <c r="AQ1799" s="46">
        <v>1</v>
      </c>
      <c r="AR1799" s="46">
        <v>1</v>
      </c>
      <c r="AS1799" s="46">
        <v>1</v>
      </c>
      <c r="AT1799" s="46">
        <v>1</v>
      </c>
      <c r="AU1799" s="46">
        <v>1</v>
      </c>
      <c r="AV1799" s="46">
        <v>1</v>
      </c>
      <c r="AW1799" s="47"/>
      <c r="AX1799" s="47"/>
      <c r="AY1799" s="47"/>
      <c r="AZ1799" s="47"/>
      <c r="BA1799" s="47"/>
      <c r="BB1799" s="47"/>
      <c r="BC1799" s="48"/>
    </row>
    <row r="1800" spans="1:55" ht="30" x14ac:dyDescent="0.2">
      <c r="A1800" s="37">
        <v>103</v>
      </c>
      <c r="B1800" s="39" t="s">
        <v>450</v>
      </c>
      <c r="C1800" s="39" t="s">
        <v>451</v>
      </c>
      <c r="D1800" s="37" t="str">
        <f>B1800&amp;"(GD"&amp;H1800&amp;"-HK2-2223)"&amp;Z1800&amp;"."&amp;Y1800</f>
        <v>DTUE304(GD2-HK2-2223).1</v>
      </c>
      <c r="E1800" s="38">
        <v>3</v>
      </c>
      <c r="F1800" s="38">
        <v>45</v>
      </c>
      <c r="G1800" s="38">
        <v>6</v>
      </c>
      <c r="H1800" s="38">
        <v>2</v>
      </c>
      <c r="I1800" s="30"/>
      <c r="J1800" s="38" t="s">
        <v>1109</v>
      </c>
      <c r="K1800" s="37">
        <v>52</v>
      </c>
      <c r="L1800" s="39" t="s">
        <v>988</v>
      </c>
      <c r="M1800" s="37" t="str">
        <f>VLOOKUP(K1800,Sheet1!$A$8:$E$36,2,0)</f>
        <v>6Ca2</v>
      </c>
      <c r="N1800" s="37" t="str">
        <f>IFERROR(LEFT(VLOOKUP('2223_HK2_thoikhoabieu'!$K214,Sheet1!$A$2:$E$36,4,0),2),"Không xếp lịch")</f>
        <v>1</v>
      </c>
      <c r="O1800" s="37">
        <v>80</v>
      </c>
      <c r="P1800" s="37" t="str">
        <f>VLOOKUP(K1800,Sheet1!$A$2:$E$36,3,0)</f>
        <v>Thứ 6(04-06)</v>
      </c>
      <c r="Q1800" s="37"/>
      <c r="R1800" s="38">
        <v>1</v>
      </c>
      <c r="S1800" s="38">
        <v>60</v>
      </c>
      <c r="T1800" s="38" t="s">
        <v>976</v>
      </c>
      <c r="U1800" s="37" t="s">
        <v>352</v>
      </c>
      <c r="V1800" s="37"/>
      <c r="W1800" s="37"/>
      <c r="X1800" s="37" t="s">
        <v>1003</v>
      </c>
      <c r="Y1800" s="37">
        <v>1</v>
      </c>
      <c r="Z1800" s="40"/>
      <c r="AA1800" s="49"/>
      <c r="AB1800" s="47"/>
      <c r="AC1800" s="47"/>
      <c r="AD1800" s="47"/>
      <c r="AE1800" s="47"/>
      <c r="AF1800" s="47"/>
      <c r="AG1800" s="47"/>
      <c r="AH1800" s="47"/>
      <c r="AI1800" s="47"/>
      <c r="AJ1800" s="47"/>
      <c r="AK1800" s="47"/>
      <c r="AL1800" s="47"/>
      <c r="AM1800" s="47"/>
      <c r="AN1800" s="47"/>
      <c r="AO1800" s="46">
        <v>1</v>
      </c>
      <c r="AP1800" s="46">
        <v>1</v>
      </c>
      <c r="AQ1800" s="46">
        <v>1</v>
      </c>
      <c r="AR1800" s="46">
        <v>1</v>
      </c>
      <c r="AS1800" s="46">
        <v>1</v>
      </c>
      <c r="AT1800" s="46">
        <v>1</v>
      </c>
      <c r="AU1800" s="46">
        <v>1</v>
      </c>
      <c r="AV1800" s="46"/>
      <c r="AW1800" s="47"/>
      <c r="AX1800" s="47"/>
      <c r="AY1800" s="47"/>
      <c r="AZ1800" s="47"/>
      <c r="BA1800" s="47"/>
      <c r="BB1800" s="47"/>
      <c r="BC1800" s="48"/>
    </row>
    <row r="1801" spans="1:55" ht="30" x14ac:dyDescent="0.2">
      <c r="A1801" s="37">
        <v>140</v>
      </c>
      <c r="B1801" s="37" t="s">
        <v>740</v>
      </c>
      <c r="C1801" s="37" t="s">
        <v>761</v>
      </c>
      <c r="D1801" s="37" t="str">
        <f>B1801&amp;"(GD"&amp;H1801&amp;"-HK2-2223)"&amp;Z1801&amp;"."&amp;Y1801</f>
        <v>NHA401(GD1-HK2-2223).1</v>
      </c>
      <c r="E1801" s="38">
        <v>3</v>
      </c>
      <c r="F1801" s="38">
        <v>45</v>
      </c>
      <c r="G1801" s="38">
        <v>6</v>
      </c>
      <c r="H1801" s="38">
        <v>1</v>
      </c>
      <c r="I1801" s="30"/>
      <c r="J1801" s="38" t="s">
        <v>1183</v>
      </c>
      <c r="K1801" s="37">
        <v>33</v>
      </c>
      <c r="L1801" s="39"/>
      <c r="M1801" s="37" t="e">
        <f>VLOOKUP(K1801,Sheet1!$A$8:$E$36,2,0)</f>
        <v>#N/A</v>
      </c>
      <c r="N1801" s="37" t="str">
        <f>IFERROR(LEFT(VLOOKUP('2223_HK2_thoikhoabieu'!$K829,Sheet1!$A$2:$E$36,4,0),2),"Không xếp lịch")</f>
        <v>4</v>
      </c>
      <c r="O1801" s="37">
        <v>100</v>
      </c>
      <c r="P1801" s="37" t="str">
        <f>VLOOKUP(K1801,Sheet1!$A$2:$E$36,3,0)</f>
        <v>Thứ 2(07-09)</v>
      </c>
      <c r="Q1801" s="37"/>
      <c r="R1801" s="38">
        <v>1</v>
      </c>
      <c r="S1801" s="38" t="s">
        <v>776</v>
      </c>
      <c r="T1801" s="38" t="s">
        <v>977</v>
      </c>
      <c r="U1801" s="37" t="s">
        <v>776</v>
      </c>
      <c r="V1801" s="37"/>
      <c r="W1801" s="37"/>
      <c r="X1801" s="37" t="s">
        <v>1005</v>
      </c>
      <c r="Y1801" s="37">
        <v>1</v>
      </c>
      <c r="Z1801" s="40"/>
      <c r="AA1801" s="45">
        <v>1</v>
      </c>
      <c r="AB1801" s="46"/>
      <c r="AC1801" s="46"/>
      <c r="AD1801" s="46"/>
      <c r="AE1801" s="46">
        <v>1</v>
      </c>
      <c r="AF1801" s="46">
        <v>1</v>
      </c>
      <c r="AG1801" s="46">
        <v>1</v>
      </c>
      <c r="AH1801" s="46">
        <v>1</v>
      </c>
      <c r="AI1801" s="46">
        <v>1</v>
      </c>
      <c r="AJ1801" s="46">
        <v>1</v>
      </c>
      <c r="AK1801" s="46">
        <v>1</v>
      </c>
      <c r="AL1801" s="47"/>
      <c r="AM1801" s="47"/>
      <c r="AN1801" s="47"/>
      <c r="AO1801" s="47"/>
      <c r="AP1801" s="47"/>
      <c r="AQ1801" s="47"/>
      <c r="AR1801" s="47"/>
      <c r="AS1801" s="47"/>
      <c r="AT1801" s="47"/>
      <c r="AU1801" s="47"/>
      <c r="AV1801" s="47"/>
      <c r="AW1801" s="47"/>
      <c r="AX1801" s="47"/>
      <c r="AY1801" s="47"/>
      <c r="AZ1801" s="47"/>
      <c r="BA1801" s="47"/>
      <c r="BB1801" s="46"/>
      <c r="BC1801" s="67"/>
    </row>
    <row r="1802" spans="1:55" ht="30" x14ac:dyDescent="0.2">
      <c r="A1802" s="37">
        <v>140</v>
      </c>
      <c r="B1802" s="37" t="s">
        <v>740</v>
      </c>
      <c r="C1802" s="37" t="s">
        <v>761</v>
      </c>
      <c r="D1802" s="37" t="str">
        <f>B1802&amp;"(GD"&amp;H1802&amp;"-HK2-2223)"&amp;Z1802&amp;"."&amp;Y1802</f>
        <v>NHA401(GD1-HK2-2223).1</v>
      </c>
      <c r="E1802" s="38">
        <v>3</v>
      </c>
      <c r="F1802" s="38">
        <v>45</v>
      </c>
      <c r="G1802" s="38">
        <v>6</v>
      </c>
      <c r="H1802" s="38">
        <v>1</v>
      </c>
      <c r="I1802" s="30"/>
      <c r="J1802" s="38" t="s">
        <v>1183</v>
      </c>
      <c r="K1802" s="37">
        <v>34</v>
      </c>
      <c r="L1802" s="39" t="s">
        <v>988</v>
      </c>
      <c r="M1802" s="37" t="str">
        <f>VLOOKUP(K1802,Sheet1!$A$8:$E$36,2,0)</f>
        <v>4Ca4</v>
      </c>
      <c r="N1802" s="37" t="str">
        <f>IFERROR(LEFT(VLOOKUP('2223_HK2_thoikhoabieu'!$K830,Sheet1!$A$2:$E$36,4,0),2),"Không xếp lịch")</f>
        <v>1</v>
      </c>
      <c r="O1802" s="37">
        <v>100</v>
      </c>
      <c r="P1802" s="37" t="str">
        <f>VLOOKUP(K1802,Sheet1!$A$2:$E$36,3,0)</f>
        <v>Thứ 4(10-12)</v>
      </c>
      <c r="Q1802" s="37"/>
      <c r="R1802" s="38">
        <v>1</v>
      </c>
      <c r="S1802" s="38" t="s">
        <v>776</v>
      </c>
      <c r="T1802" s="38" t="s">
        <v>977</v>
      </c>
      <c r="U1802" s="37" t="s">
        <v>776</v>
      </c>
      <c r="V1802" s="37"/>
      <c r="W1802" s="37"/>
      <c r="X1802" s="37" t="s">
        <v>1005</v>
      </c>
      <c r="Y1802" s="37">
        <v>1</v>
      </c>
      <c r="Z1802" s="40"/>
      <c r="AA1802" s="45">
        <v>1</v>
      </c>
      <c r="AB1802" s="46"/>
      <c r="AC1802" s="46"/>
      <c r="AD1802" s="46"/>
      <c r="AE1802" s="46">
        <v>1</v>
      </c>
      <c r="AF1802" s="46">
        <v>1</v>
      </c>
      <c r="AG1802" s="46">
        <v>1</v>
      </c>
      <c r="AH1802" s="46">
        <v>1</v>
      </c>
      <c r="AI1802" s="46">
        <v>1</v>
      </c>
      <c r="AJ1802" s="46">
        <v>1</v>
      </c>
      <c r="AK1802" s="46"/>
      <c r="AL1802" s="46"/>
      <c r="AM1802" s="46"/>
      <c r="AN1802" s="46"/>
      <c r="AO1802" s="46"/>
      <c r="AP1802" s="46"/>
      <c r="AQ1802" s="46"/>
      <c r="AR1802" s="46"/>
      <c r="AS1802" s="46"/>
      <c r="AT1802" s="46"/>
      <c r="AU1802" s="46"/>
      <c r="AV1802" s="46"/>
      <c r="AW1802" s="46"/>
      <c r="AX1802" s="46"/>
      <c r="AY1802" s="46"/>
      <c r="AZ1802" s="46"/>
      <c r="BA1802" s="46"/>
      <c r="BB1802" s="46"/>
      <c r="BC1802" s="67"/>
    </row>
    <row r="1803" spans="1:55" ht="16" x14ac:dyDescent="0.2">
      <c r="A1803" s="37">
        <v>129</v>
      </c>
      <c r="B1803" s="37" t="s">
        <v>602</v>
      </c>
      <c r="C1803" s="37" t="s">
        <v>700</v>
      </c>
      <c r="D1803" s="37" t="str">
        <f>B1803&amp;"(GD"&amp;H1803&amp;"-HK2-2223)"&amp;Z1803&amp;"."&amp;Y1803</f>
        <v>TIN206(GD0-HK2-2223).1</v>
      </c>
      <c r="E1803" s="38">
        <v>3</v>
      </c>
      <c r="F1803" s="38">
        <v>0</v>
      </c>
      <c r="G1803" s="38">
        <v>0</v>
      </c>
      <c r="H1803" s="38">
        <v>0</v>
      </c>
      <c r="I1803" s="30"/>
      <c r="J1803" s="38">
        <v>0</v>
      </c>
      <c r="K1803" s="37">
        <v>0</v>
      </c>
      <c r="L1803" s="39"/>
      <c r="M1803" s="37" t="e">
        <f>VLOOKUP(K1803,Sheet1!$A$8:$E$36,2,0)</f>
        <v>#N/A</v>
      </c>
      <c r="N1803" s="37" t="str">
        <f>IFERROR(LEFT(VLOOKUP('2223_HK2_thoikhoabieu'!$K7,Sheet1!$A$2:$E$36,4,0),2),"Không xếp lịch")</f>
        <v>4</v>
      </c>
      <c r="O1803" s="37"/>
      <c r="P1803" s="37" t="e">
        <f>VLOOKUP(K1803,Sheet1!$A$2:$E$36,3,0)</f>
        <v>#N/A</v>
      </c>
      <c r="Q1803" s="37"/>
      <c r="R1803" s="38">
        <v>0</v>
      </c>
      <c r="S1803" s="38">
        <v>60</v>
      </c>
      <c r="T1803" s="38" t="s">
        <v>982</v>
      </c>
      <c r="U1803" s="37" t="s">
        <v>601</v>
      </c>
      <c r="V1803" s="37"/>
      <c r="W1803" s="37"/>
      <c r="X1803" s="37">
        <v>0</v>
      </c>
      <c r="Y1803" s="37">
        <v>1</v>
      </c>
      <c r="Z1803" s="40"/>
      <c r="AA1803" s="45"/>
      <c r="AB1803" s="46"/>
      <c r="AC1803" s="46"/>
      <c r="AD1803" s="46"/>
      <c r="AE1803" s="46"/>
      <c r="AF1803" s="46"/>
      <c r="AG1803" s="46"/>
      <c r="AH1803" s="46"/>
      <c r="AI1803" s="46"/>
      <c r="AJ1803" s="46"/>
      <c r="AK1803" s="46"/>
      <c r="AL1803" s="46"/>
      <c r="AM1803" s="46"/>
      <c r="AN1803" s="46"/>
      <c r="AO1803" s="46"/>
      <c r="AP1803" s="46"/>
      <c r="AQ1803" s="46"/>
      <c r="AR1803" s="46"/>
      <c r="AS1803" s="46"/>
      <c r="AT1803" s="46"/>
      <c r="AU1803" s="46"/>
      <c r="AV1803" s="46"/>
      <c r="AW1803" s="46"/>
      <c r="AX1803" s="46"/>
      <c r="AY1803" s="46"/>
      <c r="AZ1803" s="46"/>
      <c r="BA1803" s="46"/>
      <c r="BB1803" s="47"/>
      <c r="BC1803" s="48"/>
    </row>
    <row r="1804" spans="1:55" ht="30" x14ac:dyDescent="0.2">
      <c r="A1804" s="37">
        <v>452</v>
      </c>
      <c r="B1804" s="37" t="s">
        <v>602</v>
      </c>
      <c r="C1804" s="37" t="s">
        <v>700</v>
      </c>
      <c r="D1804" s="37" t="str">
        <f>B1804&amp;"(GD"&amp;H1804&amp;"-HK2-2223)"&amp;Z1804&amp;"."&amp;Y1804</f>
        <v>TIN206(GD1+2-HK2-2223).1</v>
      </c>
      <c r="E1804" s="38">
        <v>3</v>
      </c>
      <c r="F1804" s="38" t="s">
        <v>858</v>
      </c>
      <c r="G1804" s="38">
        <v>3</v>
      </c>
      <c r="H1804" s="38" t="s">
        <v>734</v>
      </c>
      <c r="I1804" s="30" t="s">
        <v>984</v>
      </c>
      <c r="J1804" s="38" t="s">
        <v>1311</v>
      </c>
      <c r="K1804" s="37">
        <v>24</v>
      </c>
      <c r="L1804" s="39"/>
      <c r="M1804" s="37" t="str">
        <f>VLOOKUP(K1804,Sheet1!$A$8:$E$36,2,0)</f>
        <v>6Ca4</v>
      </c>
      <c r="N1804" s="37" t="str">
        <f>IFERROR(LEFT(VLOOKUP('2223_HK2_thoikhoabieu'!$K78,Sheet1!$A$2:$E$36,4,0),2),"Không xếp lịch")</f>
        <v>7</v>
      </c>
      <c r="O1804" s="37">
        <v>3</v>
      </c>
      <c r="P1804" s="37" t="str">
        <f>VLOOKUP(K1804,Sheet1!$A$2:$E$36,3,0)</f>
        <v>Thứ 6(10-12)</v>
      </c>
      <c r="Q1804" s="37"/>
      <c r="R1804" s="38">
        <v>17</v>
      </c>
      <c r="S1804" s="38">
        <v>61</v>
      </c>
      <c r="T1804" s="38" t="s">
        <v>977</v>
      </c>
      <c r="U1804" s="50" t="s">
        <v>942</v>
      </c>
      <c r="V1804" s="37" t="s">
        <v>1247</v>
      </c>
      <c r="W1804" s="37" t="s">
        <v>1298</v>
      </c>
      <c r="X1804" s="37" t="s">
        <v>1005</v>
      </c>
      <c r="Y1804" s="37">
        <v>1</v>
      </c>
      <c r="Z1804" s="40"/>
      <c r="AA1804" s="45"/>
      <c r="AB1804" s="46"/>
      <c r="AC1804" s="46"/>
      <c r="AD1804" s="46"/>
      <c r="AE1804" s="46"/>
      <c r="AF1804" s="46"/>
      <c r="AG1804" s="46"/>
      <c r="AH1804" s="46">
        <v>1</v>
      </c>
      <c r="AI1804" s="46">
        <v>1</v>
      </c>
      <c r="AJ1804" s="46">
        <v>1</v>
      </c>
      <c r="AK1804" s="46">
        <v>1</v>
      </c>
      <c r="AL1804" s="46">
        <v>1</v>
      </c>
      <c r="AM1804" s="46">
        <v>1</v>
      </c>
      <c r="AN1804" s="46">
        <v>1</v>
      </c>
      <c r="AO1804" s="46">
        <v>1</v>
      </c>
      <c r="AP1804" s="46">
        <v>1</v>
      </c>
      <c r="AQ1804" s="46">
        <v>1</v>
      </c>
      <c r="AR1804" s="46"/>
      <c r="AS1804" s="46"/>
      <c r="AT1804" s="46"/>
      <c r="AU1804" s="46"/>
      <c r="AV1804" s="46"/>
      <c r="AW1804" s="46"/>
      <c r="AX1804" s="46"/>
      <c r="AY1804" s="46"/>
      <c r="AZ1804" s="46"/>
      <c r="BA1804" s="46"/>
      <c r="BB1804" s="47"/>
      <c r="BC1804" s="48"/>
    </row>
    <row r="1805" spans="1:55" ht="30" x14ac:dyDescent="0.2">
      <c r="A1805" s="37">
        <v>452</v>
      </c>
      <c r="B1805" s="37" t="s">
        <v>602</v>
      </c>
      <c r="C1805" s="37" t="s">
        <v>700</v>
      </c>
      <c r="D1805" s="37" t="str">
        <f>B1805&amp;"(GD"&amp;H1805&amp;"-HK2-2223)"&amp;Z1805&amp;"."&amp;Y1805</f>
        <v>TIN206(GD1+2-HK2-2223).10</v>
      </c>
      <c r="E1805" s="38">
        <v>3</v>
      </c>
      <c r="F1805" s="38" t="s">
        <v>858</v>
      </c>
      <c r="G1805" s="38">
        <v>3</v>
      </c>
      <c r="H1805" s="38" t="s">
        <v>734</v>
      </c>
      <c r="I1805" s="30" t="s">
        <v>984</v>
      </c>
      <c r="J1805" s="38" t="s">
        <v>1311</v>
      </c>
      <c r="K1805" s="37">
        <v>24</v>
      </c>
      <c r="L1805" s="39"/>
      <c r="M1805" s="37" t="str">
        <f>VLOOKUP(K1805,Sheet1!$A$8:$E$36,2,0)</f>
        <v>6Ca4</v>
      </c>
      <c r="N1805" s="37" t="str">
        <f>IFERROR(LEFT(VLOOKUP('2223_HK2_thoikhoabieu'!$K79,Sheet1!$A$2:$E$36,4,0),2),"Không xếp lịch")</f>
        <v>10</v>
      </c>
      <c r="O1805" s="37">
        <v>3</v>
      </c>
      <c r="P1805" s="37" t="str">
        <f>VLOOKUP(K1805,Sheet1!$A$2:$E$36,3,0)</f>
        <v>Thứ 6(10-12)</v>
      </c>
      <c r="Q1805" s="37"/>
      <c r="R1805" s="38">
        <v>17</v>
      </c>
      <c r="S1805" s="38">
        <v>61</v>
      </c>
      <c r="T1805" s="38" t="s">
        <v>977</v>
      </c>
      <c r="U1805" s="50" t="s">
        <v>953</v>
      </c>
      <c r="V1805" s="37" t="s">
        <v>1247</v>
      </c>
      <c r="W1805" s="37" t="s">
        <v>1297</v>
      </c>
      <c r="X1805" s="37" t="s">
        <v>1005</v>
      </c>
      <c r="Y1805" s="37">
        <v>10</v>
      </c>
      <c r="Z1805" s="40"/>
      <c r="AA1805" s="45"/>
      <c r="AB1805" s="46"/>
      <c r="AC1805" s="46"/>
      <c r="AD1805" s="46"/>
      <c r="AE1805" s="46"/>
      <c r="AF1805" s="46"/>
      <c r="AG1805" s="46"/>
      <c r="AH1805" s="46">
        <v>1</v>
      </c>
      <c r="AI1805" s="46">
        <v>1</v>
      </c>
      <c r="AJ1805" s="46">
        <v>1</v>
      </c>
      <c r="AK1805" s="46">
        <v>1</v>
      </c>
      <c r="AL1805" s="46">
        <v>1</v>
      </c>
      <c r="AM1805" s="46">
        <v>1</v>
      </c>
      <c r="AN1805" s="46">
        <v>1</v>
      </c>
      <c r="AO1805" s="46">
        <v>1</v>
      </c>
      <c r="AP1805" s="46">
        <v>1</v>
      </c>
      <c r="AQ1805" s="46">
        <v>1</v>
      </c>
      <c r="AR1805" s="46"/>
      <c r="AS1805" s="46"/>
      <c r="AT1805" s="46"/>
      <c r="AU1805" s="46"/>
      <c r="AV1805" s="46"/>
      <c r="AW1805" s="46"/>
      <c r="AX1805" s="46"/>
      <c r="AY1805" s="46"/>
      <c r="AZ1805" s="46"/>
      <c r="BA1805" s="46"/>
      <c r="BB1805" s="47"/>
      <c r="BC1805" s="48"/>
    </row>
    <row r="1806" spans="1:55" ht="45" x14ac:dyDescent="0.2">
      <c r="A1806" s="37">
        <v>452</v>
      </c>
      <c r="B1806" s="37" t="s">
        <v>602</v>
      </c>
      <c r="C1806" s="37" t="s">
        <v>700</v>
      </c>
      <c r="D1806" s="37" t="str">
        <f>B1806&amp;"(GD"&amp;H1806&amp;"-HK2-2223)"&amp;Z1806&amp;"."&amp;Y1806</f>
        <v>TIN206(GD1+2-HK2-2223).12</v>
      </c>
      <c r="E1806" s="38">
        <v>3</v>
      </c>
      <c r="F1806" s="38" t="s">
        <v>858</v>
      </c>
      <c r="G1806" s="38">
        <v>3</v>
      </c>
      <c r="H1806" s="38" t="s">
        <v>734</v>
      </c>
      <c r="I1806" s="30" t="s">
        <v>985</v>
      </c>
      <c r="J1806" s="38" t="s">
        <v>1306</v>
      </c>
      <c r="K1806" s="37">
        <v>21</v>
      </c>
      <c r="L1806" s="39"/>
      <c r="M1806" s="37" t="e">
        <f>VLOOKUP(K1806,Sheet1!$A$8:$E$36,2,0)</f>
        <v>#N/A</v>
      </c>
      <c r="N1806" s="37" t="str">
        <f>IFERROR(LEFT(VLOOKUP('2223_HK2_thoikhoabieu'!$K80,Sheet1!$A$2:$E$36,4,0),2),"Không xếp lịch")</f>
        <v>10</v>
      </c>
      <c r="O1806" s="37">
        <v>3</v>
      </c>
      <c r="P1806" s="37" t="str">
        <f>VLOOKUP(K1806,Sheet1!$A$2:$E$36,3,0)</f>
        <v>Thứ 2(04-06)</v>
      </c>
      <c r="Q1806" s="37"/>
      <c r="R1806" s="38">
        <v>17</v>
      </c>
      <c r="S1806" s="38">
        <v>61</v>
      </c>
      <c r="T1806" s="38" t="s">
        <v>977</v>
      </c>
      <c r="U1806" s="50" t="s">
        <v>937</v>
      </c>
      <c r="V1806" s="37" t="s">
        <v>1305</v>
      </c>
      <c r="W1806" s="37" t="s">
        <v>1295</v>
      </c>
      <c r="X1806" s="37" t="s">
        <v>1005</v>
      </c>
      <c r="Y1806" s="37">
        <v>12</v>
      </c>
      <c r="Z1806" s="40"/>
      <c r="AA1806" s="49"/>
      <c r="AB1806" s="47"/>
      <c r="AC1806" s="47"/>
      <c r="AD1806" s="47"/>
      <c r="AE1806" s="47">
        <v>1</v>
      </c>
      <c r="AF1806" s="47">
        <v>1</v>
      </c>
      <c r="AG1806" s="47">
        <v>1</v>
      </c>
      <c r="AH1806" s="47"/>
      <c r="AI1806" s="47"/>
      <c r="AJ1806" s="47"/>
      <c r="AK1806" s="47">
        <v>1</v>
      </c>
      <c r="AL1806" s="47">
        <v>1</v>
      </c>
      <c r="AM1806" s="47">
        <v>1</v>
      </c>
      <c r="AN1806" s="47">
        <v>1</v>
      </c>
      <c r="AO1806" s="47">
        <v>1</v>
      </c>
      <c r="AP1806" s="47">
        <v>1</v>
      </c>
      <c r="AQ1806" s="47">
        <v>1</v>
      </c>
      <c r="AR1806" s="47"/>
      <c r="AS1806" s="47"/>
      <c r="AT1806" s="47"/>
      <c r="AU1806" s="47"/>
      <c r="AV1806" s="47"/>
      <c r="AW1806" s="47"/>
      <c r="AX1806" s="47"/>
      <c r="AY1806" s="47"/>
      <c r="AZ1806" s="47"/>
      <c r="BA1806" s="47"/>
      <c r="BB1806" s="47"/>
      <c r="BC1806" s="48"/>
    </row>
    <row r="1807" spans="1:55" ht="45" x14ac:dyDescent="0.2">
      <c r="A1807" s="37">
        <v>452</v>
      </c>
      <c r="B1807" s="37" t="s">
        <v>602</v>
      </c>
      <c r="C1807" s="37" t="s">
        <v>700</v>
      </c>
      <c r="D1807" s="37" t="str">
        <f>B1807&amp;"(GD"&amp;H1807&amp;"-HK2-2223)"&amp;Z1807&amp;"."&amp;Y1807</f>
        <v>TIN206(GD1+2-HK2-2223).13</v>
      </c>
      <c r="E1807" s="38">
        <v>3</v>
      </c>
      <c r="F1807" s="38" t="s">
        <v>858</v>
      </c>
      <c r="G1807" s="38">
        <v>3</v>
      </c>
      <c r="H1807" s="38" t="s">
        <v>734</v>
      </c>
      <c r="I1807" s="30" t="s">
        <v>985</v>
      </c>
      <c r="J1807" s="38" t="s">
        <v>1306</v>
      </c>
      <c r="K1807" s="37">
        <v>34</v>
      </c>
      <c r="L1807" s="39"/>
      <c r="M1807" s="37" t="str">
        <f>VLOOKUP(K1807,Sheet1!$A$8:$E$36,2,0)</f>
        <v>4Ca4</v>
      </c>
      <c r="N1807" s="37" t="str">
        <f>IFERROR(LEFT(VLOOKUP('2223_HK2_thoikhoabieu'!$K81,Sheet1!$A$2:$E$36,4,0),2),"Không xếp lịch")</f>
        <v>7</v>
      </c>
      <c r="O1807" s="37">
        <v>3</v>
      </c>
      <c r="P1807" s="37" t="str">
        <f>VLOOKUP(K1807,Sheet1!$A$2:$E$36,3,0)</f>
        <v>Thứ 4(10-12)</v>
      </c>
      <c r="Q1807" s="37"/>
      <c r="R1807" s="38">
        <v>17</v>
      </c>
      <c r="S1807" s="38">
        <v>61</v>
      </c>
      <c r="T1807" s="38" t="s">
        <v>977</v>
      </c>
      <c r="U1807" s="50" t="s">
        <v>959</v>
      </c>
      <c r="V1807" s="37" t="s">
        <v>1305</v>
      </c>
      <c r="W1807" s="37" t="s">
        <v>1295</v>
      </c>
      <c r="X1807" s="37" t="s">
        <v>1005</v>
      </c>
      <c r="Y1807" s="37">
        <v>13</v>
      </c>
      <c r="Z1807" s="40"/>
      <c r="AA1807" s="49"/>
      <c r="AB1807" s="47"/>
      <c r="AC1807" s="47"/>
      <c r="AD1807" s="47"/>
      <c r="AE1807" s="47">
        <v>1</v>
      </c>
      <c r="AF1807" s="47">
        <v>1</v>
      </c>
      <c r="AG1807" s="47">
        <v>1</v>
      </c>
      <c r="AH1807" s="47"/>
      <c r="AI1807" s="47"/>
      <c r="AJ1807" s="47"/>
      <c r="AK1807" s="47">
        <v>1</v>
      </c>
      <c r="AL1807" s="47">
        <v>1</v>
      </c>
      <c r="AM1807" s="47">
        <v>1</v>
      </c>
      <c r="AN1807" s="47">
        <v>1</v>
      </c>
      <c r="AO1807" s="47">
        <v>1</v>
      </c>
      <c r="AP1807" s="47">
        <v>1</v>
      </c>
      <c r="AQ1807" s="47">
        <v>1</v>
      </c>
      <c r="AR1807" s="47"/>
      <c r="AS1807" s="47"/>
      <c r="AT1807" s="47"/>
      <c r="AU1807" s="47"/>
      <c r="AV1807" s="47"/>
      <c r="AW1807" s="47"/>
      <c r="AX1807" s="47"/>
      <c r="AY1807" s="47"/>
      <c r="AZ1807" s="47"/>
      <c r="BA1807" s="47"/>
      <c r="BB1807" s="47"/>
      <c r="BC1807" s="48"/>
    </row>
    <row r="1808" spans="1:55" ht="45" x14ac:dyDescent="0.2">
      <c r="A1808" s="37">
        <v>452</v>
      </c>
      <c r="B1808" s="37" t="s">
        <v>602</v>
      </c>
      <c r="C1808" s="37" t="s">
        <v>700</v>
      </c>
      <c r="D1808" s="37" t="str">
        <f>B1808&amp;"(GD"&amp;H1808&amp;"-HK2-2223)"&amp;Z1808&amp;"."&amp;Y1808</f>
        <v>TIN206(GD1+2-HK2-2223).14</v>
      </c>
      <c r="E1808" s="38">
        <v>3</v>
      </c>
      <c r="F1808" s="38" t="s">
        <v>858</v>
      </c>
      <c r="G1808" s="38">
        <v>3</v>
      </c>
      <c r="H1808" s="38" t="s">
        <v>734</v>
      </c>
      <c r="I1808" s="30" t="s">
        <v>985</v>
      </c>
      <c r="J1808" s="38" t="s">
        <v>1306</v>
      </c>
      <c r="K1808" s="37">
        <v>32</v>
      </c>
      <c r="L1808" s="39"/>
      <c r="M1808" s="37" t="str">
        <f>VLOOKUP(K1808,Sheet1!$A$8:$E$36,2,0)</f>
        <v>5Ca2</v>
      </c>
      <c r="N1808" s="37" t="str">
        <f>IFERROR(LEFT(VLOOKUP('2223_HK2_thoikhoabieu'!$K82,Sheet1!$A$2:$E$36,4,0),2),"Không xếp lịch")</f>
        <v>1</v>
      </c>
      <c r="O1808" s="37">
        <v>3</v>
      </c>
      <c r="P1808" s="37" t="str">
        <f>VLOOKUP(K1808,Sheet1!$A$2:$E$36,3,0)</f>
        <v>Thứ 5(04-06)</v>
      </c>
      <c r="Q1808" s="37"/>
      <c r="R1808" s="38">
        <v>17</v>
      </c>
      <c r="S1808" s="38">
        <v>61</v>
      </c>
      <c r="T1808" s="38" t="s">
        <v>977</v>
      </c>
      <c r="U1808" s="50" t="s">
        <v>914</v>
      </c>
      <c r="V1808" s="37" t="s">
        <v>1305</v>
      </c>
      <c r="W1808" s="37" t="s">
        <v>1296</v>
      </c>
      <c r="X1808" s="37" t="s">
        <v>1005</v>
      </c>
      <c r="Y1808" s="37">
        <v>14</v>
      </c>
      <c r="Z1808" s="40"/>
      <c r="AA1808" s="49"/>
      <c r="AB1808" s="47"/>
      <c r="AC1808" s="47"/>
      <c r="AD1808" s="47"/>
      <c r="AE1808" s="47">
        <v>1</v>
      </c>
      <c r="AF1808" s="47">
        <v>1</v>
      </c>
      <c r="AG1808" s="47">
        <v>1</v>
      </c>
      <c r="AH1808" s="47"/>
      <c r="AI1808" s="47"/>
      <c r="AJ1808" s="47"/>
      <c r="AK1808" s="47">
        <v>1</v>
      </c>
      <c r="AL1808" s="47">
        <v>1</v>
      </c>
      <c r="AM1808" s="47">
        <v>1</v>
      </c>
      <c r="AN1808" s="47">
        <v>1</v>
      </c>
      <c r="AO1808" s="47">
        <v>1</v>
      </c>
      <c r="AP1808" s="47">
        <v>1</v>
      </c>
      <c r="AQ1808" s="47">
        <v>1</v>
      </c>
      <c r="AR1808" s="47"/>
      <c r="AS1808" s="47"/>
      <c r="AT1808" s="47"/>
      <c r="AU1808" s="47"/>
      <c r="AV1808" s="47"/>
      <c r="AW1808" s="47"/>
      <c r="AX1808" s="47"/>
      <c r="AY1808" s="47"/>
      <c r="AZ1808" s="47"/>
      <c r="BA1808" s="47"/>
      <c r="BB1808" s="47"/>
      <c r="BC1808" s="48"/>
    </row>
    <row r="1809" spans="1:55" ht="45" x14ac:dyDescent="0.2">
      <c r="A1809" s="37">
        <v>452</v>
      </c>
      <c r="B1809" s="37" t="s">
        <v>602</v>
      </c>
      <c r="C1809" s="37" t="s">
        <v>700</v>
      </c>
      <c r="D1809" s="37" t="str">
        <f>B1809&amp;"(GD"&amp;H1809&amp;"-HK2-2223)"&amp;Z1809&amp;"."&amp;Y1809</f>
        <v>TIN206(GD1+2-HK2-2223).15</v>
      </c>
      <c r="E1809" s="38">
        <v>3</v>
      </c>
      <c r="F1809" s="38" t="s">
        <v>858</v>
      </c>
      <c r="G1809" s="38">
        <v>3</v>
      </c>
      <c r="H1809" s="38" t="s">
        <v>734</v>
      </c>
      <c r="I1809" s="30" t="s">
        <v>985</v>
      </c>
      <c r="J1809" s="38" t="s">
        <v>1306</v>
      </c>
      <c r="K1809" s="37">
        <v>22</v>
      </c>
      <c r="L1809" s="39"/>
      <c r="M1809" s="37" t="str">
        <f>VLOOKUP(K1809,Sheet1!$A$8:$E$36,2,0)</f>
        <v>5Ca1</v>
      </c>
      <c r="N1809" s="37" t="str">
        <f>IFERROR(LEFT(VLOOKUP('2223_HK2_thoikhoabieu'!$K83,Sheet1!$A$2:$E$36,4,0),2),"Không xếp lịch")</f>
        <v>4</v>
      </c>
      <c r="O1809" s="37">
        <v>3</v>
      </c>
      <c r="P1809" s="37" t="str">
        <f>VLOOKUP(K1809,Sheet1!$A$2:$E$36,3,0)</f>
        <v>Thứ 5(01-03)</v>
      </c>
      <c r="Q1809" s="37"/>
      <c r="R1809" s="38">
        <v>17</v>
      </c>
      <c r="S1809" s="38">
        <v>61</v>
      </c>
      <c r="T1809" s="38" t="s">
        <v>977</v>
      </c>
      <c r="U1809" s="50" t="s">
        <v>912</v>
      </c>
      <c r="V1809" s="37" t="s">
        <v>1305</v>
      </c>
      <c r="W1809" s="37" t="s">
        <v>1296</v>
      </c>
      <c r="X1809" s="37" t="s">
        <v>1005</v>
      </c>
      <c r="Y1809" s="37">
        <v>15</v>
      </c>
      <c r="Z1809" s="40"/>
      <c r="AA1809" s="49"/>
      <c r="AB1809" s="47"/>
      <c r="AC1809" s="47"/>
      <c r="AD1809" s="47"/>
      <c r="AE1809" s="47">
        <v>1</v>
      </c>
      <c r="AF1809" s="47">
        <v>1</v>
      </c>
      <c r="AG1809" s="47">
        <v>1</v>
      </c>
      <c r="AH1809" s="47"/>
      <c r="AI1809" s="47"/>
      <c r="AJ1809" s="47"/>
      <c r="AK1809" s="47">
        <v>1</v>
      </c>
      <c r="AL1809" s="47">
        <v>1</v>
      </c>
      <c r="AM1809" s="47">
        <v>1</v>
      </c>
      <c r="AN1809" s="47">
        <v>1</v>
      </c>
      <c r="AO1809" s="47">
        <v>1</v>
      </c>
      <c r="AP1809" s="47">
        <v>1</v>
      </c>
      <c r="AQ1809" s="47">
        <v>1</v>
      </c>
      <c r="AR1809" s="47"/>
      <c r="AS1809" s="47"/>
      <c r="AT1809" s="47"/>
      <c r="AU1809" s="47"/>
      <c r="AV1809" s="47"/>
      <c r="AW1809" s="47"/>
      <c r="AX1809" s="47"/>
      <c r="AY1809" s="47"/>
      <c r="AZ1809" s="47"/>
      <c r="BA1809" s="47"/>
      <c r="BB1809" s="47"/>
      <c r="BC1809" s="48"/>
    </row>
    <row r="1810" spans="1:55" ht="45" x14ac:dyDescent="0.2">
      <c r="A1810" s="37">
        <v>452</v>
      </c>
      <c r="B1810" s="37" t="s">
        <v>602</v>
      </c>
      <c r="C1810" s="37" t="s">
        <v>700</v>
      </c>
      <c r="D1810" s="37" t="str">
        <f>B1810&amp;"(GD"&amp;H1810&amp;"-HK2-2223)"&amp;Z1810&amp;"."&amp;Y1810</f>
        <v>TIN206(GD1+2-HK2-2223).16</v>
      </c>
      <c r="E1810" s="38">
        <v>3</v>
      </c>
      <c r="F1810" s="38" t="s">
        <v>858</v>
      </c>
      <c r="G1810" s="38">
        <v>3</v>
      </c>
      <c r="H1810" s="38" t="s">
        <v>734</v>
      </c>
      <c r="I1810" s="30" t="s">
        <v>985</v>
      </c>
      <c r="J1810" s="38" t="s">
        <v>1306</v>
      </c>
      <c r="K1810" s="37">
        <v>33</v>
      </c>
      <c r="L1810" s="39"/>
      <c r="M1810" s="37" t="e">
        <f>VLOOKUP(K1810,Sheet1!$A$8:$E$36,2,0)</f>
        <v>#N/A</v>
      </c>
      <c r="N1810" s="37" t="str">
        <f>IFERROR(LEFT(VLOOKUP('2223_HK2_thoikhoabieu'!$K84,Sheet1!$A$2:$E$36,4,0),2),"Không xếp lịch")</f>
        <v>1</v>
      </c>
      <c r="O1810" s="37">
        <v>3</v>
      </c>
      <c r="P1810" s="37" t="str">
        <f>VLOOKUP(K1810,Sheet1!$A$2:$E$36,3,0)</f>
        <v>Thứ 2(07-09)</v>
      </c>
      <c r="Q1810" s="37"/>
      <c r="R1810" s="38">
        <v>17</v>
      </c>
      <c r="S1810" s="38">
        <v>61</v>
      </c>
      <c r="T1810" s="38" t="s">
        <v>977</v>
      </c>
      <c r="U1810" s="50" t="s">
        <v>913</v>
      </c>
      <c r="V1810" s="37" t="s">
        <v>1305</v>
      </c>
      <c r="W1810" s="37" t="s">
        <v>1296</v>
      </c>
      <c r="X1810" s="37" t="s">
        <v>1005</v>
      </c>
      <c r="Y1810" s="37">
        <v>16</v>
      </c>
      <c r="Z1810" s="40"/>
      <c r="AA1810" s="49"/>
      <c r="AB1810" s="47"/>
      <c r="AC1810" s="47"/>
      <c r="AD1810" s="47"/>
      <c r="AE1810" s="47">
        <v>1</v>
      </c>
      <c r="AF1810" s="47">
        <v>1</v>
      </c>
      <c r="AG1810" s="47">
        <v>1</v>
      </c>
      <c r="AH1810" s="47"/>
      <c r="AI1810" s="47"/>
      <c r="AJ1810" s="47"/>
      <c r="AK1810" s="47">
        <v>1</v>
      </c>
      <c r="AL1810" s="47">
        <v>1</v>
      </c>
      <c r="AM1810" s="47">
        <v>1</v>
      </c>
      <c r="AN1810" s="47">
        <v>1</v>
      </c>
      <c r="AO1810" s="47">
        <v>1</v>
      </c>
      <c r="AP1810" s="47">
        <v>1</v>
      </c>
      <c r="AQ1810" s="47">
        <v>1</v>
      </c>
      <c r="AR1810" s="47"/>
      <c r="AS1810" s="47"/>
      <c r="AT1810" s="47"/>
      <c r="AU1810" s="47"/>
      <c r="AV1810" s="47"/>
      <c r="AW1810" s="47"/>
      <c r="AX1810" s="47"/>
      <c r="AY1810" s="47"/>
      <c r="AZ1810" s="47"/>
      <c r="BA1810" s="47"/>
      <c r="BB1810" s="47"/>
      <c r="BC1810" s="48"/>
    </row>
    <row r="1811" spans="1:55" ht="45" x14ac:dyDescent="0.2">
      <c r="A1811" s="37">
        <v>452</v>
      </c>
      <c r="B1811" s="37" t="s">
        <v>602</v>
      </c>
      <c r="C1811" s="37" t="s">
        <v>700</v>
      </c>
      <c r="D1811" s="37" t="str">
        <f>B1811&amp;"(GD"&amp;H1811&amp;"-HK2-2223)"&amp;Z1811&amp;"."&amp;Y1811</f>
        <v>TIN206(GD1+2-HK2-2223).17</v>
      </c>
      <c r="E1811" s="38">
        <v>3</v>
      </c>
      <c r="F1811" s="38" t="s">
        <v>858</v>
      </c>
      <c r="G1811" s="38">
        <v>3</v>
      </c>
      <c r="H1811" s="38" t="s">
        <v>734</v>
      </c>
      <c r="I1811" s="30" t="s">
        <v>985</v>
      </c>
      <c r="J1811" s="38" t="s">
        <v>1306</v>
      </c>
      <c r="K1811" s="37">
        <v>44</v>
      </c>
      <c r="L1811" s="39"/>
      <c r="M1811" s="37" t="str">
        <f>VLOOKUP(K1811,Sheet1!$A$8:$E$36,2,0)</f>
        <v>5Ca3</v>
      </c>
      <c r="N1811" s="37" t="str">
        <f>IFERROR(LEFT(VLOOKUP('2223_HK2_thoikhoabieu'!$K85,Sheet1!$A$2:$E$36,4,0),2),"Không xếp lịch")</f>
        <v>4</v>
      </c>
      <c r="O1811" s="37">
        <v>3</v>
      </c>
      <c r="P1811" s="37" t="str">
        <f>VLOOKUP(K1811,Sheet1!$A$2:$E$36,3,0)</f>
        <v>Thứ 5(07-09)</v>
      </c>
      <c r="Q1811" s="37"/>
      <c r="R1811" s="38">
        <v>17</v>
      </c>
      <c r="S1811" s="38">
        <v>61</v>
      </c>
      <c r="T1811" s="38" t="s">
        <v>977</v>
      </c>
      <c r="U1811" s="50" t="s">
        <v>947</v>
      </c>
      <c r="V1811" s="37" t="s">
        <v>1305</v>
      </c>
      <c r="W1811" s="37" t="s">
        <v>1296</v>
      </c>
      <c r="X1811" s="37" t="s">
        <v>1005</v>
      </c>
      <c r="Y1811" s="37">
        <v>17</v>
      </c>
      <c r="Z1811" s="40"/>
      <c r="AA1811" s="49"/>
      <c r="AB1811" s="47"/>
      <c r="AC1811" s="47"/>
      <c r="AD1811" s="47"/>
      <c r="AE1811" s="47">
        <v>1</v>
      </c>
      <c r="AF1811" s="47">
        <v>1</v>
      </c>
      <c r="AG1811" s="47">
        <v>1</v>
      </c>
      <c r="AH1811" s="47"/>
      <c r="AI1811" s="47"/>
      <c r="AJ1811" s="47"/>
      <c r="AK1811" s="47">
        <v>1</v>
      </c>
      <c r="AL1811" s="47">
        <v>1</v>
      </c>
      <c r="AM1811" s="47">
        <v>1</v>
      </c>
      <c r="AN1811" s="47">
        <v>1</v>
      </c>
      <c r="AO1811" s="47">
        <v>1</v>
      </c>
      <c r="AP1811" s="47">
        <v>1</v>
      </c>
      <c r="AQ1811" s="47">
        <v>1</v>
      </c>
      <c r="AR1811" s="47"/>
      <c r="AS1811" s="47"/>
      <c r="AT1811" s="47"/>
      <c r="AU1811" s="47"/>
      <c r="AV1811" s="47"/>
      <c r="AW1811" s="47"/>
      <c r="AX1811" s="47"/>
      <c r="AY1811" s="47"/>
      <c r="AZ1811" s="47"/>
      <c r="BA1811" s="47"/>
      <c r="BB1811" s="47"/>
      <c r="BC1811" s="48"/>
    </row>
    <row r="1812" spans="1:55" ht="30" x14ac:dyDescent="0.2">
      <c r="A1812" s="37">
        <v>452</v>
      </c>
      <c r="B1812" s="37" t="s">
        <v>602</v>
      </c>
      <c r="C1812" s="37" t="s">
        <v>700</v>
      </c>
      <c r="D1812" s="37" t="str">
        <f>B1812&amp;"(GD"&amp;H1812&amp;"-HK2-2223)"&amp;Z1812&amp;"."&amp;Y1812</f>
        <v>TIN206(GD1+2-HK2-2223).2</v>
      </c>
      <c r="E1812" s="38">
        <v>3</v>
      </c>
      <c r="F1812" s="38" t="s">
        <v>858</v>
      </c>
      <c r="G1812" s="38">
        <v>3</v>
      </c>
      <c r="H1812" s="38" t="s">
        <v>734</v>
      </c>
      <c r="I1812" s="30" t="s">
        <v>984</v>
      </c>
      <c r="J1812" s="38" t="s">
        <v>1311</v>
      </c>
      <c r="K1812" s="37">
        <v>34</v>
      </c>
      <c r="L1812" s="39"/>
      <c r="M1812" s="37" t="str">
        <f>VLOOKUP(K1812,Sheet1!$A$8:$E$36,2,0)</f>
        <v>4Ca4</v>
      </c>
      <c r="N1812" s="37" t="str">
        <f>IFERROR(LEFT(VLOOKUP('2223_HK2_thoikhoabieu'!$K86,Sheet1!$A$2:$E$36,4,0),2),"Không xếp lịch")</f>
        <v>10</v>
      </c>
      <c r="O1812" s="37">
        <v>3</v>
      </c>
      <c r="P1812" s="37" t="str">
        <f>VLOOKUP(K1812,Sheet1!$A$2:$E$36,3,0)</f>
        <v>Thứ 4(10-12)</v>
      </c>
      <c r="Q1812" s="37"/>
      <c r="R1812" s="38">
        <v>17</v>
      </c>
      <c r="S1812" s="38">
        <v>61</v>
      </c>
      <c r="T1812" s="38" t="s">
        <v>977</v>
      </c>
      <c r="U1812" s="50" t="s">
        <v>943</v>
      </c>
      <c r="V1812" s="37" t="s">
        <v>1247</v>
      </c>
      <c r="W1812" s="37" t="s">
        <v>1298</v>
      </c>
      <c r="X1812" s="37" t="s">
        <v>1005</v>
      </c>
      <c r="Y1812" s="37">
        <v>2</v>
      </c>
      <c r="Z1812" s="40"/>
      <c r="AA1812" s="45"/>
      <c r="AB1812" s="46"/>
      <c r="AC1812" s="46"/>
      <c r="AD1812" s="46"/>
      <c r="AE1812" s="46"/>
      <c r="AF1812" s="46"/>
      <c r="AG1812" s="46"/>
      <c r="AH1812" s="46">
        <v>1</v>
      </c>
      <c r="AI1812" s="46">
        <v>1</v>
      </c>
      <c r="AJ1812" s="46">
        <v>1</v>
      </c>
      <c r="AK1812" s="46">
        <v>1</v>
      </c>
      <c r="AL1812" s="46">
        <v>1</v>
      </c>
      <c r="AM1812" s="46">
        <v>1</v>
      </c>
      <c r="AN1812" s="46">
        <v>1</v>
      </c>
      <c r="AO1812" s="46">
        <v>1</v>
      </c>
      <c r="AP1812" s="46">
        <v>1</v>
      </c>
      <c r="AQ1812" s="46">
        <v>1</v>
      </c>
      <c r="AR1812" s="46"/>
      <c r="AS1812" s="46"/>
      <c r="AT1812" s="46"/>
      <c r="AU1812" s="46"/>
      <c r="AV1812" s="46"/>
      <c r="AW1812" s="46"/>
      <c r="AX1812" s="46"/>
      <c r="AY1812" s="46"/>
      <c r="AZ1812" s="46"/>
      <c r="BA1812" s="46"/>
      <c r="BB1812" s="47"/>
      <c r="BC1812" s="48"/>
    </row>
    <row r="1813" spans="1:55" ht="30" x14ac:dyDescent="0.2">
      <c r="A1813" s="37">
        <v>452</v>
      </c>
      <c r="B1813" s="37" t="s">
        <v>602</v>
      </c>
      <c r="C1813" s="37" t="s">
        <v>700</v>
      </c>
      <c r="D1813" s="37" t="str">
        <f>B1813&amp;"(GD"&amp;H1813&amp;"-HK2-2223)"&amp;Z1813&amp;"."&amp;Y1813</f>
        <v>TIN206(GD1+2-HK2-2223).3</v>
      </c>
      <c r="E1813" s="38">
        <v>3</v>
      </c>
      <c r="F1813" s="38" t="s">
        <v>858</v>
      </c>
      <c r="G1813" s="38">
        <v>3</v>
      </c>
      <c r="H1813" s="38" t="s">
        <v>734</v>
      </c>
      <c r="I1813" s="30" t="s">
        <v>984</v>
      </c>
      <c r="J1813" s="38" t="s">
        <v>1311</v>
      </c>
      <c r="K1813" s="37">
        <v>32</v>
      </c>
      <c r="L1813" s="39"/>
      <c r="M1813" s="37" t="str">
        <f>VLOOKUP(K1813,Sheet1!$A$8:$E$36,2,0)</f>
        <v>5Ca2</v>
      </c>
      <c r="N1813" s="37" t="str">
        <f>IFERROR(LEFT(VLOOKUP('2223_HK2_thoikhoabieu'!$K87,Sheet1!$A$2:$E$36,4,0),2),"Không xếp lịch")</f>
        <v>7</v>
      </c>
      <c r="O1813" s="37">
        <v>3</v>
      </c>
      <c r="P1813" s="37" t="str">
        <f>VLOOKUP(K1813,Sheet1!$A$2:$E$36,3,0)</f>
        <v>Thứ 5(04-06)</v>
      </c>
      <c r="Q1813" s="37"/>
      <c r="R1813" s="38">
        <v>17</v>
      </c>
      <c r="S1813" s="38">
        <v>61</v>
      </c>
      <c r="T1813" s="38" t="s">
        <v>977</v>
      </c>
      <c r="U1813" s="50" t="s">
        <v>944</v>
      </c>
      <c r="V1813" s="37" t="s">
        <v>1247</v>
      </c>
      <c r="W1813" s="37" t="s">
        <v>1298</v>
      </c>
      <c r="X1813" s="37" t="s">
        <v>1005</v>
      </c>
      <c r="Y1813" s="37">
        <v>3</v>
      </c>
      <c r="Z1813" s="40"/>
      <c r="AA1813" s="45"/>
      <c r="AB1813" s="46"/>
      <c r="AC1813" s="46"/>
      <c r="AD1813" s="46"/>
      <c r="AE1813" s="46"/>
      <c r="AF1813" s="46"/>
      <c r="AG1813" s="46"/>
      <c r="AH1813" s="46">
        <v>1</v>
      </c>
      <c r="AI1813" s="46">
        <v>1</v>
      </c>
      <c r="AJ1813" s="46">
        <v>1</v>
      </c>
      <c r="AK1813" s="46">
        <v>1</v>
      </c>
      <c r="AL1813" s="46">
        <v>1</v>
      </c>
      <c r="AM1813" s="46">
        <v>1</v>
      </c>
      <c r="AN1813" s="46">
        <v>1</v>
      </c>
      <c r="AO1813" s="46">
        <v>1</v>
      </c>
      <c r="AP1813" s="46">
        <v>1</v>
      </c>
      <c r="AQ1813" s="46">
        <v>1</v>
      </c>
      <c r="AR1813" s="46"/>
      <c r="AS1813" s="46"/>
      <c r="AT1813" s="46"/>
      <c r="AU1813" s="46"/>
      <c r="AV1813" s="46"/>
      <c r="AW1813" s="46"/>
      <c r="AX1813" s="46"/>
      <c r="AY1813" s="46"/>
      <c r="AZ1813" s="46"/>
      <c r="BA1813" s="46"/>
      <c r="BB1813" s="47"/>
      <c r="BC1813" s="48"/>
    </row>
    <row r="1814" spans="1:55" ht="30" x14ac:dyDescent="0.2">
      <c r="A1814" s="37">
        <v>452</v>
      </c>
      <c r="B1814" s="37" t="s">
        <v>602</v>
      </c>
      <c r="C1814" s="37" t="s">
        <v>700</v>
      </c>
      <c r="D1814" s="37" t="str">
        <f>B1814&amp;"(GD"&amp;H1814&amp;"-HK2-2223)"&amp;Z1814&amp;"."&amp;Y1814</f>
        <v>TIN206(GD1+2-HK2-2223).4</v>
      </c>
      <c r="E1814" s="38">
        <v>3</v>
      </c>
      <c r="F1814" s="38" t="s">
        <v>858</v>
      </c>
      <c r="G1814" s="38">
        <v>3</v>
      </c>
      <c r="H1814" s="38" t="s">
        <v>734</v>
      </c>
      <c r="I1814" s="30" t="s">
        <v>984</v>
      </c>
      <c r="J1814" s="38" t="s">
        <v>1311</v>
      </c>
      <c r="K1814" s="37">
        <v>13</v>
      </c>
      <c r="L1814" s="39"/>
      <c r="M1814" s="37" t="str">
        <f>VLOOKUP(K1814,Sheet1!$A$8:$E$36,2,0)</f>
        <v>3Ca4</v>
      </c>
      <c r="N1814" s="37" t="str">
        <f>IFERROR(LEFT(VLOOKUP('2223_HK2_thoikhoabieu'!$K88,Sheet1!$A$2:$E$36,4,0),2),"Không xếp lịch")</f>
        <v>1</v>
      </c>
      <c r="O1814" s="37">
        <v>3</v>
      </c>
      <c r="P1814" s="37" t="str">
        <f>VLOOKUP(K1814,Sheet1!$A$2:$E$36,3,0)</f>
        <v>Thứ 3(10-12)</v>
      </c>
      <c r="Q1814" s="37"/>
      <c r="R1814" s="38">
        <v>17</v>
      </c>
      <c r="S1814" s="38">
        <v>61</v>
      </c>
      <c r="T1814" s="38" t="s">
        <v>977</v>
      </c>
      <c r="U1814" s="50" t="s">
        <v>945</v>
      </c>
      <c r="V1814" s="37" t="s">
        <v>1247</v>
      </c>
      <c r="W1814" s="37" t="s">
        <v>1298</v>
      </c>
      <c r="X1814" s="37" t="s">
        <v>1005</v>
      </c>
      <c r="Y1814" s="37">
        <v>4</v>
      </c>
      <c r="Z1814" s="40"/>
      <c r="AA1814" s="45"/>
      <c r="AB1814" s="46"/>
      <c r="AC1814" s="46"/>
      <c r="AD1814" s="46"/>
      <c r="AE1814" s="46"/>
      <c r="AF1814" s="46"/>
      <c r="AG1814" s="46"/>
      <c r="AH1814" s="46">
        <v>1</v>
      </c>
      <c r="AI1814" s="46">
        <v>1</v>
      </c>
      <c r="AJ1814" s="46">
        <v>1</v>
      </c>
      <c r="AK1814" s="46">
        <v>1</v>
      </c>
      <c r="AL1814" s="46">
        <v>1</v>
      </c>
      <c r="AM1814" s="46">
        <v>1</v>
      </c>
      <c r="AN1814" s="46">
        <v>1</v>
      </c>
      <c r="AO1814" s="46">
        <v>1</v>
      </c>
      <c r="AP1814" s="46">
        <v>1</v>
      </c>
      <c r="AQ1814" s="46">
        <v>1</v>
      </c>
      <c r="AR1814" s="46"/>
      <c r="AS1814" s="46"/>
      <c r="AT1814" s="46"/>
      <c r="AU1814" s="46"/>
      <c r="AV1814" s="46"/>
      <c r="AW1814" s="46"/>
      <c r="AX1814" s="46"/>
      <c r="AY1814" s="46"/>
      <c r="AZ1814" s="46"/>
      <c r="BA1814" s="46"/>
      <c r="BB1814" s="47"/>
      <c r="BC1814" s="48"/>
    </row>
    <row r="1815" spans="1:55" ht="30" x14ac:dyDescent="0.2">
      <c r="A1815" s="37">
        <v>452</v>
      </c>
      <c r="B1815" s="37" t="s">
        <v>602</v>
      </c>
      <c r="C1815" s="37" t="s">
        <v>700</v>
      </c>
      <c r="D1815" s="37" t="str">
        <f>B1815&amp;"(GD"&amp;H1815&amp;"-HK2-2223)"&amp;Z1815&amp;"."&amp;Y1815</f>
        <v>TIN206(GD1+2-HK2-2223).5</v>
      </c>
      <c r="E1815" s="38">
        <v>3</v>
      </c>
      <c r="F1815" s="38" t="s">
        <v>858</v>
      </c>
      <c r="G1815" s="38">
        <v>3</v>
      </c>
      <c r="H1815" s="38" t="s">
        <v>734</v>
      </c>
      <c r="I1815" s="30" t="s">
        <v>984</v>
      </c>
      <c r="J1815" s="38" t="s">
        <v>1311</v>
      </c>
      <c r="K1815" s="37">
        <v>23</v>
      </c>
      <c r="L1815" s="39"/>
      <c r="M1815" s="37" t="str">
        <f>VLOOKUP(K1815,Sheet1!$A$8:$E$36,2,0)</f>
        <v>4Ca3</v>
      </c>
      <c r="N1815" s="37" t="str">
        <f>IFERROR(LEFT(VLOOKUP('2223_HK2_thoikhoabieu'!$K89,Sheet1!$A$2:$E$36,4,0),2),"Không xếp lịch")</f>
        <v>4</v>
      </c>
      <c r="O1815" s="37">
        <v>3</v>
      </c>
      <c r="P1815" s="37" t="str">
        <f>VLOOKUP(K1815,Sheet1!$A$2:$E$36,3,0)</f>
        <v>Thứ 4(07-09)</v>
      </c>
      <c r="Q1815" s="37"/>
      <c r="R1815" s="38">
        <v>17</v>
      </c>
      <c r="S1815" s="38">
        <v>61</v>
      </c>
      <c r="T1815" s="38" t="s">
        <v>977</v>
      </c>
      <c r="U1815" s="50" t="s">
        <v>946</v>
      </c>
      <c r="V1815" s="37" t="s">
        <v>1247</v>
      </c>
      <c r="W1815" s="37" t="s">
        <v>1298</v>
      </c>
      <c r="X1815" s="37" t="s">
        <v>1005</v>
      </c>
      <c r="Y1815" s="37">
        <v>5</v>
      </c>
      <c r="Z1815" s="40"/>
      <c r="AA1815" s="45"/>
      <c r="AB1815" s="46"/>
      <c r="AC1815" s="46"/>
      <c r="AD1815" s="46"/>
      <c r="AE1815" s="46"/>
      <c r="AF1815" s="46"/>
      <c r="AG1815" s="46"/>
      <c r="AH1815" s="46">
        <v>1</v>
      </c>
      <c r="AI1815" s="46">
        <v>1</v>
      </c>
      <c r="AJ1815" s="46">
        <v>1</v>
      </c>
      <c r="AK1815" s="46">
        <v>1</v>
      </c>
      <c r="AL1815" s="46">
        <v>1</v>
      </c>
      <c r="AM1815" s="46">
        <v>1</v>
      </c>
      <c r="AN1815" s="46">
        <v>1</v>
      </c>
      <c r="AO1815" s="46">
        <v>1</v>
      </c>
      <c r="AP1815" s="46">
        <v>1</v>
      </c>
      <c r="AQ1815" s="47">
        <v>1</v>
      </c>
      <c r="AR1815" s="47"/>
      <c r="AS1815" s="47"/>
      <c r="AT1815" s="47"/>
      <c r="AU1815" s="47"/>
      <c r="AV1815" s="47"/>
      <c r="AW1815" s="47"/>
      <c r="AX1815" s="47"/>
      <c r="AY1815" s="47"/>
      <c r="AZ1815" s="47"/>
      <c r="BA1815" s="47"/>
      <c r="BB1815" s="47"/>
      <c r="BC1815" s="48"/>
    </row>
    <row r="1816" spans="1:55" ht="30" x14ac:dyDescent="0.2">
      <c r="A1816" s="37">
        <v>452</v>
      </c>
      <c r="B1816" s="37" t="s">
        <v>602</v>
      </c>
      <c r="C1816" s="37" t="s">
        <v>700</v>
      </c>
      <c r="D1816" s="37" t="str">
        <f>B1816&amp;"(GD"&amp;H1816&amp;"-HK2-2223)"&amp;Z1816&amp;"."&amp;Y1816</f>
        <v>TIN206(GD1+2-HK2-2223).7</v>
      </c>
      <c r="E1816" s="38">
        <v>3</v>
      </c>
      <c r="F1816" s="38" t="s">
        <v>858</v>
      </c>
      <c r="G1816" s="38">
        <v>3</v>
      </c>
      <c r="H1816" s="38" t="s">
        <v>734</v>
      </c>
      <c r="I1816" s="30" t="s">
        <v>984</v>
      </c>
      <c r="J1816" s="38" t="s">
        <v>1311</v>
      </c>
      <c r="K1816" s="37">
        <v>23</v>
      </c>
      <c r="L1816" s="39"/>
      <c r="M1816" s="37" t="str">
        <f>VLOOKUP(K1816,Sheet1!$A$8:$E$36,2,0)</f>
        <v>4Ca3</v>
      </c>
      <c r="N1816" s="37" t="str">
        <f>IFERROR(LEFT(VLOOKUP('2223_HK2_thoikhoabieu'!$K90,Sheet1!$A$2:$E$36,4,0),2),"Không xếp lịch")</f>
        <v>4</v>
      </c>
      <c r="O1816" s="37">
        <v>3</v>
      </c>
      <c r="P1816" s="37" t="str">
        <f>VLOOKUP(K1816,Sheet1!$A$2:$E$36,3,0)</f>
        <v>Thứ 4(07-09)</v>
      </c>
      <c r="Q1816" s="37"/>
      <c r="R1816" s="38">
        <v>17</v>
      </c>
      <c r="S1816" s="38">
        <v>61</v>
      </c>
      <c r="T1816" s="38" t="s">
        <v>977</v>
      </c>
      <c r="U1816" s="50" t="s">
        <v>939</v>
      </c>
      <c r="V1816" s="37" t="s">
        <v>1247</v>
      </c>
      <c r="W1816" s="37" t="s">
        <v>1297</v>
      </c>
      <c r="X1816" s="37" t="s">
        <v>1005</v>
      </c>
      <c r="Y1816" s="37">
        <v>7</v>
      </c>
      <c r="Z1816" s="40"/>
      <c r="AA1816" s="45"/>
      <c r="AB1816" s="46"/>
      <c r="AC1816" s="46"/>
      <c r="AD1816" s="46"/>
      <c r="AE1816" s="46"/>
      <c r="AF1816" s="46"/>
      <c r="AG1816" s="46"/>
      <c r="AH1816" s="46">
        <v>1</v>
      </c>
      <c r="AI1816" s="46">
        <v>1</v>
      </c>
      <c r="AJ1816" s="46">
        <v>1</v>
      </c>
      <c r="AK1816" s="46">
        <v>1</v>
      </c>
      <c r="AL1816" s="46">
        <v>1</v>
      </c>
      <c r="AM1816" s="46">
        <v>1</v>
      </c>
      <c r="AN1816" s="46">
        <v>1</v>
      </c>
      <c r="AO1816" s="46">
        <v>1</v>
      </c>
      <c r="AP1816" s="46">
        <v>1</v>
      </c>
      <c r="AQ1816" s="46">
        <v>1</v>
      </c>
      <c r="AR1816" s="46"/>
      <c r="AS1816" s="46"/>
      <c r="AT1816" s="46"/>
      <c r="AU1816" s="46"/>
      <c r="AV1816" s="46"/>
      <c r="AW1816" s="46"/>
      <c r="AX1816" s="46"/>
      <c r="AY1816" s="46"/>
      <c r="AZ1816" s="46"/>
      <c r="BA1816" s="46"/>
      <c r="BB1816" s="47"/>
      <c r="BC1816" s="48"/>
    </row>
    <row r="1817" spans="1:55" ht="30" x14ac:dyDescent="0.2">
      <c r="A1817" s="37">
        <v>452</v>
      </c>
      <c r="B1817" s="37" t="s">
        <v>602</v>
      </c>
      <c r="C1817" s="37" t="s">
        <v>700</v>
      </c>
      <c r="D1817" s="37" t="str">
        <f>B1817&amp;"(GD"&amp;H1817&amp;"-HK2-2223)"&amp;Z1817&amp;"."&amp;Y1817</f>
        <v>TIN206(GD1+2-HK2-2223).8</v>
      </c>
      <c r="E1817" s="38">
        <v>3</v>
      </c>
      <c r="F1817" s="38" t="s">
        <v>858</v>
      </c>
      <c r="G1817" s="38">
        <v>3</v>
      </c>
      <c r="H1817" s="38" t="s">
        <v>734</v>
      </c>
      <c r="I1817" s="30" t="s">
        <v>985</v>
      </c>
      <c r="J1817" s="38" t="s">
        <v>1311</v>
      </c>
      <c r="K1817" s="37">
        <v>33</v>
      </c>
      <c r="L1817" s="39"/>
      <c r="M1817" s="37" t="e">
        <f>VLOOKUP(K1817,Sheet1!$A$8:$E$36,2,0)</f>
        <v>#N/A</v>
      </c>
      <c r="N1817" s="37" t="str">
        <f>IFERROR(LEFT(VLOOKUP('2223_HK2_thoikhoabieu'!$K91,Sheet1!$A$2:$E$36,4,0),2),"Không xếp lịch")</f>
        <v>1</v>
      </c>
      <c r="O1817" s="37">
        <v>3</v>
      </c>
      <c r="P1817" s="37" t="str">
        <f>VLOOKUP(K1817,Sheet1!$A$2:$E$36,3,0)</f>
        <v>Thứ 2(07-09)</v>
      </c>
      <c r="Q1817" s="37"/>
      <c r="R1817" s="38">
        <v>17</v>
      </c>
      <c r="S1817" s="38">
        <v>61</v>
      </c>
      <c r="T1817" s="38" t="s">
        <v>977</v>
      </c>
      <c r="U1817" s="50" t="s">
        <v>940</v>
      </c>
      <c r="V1817" s="37" t="s">
        <v>1247</v>
      </c>
      <c r="W1817" s="37" t="s">
        <v>1295</v>
      </c>
      <c r="X1817" s="37" t="s">
        <v>1005</v>
      </c>
      <c r="Y1817" s="37">
        <v>8</v>
      </c>
      <c r="Z1817" s="40"/>
      <c r="AA1817" s="45"/>
      <c r="AB1817" s="46"/>
      <c r="AC1817" s="46"/>
      <c r="AD1817" s="46"/>
      <c r="AE1817" s="46"/>
      <c r="AF1817" s="46"/>
      <c r="AG1817" s="46"/>
      <c r="AH1817" s="46">
        <v>1</v>
      </c>
      <c r="AI1817" s="46">
        <v>1</v>
      </c>
      <c r="AJ1817" s="46">
        <v>1</v>
      </c>
      <c r="AK1817" s="46">
        <v>1</v>
      </c>
      <c r="AL1817" s="46">
        <v>1</v>
      </c>
      <c r="AM1817" s="46">
        <v>1</v>
      </c>
      <c r="AN1817" s="46">
        <v>1</v>
      </c>
      <c r="AO1817" s="46">
        <v>1</v>
      </c>
      <c r="AP1817" s="46">
        <v>1</v>
      </c>
      <c r="AQ1817" s="47">
        <v>1</v>
      </c>
      <c r="AR1817" s="47"/>
      <c r="AS1817" s="47"/>
      <c r="AT1817" s="47"/>
      <c r="AU1817" s="47"/>
      <c r="AV1817" s="47"/>
      <c r="AW1817" s="47"/>
      <c r="AX1817" s="47"/>
      <c r="AY1817" s="47"/>
      <c r="AZ1817" s="47"/>
      <c r="BA1817" s="47"/>
      <c r="BB1817" s="47"/>
      <c r="BC1817" s="48"/>
    </row>
    <row r="1818" spans="1:55" ht="45" x14ac:dyDescent="0.2">
      <c r="A1818" s="37">
        <v>452</v>
      </c>
      <c r="B1818" s="37" t="s">
        <v>602</v>
      </c>
      <c r="C1818" s="37" t="s">
        <v>700</v>
      </c>
      <c r="D1818" s="37" t="str">
        <f>B1818&amp;"(GD"&amp;H1818&amp;"-HK2-2223)"&amp;Z1818&amp;"."&amp;Y1818</f>
        <v>TIN206(GD1+2-HK2-2223).9</v>
      </c>
      <c r="E1818" s="38">
        <v>3</v>
      </c>
      <c r="F1818" s="38" t="s">
        <v>858</v>
      </c>
      <c r="G1818" s="38">
        <v>3</v>
      </c>
      <c r="H1818" s="38" t="s">
        <v>734</v>
      </c>
      <c r="I1818" s="30" t="s">
        <v>985</v>
      </c>
      <c r="J1818" s="38" t="s">
        <v>1306</v>
      </c>
      <c r="K1818" s="37">
        <v>11</v>
      </c>
      <c r="L1818" s="39"/>
      <c r="M1818" s="37" t="e">
        <f>VLOOKUP(K1818,Sheet1!$A$8:$E$36,2,0)</f>
        <v>#N/A</v>
      </c>
      <c r="N1818" s="37" t="str">
        <f>IFERROR(LEFT(VLOOKUP('2223_HK2_thoikhoabieu'!$K92,Sheet1!$A$2:$E$36,4,0),2),"Không xếp lịch")</f>
        <v>10</v>
      </c>
      <c r="O1818" s="37">
        <v>3</v>
      </c>
      <c r="P1818" s="37" t="str">
        <f>VLOOKUP(K1818,Sheet1!$A$2:$E$36,3,0)</f>
        <v>Thứ 2(01-03)</v>
      </c>
      <c r="Q1818" s="37"/>
      <c r="R1818" s="38">
        <v>17</v>
      </c>
      <c r="S1818" s="38">
        <v>61</v>
      </c>
      <c r="T1818" s="38" t="s">
        <v>977</v>
      </c>
      <c r="U1818" s="50" t="s">
        <v>941</v>
      </c>
      <c r="V1818" s="37" t="s">
        <v>1305</v>
      </c>
      <c r="W1818" s="37" t="s">
        <v>1295</v>
      </c>
      <c r="X1818" s="37" t="s">
        <v>1005</v>
      </c>
      <c r="Y1818" s="37">
        <v>9</v>
      </c>
      <c r="Z1818" s="40"/>
      <c r="AA1818" s="49"/>
      <c r="AB1818" s="47"/>
      <c r="AC1818" s="47"/>
      <c r="AD1818" s="47"/>
      <c r="AE1818" s="47">
        <v>1</v>
      </c>
      <c r="AF1818" s="47">
        <v>1</v>
      </c>
      <c r="AG1818" s="47">
        <v>1</v>
      </c>
      <c r="AH1818" s="47"/>
      <c r="AI1818" s="47"/>
      <c r="AJ1818" s="47"/>
      <c r="AK1818" s="47">
        <v>1</v>
      </c>
      <c r="AL1818" s="47">
        <v>1</v>
      </c>
      <c r="AM1818" s="47">
        <v>1</v>
      </c>
      <c r="AN1818" s="47">
        <v>1</v>
      </c>
      <c r="AO1818" s="47">
        <v>1</v>
      </c>
      <c r="AP1818" s="47">
        <v>1</v>
      </c>
      <c r="AQ1818" s="47">
        <v>1</v>
      </c>
      <c r="AR1818" s="47"/>
      <c r="AS1818" s="47"/>
      <c r="AT1818" s="47"/>
      <c r="AU1818" s="47"/>
      <c r="AV1818" s="47"/>
      <c r="AW1818" s="47"/>
      <c r="AX1818" s="47"/>
      <c r="AY1818" s="47"/>
      <c r="AZ1818" s="47"/>
      <c r="BA1818" s="47"/>
      <c r="BB1818" s="47"/>
      <c r="BC1818" s="48"/>
    </row>
    <row r="1819" spans="1:55" ht="30" x14ac:dyDescent="0.2">
      <c r="A1819" s="37">
        <v>452</v>
      </c>
      <c r="B1819" s="37" t="s">
        <v>602</v>
      </c>
      <c r="C1819" s="37" t="s">
        <v>700</v>
      </c>
      <c r="D1819" s="37" t="str">
        <f>B1819&amp;"(GD"&amp;H1819&amp;"-HK2-2223)"&amp;Z1819&amp;"."&amp;Y1819</f>
        <v>TIN206(GD1+2-HK2-2223).11</v>
      </c>
      <c r="E1819" s="38">
        <v>3</v>
      </c>
      <c r="F1819" s="38" t="s">
        <v>858</v>
      </c>
      <c r="G1819" s="38">
        <v>3</v>
      </c>
      <c r="H1819" s="38" t="s">
        <v>734</v>
      </c>
      <c r="I1819" s="30" t="s">
        <v>984</v>
      </c>
      <c r="J1819" s="38" t="s">
        <v>1311</v>
      </c>
      <c r="K1819" s="37">
        <v>53</v>
      </c>
      <c r="L1819" s="39"/>
      <c r="M1819" s="37" t="str">
        <f>VLOOKUP(K1819,Sheet1!$A$8:$E$36,2,0)</f>
        <v>3Ca3</v>
      </c>
      <c r="N1819" s="37" t="str">
        <f>IFERROR(LEFT(VLOOKUP('2223_HK2_thoikhoabieu'!$K93,Sheet1!$A$2:$E$36,4,0),2),"Không xếp lịch")</f>
        <v>7</v>
      </c>
      <c r="O1819" s="37">
        <v>3</v>
      </c>
      <c r="P1819" s="37" t="str">
        <f>VLOOKUP(K1819,Sheet1!$A$2:$E$36,3,0)</f>
        <v>Thứ 3(07-09)</v>
      </c>
      <c r="Q1819" s="37"/>
      <c r="R1819" s="38">
        <v>17</v>
      </c>
      <c r="S1819" s="38">
        <v>61</v>
      </c>
      <c r="T1819" s="38" t="s">
        <v>978</v>
      </c>
      <c r="U1819" s="50" t="s">
        <v>955</v>
      </c>
      <c r="V1819" s="37" t="s">
        <v>1247</v>
      </c>
      <c r="W1819" s="37" t="s">
        <v>1296</v>
      </c>
      <c r="X1819" s="37" t="s">
        <v>1007</v>
      </c>
      <c r="Y1819" s="37">
        <v>11</v>
      </c>
      <c r="Z1819" s="40"/>
      <c r="AA1819" s="45">
        <v>1</v>
      </c>
      <c r="AB1819" s="46"/>
      <c r="AC1819" s="46"/>
      <c r="AD1819" s="46"/>
      <c r="AE1819" s="46"/>
      <c r="AF1819" s="46"/>
      <c r="AG1819" s="46"/>
      <c r="AH1819" s="46">
        <v>1</v>
      </c>
      <c r="AI1819" s="46">
        <v>1</v>
      </c>
      <c r="AJ1819" s="46">
        <v>1</v>
      </c>
      <c r="AK1819" s="46">
        <v>1</v>
      </c>
      <c r="AL1819" s="46">
        <v>1</v>
      </c>
      <c r="AM1819" s="46">
        <v>1</v>
      </c>
      <c r="AN1819" s="46">
        <v>1</v>
      </c>
      <c r="AO1819" s="46">
        <v>1</v>
      </c>
      <c r="AP1819" s="46">
        <v>1</v>
      </c>
      <c r="AQ1819" s="46"/>
      <c r="AR1819" s="46"/>
      <c r="AS1819" s="46"/>
      <c r="AT1819" s="46"/>
      <c r="AU1819" s="46"/>
      <c r="AV1819" s="46"/>
      <c r="AW1819" s="46"/>
      <c r="AX1819" s="46"/>
      <c r="AY1819" s="46"/>
      <c r="AZ1819" s="46"/>
      <c r="BA1819" s="46"/>
      <c r="BB1819" s="47"/>
      <c r="BC1819" s="48"/>
    </row>
    <row r="1820" spans="1:55" ht="30" x14ac:dyDescent="0.2">
      <c r="A1820" s="37">
        <v>452</v>
      </c>
      <c r="B1820" s="37" t="s">
        <v>602</v>
      </c>
      <c r="C1820" s="37" t="s">
        <v>700</v>
      </c>
      <c r="D1820" s="37" t="str">
        <f>B1820&amp;"(GD"&amp;H1820&amp;"-HK2-2223)"&amp;Z1820&amp;"."&amp;Y1820</f>
        <v>TIN206(GD1+2-HK2-2223).6</v>
      </c>
      <c r="E1820" s="38">
        <v>3</v>
      </c>
      <c r="F1820" s="38" t="s">
        <v>858</v>
      </c>
      <c r="G1820" s="38">
        <v>3</v>
      </c>
      <c r="H1820" s="38" t="s">
        <v>734</v>
      </c>
      <c r="I1820" s="30" t="s">
        <v>984</v>
      </c>
      <c r="J1820" s="38" t="s">
        <v>1311</v>
      </c>
      <c r="K1820" s="37">
        <v>54</v>
      </c>
      <c r="L1820" s="39"/>
      <c r="M1820" s="37" t="str">
        <f>VLOOKUP(K1820,Sheet1!$A$8:$E$36,2,0)</f>
        <v>5Ca4</v>
      </c>
      <c r="N1820" s="37" t="str">
        <f>IFERROR(LEFT(VLOOKUP('2223_HK2_thoikhoabieu'!$K94,Sheet1!$A$2:$E$36,4,0),2),"Không xếp lịch")</f>
        <v>4</v>
      </c>
      <c r="O1820" s="37">
        <v>3</v>
      </c>
      <c r="P1820" s="37" t="str">
        <f>VLOOKUP(K1820,Sheet1!$A$2:$E$36,3,0)</f>
        <v>Thứ 5(10-12)</v>
      </c>
      <c r="Q1820" s="37"/>
      <c r="R1820" s="38">
        <v>17</v>
      </c>
      <c r="S1820" s="38">
        <v>61</v>
      </c>
      <c r="T1820" s="38" t="s">
        <v>977</v>
      </c>
      <c r="U1820" s="50" t="s">
        <v>936</v>
      </c>
      <c r="V1820" s="37" t="s">
        <v>1247</v>
      </c>
      <c r="W1820" s="37" t="s">
        <v>1297</v>
      </c>
      <c r="X1820" s="37" t="s">
        <v>1005</v>
      </c>
      <c r="Y1820" s="37">
        <v>6</v>
      </c>
      <c r="Z1820" s="40"/>
      <c r="AA1820" s="45">
        <v>1</v>
      </c>
      <c r="AB1820" s="46"/>
      <c r="AC1820" s="46"/>
      <c r="AD1820" s="46"/>
      <c r="AE1820" s="46"/>
      <c r="AF1820" s="46"/>
      <c r="AG1820" s="46"/>
      <c r="AH1820" s="46">
        <v>1</v>
      </c>
      <c r="AI1820" s="46">
        <v>1</v>
      </c>
      <c r="AJ1820" s="46">
        <v>1</v>
      </c>
      <c r="AK1820" s="46">
        <v>1</v>
      </c>
      <c r="AL1820" s="46">
        <v>1</v>
      </c>
      <c r="AM1820" s="46">
        <v>1</v>
      </c>
      <c r="AN1820" s="46">
        <v>1</v>
      </c>
      <c r="AO1820" s="46">
        <v>1</v>
      </c>
      <c r="AP1820" s="46">
        <v>1</v>
      </c>
      <c r="AQ1820" s="46"/>
      <c r="AR1820" s="46"/>
      <c r="AS1820" s="46"/>
      <c r="AT1820" s="46"/>
      <c r="AU1820" s="46"/>
      <c r="AV1820" s="46"/>
      <c r="AW1820" s="46"/>
      <c r="AX1820" s="46"/>
      <c r="AY1820" s="46"/>
      <c r="AZ1820" s="46"/>
      <c r="BA1820" s="46"/>
      <c r="BB1820" s="47"/>
      <c r="BC1820" s="48"/>
    </row>
    <row r="1821" spans="1:55" ht="30" x14ac:dyDescent="0.2">
      <c r="A1821" s="37">
        <v>389</v>
      </c>
      <c r="B1821" s="37" t="s">
        <v>701</v>
      </c>
      <c r="C1821" s="37" t="s">
        <v>700</v>
      </c>
      <c r="D1821" s="37" t="str">
        <f>B1821&amp;"(GD"&amp;H1821&amp;"-HK2-2223)"&amp;Z1821&amp;"."&amp;Y1821</f>
        <v>TINH206(GD1+2-HK2-2223).1</v>
      </c>
      <c r="E1821" s="38">
        <v>3</v>
      </c>
      <c r="F1821" s="38" t="s">
        <v>858</v>
      </c>
      <c r="G1821" s="38">
        <v>3</v>
      </c>
      <c r="H1821" s="38" t="s">
        <v>734</v>
      </c>
      <c r="I1821" s="30" t="s">
        <v>984</v>
      </c>
      <c r="J1821" s="38" t="s">
        <v>1311</v>
      </c>
      <c r="K1821" s="37">
        <v>52</v>
      </c>
      <c r="L1821" s="39"/>
      <c r="M1821" s="37" t="str">
        <f>VLOOKUP(K1821,Sheet1!$A$8:$E$36,2,0)</f>
        <v>6Ca2</v>
      </c>
      <c r="N1821" s="37" t="str">
        <f>IFERROR(LEFT(VLOOKUP('2223_HK2_thoikhoabieu'!$K95,Sheet1!$A$2:$E$36,4,0),2),"Không xếp lịch")</f>
        <v>1</v>
      </c>
      <c r="O1821" s="37">
        <v>3</v>
      </c>
      <c r="P1821" s="37" t="str">
        <f>VLOOKUP(K1821,Sheet1!$A$2:$E$36,3,0)</f>
        <v>Thứ 6(04-06)</v>
      </c>
      <c r="Q1821" s="37"/>
      <c r="R1821" s="38">
        <v>3</v>
      </c>
      <c r="S1821" s="38">
        <v>61</v>
      </c>
      <c r="T1821" s="38" t="s">
        <v>976</v>
      </c>
      <c r="U1821" s="50" t="s">
        <v>865</v>
      </c>
      <c r="V1821" s="37" t="s">
        <v>1247</v>
      </c>
      <c r="W1821" s="37" t="s">
        <v>1296</v>
      </c>
      <c r="X1821" s="37" t="s">
        <v>1003</v>
      </c>
      <c r="Y1821" s="37">
        <v>1</v>
      </c>
      <c r="Z1821" s="40"/>
      <c r="AA1821" s="45"/>
      <c r="AB1821" s="46"/>
      <c r="AC1821" s="46"/>
      <c r="AD1821" s="46"/>
      <c r="AE1821" s="46"/>
      <c r="AF1821" s="46"/>
      <c r="AG1821" s="46"/>
      <c r="AH1821" s="46">
        <v>1</v>
      </c>
      <c r="AI1821" s="46">
        <v>1</v>
      </c>
      <c r="AJ1821" s="46">
        <v>1</v>
      </c>
      <c r="AK1821" s="46">
        <v>1</v>
      </c>
      <c r="AL1821" s="46">
        <v>1</v>
      </c>
      <c r="AM1821" s="46">
        <v>1</v>
      </c>
      <c r="AN1821" s="46">
        <v>1</v>
      </c>
      <c r="AO1821" s="46">
        <v>1</v>
      </c>
      <c r="AP1821" s="46">
        <v>1</v>
      </c>
      <c r="AQ1821" s="47">
        <v>1</v>
      </c>
      <c r="AR1821" s="47"/>
      <c r="AS1821" s="47"/>
      <c r="AT1821" s="47"/>
      <c r="AU1821" s="47"/>
      <c r="AV1821" s="47"/>
      <c r="AW1821" s="47"/>
      <c r="AX1821" s="47"/>
      <c r="AY1821" s="47"/>
      <c r="AZ1821" s="47"/>
      <c r="BA1821" s="47"/>
      <c r="BB1821" s="47"/>
      <c r="BC1821" s="48"/>
    </row>
    <row r="1822" spans="1:55" ht="54" x14ac:dyDescent="0.2">
      <c r="A1822" s="37">
        <v>389</v>
      </c>
      <c r="B1822" s="37" t="s">
        <v>701</v>
      </c>
      <c r="C1822" s="37" t="s">
        <v>700</v>
      </c>
      <c r="D1822" s="37" t="str">
        <f>B1822&amp;"(GD"&amp;H1822&amp;"-HK2-2223)"&amp;Z1822&amp;"."&amp;Y1822</f>
        <v>TINH206(GD1+2-HK2-2223).3</v>
      </c>
      <c r="E1822" s="38">
        <v>3</v>
      </c>
      <c r="F1822" s="38" t="s">
        <v>858</v>
      </c>
      <c r="G1822" s="38">
        <v>3</v>
      </c>
      <c r="H1822" s="38" t="s">
        <v>734</v>
      </c>
      <c r="I1822" s="30" t="s">
        <v>984</v>
      </c>
      <c r="J1822" s="38" t="s">
        <v>1311</v>
      </c>
      <c r="K1822" s="37">
        <v>52</v>
      </c>
      <c r="L1822" s="39"/>
      <c r="M1822" s="37" t="str">
        <f>VLOOKUP(K1822,Sheet1!$A$8:$E$36,2,0)</f>
        <v>6Ca2</v>
      </c>
      <c r="N1822" s="37" t="str">
        <f>IFERROR(LEFT(VLOOKUP('2223_HK2_thoikhoabieu'!$K96,Sheet1!$A$2:$E$36,4,0),2),"Không xếp lịch")</f>
        <v>4</v>
      </c>
      <c r="O1822" s="37">
        <v>3</v>
      </c>
      <c r="P1822" s="37" t="str">
        <f>VLOOKUP(K1822,Sheet1!$A$2:$E$36,3,0)</f>
        <v>Thứ 6(04-06)</v>
      </c>
      <c r="Q1822" s="37"/>
      <c r="R1822" s="38">
        <v>3</v>
      </c>
      <c r="S1822" s="38">
        <v>61</v>
      </c>
      <c r="T1822" s="38" t="s">
        <v>976</v>
      </c>
      <c r="U1822" s="50" t="s">
        <v>911</v>
      </c>
      <c r="V1822" s="37" t="s">
        <v>1247</v>
      </c>
      <c r="W1822" s="37" t="s">
        <v>1296</v>
      </c>
      <c r="X1822" s="37" t="s">
        <v>1003</v>
      </c>
      <c r="Y1822" s="37">
        <v>3</v>
      </c>
      <c r="Z1822" s="40"/>
      <c r="AA1822" s="45"/>
      <c r="AB1822" s="46"/>
      <c r="AC1822" s="46"/>
      <c r="AD1822" s="46"/>
      <c r="AE1822" s="46"/>
      <c r="AF1822" s="46"/>
      <c r="AG1822" s="46"/>
      <c r="AH1822" s="46">
        <v>1</v>
      </c>
      <c r="AI1822" s="46">
        <v>1</v>
      </c>
      <c r="AJ1822" s="46">
        <v>1</v>
      </c>
      <c r="AK1822" s="46">
        <v>1</v>
      </c>
      <c r="AL1822" s="46">
        <v>1</v>
      </c>
      <c r="AM1822" s="46">
        <v>1</v>
      </c>
      <c r="AN1822" s="46">
        <v>1</v>
      </c>
      <c r="AO1822" s="46">
        <v>1</v>
      </c>
      <c r="AP1822" s="46">
        <v>1</v>
      </c>
      <c r="AQ1822" s="47">
        <v>1</v>
      </c>
      <c r="AR1822" s="47"/>
      <c r="AS1822" s="47"/>
      <c r="AT1822" s="47"/>
      <c r="AU1822" s="47"/>
      <c r="AV1822" s="47"/>
      <c r="AW1822" s="47"/>
      <c r="AX1822" s="47"/>
      <c r="AY1822" s="47"/>
      <c r="AZ1822" s="47"/>
      <c r="BA1822" s="47"/>
      <c r="BB1822" s="47"/>
      <c r="BC1822" s="48"/>
    </row>
    <row r="1823" spans="1:55" ht="30" x14ac:dyDescent="0.2">
      <c r="A1823" s="37">
        <v>389</v>
      </c>
      <c r="B1823" s="37" t="s">
        <v>701</v>
      </c>
      <c r="C1823" s="37" t="s">
        <v>700</v>
      </c>
      <c r="D1823" s="37" t="str">
        <f>B1823&amp;"(GD"&amp;H1823&amp;"-HK2-2223)"&amp;Z1823&amp;"."&amp;Y1823</f>
        <v>TINH206(GD2-HK2-2223).2</v>
      </c>
      <c r="E1823" s="38">
        <v>3</v>
      </c>
      <c r="F1823" s="38" t="s">
        <v>858</v>
      </c>
      <c r="G1823" s="38">
        <v>3</v>
      </c>
      <c r="H1823" s="38">
        <v>2</v>
      </c>
      <c r="I1823" s="30" t="s">
        <v>984</v>
      </c>
      <c r="J1823" s="38" t="s">
        <v>1311</v>
      </c>
      <c r="K1823" s="37">
        <v>24</v>
      </c>
      <c r="L1823" s="39"/>
      <c r="M1823" s="37" t="str">
        <f>VLOOKUP(K1823,Sheet1!$A$8:$E$36,2,0)</f>
        <v>6Ca4</v>
      </c>
      <c r="N1823" s="37" t="str">
        <f>IFERROR(LEFT(VLOOKUP('2223_HK2_thoikhoabieu'!$K97,Sheet1!$A$2:$E$36,4,0),2),"Không xếp lịch")</f>
        <v>1</v>
      </c>
      <c r="O1823" s="37">
        <v>3</v>
      </c>
      <c r="P1823" s="37" t="str">
        <f>VLOOKUP(K1823,Sheet1!$A$2:$E$36,3,0)</f>
        <v>Thứ 6(10-12)</v>
      </c>
      <c r="Q1823" s="37"/>
      <c r="R1823" s="38">
        <v>3</v>
      </c>
      <c r="S1823" s="38">
        <v>61</v>
      </c>
      <c r="T1823" s="38" t="s">
        <v>976</v>
      </c>
      <c r="U1823" s="50" t="s">
        <v>910</v>
      </c>
      <c r="V1823" s="37" t="s">
        <v>1305</v>
      </c>
      <c r="W1823" s="37" t="s">
        <v>1296</v>
      </c>
      <c r="X1823" s="37" t="s">
        <v>1003</v>
      </c>
      <c r="Y1823" s="37">
        <v>2</v>
      </c>
      <c r="Z1823" s="40"/>
      <c r="AA1823" s="45"/>
      <c r="AB1823" s="46"/>
      <c r="AC1823" s="46"/>
      <c r="AD1823" s="46"/>
      <c r="AE1823" s="46"/>
      <c r="AF1823" s="46"/>
      <c r="AG1823" s="46"/>
      <c r="AH1823" s="46">
        <v>1</v>
      </c>
      <c r="AI1823" s="46">
        <v>1</v>
      </c>
      <c r="AJ1823" s="46">
        <v>1</v>
      </c>
      <c r="AK1823" s="46">
        <v>1</v>
      </c>
      <c r="AL1823" s="46">
        <v>1</v>
      </c>
      <c r="AM1823" s="46">
        <v>1</v>
      </c>
      <c r="AN1823" s="46">
        <v>1</v>
      </c>
      <c r="AO1823" s="46">
        <v>1</v>
      </c>
      <c r="AP1823" s="46">
        <v>1</v>
      </c>
      <c r="AQ1823" s="47">
        <v>1</v>
      </c>
      <c r="AR1823" s="47"/>
      <c r="AS1823" s="47"/>
      <c r="AT1823" s="47"/>
      <c r="AU1823" s="47"/>
      <c r="AV1823" s="47"/>
      <c r="AW1823" s="47"/>
      <c r="AX1823" s="47"/>
      <c r="AY1823" s="47"/>
      <c r="AZ1823" s="47"/>
      <c r="BA1823" s="47"/>
      <c r="BB1823" s="47"/>
      <c r="BC1823" s="48"/>
    </row>
    <row r="1824" spans="1:55" ht="45" x14ac:dyDescent="0.2">
      <c r="A1824" s="37">
        <v>258</v>
      </c>
      <c r="B1824" s="37" t="s">
        <v>702</v>
      </c>
      <c r="C1824" s="37" t="s">
        <v>703</v>
      </c>
      <c r="D1824" s="37" t="str">
        <f>B1824&amp;"(GD"&amp;H1824&amp;"-HK2-2223)"&amp;Z1824&amp;"."&amp;Y1824</f>
        <v>TINE207(GD1-HK2-2223).1</v>
      </c>
      <c r="E1824" s="38">
        <v>3</v>
      </c>
      <c r="F1824" s="38">
        <v>45</v>
      </c>
      <c r="G1824" s="38">
        <v>6</v>
      </c>
      <c r="H1824" s="38">
        <v>1</v>
      </c>
      <c r="I1824" s="30" t="s">
        <v>984</v>
      </c>
      <c r="J1824" s="38" t="s">
        <v>1313</v>
      </c>
      <c r="K1824" s="37">
        <v>11</v>
      </c>
      <c r="L1824" s="39"/>
      <c r="M1824" s="37" t="e">
        <f>VLOOKUP(K1824,Sheet1!$A$8:$E$36,2,0)</f>
        <v>#N/A</v>
      </c>
      <c r="N1824" s="37" t="str">
        <f>IFERROR(LEFT(VLOOKUP('2223_HK2_thoikhoabieu'!$K1366,Sheet1!$A$2:$E$36,4,0),2),"Không xếp lịch")</f>
        <v>4</v>
      </c>
      <c r="O1824" s="37">
        <v>3</v>
      </c>
      <c r="P1824" s="37" t="str">
        <f>VLOOKUP(K1824,Sheet1!$A$2:$E$36,3,0)</f>
        <v>Thứ 2(01-03)</v>
      </c>
      <c r="Q1824" s="37" t="s">
        <v>1209</v>
      </c>
      <c r="R1824" s="38">
        <v>1</v>
      </c>
      <c r="S1824" s="38">
        <v>61</v>
      </c>
      <c r="T1824" s="38" t="s">
        <v>976</v>
      </c>
      <c r="U1824" s="50" t="s">
        <v>873</v>
      </c>
      <c r="V1824" s="37" t="s">
        <v>1314</v>
      </c>
      <c r="W1824" s="37" t="s">
        <v>1296</v>
      </c>
      <c r="X1824" s="37" t="s">
        <v>1003</v>
      </c>
      <c r="Y1824" s="37">
        <v>1</v>
      </c>
      <c r="Z1824" s="40"/>
      <c r="AA1824" s="49"/>
      <c r="AB1824" s="47"/>
      <c r="AC1824" s="47"/>
      <c r="AD1824" s="47"/>
      <c r="AE1824" s="47"/>
      <c r="AF1824" s="47"/>
      <c r="AG1824" s="47"/>
      <c r="AH1824" s="47">
        <v>1</v>
      </c>
      <c r="AI1824" s="47">
        <v>1</v>
      </c>
      <c r="AJ1824" s="47">
        <v>1</v>
      </c>
      <c r="AK1824" s="47">
        <v>1</v>
      </c>
      <c r="AL1824" s="47">
        <v>1</v>
      </c>
      <c r="AM1824" s="47">
        <v>1</v>
      </c>
      <c r="AN1824" s="47">
        <v>1</v>
      </c>
      <c r="AO1824" s="46"/>
      <c r="AP1824" s="46"/>
      <c r="AQ1824" s="46"/>
      <c r="AR1824" s="46"/>
      <c r="AS1824" s="46"/>
      <c r="AT1824" s="46"/>
      <c r="AU1824" s="46"/>
      <c r="AV1824" s="46"/>
      <c r="AW1824" s="46"/>
      <c r="AX1824" s="46"/>
      <c r="AY1824" s="46"/>
      <c r="AZ1824" s="46"/>
      <c r="BA1824" s="46"/>
      <c r="BB1824" s="46"/>
      <c r="BC1824" s="67"/>
    </row>
    <row r="1825" spans="1:55" ht="45" x14ac:dyDescent="0.2">
      <c r="A1825" s="37">
        <v>258</v>
      </c>
      <c r="B1825" s="37" t="s">
        <v>702</v>
      </c>
      <c r="C1825" s="37" t="s">
        <v>703</v>
      </c>
      <c r="D1825" s="37" t="str">
        <f>B1825&amp;"(GD"&amp;H1825&amp;"-HK2-2223)"&amp;Z1825&amp;"."&amp;Y1825</f>
        <v>TINE207(GD1-HK2-2223).1</v>
      </c>
      <c r="E1825" s="38">
        <v>3</v>
      </c>
      <c r="F1825" s="38">
        <v>45</v>
      </c>
      <c r="G1825" s="38">
        <v>6</v>
      </c>
      <c r="H1825" s="38">
        <v>1</v>
      </c>
      <c r="I1825" s="30" t="s">
        <v>984</v>
      </c>
      <c r="J1825" s="38" t="s">
        <v>1313</v>
      </c>
      <c r="K1825" s="37">
        <v>12</v>
      </c>
      <c r="L1825" s="39" t="s">
        <v>988</v>
      </c>
      <c r="M1825" s="37" t="str">
        <f>VLOOKUP(K1825,Sheet1!$A$8:$E$36,2,0)</f>
        <v>4Ca2</v>
      </c>
      <c r="N1825" s="37" t="str">
        <f>IFERROR(LEFT(VLOOKUP('2223_HK2_thoikhoabieu'!$K1367,Sheet1!$A$2:$E$36,4,0),2),"Không xếp lịch")</f>
        <v>1</v>
      </c>
      <c r="O1825" s="37">
        <v>3</v>
      </c>
      <c r="P1825" s="37" t="str">
        <f>VLOOKUP(K1825,Sheet1!$A$2:$E$36,3,0)</f>
        <v>Thứ 4(04-06)</v>
      </c>
      <c r="Q1825" s="37"/>
      <c r="R1825" s="38">
        <v>1</v>
      </c>
      <c r="S1825" s="38">
        <v>61</v>
      </c>
      <c r="T1825" s="38" t="s">
        <v>976</v>
      </c>
      <c r="U1825" s="50" t="s">
        <v>873</v>
      </c>
      <c r="V1825" s="37" t="s">
        <v>1314</v>
      </c>
      <c r="W1825" s="37" t="s">
        <v>1296</v>
      </c>
      <c r="X1825" s="37" t="s">
        <v>1003</v>
      </c>
      <c r="Y1825" s="37">
        <v>1</v>
      </c>
      <c r="Z1825" s="40"/>
      <c r="AA1825" s="49"/>
      <c r="AB1825" s="47"/>
      <c r="AC1825" s="47"/>
      <c r="AD1825" s="47"/>
      <c r="AE1825" s="47"/>
      <c r="AF1825" s="47"/>
      <c r="AG1825" s="47"/>
      <c r="AH1825" s="47">
        <v>1</v>
      </c>
      <c r="AI1825" s="47">
        <v>1</v>
      </c>
      <c r="AJ1825" s="47">
        <v>1</v>
      </c>
      <c r="AK1825" s="47">
        <v>1</v>
      </c>
      <c r="AL1825" s="47">
        <v>1</v>
      </c>
      <c r="AM1825" s="47">
        <v>1</v>
      </c>
      <c r="AN1825" s="47"/>
      <c r="AO1825" s="46"/>
      <c r="AP1825" s="46"/>
      <c r="AQ1825" s="46"/>
      <c r="AR1825" s="46"/>
      <c r="AS1825" s="46"/>
      <c r="AT1825" s="46"/>
      <c r="AU1825" s="46"/>
      <c r="AV1825" s="46"/>
      <c r="AW1825" s="46"/>
      <c r="AX1825" s="46"/>
      <c r="AY1825" s="46"/>
      <c r="AZ1825" s="46"/>
      <c r="BA1825" s="46"/>
      <c r="BB1825" s="46"/>
      <c r="BC1825" s="67"/>
    </row>
    <row r="1826" spans="1:55" ht="16" x14ac:dyDescent="0.2">
      <c r="A1826" s="37">
        <v>200</v>
      </c>
      <c r="B1826" s="37" t="s">
        <v>810</v>
      </c>
      <c r="C1826" s="37" t="s">
        <v>1237</v>
      </c>
      <c r="D1826" s="37" t="str">
        <f>B1826&amp;"(GD"&amp;H1826&amp;"-HK2-2223)"&amp;Z1826&amp;"."&amp;Y1826</f>
        <v>BUS405(GD2-HK2-2223)59CTTTKT.1</v>
      </c>
      <c r="E1826" s="38">
        <v>3</v>
      </c>
      <c r="F1826" s="38">
        <v>45</v>
      </c>
      <c r="G1826" s="38">
        <v>6</v>
      </c>
      <c r="H1826" s="38">
        <v>2</v>
      </c>
      <c r="I1826" s="30"/>
      <c r="J1826" s="38" t="s">
        <v>1109</v>
      </c>
      <c r="K1826" s="37">
        <v>51</v>
      </c>
      <c r="L1826" s="39"/>
      <c r="M1826" s="37" t="str">
        <f>VLOOKUP(K1826,Sheet1!$A$8:$E$36,2,0)</f>
        <v>4Ca1</v>
      </c>
      <c r="N1826" s="37" t="str">
        <f>IFERROR(LEFT(VLOOKUP('2223_HK2_thoikhoabieu'!$K183,Sheet1!$A$2:$E$36,4,0),2),"Không xếp lịch")</f>
        <v>1</v>
      </c>
      <c r="O1826" s="37">
        <v>100</v>
      </c>
      <c r="P1826" s="37" t="str">
        <f>VLOOKUP(K1826,Sheet1!$A$2:$E$36,3,0)</f>
        <v>Thứ 4(01-03)</v>
      </c>
      <c r="Q1826" s="37"/>
      <c r="R1826" s="38">
        <v>1</v>
      </c>
      <c r="S1826" s="38">
        <v>59</v>
      </c>
      <c r="T1826" s="38" t="s">
        <v>975</v>
      </c>
      <c r="U1826" s="37" t="s">
        <v>841</v>
      </c>
      <c r="V1826" s="37" t="s">
        <v>1243</v>
      </c>
      <c r="W1826" s="37"/>
      <c r="X1826" s="37" t="s">
        <v>1005</v>
      </c>
      <c r="Y1826" s="37">
        <v>1</v>
      </c>
      <c r="Z1826" s="38" t="s">
        <v>841</v>
      </c>
      <c r="AA1826" s="45"/>
      <c r="AB1826" s="46"/>
      <c r="AC1826" s="46"/>
      <c r="AD1826" s="46"/>
      <c r="AE1826" s="46"/>
      <c r="AF1826" s="46"/>
      <c r="AG1826" s="46"/>
      <c r="AH1826" s="46"/>
      <c r="AI1826" s="46"/>
      <c r="AJ1826" s="46"/>
      <c r="AK1826" s="46"/>
      <c r="AL1826" s="46"/>
      <c r="AM1826" s="46"/>
      <c r="AN1826" s="46"/>
      <c r="AO1826" s="46">
        <v>1</v>
      </c>
      <c r="AP1826" s="46">
        <v>1</v>
      </c>
      <c r="AQ1826" s="46">
        <v>1</v>
      </c>
      <c r="AR1826" s="46">
        <v>1</v>
      </c>
      <c r="AS1826" s="46">
        <v>1</v>
      </c>
      <c r="AT1826" s="46">
        <v>1</v>
      </c>
      <c r="AU1826" s="46">
        <v>1</v>
      </c>
      <c r="AV1826" s="46">
        <v>1</v>
      </c>
      <c r="AW1826" s="46"/>
      <c r="AX1826" s="46"/>
      <c r="AY1826" s="46"/>
      <c r="AZ1826" s="46"/>
      <c r="BA1826" s="46"/>
      <c r="BB1826" s="47"/>
      <c r="BC1826" s="48"/>
    </row>
    <row r="1827" spans="1:55" ht="16" x14ac:dyDescent="0.2">
      <c r="A1827" s="37">
        <v>200</v>
      </c>
      <c r="B1827" s="37" t="s">
        <v>810</v>
      </c>
      <c r="C1827" s="37" t="s">
        <v>1237</v>
      </c>
      <c r="D1827" s="37" t="str">
        <f>B1827&amp;"(GD"&amp;H1827&amp;"-HK2-2223)"&amp;Z1827&amp;"."&amp;Y1827</f>
        <v>BUS405(GD2-HK2-2223)59CTTTKT.1</v>
      </c>
      <c r="E1827" s="38">
        <v>3</v>
      </c>
      <c r="F1827" s="38">
        <v>45</v>
      </c>
      <c r="G1827" s="38">
        <v>6</v>
      </c>
      <c r="H1827" s="38">
        <v>2</v>
      </c>
      <c r="I1827" s="30"/>
      <c r="J1827" s="38" t="s">
        <v>1109</v>
      </c>
      <c r="K1827" s="37">
        <v>52</v>
      </c>
      <c r="L1827" s="39" t="s">
        <v>988</v>
      </c>
      <c r="M1827" s="37" t="str">
        <f>VLOOKUP(K1827,Sheet1!$A$8:$E$36,2,0)</f>
        <v>6Ca2</v>
      </c>
      <c r="N1827" s="37" t="str">
        <f>IFERROR(LEFT(VLOOKUP('2223_HK2_thoikhoabieu'!$K184,Sheet1!$A$2:$E$36,4,0),2),"Không xếp lịch")</f>
        <v>10</v>
      </c>
      <c r="O1827" s="37">
        <v>100</v>
      </c>
      <c r="P1827" s="37" t="str">
        <f>VLOOKUP(K1827,Sheet1!$A$2:$E$36,3,0)</f>
        <v>Thứ 6(04-06)</v>
      </c>
      <c r="Q1827" s="37"/>
      <c r="R1827" s="38">
        <v>1</v>
      </c>
      <c r="S1827" s="38">
        <v>59</v>
      </c>
      <c r="T1827" s="38" t="s">
        <v>975</v>
      </c>
      <c r="U1827" s="37" t="s">
        <v>841</v>
      </c>
      <c r="V1827" s="37" t="s">
        <v>1243</v>
      </c>
      <c r="W1827" s="37"/>
      <c r="X1827" s="37" t="s">
        <v>1005</v>
      </c>
      <c r="Y1827" s="37">
        <v>1</v>
      </c>
      <c r="Z1827" s="38" t="s">
        <v>841</v>
      </c>
      <c r="AA1827" s="45"/>
      <c r="AB1827" s="46"/>
      <c r="AC1827" s="46"/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>
        <v>1</v>
      </c>
      <c r="AP1827" s="46">
        <v>1</v>
      </c>
      <c r="AQ1827" s="46">
        <v>1</v>
      </c>
      <c r="AR1827" s="46">
        <v>1</v>
      </c>
      <c r="AS1827" s="46">
        <v>1</v>
      </c>
      <c r="AT1827" s="46">
        <v>1</v>
      </c>
      <c r="AU1827" s="46">
        <v>1</v>
      </c>
      <c r="AV1827" s="46"/>
      <c r="AW1827" s="46"/>
      <c r="AX1827" s="46"/>
      <c r="AY1827" s="46"/>
      <c r="AZ1827" s="46"/>
      <c r="BA1827" s="46"/>
      <c r="BB1827" s="47"/>
      <c r="BC1827" s="48"/>
    </row>
    <row r="1828" spans="1:55" ht="30" x14ac:dyDescent="0.2">
      <c r="A1828" s="37">
        <v>333</v>
      </c>
      <c r="B1828" s="37" t="s">
        <v>704</v>
      </c>
      <c r="C1828" s="37" t="s">
        <v>705</v>
      </c>
      <c r="D1828" s="37" t="str">
        <f>B1828&amp;"(GD"&amp;H1828&amp;"-HK2-2223)"&amp;Z1828&amp;"."&amp;Y1828</f>
        <v>TOA105(GD1+2-HK2-2223).1</v>
      </c>
      <c r="E1828" s="38">
        <v>3</v>
      </c>
      <c r="F1828" s="38">
        <v>75</v>
      </c>
      <c r="G1828" s="38">
        <v>6</v>
      </c>
      <c r="H1828" s="38" t="s">
        <v>734</v>
      </c>
      <c r="I1828" s="30" t="s">
        <v>985</v>
      </c>
      <c r="J1828" s="38" t="s">
        <v>1302</v>
      </c>
      <c r="K1828" s="37">
        <v>41</v>
      </c>
      <c r="L1828" s="39"/>
      <c r="M1828" s="37" t="str">
        <f>VLOOKUP(K1828,Sheet1!$A$8:$E$36,2,0)</f>
        <v>3Ca2</v>
      </c>
      <c r="N1828" s="37" t="str">
        <f>IFERROR(LEFT(VLOOKUP('2223_HK2_thoikhoabieu'!$K1592,Sheet1!$A$2:$E$36,4,0),2),"Không xếp lịch")</f>
        <v>7</v>
      </c>
      <c r="O1828" s="37">
        <v>3</v>
      </c>
      <c r="P1828" s="37" t="str">
        <f>VLOOKUP(K1828,Sheet1!$A$2:$E$36,3,0)</f>
        <v>Thứ 3(04-06)</v>
      </c>
      <c r="Q1828" s="37"/>
      <c r="R1828" s="38">
        <v>2</v>
      </c>
      <c r="S1828" s="38">
        <v>61</v>
      </c>
      <c r="T1828" s="38" t="s">
        <v>977</v>
      </c>
      <c r="U1828" s="50" t="s">
        <v>940</v>
      </c>
      <c r="V1828" s="37" t="s">
        <v>1281</v>
      </c>
      <c r="W1828" s="37" t="s">
        <v>1295</v>
      </c>
      <c r="X1828" s="37" t="s">
        <v>1005</v>
      </c>
      <c r="Y1828" s="37">
        <v>1</v>
      </c>
      <c r="Z1828" s="40"/>
      <c r="AA1828" s="45"/>
      <c r="AB1828" s="46"/>
      <c r="AC1828" s="46"/>
      <c r="AD1828" s="46"/>
      <c r="AE1828" s="46">
        <v>1</v>
      </c>
      <c r="AF1828" s="46">
        <v>1</v>
      </c>
      <c r="AG1828" s="46">
        <v>1</v>
      </c>
      <c r="AH1828" s="46"/>
      <c r="AI1828" s="46"/>
      <c r="AJ1828" s="46"/>
      <c r="AK1828" s="46">
        <v>1</v>
      </c>
      <c r="AL1828" s="46">
        <v>1</v>
      </c>
      <c r="AM1828" s="46">
        <v>1</v>
      </c>
      <c r="AN1828" s="46">
        <v>1</v>
      </c>
      <c r="AO1828" s="46">
        <v>1</v>
      </c>
      <c r="AP1828" s="46">
        <v>1</v>
      </c>
      <c r="AQ1828" s="46">
        <v>1</v>
      </c>
      <c r="AR1828" s="46">
        <v>1</v>
      </c>
      <c r="AS1828" s="46">
        <v>1</v>
      </c>
      <c r="AT1828" s="46">
        <v>1</v>
      </c>
      <c r="AU1828" s="46">
        <v>1</v>
      </c>
      <c r="AV1828" s="46"/>
      <c r="AW1828" s="46"/>
      <c r="AX1828" s="46"/>
      <c r="AY1828" s="46"/>
      <c r="AZ1828" s="46"/>
      <c r="BA1828" s="46"/>
      <c r="BB1828" s="46"/>
      <c r="BC1828" s="67"/>
    </row>
    <row r="1829" spans="1:55" ht="30" x14ac:dyDescent="0.2">
      <c r="A1829" s="37">
        <v>333</v>
      </c>
      <c r="B1829" s="37" t="s">
        <v>704</v>
      </c>
      <c r="C1829" s="37" t="s">
        <v>705</v>
      </c>
      <c r="D1829" s="37" t="str">
        <f>B1829&amp;"(GD"&amp;H1829&amp;"-HK2-2223)"&amp;Z1829&amp;"."&amp;Y1829</f>
        <v>TOA105(GD1+2-HK2-2223).1</v>
      </c>
      <c r="E1829" s="38">
        <v>3</v>
      </c>
      <c r="F1829" s="38">
        <v>75</v>
      </c>
      <c r="G1829" s="38">
        <v>6</v>
      </c>
      <c r="H1829" s="38" t="s">
        <v>734</v>
      </c>
      <c r="I1829" s="30" t="s">
        <v>985</v>
      </c>
      <c r="J1829" s="38" t="s">
        <v>1302</v>
      </c>
      <c r="K1829" s="37">
        <v>42</v>
      </c>
      <c r="L1829" s="39" t="s">
        <v>988</v>
      </c>
      <c r="M1829" s="37" t="str">
        <f>VLOOKUP(K1829,Sheet1!$A$8:$E$36,2,0)</f>
        <v>6Ca1</v>
      </c>
      <c r="N1829" s="37" t="str">
        <f>IFERROR(LEFT(VLOOKUP('2223_HK2_thoikhoabieu'!$K1593,Sheet1!$A$2:$E$36,4,0),2),"Không xếp lịch")</f>
        <v>1</v>
      </c>
      <c r="O1829" s="37">
        <v>3</v>
      </c>
      <c r="P1829" s="37" t="str">
        <f>VLOOKUP(K1829,Sheet1!$A$2:$E$36,3,0)</f>
        <v>Thứ 6(01-03)</v>
      </c>
      <c r="Q1829" s="37"/>
      <c r="R1829" s="38">
        <v>2</v>
      </c>
      <c r="S1829" s="38">
        <v>61</v>
      </c>
      <c r="T1829" s="38" t="s">
        <v>977</v>
      </c>
      <c r="U1829" s="50" t="s">
        <v>940</v>
      </c>
      <c r="V1829" s="37" t="s">
        <v>1281</v>
      </c>
      <c r="W1829" s="37" t="s">
        <v>1295</v>
      </c>
      <c r="X1829" s="37" t="s">
        <v>1005</v>
      </c>
      <c r="Y1829" s="37">
        <v>1</v>
      </c>
      <c r="Z1829" s="40"/>
      <c r="AA1829" s="45"/>
      <c r="AB1829" s="46"/>
      <c r="AC1829" s="46"/>
      <c r="AD1829" s="46"/>
      <c r="AE1829" s="46">
        <v>1</v>
      </c>
      <c r="AF1829" s="46">
        <v>1</v>
      </c>
      <c r="AG1829" s="46">
        <v>1</v>
      </c>
      <c r="AH1829" s="46"/>
      <c r="AI1829" s="46"/>
      <c r="AJ1829" s="46"/>
      <c r="AK1829" s="46">
        <v>1</v>
      </c>
      <c r="AL1829" s="46">
        <v>1</v>
      </c>
      <c r="AM1829" s="46">
        <v>1</v>
      </c>
      <c r="AN1829" s="46">
        <v>1</v>
      </c>
      <c r="AO1829" s="46">
        <v>1</v>
      </c>
      <c r="AP1829" s="46">
        <v>1</v>
      </c>
      <c r="AQ1829" s="46">
        <v>1</v>
      </c>
      <c r="AR1829" s="46">
        <v>1</v>
      </c>
      <c r="AS1829" s="46">
        <v>1</v>
      </c>
      <c r="AT1829" s="46">
        <v>1</v>
      </c>
      <c r="AU1829" s="46"/>
      <c r="AV1829" s="46"/>
      <c r="AW1829" s="46"/>
      <c r="AX1829" s="46"/>
      <c r="AY1829" s="46"/>
      <c r="AZ1829" s="46"/>
      <c r="BA1829" s="46"/>
      <c r="BB1829" s="47"/>
      <c r="BC1829" s="48"/>
    </row>
    <row r="1830" spans="1:55" ht="30" x14ac:dyDescent="0.2">
      <c r="A1830" s="37">
        <v>333</v>
      </c>
      <c r="B1830" s="37" t="s">
        <v>704</v>
      </c>
      <c r="C1830" s="37" t="s">
        <v>705</v>
      </c>
      <c r="D1830" s="37" t="str">
        <f>B1830&amp;"(GD"&amp;H1830&amp;"-HK2-2223)"&amp;Z1830&amp;"."&amp;Y1830</f>
        <v>TOA105(GD1+2-HK2-2223).2</v>
      </c>
      <c r="E1830" s="38">
        <v>3</v>
      </c>
      <c r="F1830" s="38">
        <v>75</v>
      </c>
      <c r="G1830" s="38">
        <v>6</v>
      </c>
      <c r="H1830" s="38" t="s">
        <v>734</v>
      </c>
      <c r="I1830" s="30" t="s">
        <v>985</v>
      </c>
      <c r="J1830" s="38" t="s">
        <v>1302</v>
      </c>
      <c r="K1830" s="37">
        <v>43</v>
      </c>
      <c r="L1830" s="39"/>
      <c r="M1830" s="37" t="e">
        <f>VLOOKUP(K1830,Sheet1!$A$8:$E$36,2,0)</f>
        <v>#N/A</v>
      </c>
      <c r="N1830" s="37" t="str">
        <f>IFERROR(LEFT(VLOOKUP('2223_HK2_thoikhoabieu'!$K1594,Sheet1!$A$2:$E$36,4,0),2),"Không xếp lịch")</f>
        <v>4</v>
      </c>
      <c r="O1830" s="37">
        <v>3</v>
      </c>
      <c r="P1830" s="37" t="str">
        <f>VLOOKUP(K1830,Sheet1!$A$2:$E$36,3,0)</f>
        <v>Thứ 2(10-12)</v>
      </c>
      <c r="Q1830" s="37"/>
      <c r="R1830" s="38">
        <v>2</v>
      </c>
      <c r="S1830" s="38">
        <v>61</v>
      </c>
      <c r="T1830" s="38" t="s">
        <v>977</v>
      </c>
      <c r="U1830" s="50" t="s">
        <v>941</v>
      </c>
      <c r="V1830" s="37" t="s">
        <v>1281</v>
      </c>
      <c r="W1830" s="37" t="s">
        <v>1295</v>
      </c>
      <c r="X1830" s="37" t="s">
        <v>1005</v>
      </c>
      <c r="Y1830" s="37">
        <v>2</v>
      </c>
      <c r="Z1830" s="40"/>
      <c r="AA1830" s="45"/>
      <c r="AB1830" s="46"/>
      <c r="AC1830" s="46"/>
      <c r="AD1830" s="46"/>
      <c r="AE1830" s="46">
        <v>1</v>
      </c>
      <c r="AF1830" s="46">
        <v>1</v>
      </c>
      <c r="AG1830" s="46">
        <v>1</v>
      </c>
      <c r="AH1830" s="46"/>
      <c r="AI1830" s="46"/>
      <c r="AJ1830" s="46"/>
      <c r="AK1830" s="46">
        <v>1</v>
      </c>
      <c r="AL1830" s="46">
        <v>1</v>
      </c>
      <c r="AM1830" s="46">
        <v>1</v>
      </c>
      <c r="AN1830" s="46">
        <v>1</v>
      </c>
      <c r="AO1830" s="46">
        <v>1</v>
      </c>
      <c r="AP1830" s="46">
        <v>1</v>
      </c>
      <c r="AQ1830" s="46">
        <v>1</v>
      </c>
      <c r="AR1830" s="46">
        <v>1</v>
      </c>
      <c r="AS1830" s="46">
        <v>1</v>
      </c>
      <c r="AT1830" s="46">
        <v>1</v>
      </c>
      <c r="AU1830" s="46">
        <v>1</v>
      </c>
      <c r="AV1830" s="46"/>
      <c r="AW1830" s="46"/>
      <c r="AX1830" s="46"/>
      <c r="AY1830" s="46"/>
      <c r="AZ1830" s="46"/>
      <c r="BA1830" s="46"/>
      <c r="BB1830" s="47"/>
      <c r="BC1830" s="48"/>
    </row>
    <row r="1831" spans="1:55" ht="30" x14ac:dyDescent="0.2">
      <c r="A1831" s="37">
        <v>333</v>
      </c>
      <c r="B1831" s="37" t="s">
        <v>704</v>
      </c>
      <c r="C1831" s="37" t="s">
        <v>705</v>
      </c>
      <c r="D1831" s="37" t="str">
        <f>B1831&amp;"(GD"&amp;H1831&amp;"-HK2-2223)"&amp;Z1831&amp;"."&amp;Y1831</f>
        <v>TOA105(GD1+2-HK2-2223).2</v>
      </c>
      <c r="E1831" s="38">
        <v>3</v>
      </c>
      <c r="F1831" s="38">
        <v>75</v>
      </c>
      <c r="G1831" s="38">
        <v>6</v>
      </c>
      <c r="H1831" s="38" t="s">
        <v>734</v>
      </c>
      <c r="I1831" s="30" t="s">
        <v>985</v>
      </c>
      <c r="J1831" s="38" t="s">
        <v>1302</v>
      </c>
      <c r="K1831" s="37">
        <v>44</v>
      </c>
      <c r="L1831" s="39" t="s">
        <v>988</v>
      </c>
      <c r="M1831" s="37" t="str">
        <f>VLOOKUP(K1831,Sheet1!$A$8:$E$36,2,0)</f>
        <v>5Ca3</v>
      </c>
      <c r="N1831" s="37" t="str">
        <f>IFERROR(LEFT(VLOOKUP('2223_HK2_thoikhoabieu'!$K1595,Sheet1!$A$2:$E$36,4,0),2),"Không xếp lịch")</f>
        <v>1</v>
      </c>
      <c r="O1831" s="37">
        <v>3</v>
      </c>
      <c r="P1831" s="37" t="str">
        <f>VLOOKUP(K1831,Sheet1!$A$2:$E$36,3,0)</f>
        <v>Thứ 5(07-09)</v>
      </c>
      <c r="Q1831" s="37"/>
      <c r="R1831" s="38">
        <v>2</v>
      </c>
      <c r="S1831" s="38">
        <v>61</v>
      </c>
      <c r="T1831" s="38" t="s">
        <v>977</v>
      </c>
      <c r="U1831" s="50" t="s">
        <v>941</v>
      </c>
      <c r="V1831" s="37" t="s">
        <v>1281</v>
      </c>
      <c r="W1831" s="37" t="s">
        <v>1295</v>
      </c>
      <c r="X1831" s="37" t="s">
        <v>1005</v>
      </c>
      <c r="Y1831" s="37">
        <v>2</v>
      </c>
      <c r="Z1831" s="40"/>
      <c r="AA1831" s="45"/>
      <c r="AB1831" s="46"/>
      <c r="AC1831" s="46"/>
      <c r="AD1831" s="46"/>
      <c r="AE1831" s="46">
        <v>1</v>
      </c>
      <c r="AF1831" s="46">
        <v>1</v>
      </c>
      <c r="AG1831" s="46">
        <v>1</v>
      </c>
      <c r="AH1831" s="46"/>
      <c r="AI1831" s="46"/>
      <c r="AJ1831" s="46"/>
      <c r="AK1831" s="46">
        <v>1</v>
      </c>
      <c r="AL1831" s="46">
        <v>1</v>
      </c>
      <c r="AM1831" s="46">
        <v>1</v>
      </c>
      <c r="AN1831" s="46">
        <v>1</v>
      </c>
      <c r="AO1831" s="46">
        <v>1</v>
      </c>
      <c r="AP1831" s="46">
        <v>1</v>
      </c>
      <c r="AQ1831" s="46">
        <v>1</v>
      </c>
      <c r="AR1831" s="46">
        <v>1</v>
      </c>
      <c r="AS1831" s="46">
        <v>1</v>
      </c>
      <c r="AT1831" s="46">
        <v>1</v>
      </c>
      <c r="AU1831" s="46"/>
      <c r="AV1831" s="46"/>
      <c r="AW1831" s="46"/>
      <c r="AX1831" s="46"/>
      <c r="AY1831" s="46"/>
      <c r="AZ1831" s="46"/>
      <c r="BA1831" s="46"/>
      <c r="BB1831" s="47"/>
      <c r="BC1831" s="48"/>
    </row>
    <row r="1832" spans="1:55" ht="16" x14ac:dyDescent="0.2">
      <c r="A1832" s="37">
        <v>150</v>
      </c>
      <c r="B1832" s="37" t="s">
        <v>751</v>
      </c>
      <c r="C1832" s="37" t="s">
        <v>769</v>
      </c>
      <c r="D1832" s="37" t="str">
        <f>B1832&amp;"(GD"&amp;H1832&amp;"-HK2-2223)"&amp;Z1832&amp;"."&amp;Y1832</f>
        <v>KTE326(GD2-HK2-2223).1</v>
      </c>
      <c r="E1832" s="38">
        <v>3</v>
      </c>
      <c r="F1832" s="38">
        <v>45</v>
      </c>
      <c r="G1832" s="38">
        <v>6</v>
      </c>
      <c r="H1832" s="38">
        <v>2</v>
      </c>
      <c r="I1832" s="30"/>
      <c r="J1832" s="38" t="s">
        <v>1109</v>
      </c>
      <c r="K1832" s="37">
        <v>53</v>
      </c>
      <c r="L1832" s="39"/>
      <c r="M1832" s="37" t="str">
        <f>VLOOKUP(K1832,Sheet1!$A$8:$E$36,2,0)</f>
        <v>3Ca3</v>
      </c>
      <c r="N1832" s="37" t="str">
        <f>IFERROR(LEFT(VLOOKUP('2223_HK2_thoikhoabieu'!$K657,Sheet1!$A$2:$E$36,4,0),2),"Không xếp lịch")</f>
        <v>4</v>
      </c>
      <c r="O1832" s="37">
        <v>100</v>
      </c>
      <c r="P1832" s="37" t="str">
        <f>VLOOKUP(K1832,Sheet1!$A$2:$E$36,3,0)</f>
        <v>Thứ 3(07-09)</v>
      </c>
      <c r="Q1832" s="37"/>
      <c r="R1832" s="38">
        <v>1</v>
      </c>
      <c r="S1832" s="38" t="s">
        <v>776</v>
      </c>
      <c r="T1832" s="38" t="s">
        <v>977</v>
      </c>
      <c r="U1832" s="37" t="s">
        <v>776</v>
      </c>
      <c r="V1832" s="37"/>
      <c r="W1832" s="37"/>
      <c r="X1832" s="37" t="s">
        <v>1005</v>
      </c>
      <c r="Y1832" s="37">
        <v>1</v>
      </c>
      <c r="Z1832" s="40"/>
      <c r="AA1832" s="45"/>
      <c r="AB1832" s="46"/>
      <c r="AC1832" s="46"/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>
        <v>1</v>
      </c>
      <c r="AP1832" s="46">
        <v>1</v>
      </c>
      <c r="AQ1832" s="46">
        <v>1</v>
      </c>
      <c r="AR1832" s="46">
        <v>1</v>
      </c>
      <c r="AS1832" s="46">
        <v>1</v>
      </c>
      <c r="AT1832" s="46">
        <v>1</v>
      </c>
      <c r="AU1832" s="46">
        <v>1</v>
      </c>
      <c r="AV1832" s="46">
        <v>1</v>
      </c>
      <c r="AW1832" s="46"/>
      <c r="AX1832" s="46"/>
      <c r="AY1832" s="46"/>
      <c r="AZ1832" s="46"/>
      <c r="BA1832" s="46"/>
      <c r="BB1832" s="47"/>
      <c r="BC1832" s="48"/>
    </row>
    <row r="1833" spans="1:55" ht="16" x14ac:dyDescent="0.2">
      <c r="A1833" s="37">
        <v>150</v>
      </c>
      <c r="B1833" s="37" t="s">
        <v>751</v>
      </c>
      <c r="C1833" s="37" t="s">
        <v>769</v>
      </c>
      <c r="D1833" s="37" t="str">
        <f>B1833&amp;"(GD"&amp;H1833&amp;"-HK2-2223)"&amp;Z1833&amp;"."&amp;Y1833</f>
        <v>KTE326(GD2-HK2-2223).1</v>
      </c>
      <c r="E1833" s="38">
        <v>3</v>
      </c>
      <c r="F1833" s="38">
        <v>45</v>
      </c>
      <c r="G1833" s="38">
        <v>6</v>
      </c>
      <c r="H1833" s="38">
        <v>2</v>
      </c>
      <c r="I1833" s="30"/>
      <c r="J1833" s="38" t="s">
        <v>1109</v>
      </c>
      <c r="K1833" s="37">
        <v>54</v>
      </c>
      <c r="L1833" s="39" t="s">
        <v>988</v>
      </c>
      <c r="M1833" s="37" t="str">
        <f>VLOOKUP(K1833,Sheet1!$A$8:$E$36,2,0)</f>
        <v>5Ca4</v>
      </c>
      <c r="N1833" s="37" t="str">
        <f>IFERROR(LEFT(VLOOKUP('2223_HK2_thoikhoabieu'!$K658,Sheet1!$A$2:$E$36,4,0),2),"Không xếp lịch")</f>
        <v>1</v>
      </c>
      <c r="O1833" s="37">
        <v>100</v>
      </c>
      <c r="P1833" s="37" t="str">
        <f>VLOOKUP(K1833,Sheet1!$A$2:$E$36,3,0)</f>
        <v>Thứ 5(10-12)</v>
      </c>
      <c r="Q1833" s="37"/>
      <c r="R1833" s="38">
        <v>1</v>
      </c>
      <c r="S1833" s="38" t="s">
        <v>776</v>
      </c>
      <c r="T1833" s="38" t="s">
        <v>977</v>
      </c>
      <c r="U1833" s="37" t="s">
        <v>776</v>
      </c>
      <c r="V1833" s="37"/>
      <c r="W1833" s="37"/>
      <c r="X1833" s="37" t="s">
        <v>1005</v>
      </c>
      <c r="Y1833" s="37">
        <v>1</v>
      </c>
      <c r="Z1833" s="40"/>
      <c r="AA1833" s="45"/>
      <c r="AB1833" s="46"/>
      <c r="AC1833" s="46"/>
      <c r="AD1833" s="46"/>
      <c r="AE1833" s="46"/>
      <c r="AF1833" s="46"/>
      <c r="AG1833" s="46"/>
      <c r="AH1833" s="46"/>
      <c r="AI1833" s="46"/>
      <c r="AJ1833" s="46"/>
      <c r="AK1833" s="46"/>
      <c r="AL1833" s="46"/>
      <c r="AM1833" s="46"/>
      <c r="AN1833" s="46"/>
      <c r="AO1833" s="46">
        <v>1</v>
      </c>
      <c r="AP1833" s="46">
        <v>1</v>
      </c>
      <c r="AQ1833" s="46">
        <v>1</v>
      </c>
      <c r="AR1833" s="46">
        <v>1</v>
      </c>
      <c r="AS1833" s="46">
        <v>1</v>
      </c>
      <c r="AT1833" s="46">
        <v>1</v>
      </c>
      <c r="AU1833" s="46">
        <v>1</v>
      </c>
      <c r="AV1833" s="46"/>
      <c r="AW1833" s="46"/>
      <c r="AX1833" s="46"/>
      <c r="AY1833" s="46"/>
      <c r="AZ1833" s="46"/>
      <c r="BA1833" s="46"/>
      <c r="BB1833" s="47"/>
      <c r="BC1833" s="48"/>
    </row>
    <row r="1834" spans="1:55" ht="16" x14ac:dyDescent="0.2">
      <c r="A1834" s="37">
        <v>216</v>
      </c>
      <c r="B1834" s="37" t="s">
        <v>831</v>
      </c>
      <c r="C1834" s="37" t="s">
        <v>832</v>
      </c>
      <c r="D1834" s="37" t="str">
        <f>B1834&amp;"(GD"&amp;H1834&amp;"-HK2-2223)"&amp;Z1834&amp;"."&amp;Y1834</f>
        <v>TOA104E(GD2-HK2-2223)61CTTTKT.1</v>
      </c>
      <c r="E1834" s="38">
        <v>3</v>
      </c>
      <c r="F1834" s="38">
        <v>45</v>
      </c>
      <c r="G1834" s="38">
        <v>6</v>
      </c>
      <c r="H1834" s="38">
        <v>2</v>
      </c>
      <c r="I1834" s="30" t="s">
        <v>984</v>
      </c>
      <c r="J1834" s="38" t="s">
        <v>1109</v>
      </c>
      <c r="K1834" s="37">
        <v>43</v>
      </c>
      <c r="L1834" s="39"/>
      <c r="M1834" s="37" t="e">
        <f>VLOOKUP(K1834,Sheet1!$A$8:$E$36,2,0)</f>
        <v>#N/A</v>
      </c>
      <c r="N1834" s="37" t="str">
        <f>IFERROR(LEFT(VLOOKUP('2223_HK2_thoikhoabieu'!$K1590,Sheet1!$A$2:$E$36,4,0),2),"Không xếp lịch")</f>
        <v>10</v>
      </c>
      <c r="O1834" s="37">
        <v>3</v>
      </c>
      <c r="P1834" s="37" t="str">
        <f>VLOOKUP(K1834,Sheet1!$A$2:$E$36,3,0)</f>
        <v>Thứ 2(10-12)</v>
      </c>
      <c r="Q1834" s="37"/>
      <c r="R1834" s="38">
        <v>1</v>
      </c>
      <c r="S1834" s="38">
        <v>61</v>
      </c>
      <c r="T1834" s="38" t="s">
        <v>975</v>
      </c>
      <c r="U1834" s="37" t="s">
        <v>843</v>
      </c>
      <c r="V1834" s="37"/>
      <c r="W1834" s="37" t="s">
        <v>1294</v>
      </c>
      <c r="X1834" s="37" t="s">
        <v>1005</v>
      </c>
      <c r="Y1834" s="37">
        <v>1</v>
      </c>
      <c r="Z1834" s="38" t="s">
        <v>843</v>
      </c>
      <c r="AA1834" s="45"/>
      <c r="AB1834" s="46"/>
      <c r="AC1834" s="46"/>
      <c r="AD1834" s="46"/>
      <c r="AE1834" s="46"/>
      <c r="AF1834" s="46"/>
      <c r="AG1834" s="46"/>
      <c r="AH1834" s="46"/>
      <c r="AI1834" s="46"/>
      <c r="AJ1834" s="46"/>
      <c r="AK1834" s="46"/>
      <c r="AL1834" s="46"/>
      <c r="AM1834" s="46"/>
      <c r="AN1834" s="46"/>
      <c r="AO1834" s="46">
        <v>1</v>
      </c>
      <c r="AP1834" s="46">
        <v>1</v>
      </c>
      <c r="AQ1834" s="46">
        <v>1</v>
      </c>
      <c r="AR1834" s="46">
        <v>1</v>
      </c>
      <c r="AS1834" s="46">
        <v>1</v>
      </c>
      <c r="AT1834" s="46">
        <v>1</v>
      </c>
      <c r="AU1834" s="46">
        <v>1</v>
      </c>
      <c r="AV1834" s="46">
        <v>1</v>
      </c>
      <c r="AW1834" s="46"/>
      <c r="AX1834" s="46"/>
      <c r="AY1834" s="46"/>
      <c r="AZ1834" s="46"/>
      <c r="BA1834" s="46"/>
      <c r="BB1834" s="46"/>
      <c r="BC1834" s="67"/>
    </row>
    <row r="1835" spans="1:55" ht="16" x14ac:dyDescent="0.2">
      <c r="A1835" s="37">
        <v>216</v>
      </c>
      <c r="B1835" s="37" t="s">
        <v>831</v>
      </c>
      <c r="C1835" s="37" t="s">
        <v>832</v>
      </c>
      <c r="D1835" s="37" t="str">
        <f>B1835&amp;"(GD"&amp;H1835&amp;"-HK2-2223)"&amp;Z1835&amp;"."&amp;Y1835</f>
        <v>TOA104E(GD2-HK2-2223)61CTTTKT.1</v>
      </c>
      <c r="E1835" s="38">
        <v>3</v>
      </c>
      <c r="F1835" s="38">
        <v>45</v>
      </c>
      <c r="G1835" s="38">
        <v>6</v>
      </c>
      <c r="H1835" s="38">
        <v>2</v>
      </c>
      <c r="I1835" s="30" t="s">
        <v>984</v>
      </c>
      <c r="J1835" s="38" t="s">
        <v>1109</v>
      </c>
      <c r="K1835" s="37">
        <v>44</v>
      </c>
      <c r="L1835" s="39" t="s">
        <v>988</v>
      </c>
      <c r="M1835" s="37" t="str">
        <f>VLOOKUP(K1835,Sheet1!$A$8:$E$36,2,0)</f>
        <v>5Ca3</v>
      </c>
      <c r="N1835" s="37" t="str">
        <f>IFERROR(LEFT(VLOOKUP('2223_HK2_thoikhoabieu'!$K1591,Sheet1!$A$2:$E$36,4,0),2),"Không xếp lịch")</f>
        <v>10</v>
      </c>
      <c r="O1835" s="37">
        <v>3</v>
      </c>
      <c r="P1835" s="37" t="str">
        <f>VLOOKUP(K1835,Sheet1!$A$2:$E$36,3,0)</f>
        <v>Thứ 5(07-09)</v>
      </c>
      <c r="Q1835" s="37"/>
      <c r="R1835" s="38">
        <v>1</v>
      </c>
      <c r="S1835" s="38">
        <v>61</v>
      </c>
      <c r="T1835" s="38" t="s">
        <v>975</v>
      </c>
      <c r="U1835" s="37" t="s">
        <v>843</v>
      </c>
      <c r="V1835" s="37"/>
      <c r="W1835" s="37" t="s">
        <v>1294</v>
      </c>
      <c r="X1835" s="37" t="s">
        <v>1005</v>
      </c>
      <c r="Y1835" s="37">
        <v>1</v>
      </c>
      <c r="Z1835" s="38" t="s">
        <v>843</v>
      </c>
      <c r="AA1835" s="45"/>
      <c r="AB1835" s="46"/>
      <c r="AC1835" s="46"/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>
        <v>1</v>
      </c>
      <c r="AP1835" s="46">
        <v>1</v>
      </c>
      <c r="AQ1835" s="46">
        <v>1</v>
      </c>
      <c r="AR1835" s="46">
        <v>1</v>
      </c>
      <c r="AS1835" s="46">
        <v>1</v>
      </c>
      <c r="AT1835" s="46">
        <v>1</v>
      </c>
      <c r="AU1835" s="46">
        <v>1</v>
      </c>
      <c r="AV1835" s="46"/>
      <c r="AW1835" s="46"/>
      <c r="AX1835" s="46"/>
      <c r="AY1835" s="46"/>
      <c r="AZ1835" s="46"/>
      <c r="BA1835" s="46"/>
      <c r="BB1835" s="46"/>
      <c r="BC1835" s="67"/>
    </row>
    <row r="1836" spans="1:55" ht="30" x14ac:dyDescent="0.2">
      <c r="A1836" s="37">
        <v>315</v>
      </c>
      <c r="B1836" s="39" t="s">
        <v>454</v>
      </c>
      <c r="C1836" s="39" t="s">
        <v>453</v>
      </c>
      <c r="D1836" s="37" t="str">
        <f>B1836&amp;"(GD"&amp;H1836&amp;"-HK2-2223)"&amp;Z1836&amp;"."&amp;Y1836</f>
        <v>KTE408(GD1-HK2-2223).1</v>
      </c>
      <c r="E1836" s="38">
        <v>3</v>
      </c>
      <c r="F1836" s="38">
        <v>45</v>
      </c>
      <c r="G1836" s="38">
        <v>6</v>
      </c>
      <c r="H1836" s="38">
        <v>1</v>
      </c>
      <c r="I1836" s="30"/>
      <c r="J1836" s="38" t="s">
        <v>1183</v>
      </c>
      <c r="K1836" s="37">
        <v>43</v>
      </c>
      <c r="L1836" s="39"/>
      <c r="M1836" s="37" t="e">
        <f>VLOOKUP(K1836,Sheet1!$A$8:$E$36,2,0)</f>
        <v>#N/A</v>
      </c>
      <c r="N1836" s="37" t="str">
        <f>IFERROR(LEFT(VLOOKUP('2223_HK2_thoikhoabieu'!$K673,Sheet1!$A$2:$E$36,4,0),2),"Không xếp lịch")</f>
        <v>7</v>
      </c>
      <c r="O1836" s="37">
        <v>100</v>
      </c>
      <c r="P1836" s="37" t="str">
        <f>VLOOKUP(K1836,Sheet1!$A$2:$E$36,3,0)</f>
        <v>Thứ 2(10-12)</v>
      </c>
      <c r="Q1836" s="37"/>
      <c r="R1836" s="38">
        <v>2</v>
      </c>
      <c r="S1836" s="38">
        <v>60</v>
      </c>
      <c r="T1836" s="38" t="s">
        <v>977</v>
      </c>
      <c r="U1836" s="37" t="s">
        <v>104</v>
      </c>
      <c r="V1836" s="37"/>
      <c r="W1836" s="37"/>
      <c r="X1836" s="37" t="s">
        <v>1005</v>
      </c>
      <c r="Y1836" s="37">
        <v>1</v>
      </c>
      <c r="Z1836" s="40"/>
      <c r="AA1836" s="45">
        <v>1</v>
      </c>
      <c r="AB1836" s="46"/>
      <c r="AC1836" s="46"/>
      <c r="AD1836" s="46"/>
      <c r="AE1836" s="46">
        <v>1</v>
      </c>
      <c r="AF1836" s="46">
        <v>1</v>
      </c>
      <c r="AG1836" s="46">
        <v>1</v>
      </c>
      <c r="AH1836" s="46">
        <v>1</v>
      </c>
      <c r="AI1836" s="46">
        <v>1</v>
      </c>
      <c r="AJ1836" s="46">
        <v>1</v>
      </c>
      <c r="AK1836" s="46">
        <v>1</v>
      </c>
      <c r="AL1836" s="46"/>
      <c r="AM1836" s="46"/>
      <c r="AN1836" s="46"/>
      <c r="AO1836" s="46"/>
      <c r="AP1836" s="46"/>
      <c r="AQ1836" s="46"/>
      <c r="AR1836" s="46"/>
      <c r="AS1836" s="46"/>
      <c r="AT1836" s="46"/>
      <c r="AU1836" s="46"/>
      <c r="AV1836" s="46"/>
      <c r="AW1836" s="46"/>
      <c r="AX1836" s="46"/>
      <c r="AY1836" s="46"/>
      <c r="AZ1836" s="46"/>
      <c r="BA1836" s="46"/>
      <c r="BB1836" s="47"/>
      <c r="BC1836" s="48"/>
    </row>
    <row r="1837" spans="1:55" ht="30" x14ac:dyDescent="0.2">
      <c r="A1837" s="37">
        <v>315</v>
      </c>
      <c r="B1837" s="39" t="s">
        <v>454</v>
      </c>
      <c r="C1837" s="39" t="s">
        <v>453</v>
      </c>
      <c r="D1837" s="37" t="str">
        <f>B1837&amp;"(GD"&amp;H1837&amp;"-HK2-2223)"&amp;Z1837&amp;"."&amp;Y1837</f>
        <v>KTE408(GD1-HK2-2223).1</v>
      </c>
      <c r="E1837" s="38">
        <v>3</v>
      </c>
      <c r="F1837" s="38">
        <v>45</v>
      </c>
      <c r="G1837" s="38">
        <v>6</v>
      </c>
      <c r="H1837" s="38">
        <v>1</v>
      </c>
      <c r="I1837" s="30"/>
      <c r="J1837" s="38" t="s">
        <v>1183</v>
      </c>
      <c r="K1837" s="37">
        <v>44</v>
      </c>
      <c r="L1837" s="39" t="s">
        <v>988</v>
      </c>
      <c r="M1837" s="37" t="str">
        <f>VLOOKUP(K1837,Sheet1!$A$8:$E$36,2,0)</f>
        <v>5Ca3</v>
      </c>
      <c r="N1837" s="37" t="str">
        <f>IFERROR(LEFT(VLOOKUP('2223_HK2_thoikhoabieu'!$K674,Sheet1!$A$2:$E$36,4,0),2),"Không xếp lịch")</f>
        <v>7</v>
      </c>
      <c r="O1837" s="37">
        <v>100</v>
      </c>
      <c r="P1837" s="37" t="str">
        <f>VLOOKUP(K1837,Sheet1!$A$2:$E$36,3,0)</f>
        <v>Thứ 5(07-09)</v>
      </c>
      <c r="Q1837" s="37"/>
      <c r="R1837" s="38">
        <v>2</v>
      </c>
      <c r="S1837" s="38">
        <v>60</v>
      </c>
      <c r="T1837" s="38" t="s">
        <v>977</v>
      </c>
      <c r="U1837" s="37" t="s">
        <v>104</v>
      </c>
      <c r="V1837" s="37"/>
      <c r="W1837" s="37"/>
      <c r="X1837" s="37" t="s">
        <v>1005</v>
      </c>
      <c r="Y1837" s="37">
        <v>1</v>
      </c>
      <c r="Z1837" s="40"/>
      <c r="AA1837" s="45">
        <v>1</v>
      </c>
      <c r="AB1837" s="46"/>
      <c r="AC1837" s="46"/>
      <c r="AD1837" s="46"/>
      <c r="AE1837" s="46">
        <v>1</v>
      </c>
      <c r="AF1837" s="46">
        <v>1</v>
      </c>
      <c r="AG1837" s="46">
        <v>1</v>
      </c>
      <c r="AH1837" s="46">
        <v>1</v>
      </c>
      <c r="AI1837" s="46">
        <v>1</v>
      </c>
      <c r="AJ1837" s="46">
        <v>1</v>
      </c>
      <c r="AK1837" s="46"/>
      <c r="AL1837" s="46"/>
      <c r="AM1837" s="46"/>
      <c r="AN1837" s="46"/>
      <c r="AO1837" s="46"/>
      <c r="AP1837" s="46"/>
      <c r="AQ1837" s="46"/>
      <c r="AR1837" s="46"/>
      <c r="AS1837" s="46"/>
      <c r="AT1837" s="46"/>
      <c r="AU1837" s="46"/>
      <c r="AV1837" s="46"/>
      <c r="AW1837" s="46"/>
      <c r="AX1837" s="46"/>
      <c r="AY1837" s="46"/>
      <c r="AZ1837" s="46"/>
      <c r="BA1837" s="46"/>
      <c r="BB1837" s="47"/>
      <c r="BC1837" s="48"/>
    </row>
    <row r="1838" spans="1:55" ht="16" x14ac:dyDescent="0.2">
      <c r="A1838" s="37">
        <v>315</v>
      </c>
      <c r="B1838" s="39" t="s">
        <v>454</v>
      </c>
      <c r="C1838" s="39" t="s">
        <v>453</v>
      </c>
      <c r="D1838" s="37" t="str">
        <f>B1838&amp;"(GD"&amp;H1838&amp;"-HK2-2223)"&amp;Z1838&amp;"."&amp;Y1838</f>
        <v>KTE408(GD2-HK2-2223).2</v>
      </c>
      <c r="E1838" s="38">
        <v>3</v>
      </c>
      <c r="F1838" s="38">
        <v>45</v>
      </c>
      <c r="G1838" s="38">
        <v>6</v>
      </c>
      <c r="H1838" s="38">
        <v>2</v>
      </c>
      <c r="I1838" s="30"/>
      <c r="J1838" s="38" t="s">
        <v>1109</v>
      </c>
      <c r="K1838" s="37">
        <v>23</v>
      </c>
      <c r="L1838" s="39"/>
      <c r="M1838" s="37" t="str">
        <f>VLOOKUP(K1838,Sheet1!$A$8:$E$36,2,0)</f>
        <v>4Ca3</v>
      </c>
      <c r="N1838" s="37" t="str">
        <f>IFERROR(LEFT(VLOOKUP('2223_HK2_thoikhoabieu'!$K675,Sheet1!$A$2:$E$36,4,0),2),"Không xếp lịch")</f>
        <v>10</v>
      </c>
      <c r="O1838" s="37">
        <v>100</v>
      </c>
      <c r="P1838" s="37" t="str">
        <f>VLOOKUP(K1838,Sheet1!$A$2:$E$36,3,0)</f>
        <v>Thứ 4(07-09)</v>
      </c>
      <c r="Q1838" s="37"/>
      <c r="R1838" s="38">
        <v>2</v>
      </c>
      <c r="S1838" s="38">
        <v>60</v>
      </c>
      <c r="T1838" s="38" t="s">
        <v>977</v>
      </c>
      <c r="U1838" s="37" t="s">
        <v>104</v>
      </c>
      <c r="V1838" s="37"/>
      <c r="W1838" s="37"/>
      <c r="X1838" s="37" t="s">
        <v>1005</v>
      </c>
      <c r="Y1838" s="37">
        <v>2</v>
      </c>
      <c r="Z1838" s="40"/>
      <c r="AA1838" s="45"/>
      <c r="AB1838" s="46"/>
      <c r="AC1838" s="46"/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>
        <v>1</v>
      </c>
      <c r="AP1838" s="46">
        <v>1</v>
      </c>
      <c r="AQ1838" s="46">
        <v>1</v>
      </c>
      <c r="AR1838" s="46">
        <v>1</v>
      </c>
      <c r="AS1838" s="46">
        <v>1</v>
      </c>
      <c r="AT1838" s="46">
        <v>1</v>
      </c>
      <c r="AU1838" s="46">
        <v>1</v>
      </c>
      <c r="AV1838" s="46">
        <v>1</v>
      </c>
      <c r="AW1838" s="46"/>
      <c r="AX1838" s="46"/>
      <c r="AY1838" s="46"/>
      <c r="AZ1838" s="46"/>
      <c r="BA1838" s="46"/>
      <c r="BB1838" s="47"/>
      <c r="BC1838" s="48"/>
    </row>
    <row r="1839" spans="1:55" ht="16" x14ac:dyDescent="0.2">
      <c r="A1839" s="37">
        <v>315</v>
      </c>
      <c r="B1839" s="39" t="s">
        <v>454</v>
      </c>
      <c r="C1839" s="39" t="s">
        <v>453</v>
      </c>
      <c r="D1839" s="37" t="str">
        <f>B1839&amp;"(GD"&amp;H1839&amp;"-HK2-2223)"&amp;Z1839&amp;"."&amp;Y1839</f>
        <v>KTE408(GD2-HK2-2223).2</v>
      </c>
      <c r="E1839" s="38">
        <v>3</v>
      </c>
      <c r="F1839" s="38">
        <v>45</v>
      </c>
      <c r="G1839" s="38">
        <v>6</v>
      </c>
      <c r="H1839" s="38">
        <v>2</v>
      </c>
      <c r="I1839" s="30"/>
      <c r="J1839" s="38" t="s">
        <v>1109</v>
      </c>
      <c r="K1839" s="37">
        <v>24</v>
      </c>
      <c r="L1839" s="39" t="s">
        <v>988</v>
      </c>
      <c r="M1839" s="37" t="str">
        <f>VLOOKUP(K1839,Sheet1!$A$8:$E$36,2,0)</f>
        <v>6Ca4</v>
      </c>
      <c r="N1839" s="37" t="str">
        <f>IFERROR(LEFT(VLOOKUP('2223_HK2_thoikhoabieu'!$K676,Sheet1!$A$2:$E$36,4,0),2),"Không xếp lịch")</f>
        <v>1</v>
      </c>
      <c r="O1839" s="37">
        <v>100</v>
      </c>
      <c r="P1839" s="37" t="str">
        <f>VLOOKUP(K1839,Sheet1!$A$2:$E$36,3,0)</f>
        <v>Thứ 6(10-12)</v>
      </c>
      <c r="Q1839" s="37"/>
      <c r="R1839" s="38">
        <v>2</v>
      </c>
      <c r="S1839" s="38">
        <v>60</v>
      </c>
      <c r="T1839" s="38" t="s">
        <v>977</v>
      </c>
      <c r="U1839" s="37" t="s">
        <v>104</v>
      </c>
      <c r="V1839" s="37"/>
      <c r="W1839" s="37"/>
      <c r="X1839" s="37" t="s">
        <v>1005</v>
      </c>
      <c r="Y1839" s="37">
        <v>2</v>
      </c>
      <c r="Z1839" s="40"/>
      <c r="AA1839" s="45"/>
      <c r="AB1839" s="46"/>
      <c r="AC1839" s="46"/>
      <c r="AD1839" s="46"/>
      <c r="AE1839" s="46"/>
      <c r="AF1839" s="46"/>
      <c r="AG1839" s="46"/>
      <c r="AH1839" s="46"/>
      <c r="AI1839" s="46"/>
      <c r="AJ1839" s="46"/>
      <c r="AK1839" s="46"/>
      <c r="AL1839" s="46"/>
      <c r="AM1839" s="46"/>
      <c r="AN1839" s="46"/>
      <c r="AO1839" s="46">
        <v>1</v>
      </c>
      <c r="AP1839" s="46">
        <v>1</v>
      </c>
      <c r="AQ1839" s="46">
        <v>1</v>
      </c>
      <c r="AR1839" s="46">
        <v>1</v>
      </c>
      <c r="AS1839" s="46">
        <v>1</v>
      </c>
      <c r="AT1839" s="46">
        <v>1</v>
      </c>
      <c r="AU1839" s="46">
        <v>1</v>
      </c>
      <c r="AV1839" s="46"/>
      <c r="AW1839" s="46"/>
      <c r="AX1839" s="46"/>
      <c r="AY1839" s="46"/>
      <c r="AZ1839" s="46"/>
      <c r="BA1839" s="46"/>
      <c r="BB1839" s="47"/>
      <c r="BC1839" s="48"/>
    </row>
    <row r="1840" spans="1:55" ht="30" x14ac:dyDescent="0.2">
      <c r="A1840" s="37">
        <v>104</v>
      </c>
      <c r="B1840" s="39" t="s">
        <v>452</v>
      </c>
      <c r="C1840" s="39" t="s">
        <v>453</v>
      </c>
      <c r="D1840" s="37" t="str">
        <f>B1840&amp;"(GD"&amp;H1840&amp;"-HK2-2223)"&amp;Z1840&amp;"."&amp;Y1840</f>
        <v>KTEE408(GD1-HK2-2223).1</v>
      </c>
      <c r="E1840" s="38">
        <v>3</v>
      </c>
      <c r="F1840" s="38">
        <v>45</v>
      </c>
      <c r="G1840" s="38">
        <v>6</v>
      </c>
      <c r="H1840" s="38">
        <v>1</v>
      </c>
      <c r="I1840" s="30"/>
      <c r="J1840" s="38" t="s">
        <v>1183</v>
      </c>
      <c r="K1840" s="37">
        <v>13</v>
      </c>
      <c r="L1840" s="39"/>
      <c r="M1840" s="37" t="str">
        <f>VLOOKUP(K1840,Sheet1!$A$8:$E$36,2,0)</f>
        <v>3Ca4</v>
      </c>
      <c r="N1840" s="37" t="str">
        <f>IFERROR(LEFT(VLOOKUP('2223_HK2_thoikhoabieu'!$K738,Sheet1!$A$2:$E$36,4,0),2),"Không xếp lịch")</f>
        <v>7</v>
      </c>
      <c r="O1840" s="37">
        <v>80</v>
      </c>
      <c r="P1840" s="37" t="str">
        <f>VLOOKUP(K1840,Sheet1!$A$2:$E$36,3,0)</f>
        <v>Thứ 3(10-12)</v>
      </c>
      <c r="Q1840" s="37"/>
      <c r="R1840" s="38">
        <v>1</v>
      </c>
      <c r="S1840" s="38">
        <v>59</v>
      </c>
      <c r="T1840" s="38" t="s">
        <v>976</v>
      </c>
      <c r="U1840" s="37" t="s">
        <v>119</v>
      </c>
      <c r="V1840" s="37"/>
      <c r="W1840" s="37"/>
      <c r="X1840" s="37" t="s">
        <v>1003</v>
      </c>
      <c r="Y1840" s="37">
        <v>1</v>
      </c>
      <c r="Z1840" s="40"/>
      <c r="AA1840" s="45">
        <v>1</v>
      </c>
      <c r="AB1840" s="46"/>
      <c r="AC1840" s="46"/>
      <c r="AD1840" s="46"/>
      <c r="AE1840" s="46">
        <v>1</v>
      </c>
      <c r="AF1840" s="46">
        <v>1</v>
      </c>
      <c r="AG1840" s="46">
        <v>1</v>
      </c>
      <c r="AH1840" s="46">
        <v>1</v>
      </c>
      <c r="AI1840" s="46">
        <v>1</v>
      </c>
      <c r="AJ1840" s="46">
        <v>1</v>
      </c>
      <c r="AK1840" s="46">
        <v>1</v>
      </c>
      <c r="AL1840" s="46"/>
      <c r="AM1840" s="46"/>
      <c r="AN1840" s="46"/>
      <c r="AO1840" s="46"/>
      <c r="AP1840" s="46"/>
      <c r="AQ1840" s="46"/>
      <c r="AR1840" s="46"/>
      <c r="AS1840" s="46"/>
      <c r="AT1840" s="46"/>
      <c r="AU1840" s="46"/>
      <c r="AV1840" s="46"/>
      <c r="AW1840" s="46"/>
      <c r="AX1840" s="46"/>
      <c r="AY1840" s="46"/>
      <c r="AZ1840" s="46"/>
      <c r="BA1840" s="46"/>
      <c r="BB1840" s="47"/>
      <c r="BC1840" s="48"/>
    </row>
    <row r="1841" spans="1:55" ht="30" x14ac:dyDescent="0.2">
      <c r="A1841" s="37">
        <v>104</v>
      </c>
      <c r="B1841" s="39" t="s">
        <v>452</v>
      </c>
      <c r="C1841" s="39" t="s">
        <v>453</v>
      </c>
      <c r="D1841" s="37" t="str">
        <f>B1841&amp;"(GD"&amp;H1841&amp;"-HK2-2223)"&amp;Z1841&amp;"."&amp;Y1841</f>
        <v>KTEE408(GD1-HK2-2223).1</v>
      </c>
      <c r="E1841" s="38">
        <v>3</v>
      </c>
      <c r="F1841" s="38">
        <v>45</v>
      </c>
      <c r="G1841" s="38">
        <v>6</v>
      </c>
      <c r="H1841" s="38">
        <v>1</v>
      </c>
      <c r="I1841" s="30"/>
      <c r="J1841" s="38" t="s">
        <v>1183</v>
      </c>
      <c r="K1841" s="37">
        <v>14</v>
      </c>
      <c r="L1841" s="39" t="s">
        <v>988</v>
      </c>
      <c r="M1841" s="37" t="str">
        <f>VLOOKUP(K1841,Sheet1!$A$8:$E$36,2,0)</f>
        <v>6Ca3</v>
      </c>
      <c r="N1841" s="37" t="str">
        <f>IFERROR(LEFT(VLOOKUP('2223_HK2_thoikhoabieu'!$K739,Sheet1!$A$2:$E$36,4,0),2),"Không xếp lịch")</f>
        <v>7</v>
      </c>
      <c r="O1841" s="37">
        <v>80</v>
      </c>
      <c r="P1841" s="37" t="str">
        <f>VLOOKUP(K1841,Sheet1!$A$2:$E$36,3,0)</f>
        <v>Thứ 6(07-09)</v>
      </c>
      <c r="Q1841" s="37"/>
      <c r="R1841" s="38">
        <v>1</v>
      </c>
      <c r="S1841" s="38">
        <v>59</v>
      </c>
      <c r="T1841" s="38" t="s">
        <v>976</v>
      </c>
      <c r="U1841" s="37" t="s">
        <v>119</v>
      </c>
      <c r="V1841" s="37"/>
      <c r="W1841" s="37"/>
      <c r="X1841" s="37" t="s">
        <v>1003</v>
      </c>
      <c r="Y1841" s="37">
        <v>1</v>
      </c>
      <c r="Z1841" s="40"/>
      <c r="AA1841" s="45">
        <v>1</v>
      </c>
      <c r="AB1841" s="46"/>
      <c r="AC1841" s="46"/>
      <c r="AD1841" s="46"/>
      <c r="AE1841" s="46">
        <v>1</v>
      </c>
      <c r="AF1841" s="46">
        <v>1</v>
      </c>
      <c r="AG1841" s="46">
        <v>1</v>
      </c>
      <c r="AH1841" s="46">
        <v>1</v>
      </c>
      <c r="AI1841" s="46">
        <v>1</v>
      </c>
      <c r="AJ1841" s="46">
        <v>1</v>
      </c>
      <c r="AK1841" s="46"/>
      <c r="AL1841" s="46"/>
      <c r="AM1841" s="46"/>
      <c r="AN1841" s="46"/>
      <c r="AO1841" s="46"/>
      <c r="AP1841" s="46"/>
      <c r="AQ1841" s="46"/>
      <c r="AR1841" s="46"/>
      <c r="AS1841" s="46"/>
      <c r="AT1841" s="46"/>
      <c r="AU1841" s="46"/>
      <c r="AV1841" s="46"/>
      <c r="AW1841" s="46"/>
      <c r="AX1841" s="46"/>
      <c r="AY1841" s="46"/>
      <c r="AZ1841" s="46"/>
      <c r="BA1841" s="46"/>
      <c r="BB1841" s="47"/>
      <c r="BC1841" s="48"/>
    </row>
    <row r="1842" spans="1:55" ht="30" x14ac:dyDescent="0.2">
      <c r="A1842" s="37">
        <v>105</v>
      </c>
      <c r="B1842" s="39" t="s">
        <v>455</v>
      </c>
      <c r="C1842" s="39" t="s">
        <v>456</v>
      </c>
      <c r="D1842" s="37" t="str">
        <f>B1842&amp;"(GD"&amp;H1842&amp;"-HK2-2223)"&amp;Z1842&amp;"."&amp;Y1842</f>
        <v>TPHH213(GD1-HK2-2223).1</v>
      </c>
      <c r="E1842" s="38">
        <v>3</v>
      </c>
      <c r="F1842" s="38">
        <v>54</v>
      </c>
      <c r="G1842" s="38">
        <v>6</v>
      </c>
      <c r="H1842" s="38">
        <v>1</v>
      </c>
      <c r="I1842" s="30"/>
      <c r="J1842" s="38" t="s">
        <v>1200</v>
      </c>
      <c r="K1842" s="37">
        <v>33</v>
      </c>
      <c r="L1842" s="39"/>
      <c r="M1842" s="37" t="e">
        <f>VLOOKUP(K1842,Sheet1!$A$8:$E$36,2,0)</f>
        <v>#N/A</v>
      </c>
      <c r="N1842" s="37" t="str">
        <f>IFERROR(LEFT(VLOOKUP('2223_HK2_thoikhoabieu'!$K1720,Sheet1!$A$2:$E$36,4,0),2),"Không xếp lịch")</f>
        <v>4</v>
      </c>
      <c r="O1842" s="37">
        <v>30</v>
      </c>
      <c r="P1842" s="37" t="str">
        <f>VLOOKUP(K1842,Sheet1!$A$2:$E$36,3,0)</f>
        <v>Thứ 2(07-09)</v>
      </c>
      <c r="Q1842" s="37"/>
      <c r="R1842" s="38">
        <v>1</v>
      </c>
      <c r="S1842" s="38">
        <v>60</v>
      </c>
      <c r="T1842" s="38" t="s">
        <v>976</v>
      </c>
      <c r="U1842" s="37" t="s">
        <v>981</v>
      </c>
      <c r="V1842" s="37"/>
      <c r="W1842" s="37"/>
      <c r="X1842" s="37" t="s">
        <v>1002</v>
      </c>
      <c r="Y1842" s="37">
        <v>1</v>
      </c>
      <c r="Z1842" s="40"/>
      <c r="AA1842" s="45">
        <v>1</v>
      </c>
      <c r="AB1842" s="46"/>
      <c r="AC1842" s="46"/>
      <c r="AD1842" s="46"/>
      <c r="AE1842" s="46">
        <v>1</v>
      </c>
      <c r="AF1842" s="46">
        <v>1</v>
      </c>
      <c r="AG1842" s="46">
        <v>1</v>
      </c>
      <c r="AH1842" s="46">
        <v>1</v>
      </c>
      <c r="AI1842" s="46">
        <v>1</v>
      </c>
      <c r="AJ1842" s="46">
        <v>1</v>
      </c>
      <c r="AK1842" s="46">
        <v>1</v>
      </c>
      <c r="AL1842" s="46">
        <v>1</v>
      </c>
      <c r="AM1842" s="46"/>
      <c r="AN1842" s="46"/>
      <c r="AO1842" s="46"/>
      <c r="AP1842" s="46"/>
      <c r="AQ1842" s="46"/>
      <c r="AR1842" s="46"/>
      <c r="AS1842" s="46"/>
      <c r="AT1842" s="46"/>
      <c r="AU1842" s="46"/>
      <c r="AV1842" s="46"/>
      <c r="AW1842" s="46"/>
      <c r="AX1842" s="46"/>
      <c r="AY1842" s="46"/>
      <c r="AZ1842" s="46"/>
      <c r="BA1842" s="46"/>
      <c r="BB1842" s="47"/>
      <c r="BC1842" s="48"/>
    </row>
    <row r="1843" spans="1:55" ht="30" x14ac:dyDescent="0.2">
      <c r="A1843" s="37">
        <v>105</v>
      </c>
      <c r="B1843" s="39" t="s">
        <v>455</v>
      </c>
      <c r="C1843" s="39" t="s">
        <v>456</v>
      </c>
      <c r="D1843" s="37" t="str">
        <f>B1843&amp;"(GD"&amp;H1843&amp;"-HK2-2223)"&amp;Z1843&amp;"."&amp;Y1843</f>
        <v>TPHH213(GD1-HK2-2223).1</v>
      </c>
      <c r="E1843" s="38">
        <v>3</v>
      </c>
      <c r="F1843" s="38">
        <v>54</v>
      </c>
      <c r="G1843" s="38">
        <v>6</v>
      </c>
      <c r="H1843" s="38">
        <v>1</v>
      </c>
      <c r="I1843" s="30"/>
      <c r="J1843" s="38" t="s">
        <v>1200</v>
      </c>
      <c r="K1843" s="37">
        <v>34</v>
      </c>
      <c r="L1843" s="39" t="s">
        <v>988</v>
      </c>
      <c r="M1843" s="37" t="str">
        <f>VLOOKUP(K1843,Sheet1!$A$8:$E$36,2,0)</f>
        <v>4Ca4</v>
      </c>
      <c r="N1843" s="37" t="str">
        <f>IFERROR(LEFT(VLOOKUP('2223_HK2_thoikhoabieu'!$K1721,Sheet1!$A$2:$E$36,4,0),2),"Không xếp lịch")</f>
        <v>1</v>
      </c>
      <c r="O1843" s="37">
        <v>30</v>
      </c>
      <c r="P1843" s="37" t="str">
        <f>VLOOKUP(K1843,Sheet1!$A$2:$E$36,3,0)</f>
        <v>Thứ 4(10-12)</v>
      </c>
      <c r="Q1843" s="37"/>
      <c r="R1843" s="38">
        <v>1</v>
      </c>
      <c r="S1843" s="38">
        <v>60</v>
      </c>
      <c r="T1843" s="38" t="s">
        <v>976</v>
      </c>
      <c r="U1843" s="37" t="s">
        <v>981</v>
      </c>
      <c r="V1843" s="37"/>
      <c r="W1843" s="37"/>
      <c r="X1843" s="37" t="s">
        <v>1002</v>
      </c>
      <c r="Y1843" s="37">
        <v>1</v>
      </c>
      <c r="Z1843" s="40"/>
      <c r="AA1843" s="45">
        <v>1</v>
      </c>
      <c r="AB1843" s="46"/>
      <c r="AC1843" s="46"/>
      <c r="AD1843" s="46"/>
      <c r="AE1843" s="46">
        <v>1</v>
      </c>
      <c r="AF1843" s="46">
        <v>1</v>
      </c>
      <c r="AG1843" s="46">
        <v>1</v>
      </c>
      <c r="AH1843" s="46">
        <v>1</v>
      </c>
      <c r="AI1843" s="46">
        <v>1</v>
      </c>
      <c r="AJ1843" s="46">
        <v>1</v>
      </c>
      <c r="AK1843" s="46">
        <v>1</v>
      </c>
      <c r="AL1843" s="46">
        <v>1</v>
      </c>
      <c r="AM1843" s="46"/>
      <c r="AN1843" s="46"/>
      <c r="AO1843" s="46"/>
      <c r="AP1843" s="46"/>
      <c r="AQ1843" s="46"/>
      <c r="AR1843" s="46"/>
      <c r="AS1843" s="46"/>
      <c r="AT1843" s="46"/>
      <c r="AU1843" s="46"/>
      <c r="AV1843" s="46"/>
      <c r="AW1843" s="46"/>
      <c r="AX1843" s="46"/>
      <c r="AY1843" s="46"/>
      <c r="AZ1843" s="46"/>
      <c r="BA1843" s="46"/>
      <c r="BB1843" s="47"/>
      <c r="BC1843" s="48"/>
    </row>
    <row r="1844" spans="1:55" ht="18" x14ac:dyDescent="0.2">
      <c r="A1844" s="37">
        <v>259</v>
      </c>
      <c r="B1844" s="37" t="s">
        <v>706</v>
      </c>
      <c r="C1844" s="37" t="s">
        <v>707</v>
      </c>
      <c r="D1844" s="37" t="str">
        <f>B1844&amp;"(GD"&amp;H1844&amp;"-HK2-2223)"&amp;Z1844&amp;"."&amp;Y1844</f>
        <v>QKSE202(GD2-HK2-2223).1</v>
      </c>
      <c r="E1844" s="38">
        <v>3</v>
      </c>
      <c r="F1844" s="38">
        <v>45</v>
      </c>
      <c r="G1844" s="38">
        <v>6</v>
      </c>
      <c r="H1844" s="38">
        <v>2</v>
      </c>
      <c r="I1844" s="30" t="s">
        <v>984</v>
      </c>
      <c r="J1844" s="38" t="s">
        <v>1109</v>
      </c>
      <c r="K1844" s="37">
        <v>51</v>
      </c>
      <c r="L1844" s="39"/>
      <c r="M1844" s="37" t="str">
        <f>VLOOKUP(K1844,Sheet1!$A$8:$E$36,2,0)</f>
        <v>4Ca1</v>
      </c>
      <c r="N1844" s="37" t="str">
        <f>IFERROR(LEFT(VLOOKUP('2223_HK2_thoikhoabieu'!$K963,Sheet1!$A$2:$E$36,4,0),2),"Không xếp lịch")</f>
        <v>7</v>
      </c>
      <c r="O1844" s="37">
        <v>3</v>
      </c>
      <c r="P1844" s="37" t="str">
        <f>VLOOKUP(K1844,Sheet1!$A$2:$E$36,3,0)</f>
        <v>Thứ 4(01-03)</v>
      </c>
      <c r="Q1844" s="37"/>
      <c r="R1844" s="38">
        <v>1</v>
      </c>
      <c r="S1844" s="38">
        <v>61</v>
      </c>
      <c r="T1844" s="38" t="s">
        <v>976</v>
      </c>
      <c r="U1844" s="50" t="s">
        <v>873</v>
      </c>
      <c r="V1844" s="37"/>
      <c r="W1844" s="37" t="s">
        <v>1296</v>
      </c>
      <c r="X1844" s="37" t="s">
        <v>1003</v>
      </c>
      <c r="Y1844" s="37">
        <v>1</v>
      </c>
      <c r="Z1844" s="40"/>
      <c r="AA1844" s="45"/>
      <c r="AB1844" s="46"/>
      <c r="AC1844" s="46"/>
      <c r="AD1844" s="46"/>
      <c r="AE1844" s="46"/>
      <c r="AF1844" s="46"/>
      <c r="AG1844" s="46"/>
      <c r="AH1844" s="46"/>
      <c r="AI1844" s="46"/>
      <c r="AJ1844" s="46"/>
      <c r="AK1844" s="46"/>
      <c r="AL1844" s="46"/>
      <c r="AM1844" s="46"/>
      <c r="AN1844" s="46"/>
      <c r="AO1844" s="46">
        <v>1</v>
      </c>
      <c r="AP1844" s="46">
        <v>1</v>
      </c>
      <c r="AQ1844" s="46">
        <v>1</v>
      </c>
      <c r="AR1844" s="46">
        <v>1</v>
      </c>
      <c r="AS1844" s="46">
        <v>1</v>
      </c>
      <c r="AT1844" s="46">
        <v>1</v>
      </c>
      <c r="AU1844" s="46">
        <v>1</v>
      </c>
      <c r="AV1844" s="46">
        <v>1</v>
      </c>
      <c r="AW1844" s="46"/>
      <c r="AX1844" s="46"/>
      <c r="AY1844" s="46"/>
      <c r="AZ1844" s="46"/>
      <c r="BA1844" s="46"/>
      <c r="BB1844" s="46"/>
      <c r="BC1844" s="67"/>
    </row>
    <row r="1845" spans="1:55" ht="18" x14ac:dyDescent="0.2">
      <c r="A1845" s="37">
        <v>259</v>
      </c>
      <c r="B1845" s="37" t="s">
        <v>706</v>
      </c>
      <c r="C1845" s="37" t="s">
        <v>707</v>
      </c>
      <c r="D1845" s="37" t="str">
        <f>B1845&amp;"(GD"&amp;H1845&amp;"-HK2-2223)"&amp;Z1845&amp;"."&amp;Y1845</f>
        <v>QKSE202(GD2-HK2-2223).1</v>
      </c>
      <c r="E1845" s="38">
        <v>3</v>
      </c>
      <c r="F1845" s="38">
        <v>45</v>
      </c>
      <c r="G1845" s="38">
        <v>6</v>
      </c>
      <c r="H1845" s="38">
        <v>2</v>
      </c>
      <c r="I1845" s="30" t="s">
        <v>984</v>
      </c>
      <c r="J1845" s="38" t="s">
        <v>1109</v>
      </c>
      <c r="K1845" s="37">
        <v>52</v>
      </c>
      <c r="L1845" s="39" t="s">
        <v>988</v>
      </c>
      <c r="M1845" s="37" t="str">
        <f>VLOOKUP(K1845,Sheet1!$A$8:$E$36,2,0)</f>
        <v>6Ca2</v>
      </c>
      <c r="N1845" s="37" t="str">
        <f>IFERROR(LEFT(VLOOKUP('2223_HK2_thoikhoabieu'!$K964,Sheet1!$A$2:$E$36,4,0),2),"Không xếp lịch")</f>
        <v>7</v>
      </c>
      <c r="O1845" s="37">
        <v>3</v>
      </c>
      <c r="P1845" s="37" t="str">
        <f>VLOOKUP(K1845,Sheet1!$A$2:$E$36,3,0)</f>
        <v>Thứ 6(04-06)</v>
      </c>
      <c r="Q1845" s="37"/>
      <c r="R1845" s="38">
        <v>1</v>
      </c>
      <c r="S1845" s="38">
        <v>61</v>
      </c>
      <c r="T1845" s="38" t="s">
        <v>976</v>
      </c>
      <c r="U1845" s="50" t="s">
        <v>873</v>
      </c>
      <c r="V1845" s="37"/>
      <c r="W1845" s="37" t="s">
        <v>1296</v>
      </c>
      <c r="X1845" s="37" t="s">
        <v>1003</v>
      </c>
      <c r="Y1845" s="37">
        <v>1</v>
      </c>
      <c r="Z1845" s="40"/>
      <c r="AA1845" s="45"/>
      <c r="AB1845" s="46"/>
      <c r="AC1845" s="46"/>
      <c r="AD1845" s="46"/>
      <c r="AE1845" s="46"/>
      <c r="AF1845" s="46"/>
      <c r="AG1845" s="46"/>
      <c r="AH1845" s="46"/>
      <c r="AI1845" s="46"/>
      <c r="AJ1845" s="46"/>
      <c r="AK1845" s="46"/>
      <c r="AL1845" s="46"/>
      <c r="AM1845" s="46"/>
      <c r="AN1845" s="46"/>
      <c r="AO1845" s="46">
        <v>1</v>
      </c>
      <c r="AP1845" s="46">
        <v>1</v>
      </c>
      <c r="AQ1845" s="46">
        <v>1</v>
      </c>
      <c r="AR1845" s="46">
        <v>1</v>
      </c>
      <c r="AS1845" s="46">
        <v>1</v>
      </c>
      <c r="AT1845" s="46">
        <v>1</v>
      </c>
      <c r="AU1845" s="46">
        <v>1</v>
      </c>
      <c r="AV1845" s="46"/>
      <c r="AW1845" s="46"/>
      <c r="AX1845" s="46"/>
      <c r="AY1845" s="46"/>
      <c r="AZ1845" s="46"/>
      <c r="BA1845" s="46"/>
      <c r="BB1845" s="46"/>
      <c r="BC1845" s="67"/>
    </row>
    <row r="1846" spans="1:55" ht="36" x14ac:dyDescent="0.2">
      <c r="A1846" s="37">
        <v>261</v>
      </c>
      <c r="B1846" s="37" t="s">
        <v>713</v>
      </c>
      <c r="C1846" s="37" t="s">
        <v>714</v>
      </c>
      <c r="D1846" s="37" t="str">
        <f>B1846&amp;"(GD"&amp;H1846&amp;"-HK2-2223)"&amp;Z1846&amp;"."&amp;Y1846</f>
        <v>PPHH106(GD2-HK2-2223).1</v>
      </c>
      <c r="E1846" s="38">
        <v>3</v>
      </c>
      <c r="F1846" s="38">
        <v>45</v>
      </c>
      <c r="G1846" s="38">
        <v>6</v>
      </c>
      <c r="H1846" s="38">
        <v>2</v>
      </c>
      <c r="I1846" s="30" t="s">
        <v>984</v>
      </c>
      <c r="J1846" s="38" t="s">
        <v>1360</v>
      </c>
      <c r="K1846" s="37">
        <v>41</v>
      </c>
      <c r="L1846" s="39"/>
      <c r="M1846" s="37" t="str">
        <f>VLOOKUP(K1846,Sheet1!$A$8:$E$36,2,0)</f>
        <v>3Ca2</v>
      </c>
      <c r="N1846" s="37" t="str">
        <f>IFERROR(LEFT(VLOOKUP('2223_HK2_thoikhoabieu'!$K961,Sheet1!$A$2:$E$36,4,0),2),"Không xếp lịch")</f>
        <v>1</v>
      </c>
      <c r="O1846" s="37">
        <v>3</v>
      </c>
      <c r="P1846" s="37" t="str">
        <f>VLOOKUP(K1846,Sheet1!$A$2:$E$36,3,0)</f>
        <v>Thứ 3(04-06)</v>
      </c>
      <c r="Q1846" s="37"/>
      <c r="R1846" s="38">
        <v>1</v>
      </c>
      <c r="S1846" s="38">
        <v>61</v>
      </c>
      <c r="T1846" s="38" t="s">
        <v>976</v>
      </c>
      <c r="U1846" s="50" t="s">
        <v>932</v>
      </c>
      <c r="V1846" s="37" t="s">
        <v>1281</v>
      </c>
      <c r="W1846" s="37" t="s">
        <v>1296</v>
      </c>
      <c r="X1846" s="37" t="s">
        <v>1003</v>
      </c>
      <c r="Y1846" s="37">
        <v>1</v>
      </c>
      <c r="Z1846" s="40"/>
      <c r="AA1846" s="45"/>
      <c r="AB1846" s="46"/>
      <c r="AC1846" s="46"/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>
        <v>1</v>
      </c>
      <c r="AR1846" s="46">
        <v>1</v>
      </c>
      <c r="AS1846" s="46">
        <v>1</v>
      </c>
      <c r="AT1846" s="46">
        <v>1</v>
      </c>
      <c r="AU1846" s="46">
        <v>1</v>
      </c>
      <c r="AV1846" s="46">
        <v>1</v>
      </c>
      <c r="AW1846" s="46">
        <v>1</v>
      </c>
      <c r="AX1846" s="46">
        <v>1</v>
      </c>
      <c r="AY1846" s="46"/>
      <c r="AZ1846" s="46"/>
      <c r="BA1846" s="46"/>
      <c r="BB1846" s="46"/>
      <c r="BC1846" s="67"/>
    </row>
    <row r="1847" spans="1:55" ht="36" x14ac:dyDescent="0.2">
      <c r="A1847" s="37">
        <v>261</v>
      </c>
      <c r="B1847" s="37" t="s">
        <v>713</v>
      </c>
      <c r="C1847" s="37" t="s">
        <v>714</v>
      </c>
      <c r="D1847" s="37" t="str">
        <f>B1847&amp;"(GD"&amp;H1847&amp;"-HK2-2223)"&amp;Z1847&amp;"."&amp;Y1847</f>
        <v>PPHH106(GD2-HK2-2223).1</v>
      </c>
      <c r="E1847" s="38">
        <v>3</v>
      </c>
      <c r="F1847" s="38">
        <v>45</v>
      </c>
      <c r="G1847" s="38">
        <v>6</v>
      </c>
      <c r="H1847" s="38">
        <v>2</v>
      </c>
      <c r="I1847" s="30" t="s">
        <v>984</v>
      </c>
      <c r="J1847" s="38" t="s">
        <v>1360</v>
      </c>
      <c r="K1847" s="37">
        <v>42</v>
      </c>
      <c r="L1847" s="39" t="s">
        <v>988</v>
      </c>
      <c r="M1847" s="37" t="str">
        <f>VLOOKUP(K1847,Sheet1!$A$8:$E$36,2,0)</f>
        <v>6Ca1</v>
      </c>
      <c r="N1847" s="37" t="str">
        <f>IFERROR(LEFT(VLOOKUP('2223_HK2_thoikhoabieu'!$K962,Sheet1!$A$2:$E$36,4,0),2),"Không xếp lịch")</f>
        <v>10</v>
      </c>
      <c r="O1847" s="37">
        <v>3</v>
      </c>
      <c r="P1847" s="37" t="str">
        <f>VLOOKUP(K1847,Sheet1!$A$2:$E$36,3,0)</f>
        <v>Thứ 6(01-03)</v>
      </c>
      <c r="Q1847" s="37"/>
      <c r="R1847" s="38">
        <v>1</v>
      </c>
      <c r="S1847" s="38">
        <v>61</v>
      </c>
      <c r="T1847" s="38" t="s">
        <v>976</v>
      </c>
      <c r="U1847" s="50" t="s">
        <v>932</v>
      </c>
      <c r="V1847" s="37" t="s">
        <v>1281</v>
      </c>
      <c r="W1847" s="37" t="s">
        <v>1296</v>
      </c>
      <c r="X1847" s="37" t="s">
        <v>1003</v>
      </c>
      <c r="Y1847" s="37">
        <v>1</v>
      </c>
      <c r="Z1847" s="40"/>
      <c r="AA1847" s="45"/>
      <c r="AB1847" s="46"/>
      <c r="AC1847" s="46"/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>
        <v>1</v>
      </c>
      <c r="AR1847" s="46">
        <v>1</v>
      </c>
      <c r="AS1847" s="46">
        <v>1</v>
      </c>
      <c r="AT1847" s="46">
        <v>1</v>
      </c>
      <c r="AU1847" s="46">
        <v>1</v>
      </c>
      <c r="AV1847" s="46">
        <v>1</v>
      </c>
      <c r="AW1847" s="46">
        <v>1</v>
      </c>
      <c r="AX1847" s="46"/>
      <c r="AY1847" s="46"/>
      <c r="AZ1847" s="46"/>
      <c r="BA1847" s="46"/>
      <c r="BB1847" s="46"/>
      <c r="BC1847" s="67"/>
    </row>
    <row r="1848" spans="1:55" ht="45" x14ac:dyDescent="0.2">
      <c r="A1848" s="37">
        <v>334</v>
      </c>
      <c r="B1848" s="37" t="s">
        <v>711</v>
      </c>
      <c r="C1848" s="37" t="s">
        <v>712</v>
      </c>
      <c r="D1848" s="37" t="str">
        <f>B1848&amp;"(GD"&amp;H1848&amp;"-HK2-2223)"&amp;Z1848&amp;"."&amp;Y1848</f>
        <v>PPH106(GD1-HK2-2223).1</v>
      </c>
      <c r="E1848" s="38">
        <v>3</v>
      </c>
      <c r="F1848" s="38">
        <v>45</v>
      </c>
      <c r="G1848" s="38">
        <v>6</v>
      </c>
      <c r="H1848" s="38">
        <v>1</v>
      </c>
      <c r="I1848" s="30" t="s">
        <v>985</v>
      </c>
      <c r="J1848" s="38" t="s">
        <v>1320</v>
      </c>
      <c r="K1848" s="37">
        <v>33</v>
      </c>
      <c r="L1848" s="39"/>
      <c r="M1848" s="37" t="e">
        <f>VLOOKUP(K1848,Sheet1!$A$8:$E$36,2,0)</f>
        <v>#N/A</v>
      </c>
      <c r="N1848" s="37" t="str">
        <f>IFERROR(LEFT(VLOOKUP('2223_HK2_thoikhoabieu'!$K943,Sheet1!$A$2:$E$36,4,0),2),"Không xếp lịch")</f>
        <v>1</v>
      </c>
      <c r="O1848" s="37">
        <v>3</v>
      </c>
      <c r="P1848" s="37" t="str">
        <f>VLOOKUP(K1848,Sheet1!$A$2:$E$36,3,0)</f>
        <v>Thứ 2(07-09)</v>
      </c>
      <c r="Q1848" s="37"/>
      <c r="R1848" s="38">
        <v>2</v>
      </c>
      <c r="S1848" s="38">
        <v>61</v>
      </c>
      <c r="T1848" s="38" t="s">
        <v>977</v>
      </c>
      <c r="U1848" s="50" t="s">
        <v>912</v>
      </c>
      <c r="V1848" s="37" t="s">
        <v>1314</v>
      </c>
      <c r="W1848" s="37" t="s">
        <v>1296</v>
      </c>
      <c r="X1848" s="37" t="s">
        <v>1005</v>
      </c>
      <c r="Y1848" s="37">
        <v>1</v>
      </c>
      <c r="Z1848" s="40"/>
      <c r="AA1848" s="49">
        <v>1</v>
      </c>
      <c r="AB1848" s="47"/>
      <c r="AC1848" s="47"/>
      <c r="AD1848" s="47"/>
      <c r="AE1848" s="47">
        <v>1</v>
      </c>
      <c r="AF1848" s="47">
        <v>1</v>
      </c>
      <c r="AG1848" s="47">
        <v>1</v>
      </c>
      <c r="AH1848" s="47"/>
      <c r="AI1848" s="47"/>
      <c r="AJ1848" s="47"/>
      <c r="AK1848" s="47">
        <v>1</v>
      </c>
      <c r="AL1848" s="47">
        <v>1</v>
      </c>
      <c r="AM1848" s="47">
        <v>1</v>
      </c>
      <c r="AN1848" s="47">
        <v>1</v>
      </c>
      <c r="AO1848" s="46"/>
      <c r="AP1848" s="46"/>
      <c r="AQ1848" s="46"/>
      <c r="AR1848" s="46"/>
      <c r="AS1848" s="46"/>
      <c r="AT1848" s="46"/>
      <c r="AU1848" s="46"/>
      <c r="AV1848" s="46"/>
      <c r="AW1848" s="46"/>
      <c r="AX1848" s="46"/>
      <c r="AY1848" s="46"/>
      <c r="AZ1848" s="46"/>
      <c r="BA1848" s="46"/>
      <c r="BB1848" s="46"/>
      <c r="BC1848" s="67"/>
    </row>
    <row r="1849" spans="1:55" ht="45" x14ac:dyDescent="0.2">
      <c r="A1849" s="37">
        <v>334</v>
      </c>
      <c r="B1849" s="37" t="s">
        <v>711</v>
      </c>
      <c r="C1849" s="37" t="s">
        <v>712</v>
      </c>
      <c r="D1849" s="37" t="str">
        <f>B1849&amp;"(GD"&amp;H1849&amp;"-HK2-2223)"&amp;Z1849&amp;"."&amp;Y1849</f>
        <v>PPH106(GD1-HK2-2223).1</v>
      </c>
      <c r="E1849" s="38">
        <v>3</v>
      </c>
      <c r="F1849" s="38">
        <v>45</v>
      </c>
      <c r="G1849" s="38">
        <v>6</v>
      </c>
      <c r="H1849" s="38">
        <v>1</v>
      </c>
      <c r="I1849" s="30" t="s">
        <v>985</v>
      </c>
      <c r="J1849" s="38" t="s">
        <v>1320</v>
      </c>
      <c r="K1849" s="37">
        <v>34</v>
      </c>
      <c r="L1849" s="39" t="s">
        <v>988</v>
      </c>
      <c r="M1849" s="37" t="str">
        <f>VLOOKUP(K1849,Sheet1!$A$8:$E$36,2,0)</f>
        <v>4Ca4</v>
      </c>
      <c r="N1849" s="37" t="str">
        <f>IFERROR(LEFT(VLOOKUP('2223_HK2_thoikhoabieu'!$K944,Sheet1!$A$2:$E$36,4,0),2),"Không xếp lịch")</f>
        <v>4</v>
      </c>
      <c r="O1849" s="37">
        <v>3</v>
      </c>
      <c r="P1849" s="37" t="str">
        <f>VLOOKUP(K1849,Sheet1!$A$2:$E$36,3,0)</f>
        <v>Thứ 4(10-12)</v>
      </c>
      <c r="Q1849" s="37"/>
      <c r="R1849" s="38">
        <v>2</v>
      </c>
      <c r="S1849" s="38">
        <v>61</v>
      </c>
      <c r="T1849" s="38" t="s">
        <v>977</v>
      </c>
      <c r="U1849" s="50" t="s">
        <v>912</v>
      </c>
      <c r="V1849" s="37" t="s">
        <v>1314</v>
      </c>
      <c r="W1849" s="37" t="s">
        <v>1296</v>
      </c>
      <c r="X1849" s="37" t="s">
        <v>1005</v>
      </c>
      <c r="Y1849" s="37">
        <v>1</v>
      </c>
      <c r="Z1849" s="40"/>
      <c r="AA1849" s="49">
        <v>1</v>
      </c>
      <c r="AB1849" s="47"/>
      <c r="AC1849" s="47"/>
      <c r="AD1849" s="47"/>
      <c r="AE1849" s="47">
        <v>1</v>
      </c>
      <c r="AF1849" s="47">
        <v>1</v>
      </c>
      <c r="AG1849" s="47">
        <v>1</v>
      </c>
      <c r="AH1849" s="47"/>
      <c r="AI1849" s="47"/>
      <c r="AJ1849" s="47"/>
      <c r="AK1849" s="47">
        <v>1</v>
      </c>
      <c r="AL1849" s="47">
        <v>1</v>
      </c>
      <c r="AM1849" s="47">
        <v>1</v>
      </c>
      <c r="AN1849" s="47"/>
      <c r="AO1849" s="46"/>
      <c r="AP1849" s="46"/>
      <c r="AQ1849" s="46"/>
      <c r="AR1849" s="46"/>
      <c r="AS1849" s="46"/>
      <c r="AT1849" s="46"/>
      <c r="AU1849" s="46"/>
      <c r="AV1849" s="46"/>
      <c r="AW1849" s="46"/>
      <c r="AX1849" s="46"/>
      <c r="AY1849" s="46"/>
      <c r="AZ1849" s="46"/>
      <c r="BA1849" s="46"/>
      <c r="BB1849" s="46"/>
      <c r="BC1849" s="67"/>
    </row>
    <row r="1850" spans="1:55" ht="45" x14ac:dyDescent="0.2">
      <c r="A1850" s="37">
        <v>334</v>
      </c>
      <c r="B1850" s="37" t="s">
        <v>711</v>
      </c>
      <c r="C1850" s="37" t="s">
        <v>712</v>
      </c>
      <c r="D1850" s="37" t="str">
        <f>B1850&amp;"(GD"&amp;H1850&amp;"-HK2-2223)"&amp;Z1850&amp;"."&amp;Y1850</f>
        <v>PPH106(GD1-HK2-2223).2</v>
      </c>
      <c r="E1850" s="38">
        <v>3</v>
      </c>
      <c r="F1850" s="38">
        <v>45</v>
      </c>
      <c r="G1850" s="38">
        <v>6</v>
      </c>
      <c r="H1850" s="38">
        <v>1</v>
      </c>
      <c r="I1850" s="30" t="s">
        <v>985</v>
      </c>
      <c r="J1850" s="38" t="s">
        <v>1320</v>
      </c>
      <c r="K1850" s="37">
        <v>51</v>
      </c>
      <c r="L1850" s="39"/>
      <c r="M1850" s="37" t="str">
        <f>VLOOKUP(K1850,Sheet1!$A$8:$E$36,2,0)</f>
        <v>4Ca1</v>
      </c>
      <c r="N1850" s="37" t="str">
        <f>IFERROR(LEFT(VLOOKUP('2223_HK2_thoikhoabieu'!$K945,Sheet1!$A$2:$E$36,4,0),2),"Không xếp lịch")</f>
        <v>10</v>
      </c>
      <c r="O1850" s="37">
        <v>3</v>
      </c>
      <c r="P1850" s="37" t="str">
        <f>VLOOKUP(K1850,Sheet1!$A$2:$E$36,3,0)</f>
        <v>Thứ 4(01-03)</v>
      </c>
      <c r="Q1850" s="37"/>
      <c r="R1850" s="38">
        <v>2</v>
      </c>
      <c r="S1850" s="38">
        <v>61</v>
      </c>
      <c r="T1850" s="38" t="s">
        <v>977</v>
      </c>
      <c r="U1850" s="50" t="s">
        <v>913</v>
      </c>
      <c r="V1850" s="37" t="s">
        <v>1314</v>
      </c>
      <c r="W1850" s="37" t="s">
        <v>1296</v>
      </c>
      <c r="X1850" s="37" t="s">
        <v>1005</v>
      </c>
      <c r="Y1850" s="37">
        <v>2</v>
      </c>
      <c r="Z1850" s="40"/>
      <c r="AA1850" s="49">
        <v>1</v>
      </c>
      <c r="AB1850" s="47"/>
      <c r="AC1850" s="47"/>
      <c r="AD1850" s="47"/>
      <c r="AE1850" s="47">
        <v>1</v>
      </c>
      <c r="AF1850" s="47">
        <v>1</v>
      </c>
      <c r="AG1850" s="47">
        <v>1</v>
      </c>
      <c r="AH1850" s="47"/>
      <c r="AI1850" s="47"/>
      <c r="AJ1850" s="47"/>
      <c r="AK1850" s="47">
        <v>1</v>
      </c>
      <c r="AL1850" s="47">
        <v>1</v>
      </c>
      <c r="AM1850" s="47">
        <v>1</v>
      </c>
      <c r="AN1850" s="47">
        <v>1</v>
      </c>
      <c r="AO1850" s="46"/>
      <c r="AP1850" s="46"/>
      <c r="AQ1850" s="46"/>
      <c r="AR1850" s="46"/>
      <c r="AS1850" s="46"/>
      <c r="AT1850" s="46"/>
      <c r="AU1850" s="46"/>
      <c r="AV1850" s="46"/>
      <c r="AW1850" s="46"/>
      <c r="AX1850" s="46"/>
      <c r="AY1850" s="46"/>
      <c r="AZ1850" s="46"/>
      <c r="BA1850" s="46"/>
      <c r="BB1850" s="46"/>
      <c r="BC1850" s="67"/>
    </row>
    <row r="1851" spans="1:55" ht="45" x14ac:dyDescent="0.2">
      <c r="A1851" s="37">
        <v>334</v>
      </c>
      <c r="B1851" s="37" t="s">
        <v>711</v>
      </c>
      <c r="C1851" s="37" t="s">
        <v>712</v>
      </c>
      <c r="D1851" s="37" t="str">
        <f>B1851&amp;"(GD"&amp;H1851&amp;"-HK2-2223)"&amp;Z1851&amp;"."&amp;Y1851</f>
        <v>PPH106(GD1-HK2-2223).2</v>
      </c>
      <c r="E1851" s="38">
        <v>3</v>
      </c>
      <c r="F1851" s="38">
        <v>45</v>
      </c>
      <c r="G1851" s="38">
        <v>6</v>
      </c>
      <c r="H1851" s="38">
        <v>1</v>
      </c>
      <c r="I1851" s="30" t="s">
        <v>985</v>
      </c>
      <c r="J1851" s="38" t="s">
        <v>1320</v>
      </c>
      <c r="K1851" s="37">
        <v>52</v>
      </c>
      <c r="L1851" s="39" t="s">
        <v>988</v>
      </c>
      <c r="M1851" s="37" t="str">
        <f>VLOOKUP(K1851,Sheet1!$A$8:$E$36,2,0)</f>
        <v>6Ca2</v>
      </c>
      <c r="N1851" s="37" t="str">
        <f>IFERROR(LEFT(VLOOKUP('2223_HK2_thoikhoabieu'!$K946,Sheet1!$A$2:$E$36,4,0),2),"Không xếp lịch")</f>
        <v>7</v>
      </c>
      <c r="O1851" s="37">
        <v>3</v>
      </c>
      <c r="P1851" s="37" t="str">
        <f>VLOOKUP(K1851,Sheet1!$A$2:$E$36,3,0)</f>
        <v>Thứ 6(04-06)</v>
      </c>
      <c r="Q1851" s="37"/>
      <c r="R1851" s="38">
        <v>2</v>
      </c>
      <c r="S1851" s="38">
        <v>61</v>
      </c>
      <c r="T1851" s="38" t="s">
        <v>977</v>
      </c>
      <c r="U1851" s="50" t="s">
        <v>913</v>
      </c>
      <c r="V1851" s="37" t="s">
        <v>1314</v>
      </c>
      <c r="W1851" s="37" t="s">
        <v>1296</v>
      </c>
      <c r="X1851" s="37" t="s">
        <v>1005</v>
      </c>
      <c r="Y1851" s="37">
        <v>2</v>
      </c>
      <c r="Z1851" s="40"/>
      <c r="AA1851" s="49">
        <v>1</v>
      </c>
      <c r="AB1851" s="47"/>
      <c r="AC1851" s="47"/>
      <c r="AD1851" s="47"/>
      <c r="AE1851" s="47">
        <v>1</v>
      </c>
      <c r="AF1851" s="47">
        <v>1</v>
      </c>
      <c r="AG1851" s="47">
        <v>1</v>
      </c>
      <c r="AH1851" s="47"/>
      <c r="AI1851" s="47"/>
      <c r="AJ1851" s="47"/>
      <c r="AK1851" s="47">
        <v>1</v>
      </c>
      <c r="AL1851" s="47">
        <v>1</v>
      </c>
      <c r="AM1851" s="47">
        <v>1</v>
      </c>
      <c r="AN1851" s="47"/>
      <c r="AO1851" s="46"/>
      <c r="AP1851" s="46"/>
      <c r="AQ1851" s="46"/>
      <c r="AR1851" s="46"/>
      <c r="AS1851" s="46"/>
      <c r="AT1851" s="46"/>
      <c r="AU1851" s="46"/>
      <c r="AV1851" s="46"/>
      <c r="AW1851" s="46"/>
      <c r="AX1851" s="46"/>
      <c r="AY1851" s="46"/>
      <c r="AZ1851" s="46"/>
      <c r="BA1851" s="46"/>
      <c r="BB1851" s="46"/>
      <c r="BC1851" s="67"/>
    </row>
    <row r="1852" spans="1:55" ht="45" x14ac:dyDescent="0.2">
      <c r="A1852" s="37">
        <v>224</v>
      </c>
      <c r="B1852" s="37" t="s">
        <v>802</v>
      </c>
      <c r="C1852" s="37" t="s">
        <v>803</v>
      </c>
      <c r="D1852" s="37" t="str">
        <f>B1852&amp;"(GD"&amp;H1852&amp;"-HK2-2223)"&amp;Z1852&amp;"."&amp;Y1852</f>
        <v>PPH102E(GD2-HK2-2223)61CTTTQT.1</v>
      </c>
      <c r="E1852" s="38">
        <v>3</v>
      </c>
      <c r="F1852" s="38">
        <v>45</v>
      </c>
      <c r="G1852" s="38">
        <v>15</v>
      </c>
      <c r="H1852" s="38">
        <v>2</v>
      </c>
      <c r="I1852" s="30" t="s">
        <v>984</v>
      </c>
      <c r="J1852" s="38" t="s">
        <v>994</v>
      </c>
      <c r="K1852" s="37">
        <v>21</v>
      </c>
      <c r="L1852" s="39"/>
      <c r="M1852" s="37" t="e">
        <f>VLOOKUP(K1852,Sheet1!$A$8:$E$36,2,0)</f>
        <v>#N/A</v>
      </c>
      <c r="N1852" s="37" t="str">
        <f>IFERROR(LEFT(VLOOKUP('2223_HK2_thoikhoabieu'!$K2023,Sheet1!$A$2:$E$36,4,0),2),"Không xếp lịch")</f>
        <v>4</v>
      </c>
      <c r="O1852" s="37">
        <v>3</v>
      </c>
      <c r="P1852" s="37" t="str">
        <f>VLOOKUP(K1852,Sheet1!$A$2:$E$36,3,0)</f>
        <v>Thứ 2(04-06)</v>
      </c>
      <c r="Q1852" s="37"/>
      <c r="R1852" s="38">
        <v>1</v>
      </c>
      <c r="S1852" s="38">
        <v>61</v>
      </c>
      <c r="T1852" s="38" t="s">
        <v>975</v>
      </c>
      <c r="U1852" s="37" t="s">
        <v>839</v>
      </c>
      <c r="V1852" s="37" t="s">
        <v>850</v>
      </c>
      <c r="W1852" s="37" t="s">
        <v>1294</v>
      </c>
      <c r="X1852" s="37" t="s">
        <v>1003</v>
      </c>
      <c r="Y1852" s="37">
        <v>1</v>
      </c>
      <c r="Z1852" s="38" t="s">
        <v>839</v>
      </c>
      <c r="AA1852" s="45"/>
      <c r="AB1852" s="46"/>
      <c r="AC1852" s="46"/>
      <c r="AD1852" s="46"/>
      <c r="AE1852" s="46"/>
      <c r="AF1852" s="46"/>
      <c r="AG1852" s="46"/>
      <c r="AH1852" s="46"/>
      <c r="AI1852" s="46"/>
      <c r="AJ1852" s="46"/>
      <c r="AK1852" s="46"/>
      <c r="AL1852" s="46"/>
      <c r="AM1852" s="46"/>
      <c r="AN1852" s="46"/>
      <c r="AO1852" s="46"/>
      <c r="AP1852" s="46"/>
      <c r="AQ1852" s="46"/>
      <c r="AR1852" s="46"/>
      <c r="AS1852" s="46"/>
      <c r="AT1852" s="46"/>
      <c r="AU1852" s="46">
        <v>1</v>
      </c>
      <c r="AV1852" s="46">
        <v>1</v>
      </c>
      <c r="AW1852" s="46">
        <v>1</v>
      </c>
      <c r="AX1852" s="46"/>
      <c r="AY1852" s="46"/>
      <c r="AZ1852" s="46"/>
      <c r="BA1852" s="46"/>
      <c r="BB1852" s="46"/>
      <c r="BC1852" s="67"/>
    </row>
    <row r="1853" spans="1:55" ht="45" x14ac:dyDescent="0.2">
      <c r="A1853" s="37">
        <v>224</v>
      </c>
      <c r="B1853" s="37" t="s">
        <v>802</v>
      </c>
      <c r="C1853" s="37" t="s">
        <v>803</v>
      </c>
      <c r="D1853" s="37" t="str">
        <f>B1853&amp;"(GD"&amp;H1853&amp;"-HK2-2223)"&amp;Z1853&amp;"."&amp;Y1853</f>
        <v>PPH102E(GD2-HK2-2223)61CTTTQT.1</v>
      </c>
      <c r="E1853" s="38">
        <v>3</v>
      </c>
      <c r="F1853" s="38">
        <v>45</v>
      </c>
      <c r="G1853" s="38">
        <v>15</v>
      </c>
      <c r="H1853" s="38">
        <v>2</v>
      </c>
      <c r="I1853" s="30" t="s">
        <v>984</v>
      </c>
      <c r="J1853" s="38" t="s">
        <v>994</v>
      </c>
      <c r="K1853" s="37">
        <v>41</v>
      </c>
      <c r="L1853" s="39" t="s">
        <v>988</v>
      </c>
      <c r="M1853" s="37" t="str">
        <f>VLOOKUP(K1853,Sheet1!$A$8:$E$36,2,0)</f>
        <v>3Ca2</v>
      </c>
      <c r="N1853" s="37" t="str">
        <f>IFERROR(LEFT(VLOOKUP('2223_HK2_thoikhoabieu'!$K2024,Sheet1!$A$2:$E$36,4,0),2),"Không xếp lịch")</f>
        <v>1</v>
      </c>
      <c r="O1853" s="37">
        <v>3</v>
      </c>
      <c r="P1853" s="37" t="str">
        <f>VLOOKUP(K1853,Sheet1!$A$2:$E$36,3,0)</f>
        <v>Thứ 3(04-06)</v>
      </c>
      <c r="Q1853" s="37"/>
      <c r="R1853" s="38">
        <v>1</v>
      </c>
      <c r="S1853" s="38">
        <v>61</v>
      </c>
      <c r="T1853" s="38" t="s">
        <v>975</v>
      </c>
      <c r="U1853" s="37" t="s">
        <v>839</v>
      </c>
      <c r="V1853" s="37" t="s">
        <v>850</v>
      </c>
      <c r="W1853" s="37" t="s">
        <v>1294</v>
      </c>
      <c r="X1853" s="37" t="s">
        <v>1003</v>
      </c>
      <c r="Y1853" s="37">
        <v>1</v>
      </c>
      <c r="Z1853" s="38" t="s">
        <v>839</v>
      </c>
      <c r="AA1853" s="45"/>
      <c r="AB1853" s="46"/>
      <c r="AC1853" s="46"/>
      <c r="AD1853" s="46"/>
      <c r="AE1853" s="46"/>
      <c r="AF1853" s="46"/>
      <c r="AG1853" s="46"/>
      <c r="AH1853" s="46"/>
      <c r="AI1853" s="46"/>
      <c r="AJ1853" s="46"/>
      <c r="AK1853" s="46"/>
      <c r="AL1853" s="46"/>
      <c r="AM1853" s="46"/>
      <c r="AN1853" s="46"/>
      <c r="AO1853" s="46"/>
      <c r="AP1853" s="46"/>
      <c r="AQ1853" s="46"/>
      <c r="AR1853" s="46"/>
      <c r="AS1853" s="46"/>
      <c r="AT1853" s="46"/>
      <c r="AU1853" s="46">
        <v>1</v>
      </c>
      <c r="AV1853" s="46">
        <v>1</v>
      </c>
      <c r="AW1853" s="46">
        <v>1</v>
      </c>
      <c r="AX1853" s="46"/>
      <c r="AY1853" s="46"/>
      <c r="AZ1853" s="46"/>
      <c r="BA1853" s="46"/>
      <c r="BB1853" s="46"/>
      <c r="BC1853" s="67"/>
    </row>
    <row r="1854" spans="1:55" ht="45" x14ac:dyDescent="0.2">
      <c r="A1854" s="37">
        <v>224</v>
      </c>
      <c r="B1854" s="37" t="s">
        <v>802</v>
      </c>
      <c r="C1854" s="37" t="s">
        <v>803</v>
      </c>
      <c r="D1854" s="37" t="str">
        <f>B1854&amp;"(GD"&amp;H1854&amp;"-HK2-2223)"&amp;Z1854&amp;"."&amp;Y1854</f>
        <v>PPH102E(GD2-HK2-2223)61CTTTQT.1</v>
      </c>
      <c r="E1854" s="38">
        <v>3</v>
      </c>
      <c r="F1854" s="38">
        <v>45</v>
      </c>
      <c r="G1854" s="38">
        <v>15</v>
      </c>
      <c r="H1854" s="38">
        <v>2</v>
      </c>
      <c r="I1854" s="30" t="s">
        <v>984</v>
      </c>
      <c r="J1854" s="38" t="s">
        <v>994</v>
      </c>
      <c r="K1854" s="37">
        <v>12</v>
      </c>
      <c r="L1854" s="39" t="s">
        <v>989</v>
      </c>
      <c r="M1854" s="37" t="str">
        <f>VLOOKUP(K1854,Sheet1!$A$8:$E$36,2,0)</f>
        <v>4Ca2</v>
      </c>
      <c r="N1854" s="37" t="str">
        <f>IFERROR(LEFT(VLOOKUP('2223_HK2_thoikhoabieu'!$K2025,Sheet1!$A$2:$E$36,4,0),2),"Không xếp lịch")</f>
        <v>1</v>
      </c>
      <c r="O1854" s="37">
        <v>3</v>
      </c>
      <c r="P1854" s="37" t="str">
        <f>VLOOKUP(K1854,Sheet1!$A$2:$E$36,3,0)</f>
        <v>Thứ 4(04-06)</v>
      </c>
      <c r="Q1854" s="37"/>
      <c r="R1854" s="38">
        <v>1</v>
      </c>
      <c r="S1854" s="38">
        <v>61</v>
      </c>
      <c r="T1854" s="38" t="s">
        <v>975</v>
      </c>
      <c r="U1854" s="37" t="s">
        <v>839</v>
      </c>
      <c r="V1854" s="37" t="s">
        <v>850</v>
      </c>
      <c r="W1854" s="37" t="s">
        <v>1294</v>
      </c>
      <c r="X1854" s="37" t="s">
        <v>1003</v>
      </c>
      <c r="Y1854" s="37">
        <v>1</v>
      </c>
      <c r="Z1854" s="38" t="s">
        <v>839</v>
      </c>
      <c r="AA1854" s="45"/>
      <c r="AB1854" s="46"/>
      <c r="AC1854" s="46"/>
      <c r="AD1854" s="46"/>
      <c r="AE1854" s="46"/>
      <c r="AF1854" s="46"/>
      <c r="AG1854" s="46"/>
      <c r="AH1854" s="46"/>
      <c r="AI1854" s="46"/>
      <c r="AJ1854" s="46"/>
      <c r="AK1854" s="46"/>
      <c r="AL1854" s="46"/>
      <c r="AM1854" s="46"/>
      <c r="AN1854" s="46"/>
      <c r="AO1854" s="46"/>
      <c r="AP1854" s="46"/>
      <c r="AQ1854" s="46"/>
      <c r="AR1854" s="46"/>
      <c r="AS1854" s="46"/>
      <c r="AT1854" s="46"/>
      <c r="AU1854" s="46">
        <v>1</v>
      </c>
      <c r="AV1854" s="46">
        <v>1</v>
      </c>
      <c r="AW1854" s="46">
        <v>1</v>
      </c>
      <c r="AX1854" s="46"/>
      <c r="AY1854" s="46"/>
      <c r="AZ1854" s="46"/>
      <c r="BA1854" s="46"/>
      <c r="BB1854" s="46"/>
      <c r="BC1854" s="67"/>
    </row>
    <row r="1855" spans="1:55" ht="45" x14ac:dyDescent="0.2">
      <c r="A1855" s="37">
        <v>224</v>
      </c>
      <c r="B1855" s="37" t="s">
        <v>802</v>
      </c>
      <c r="C1855" s="37" t="s">
        <v>803</v>
      </c>
      <c r="D1855" s="37" t="str">
        <f>B1855&amp;"(GD"&amp;H1855&amp;"-HK2-2223)"&amp;Z1855&amp;"."&amp;Y1855</f>
        <v>PPH102E(GD2-HK2-2223)61CTTTQT.1</v>
      </c>
      <c r="E1855" s="38">
        <v>3</v>
      </c>
      <c r="F1855" s="38">
        <v>45</v>
      </c>
      <c r="G1855" s="38">
        <v>15</v>
      </c>
      <c r="H1855" s="38">
        <v>2</v>
      </c>
      <c r="I1855" s="30" t="s">
        <v>984</v>
      </c>
      <c r="J1855" s="38" t="s">
        <v>994</v>
      </c>
      <c r="K1855" s="37">
        <v>32</v>
      </c>
      <c r="L1855" s="39" t="s">
        <v>990</v>
      </c>
      <c r="M1855" s="37" t="str">
        <f>VLOOKUP(K1855,Sheet1!$A$8:$E$36,2,0)</f>
        <v>5Ca2</v>
      </c>
      <c r="N1855" s="37" t="str">
        <f>IFERROR(LEFT(VLOOKUP('2223_HK2_thoikhoabieu'!$K2026,Sheet1!$A$2:$E$36,4,0),2),"Không xếp lịch")</f>
        <v>4</v>
      </c>
      <c r="O1855" s="37">
        <v>3</v>
      </c>
      <c r="P1855" s="37" t="str">
        <f>VLOOKUP(K1855,Sheet1!$A$2:$E$36,3,0)</f>
        <v>Thứ 5(04-06)</v>
      </c>
      <c r="Q1855" s="37"/>
      <c r="R1855" s="38">
        <v>1</v>
      </c>
      <c r="S1855" s="38">
        <v>61</v>
      </c>
      <c r="T1855" s="38" t="s">
        <v>975</v>
      </c>
      <c r="U1855" s="37" t="s">
        <v>839</v>
      </c>
      <c r="V1855" s="37" t="s">
        <v>850</v>
      </c>
      <c r="W1855" s="37" t="s">
        <v>1294</v>
      </c>
      <c r="X1855" s="37" t="s">
        <v>1003</v>
      </c>
      <c r="Y1855" s="37">
        <v>1</v>
      </c>
      <c r="Z1855" s="38" t="s">
        <v>839</v>
      </c>
      <c r="AA1855" s="45"/>
      <c r="AB1855" s="46"/>
      <c r="AC1855" s="46"/>
      <c r="AD1855" s="46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46"/>
      <c r="AO1855" s="46"/>
      <c r="AP1855" s="46"/>
      <c r="AQ1855" s="46"/>
      <c r="AR1855" s="46"/>
      <c r="AS1855" s="46"/>
      <c r="AT1855" s="46"/>
      <c r="AU1855" s="46">
        <v>1</v>
      </c>
      <c r="AV1855" s="46">
        <v>1</v>
      </c>
      <c r="AW1855" s="46">
        <v>1</v>
      </c>
      <c r="AX1855" s="46"/>
      <c r="AY1855" s="46"/>
      <c r="AZ1855" s="46"/>
      <c r="BA1855" s="46"/>
      <c r="BB1855" s="46"/>
      <c r="BC1855" s="67"/>
    </row>
    <row r="1856" spans="1:55" ht="45" x14ac:dyDescent="0.2">
      <c r="A1856" s="37">
        <v>224</v>
      </c>
      <c r="B1856" s="37" t="s">
        <v>802</v>
      </c>
      <c r="C1856" s="37" t="s">
        <v>803</v>
      </c>
      <c r="D1856" s="37" t="str">
        <f>B1856&amp;"(GD"&amp;H1856&amp;"-HK2-2223)"&amp;Z1856&amp;"."&amp;Y1856</f>
        <v>PPH102E(GD2-HK2-2223)61CTTTQT.1</v>
      </c>
      <c r="E1856" s="38">
        <v>3</v>
      </c>
      <c r="F1856" s="38">
        <v>45</v>
      </c>
      <c r="G1856" s="38">
        <v>15</v>
      </c>
      <c r="H1856" s="38">
        <v>2</v>
      </c>
      <c r="I1856" s="30" t="s">
        <v>984</v>
      </c>
      <c r="J1856" s="38" t="s">
        <v>994</v>
      </c>
      <c r="K1856" s="37">
        <v>52</v>
      </c>
      <c r="L1856" s="39" t="s">
        <v>991</v>
      </c>
      <c r="M1856" s="37" t="str">
        <f>VLOOKUP(K1856,Sheet1!$A$8:$E$36,2,0)</f>
        <v>6Ca2</v>
      </c>
      <c r="N1856" s="37" t="str">
        <f>IFERROR(LEFT(VLOOKUP('2223_HK2_thoikhoabieu'!$K2027,Sheet1!$A$2:$E$36,4,0),2),"Không xếp lịch")</f>
        <v>1</v>
      </c>
      <c r="O1856" s="37">
        <v>3</v>
      </c>
      <c r="P1856" s="37" t="str">
        <f>VLOOKUP(K1856,Sheet1!$A$2:$E$36,3,0)</f>
        <v>Thứ 6(04-06)</v>
      </c>
      <c r="Q1856" s="37"/>
      <c r="R1856" s="38">
        <v>1</v>
      </c>
      <c r="S1856" s="38">
        <v>61</v>
      </c>
      <c r="T1856" s="38" t="s">
        <v>975</v>
      </c>
      <c r="U1856" s="37" t="s">
        <v>839</v>
      </c>
      <c r="V1856" s="37" t="s">
        <v>850</v>
      </c>
      <c r="W1856" s="37" t="s">
        <v>1294</v>
      </c>
      <c r="X1856" s="37" t="s">
        <v>1003</v>
      </c>
      <c r="Y1856" s="37">
        <v>1</v>
      </c>
      <c r="Z1856" s="38" t="s">
        <v>839</v>
      </c>
      <c r="AA1856" s="45"/>
      <c r="AB1856" s="46"/>
      <c r="AC1856" s="46"/>
      <c r="AD1856" s="46"/>
      <c r="AE1856" s="46"/>
      <c r="AF1856" s="46"/>
      <c r="AG1856" s="46"/>
      <c r="AH1856" s="46"/>
      <c r="AI1856" s="46"/>
      <c r="AJ1856" s="46"/>
      <c r="AK1856" s="46"/>
      <c r="AL1856" s="46"/>
      <c r="AM1856" s="46"/>
      <c r="AN1856" s="46"/>
      <c r="AO1856" s="46"/>
      <c r="AP1856" s="46"/>
      <c r="AQ1856" s="46"/>
      <c r="AR1856" s="46"/>
      <c r="AS1856" s="46"/>
      <c r="AT1856" s="46"/>
      <c r="AU1856" s="46">
        <v>1</v>
      </c>
      <c r="AV1856" s="46">
        <v>1</v>
      </c>
      <c r="AW1856" s="46">
        <v>1</v>
      </c>
      <c r="AX1856" s="46"/>
      <c r="AY1856" s="46"/>
      <c r="AZ1856" s="46"/>
      <c r="BA1856" s="46"/>
      <c r="BB1856" s="46"/>
      <c r="BC1856" s="67"/>
    </row>
    <row r="1857" spans="1:55" ht="16" x14ac:dyDescent="0.2">
      <c r="A1857" s="37">
        <v>106</v>
      </c>
      <c r="B1857" s="39" t="s">
        <v>459</v>
      </c>
      <c r="C1857" s="39" t="s">
        <v>460</v>
      </c>
      <c r="D1857" s="37" t="str">
        <f>B1857&amp;"(GD"&amp;H1857&amp;"-HK2-2223)"&amp;Z1857&amp;"."&amp;Y1857</f>
        <v>PLU308(GD2-HK2-2223).1</v>
      </c>
      <c r="E1857" s="38">
        <v>3</v>
      </c>
      <c r="F1857" s="38">
        <v>45</v>
      </c>
      <c r="G1857" s="38">
        <v>6</v>
      </c>
      <c r="H1857" s="38">
        <v>2</v>
      </c>
      <c r="I1857" s="30"/>
      <c r="J1857" s="38" t="s">
        <v>1109</v>
      </c>
      <c r="K1857" s="37">
        <v>31</v>
      </c>
      <c r="L1857" s="39"/>
      <c r="M1857" s="37" t="e">
        <f>VLOOKUP(K1857,Sheet1!$A$8:$E$36,2,0)</f>
        <v>#N/A</v>
      </c>
      <c r="N1857" s="37" t="str">
        <f>IFERROR(LEFT(VLOOKUP('2223_HK2_thoikhoabieu'!$K891,Sheet1!$A$2:$E$36,4,0),2),"Không xếp lịch")</f>
        <v>4</v>
      </c>
      <c r="O1857" s="37">
        <v>100</v>
      </c>
      <c r="P1857" s="37" t="str">
        <f>VLOOKUP(K1857,Sheet1!$A$2:$E$36,3,0)</f>
        <v>Thứ 3(01-03)</v>
      </c>
      <c r="Q1857" s="37"/>
      <c r="R1857" s="38">
        <v>1</v>
      </c>
      <c r="S1857" s="38">
        <v>59</v>
      </c>
      <c r="T1857" s="38" t="s">
        <v>977</v>
      </c>
      <c r="U1857" s="37" t="s">
        <v>32</v>
      </c>
      <c r="V1857" s="37"/>
      <c r="W1857" s="37"/>
      <c r="X1857" s="37" t="s">
        <v>1005</v>
      </c>
      <c r="Y1857" s="37">
        <v>1</v>
      </c>
      <c r="Z1857" s="40"/>
      <c r="AA1857" s="45"/>
      <c r="AB1857" s="46"/>
      <c r="AC1857" s="46"/>
      <c r="AD1857" s="46"/>
      <c r="AE1857" s="46"/>
      <c r="AF1857" s="46"/>
      <c r="AG1857" s="46"/>
      <c r="AH1857" s="46"/>
      <c r="AI1857" s="46"/>
      <c r="AJ1857" s="46"/>
      <c r="AK1857" s="46"/>
      <c r="AL1857" s="46"/>
      <c r="AM1857" s="46"/>
      <c r="AN1857" s="46"/>
      <c r="AO1857" s="46">
        <v>1</v>
      </c>
      <c r="AP1857" s="46">
        <v>1</v>
      </c>
      <c r="AQ1857" s="46">
        <v>1</v>
      </c>
      <c r="AR1857" s="46">
        <v>1</v>
      </c>
      <c r="AS1857" s="46">
        <v>1</v>
      </c>
      <c r="AT1857" s="46">
        <v>1</v>
      </c>
      <c r="AU1857" s="46">
        <v>1</v>
      </c>
      <c r="AV1857" s="46">
        <v>1</v>
      </c>
      <c r="AW1857" s="46"/>
      <c r="AX1857" s="46"/>
      <c r="AY1857" s="46"/>
      <c r="AZ1857" s="46"/>
      <c r="BA1857" s="46"/>
      <c r="BB1857" s="46"/>
      <c r="BC1857" s="67"/>
    </row>
    <row r="1858" spans="1:55" ht="16" x14ac:dyDescent="0.2">
      <c r="A1858" s="37">
        <v>106</v>
      </c>
      <c r="B1858" s="39" t="s">
        <v>459</v>
      </c>
      <c r="C1858" s="39" t="s">
        <v>460</v>
      </c>
      <c r="D1858" s="37" t="str">
        <f>B1858&amp;"(GD"&amp;H1858&amp;"-HK2-2223)"&amp;Z1858&amp;"."&amp;Y1858</f>
        <v>PLU308(GD2-HK2-2223).1</v>
      </c>
      <c r="E1858" s="38">
        <v>3</v>
      </c>
      <c r="F1858" s="38">
        <v>45</v>
      </c>
      <c r="G1858" s="38">
        <v>6</v>
      </c>
      <c r="H1858" s="38">
        <v>2</v>
      </c>
      <c r="I1858" s="30"/>
      <c r="J1858" s="38" t="s">
        <v>1109</v>
      </c>
      <c r="K1858" s="37">
        <v>32</v>
      </c>
      <c r="L1858" s="39" t="s">
        <v>988</v>
      </c>
      <c r="M1858" s="37" t="str">
        <f>VLOOKUP(K1858,Sheet1!$A$8:$E$36,2,0)</f>
        <v>5Ca2</v>
      </c>
      <c r="N1858" s="37" t="str">
        <f>IFERROR(LEFT(VLOOKUP('2223_HK2_thoikhoabieu'!$K892,Sheet1!$A$2:$E$36,4,0),2),"Không xếp lịch")</f>
        <v>1</v>
      </c>
      <c r="O1858" s="37">
        <v>100</v>
      </c>
      <c r="P1858" s="37" t="str">
        <f>VLOOKUP(K1858,Sheet1!$A$2:$E$36,3,0)</f>
        <v>Thứ 5(04-06)</v>
      </c>
      <c r="Q1858" s="37"/>
      <c r="R1858" s="38">
        <v>1</v>
      </c>
      <c r="S1858" s="38">
        <v>59</v>
      </c>
      <c r="T1858" s="38" t="s">
        <v>977</v>
      </c>
      <c r="U1858" s="37" t="s">
        <v>32</v>
      </c>
      <c r="V1858" s="37"/>
      <c r="W1858" s="37"/>
      <c r="X1858" s="37" t="s">
        <v>1005</v>
      </c>
      <c r="Y1858" s="37">
        <v>1</v>
      </c>
      <c r="Z1858" s="40"/>
      <c r="AA1858" s="45"/>
      <c r="AB1858" s="46"/>
      <c r="AC1858" s="46"/>
      <c r="AD1858" s="46"/>
      <c r="AE1858" s="46"/>
      <c r="AF1858" s="46"/>
      <c r="AG1858" s="46"/>
      <c r="AH1858" s="46"/>
      <c r="AI1858" s="46"/>
      <c r="AJ1858" s="46"/>
      <c r="AK1858" s="46"/>
      <c r="AL1858" s="46"/>
      <c r="AM1858" s="46"/>
      <c r="AN1858" s="46"/>
      <c r="AO1858" s="46">
        <v>1</v>
      </c>
      <c r="AP1858" s="46">
        <v>1</v>
      </c>
      <c r="AQ1858" s="46">
        <v>1</v>
      </c>
      <c r="AR1858" s="46">
        <v>1</v>
      </c>
      <c r="AS1858" s="46">
        <v>1</v>
      </c>
      <c r="AT1858" s="46">
        <v>1</v>
      </c>
      <c r="AU1858" s="46">
        <v>1</v>
      </c>
      <c r="AV1858" s="46"/>
      <c r="AW1858" s="46"/>
      <c r="AX1858" s="46"/>
      <c r="AY1858" s="46"/>
      <c r="AZ1858" s="46"/>
      <c r="BA1858" s="46"/>
      <c r="BB1858" s="46"/>
      <c r="BC1858" s="67"/>
    </row>
    <row r="1859" spans="1:55" ht="16" x14ac:dyDescent="0.2">
      <c r="A1859" s="37">
        <v>7</v>
      </c>
      <c r="B1859" s="37" t="s">
        <v>463</v>
      </c>
      <c r="C1859" s="37" t="s">
        <v>462</v>
      </c>
      <c r="D1859" s="37" t="str">
        <f>B1859&amp;"(GD"&amp;H1859&amp;"-HK2-2223)"&amp;Z1859&amp;"."&amp;Y1859</f>
        <v>TRI104(GD0-HK2-2223).1</v>
      </c>
      <c r="E1859" s="38">
        <v>2</v>
      </c>
      <c r="F1859" s="38">
        <v>0</v>
      </c>
      <c r="G1859" s="38">
        <v>0</v>
      </c>
      <c r="H1859" s="38">
        <v>0</v>
      </c>
      <c r="I1859" s="30"/>
      <c r="J1859" s="38">
        <v>0</v>
      </c>
      <c r="K1859" s="37">
        <v>0</v>
      </c>
      <c r="L1859" s="39"/>
      <c r="M1859" s="37" t="e">
        <f>VLOOKUP(K1859,Sheet1!$A$8:$E$36,2,0)</f>
        <v>#N/A</v>
      </c>
      <c r="N1859" s="37" t="str">
        <f>IFERROR(LEFT(VLOOKUP('2223_HK2_thoikhoabieu'!$K12,Sheet1!$A$2:$E$36,4,0),2),"Không xếp lịch")</f>
        <v>10</v>
      </c>
      <c r="O1859" s="37"/>
      <c r="P1859" s="37" t="e">
        <f>VLOOKUP(K1859,Sheet1!$A$2:$E$36,3,0)</f>
        <v>#N/A</v>
      </c>
      <c r="Q1859" s="37"/>
      <c r="R1859" s="38">
        <v>0</v>
      </c>
      <c r="S1859" s="38">
        <v>60</v>
      </c>
      <c r="T1859" s="38" t="s">
        <v>982</v>
      </c>
      <c r="U1859" s="37" t="s">
        <v>601</v>
      </c>
      <c r="V1859" s="37"/>
      <c r="W1859" s="37"/>
      <c r="X1859" s="37">
        <v>0</v>
      </c>
      <c r="Y1859" s="37">
        <v>1</v>
      </c>
      <c r="Z1859" s="40"/>
      <c r="AA1859" s="45"/>
      <c r="AB1859" s="46"/>
      <c r="AC1859" s="46"/>
      <c r="AD1859" s="46"/>
      <c r="AE1859" s="46"/>
      <c r="AF1859" s="46"/>
      <c r="AG1859" s="46"/>
      <c r="AH1859" s="46"/>
      <c r="AI1859" s="46"/>
      <c r="AJ1859" s="46"/>
      <c r="AK1859" s="46"/>
      <c r="AL1859" s="46"/>
      <c r="AM1859" s="46"/>
      <c r="AN1859" s="46"/>
      <c r="AO1859" s="46"/>
      <c r="AP1859" s="46"/>
      <c r="AQ1859" s="46"/>
      <c r="AR1859" s="46"/>
      <c r="AS1859" s="46"/>
      <c r="AT1859" s="46"/>
      <c r="AU1859" s="46"/>
      <c r="AV1859" s="46"/>
      <c r="AW1859" s="46"/>
      <c r="AX1859" s="46"/>
      <c r="AY1859" s="46"/>
      <c r="AZ1859" s="46"/>
      <c r="BA1859" s="46"/>
      <c r="BB1859" s="47"/>
      <c r="BC1859" s="48"/>
    </row>
    <row r="1860" spans="1:55" ht="30" x14ac:dyDescent="0.2">
      <c r="A1860" s="37">
        <v>448</v>
      </c>
      <c r="B1860" s="39" t="s">
        <v>463</v>
      </c>
      <c r="C1860" s="39" t="s">
        <v>462</v>
      </c>
      <c r="D1860" s="37" t="str">
        <f>B1860&amp;"(GD"&amp;H1860&amp;"-HK2-2223)"&amp;Z1860&amp;"."&amp;Y1860</f>
        <v>TRI104(GD1-HK2-2223).10</v>
      </c>
      <c r="E1860" s="38">
        <v>2</v>
      </c>
      <c r="F1860" s="38">
        <v>30</v>
      </c>
      <c r="G1860" s="38">
        <v>3</v>
      </c>
      <c r="H1860" s="38">
        <v>1</v>
      </c>
      <c r="I1860" s="30"/>
      <c r="J1860" s="38" t="s">
        <v>1165</v>
      </c>
      <c r="K1860" s="37">
        <v>43</v>
      </c>
      <c r="L1860" s="39"/>
      <c r="M1860" s="37" t="e">
        <f>VLOOKUP(K1860,Sheet1!$A$8:$E$36,2,0)</f>
        <v>#N/A</v>
      </c>
      <c r="N1860" s="37" t="str">
        <f>IFERROR(LEFT(VLOOKUP('2223_HK2_thoikhoabieu'!$K103,Sheet1!$A$2:$E$36,4,0),2),"Không xếp lịch")</f>
        <v>1</v>
      </c>
      <c r="O1860" s="37">
        <v>100</v>
      </c>
      <c r="P1860" s="37" t="str">
        <f>VLOOKUP(K1860,Sheet1!$A$2:$E$36,3,0)</f>
        <v>Thứ 2(10-12)</v>
      </c>
      <c r="Q1860" s="37"/>
      <c r="R1860" s="38">
        <v>12</v>
      </c>
      <c r="S1860" s="38">
        <v>60</v>
      </c>
      <c r="T1860" s="38" t="s">
        <v>977</v>
      </c>
      <c r="U1860" s="37" t="s">
        <v>69</v>
      </c>
      <c r="V1860" s="37"/>
      <c r="W1860" s="37"/>
      <c r="X1860" s="37" t="s">
        <v>1005</v>
      </c>
      <c r="Y1860" s="37">
        <v>10</v>
      </c>
      <c r="Z1860" s="40"/>
      <c r="AA1860" s="49">
        <v>1</v>
      </c>
      <c r="AB1860" s="47"/>
      <c r="AC1860" s="47"/>
      <c r="AD1860" s="47"/>
      <c r="AE1860" s="47">
        <v>1</v>
      </c>
      <c r="AF1860" s="47">
        <v>1</v>
      </c>
      <c r="AG1860" s="47">
        <v>1</v>
      </c>
      <c r="AH1860" s="47">
        <v>1</v>
      </c>
      <c r="AI1860" s="47">
        <v>1</v>
      </c>
      <c r="AJ1860" s="47">
        <v>1</v>
      </c>
      <c r="AK1860" s="47">
        <v>1</v>
      </c>
      <c r="AL1860" s="47">
        <v>1</v>
      </c>
      <c r="AM1860" s="47">
        <v>1</v>
      </c>
      <c r="AN1860" s="46"/>
      <c r="AO1860" s="46"/>
      <c r="AP1860" s="46"/>
      <c r="AQ1860" s="46"/>
      <c r="AR1860" s="46"/>
      <c r="AS1860" s="46"/>
      <c r="AT1860" s="46"/>
      <c r="AU1860" s="46"/>
      <c r="AV1860" s="46"/>
      <c r="AW1860" s="46"/>
      <c r="AX1860" s="46"/>
      <c r="AY1860" s="46"/>
      <c r="AZ1860" s="46"/>
      <c r="BA1860" s="46"/>
      <c r="BB1860" s="47"/>
      <c r="BC1860" s="48"/>
    </row>
    <row r="1861" spans="1:55" ht="30" x14ac:dyDescent="0.2">
      <c r="A1861" s="37">
        <v>448</v>
      </c>
      <c r="B1861" s="39" t="s">
        <v>463</v>
      </c>
      <c r="C1861" s="39" t="s">
        <v>462</v>
      </c>
      <c r="D1861" s="37" t="str">
        <f>B1861&amp;"(GD"&amp;H1861&amp;"-HK2-2223)"&amp;Z1861&amp;"."&amp;Y1861</f>
        <v>TRI104(GD1-HK2-2223).12</v>
      </c>
      <c r="E1861" s="38">
        <v>2</v>
      </c>
      <c r="F1861" s="38">
        <v>30</v>
      </c>
      <c r="G1861" s="38">
        <v>3</v>
      </c>
      <c r="H1861" s="38">
        <v>1</v>
      </c>
      <c r="I1861" s="30"/>
      <c r="J1861" s="38" t="s">
        <v>1165</v>
      </c>
      <c r="K1861" s="37">
        <v>44</v>
      </c>
      <c r="L1861" s="39"/>
      <c r="M1861" s="37" t="str">
        <f>VLOOKUP(K1861,Sheet1!$A$8:$E$36,2,0)</f>
        <v>5Ca3</v>
      </c>
      <c r="N1861" s="37" t="str">
        <f>IFERROR(LEFT(VLOOKUP('2223_HK2_thoikhoabieu'!$K104,Sheet1!$A$2:$E$36,4,0),2),"Không xếp lịch")</f>
        <v>4</v>
      </c>
      <c r="O1861" s="37">
        <v>100</v>
      </c>
      <c r="P1861" s="37" t="str">
        <f>VLOOKUP(K1861,Sheet1!$A$2:$E$36,3,0)</f>
        <v>Thứ 5(07-09)</v>
      </c>
      <c r="Q1861" s="37"/>
      <c r="R1861" s="38">
        <v>12</v>
      </c>
      <c r="S1861" s="38">
        <v>60</v>
      </c>
      <c r="T1861" s="38" t="s">
        <v>977</v>
      </c>
      <c r="U1861" s="37" t="s">
        <v>69</v>
      </c>
      <c r="V1861" s="37"/>
      <c r="W1861" s="37"/>
      <c r="X1861" s="37" t="s">
        <v>1005</v>
      </c>
      <c r="Y1861" s="37">
        <v>12</v>
      </c>
      <c r="Z1861" s="40"/>
      <c r="AA1861" s="49">
        <v>1</v>
      </c>
      <c r="AB1861" s="47"/>
      <c r="AC1861" s="47"/>
      <c r="AD1861" s="47"/>
      <c r="AE1861" s="47">
        <v>1</v>
      </c>
      <c r="AF1861" s="47">
        <v>1</v>
      </c>
      <c r="AG1861" s="47">
        <v>1</v>
      </c>
      <c r="AH1861" s="47">
        <v>1</v>
      </c>
      <c r="AI1861" s="47">
        <v>1</v>
      </c>
      <c r="AJ1861" s="47">
        <v>1</v>
      </c>
      <c r="AK1861" s="47">
        <v>1</v>
      </c>
      <c r="AL1861" s="47">
        <v>1</v>
      </c>
      <c r="AM1861" s="47">
        <v>1</v>
      </c>
      <c r="AN1861" s="46"/>
      <c r="AO1861" s="46"/>
      <c r="AP1861" s="46"/>
      <c r="AQ1861" s="46"/>
      <c r="AR1861" s="46"/>
      <c r="AS1861" s="46"/>
      <c r="AT1861" s="46"/>
      <c r="AU1861" s="46"/>
      <c r="AV1861" s="46"/>
      <c r="AW1861" s="46"/>
      <c r="AX1861" s="46"/>
      <c r="AY1861" s="46"/>
      <c r="AZ1861" s="46"/>
      <c r="BA1861" s="46"/>
      <c r="BB1861" s="47"/>
      <c r="BC1861" s="48"/>
    </row>
    <row r="1862" spans="1:55" ht="30" x14ac:dyDescent="0.2">
      <c r="A1862" s="37">
        <v>448</v>
      </c>
      <c r="B1862" s="39" t="s">
        <v>463</v>
      </c>
      <c r="C1862" s="39" t="s">
        <v>462</v>
      </c>
      <c r="D1862" s="37" t="str">
        <f>B1862&amp;"(GD"&amp;H1862&amp;"-HK2-2223)"&amp;Z1862&amp;"."&amp;Y1862</f>
        <v>TRI104(GD1-HK2-2223).2</v>
      </c>
      <c r="E1862" s="38">
        <v>2</v>
      </c>
      <c r="F1862" s="38">
        <v>30</v>
      </c>
      <c r="G1862" s="38">
        <v>3</v>
      </c>
      <c r="H1862" s="38">
        <v>1</v>
      </c>
      <c r="I1862" s="30"/>
      <c r="J1862" s="38" t="s">
        <v>1165</v>
      </c>
      <c r="K1862" s="37">
        <v>24</v>
      </c>
      <c r="L1862" s="39"/>
      <c r="M1862" s="37" t="str">
        <f>VLOOKUP(K1862,Sheet1!$A$8:$E$36,2,0)</f>
        <v>6Ca4</v>
      </c>
      <c r="N1862" s="37" t="str">
        <f>IFERROR(LEFT(VLOOKUP('2223_HK2_thoikhoabieu'!$K105,Sheet1!$A$2:$E$36,4,0),2),"Không xếp lịch")</f>
        <v>1</v>
      </c>
      <c r="O1862" s="37">
        <v>100</v>
      </c>
      <c r="P1862" s="37" t="str">
        <f>VLOOKUP(K1862,Sheet1!$A$2:$E$36,3,0)</f>
        <v>Thứ 6(10-12)</v>
      </c>
      <c r="Q1862" s="37"/>
      <c r="R1862" s="38">
        <v>12</v>
      </c>
      <c r="S1862" s="38">
        <v>60</v>
      </c>
      <c r="T1862" s="38" t="s">
        <v>977</v>
      </c>
      <c r="U1862" s="37" t="s">
        <v>114</v>
      </c>
      <c r="V1862" s="37"/>
      <c r="W1862" s="37"/>
      <c r="X1862" s="37" t="s">
        <v>1005</v>
      </c>
      <c r="Y1862" s="37">
        <v>2</v>
      </c>
      <c r="Z1862" s="40"/>
      <c r="AA1862" s="49">
        <v>1</v>
      </c>
      <c r="AB1862" s="47"/>
      <c r="AC1862" s="47"/>
      <c r="AD1862" s="47"/>
      <c r="AE1862" s="47">
        <v>1</v>
      </c>
      <c r="AF1862" s="47">
        <v>1</v>
      </c>
      <c r="AG1862" s="47">
        <v>1</v>
      </c>
      <c r="AH1862" s="47">
        <v>1</v>
      </c>
      <c r="AI1862" s="47">
        <v>1</v>
      </c>
      <c r="AJ1862" s="47">
        <v>1</v>
      </c>
      <c r="AK1862" s="47">
        <v>1</v>
      </c>
      <c r="AL1862" s="47">
        <v>1</v>
      </c>
      <c r="AM1862" s="47">
        <v>1</v>
      </c>
      <c r="AN1862" s="46"/>
      <c r="AO1862" s="46"/>
      <c r="AP1862" s="46"/>
      <c r="AQ1862" s="46"/>
      <c r="AR1862" s="46"/>
      <c r="AS1862" s="46"/>
      <c r="AT1862" s="46"/>
      <c r="AU1862" s="46"/>
      <c r="AV1862" s="46"/>
      <c r="AW1862" s="46"/>
      <c r="AX1862" s="46"/>
      <c r="AY1862" s="46"/>
      <c r="AZ1862" s="46"/>
      <c r="BA1862" s="46"/>
      <c r="BB1862" s="47"/>
      <c r="BC1862" s="48"/>
    </row>
    <row r="1863" spans="1:55" ht="30" x14ac:dyDescent="0.2">
      <c r="A1863" s="37">
        <v>448</v>
      </c>
      <c r="B1863" s="39" t="s">
        <v>463</v>
      </c>
      <c r="C1863" s="39" t="s">
        <v>462</v>
      </c>
      <c r="D1863" s="37" t="str">
        <f>B1863&amp;"(GD"&amp;H1863&amp;"-HK2-2223)"&amp;Z1863&amp;"."&amp;Y1863</f>
        <v>TRI104(GD1-HK2-2223).4</v>
      </c>
      <c r="E1863" s="38">
        <v>2</v>
      </c>
      <c r="F1863" s="38">
        <v>30</v>
      </c>
      <c r="G1863" s="38">
        <v>3</v>
      </c>
      <c r="H1863" s="38">
        <v>1</v>
      </c>
      <c r="I1863" s="30"/>
      <c r="J1863" s="38" t="s">
        <v>1165</v>
      </c>
      <c r="K1863" s="37">
        <v>33</v>
      </c>
      <c r="L1863" s="39"/>
      <c r="M1863" s="37" t="e">
        <f>VLOOKUP(K1863,Sheet1!$A$8:$E$36,2,0)</f>
        <v>#N/A</v>
      </c>
      <c r="N1863" s="37" t="str">
        <f>IFERROR(LEFT(VLOOKUP('2223_HK2_thoikhoabieu'!$K106,Sheet1!$A$2:$E$36,4,0),2),"Không xếp lịch")</f>
        <v>4</v>
      </c>
      <c r="O1863" s="37">
        <v>100</v>
      </c>
      <c r="P1863" s="37" t="str">
        <f>VLOOKUP(K1863,Sheet1!$A$2:$E$36,3,0)</f>
        <v>Thứ 2(07-09)</v>
      </c>
      <c r="Q1863" s="37"/>
      <c r="R1863" s="38">
        <v>12</v>
      </c>
      <c r="S1863" s="38">
        <v>60</v>
      </c>
      <c r="T1863" s="38" t="s">
        <v>977</v>
      </c>
      <c r="U1863" s="37" t="s">
        <v>114</v>
      </c>
      <c r="V1863" s="37"/>
      <c r="W1863" s="37"/>
      <c r="X1863" s="37" t="s">
        <v>1005</v>
      </c>
      <c r="Y1863" s="37">
        <v>4</v>
      </c>
      <c r="Z1863" s="40"/>
      <c r="AA1863" s="49">
        <v>1</v>
      </c>
      <c r="AB1863" s="47"/>
      <c r="AC1863" s="47"/>
      <c r="AD1863" s="47"/>
      <c r="AE1863" s="47">
        <v>1</v>
      </c>
      <c r="AF1863" s="47">
        <v>1</v>
      </c>
      <c r="AG1863" s="47">
        <v>1</v>
      </c>
      <c r="AH1863" s="47">
        <v>1</v>
      </c>
      <c r="AI1863" s="47">
        <v>1</v>
      </c>
      <c r="AJ1863" s="47">
        <v>1</v>
      </c>
      <c r="AK1863" s="47">
        <v>1</v>
      </c>
      <c r="AL1863" s="47">
        <v>1</v>
      </c>
      <c r="AM1863" s="47">
        <v>1</v>
      </c>
      <c r="AN1863" s="46"/>
      <c r="AO1863" s="46"/>
      <c r="AP1863" s="46"/>
      <c r="AQ1863" s="46"/>
      <c r="AR1863" s="46"/>
      <c r="AS1863" s="46"/>
      <c r="AT1863" s="46"/>
      <c r="AU1863" s="46"/>
      <c r="AV1863" s="46"/>
      <c r="AW1863" s="46"/>
      <c r="AX1863" s="46"/>
      <c r="AY1863" s="46"/>
      <c r="AZ1863" s="46"/>
      <c r="BA1863" s="46"/>
      <c r="BB1863" s="47"/>
      <c r="BC1863" s="48"/>
    </row>
    <row r="1864" spans="1:55" ht="30" x14ac:dyDescent="0.2">
      <c r="A1864" s="37">
        <v>448</v>
      </c>
      <c r="B1864" s="39" t="s">
        <v>463</v>
      </c>
      <c r="C1864" s="39" t="s">
        <v>462</v>
      </c>
      <c r="D1864" s="37" t="str">
        <f>B1864&amp;"(GD"&amp;H1864&amp;"-HK2-2223)"&amp;Z1864&amp;"."&amp;Y1864</f>
        <v>TRI104(GD1-HK2-2223).6</v>
      </c>
      <c r="E1864" s="38">
        <v>2</v>
      </c>
      <c r="F1864" s="38">
        <v>30</v>
      </c>
      <c r="G1864" s="38">
        <v>3</v>
      </c>
      <c r="H1864" s="38">
        <v>1</v>
      </c>
      <c r="I1864" s="30"/>
      <c r="J1864" s="38" t="s">
        <v>1165</v>
      </c>
      <c r="K1864" s="37">
        <v>32</v>
      </c>
      <c r="L1864" s="39"/>
      <c r="M1864" s="37" t="str">
        <f>VLOOKUP(K1864,Sheet1!$A$8:$E$36,2,0)</f>
        <v>5Ca2</v>
      </c>
      <c r="N1864" s="37" t="str">
        <f>IFERROR(LEFT(VLOOKUP('2223_HK2_thoikhoabieu'!$K107,Sheet1!$A$2:$E$36,4,0),2),"Không xếp lịch")</f>
        <v>10</v>
      </c>
      <c r="O1864" s="37">
        <v>100</v>
      </c>
      <c r="P1864" s="37" t="str">
        <f>VLOOKUP(K1864,Sheet1!$A$2:$E$36,3,0)</f>
        <v>Thứ 5(04-06)</v>
      </c>
      <c r="Q1864" s="37"/>
      <c r="R1864" s="38">
        <v>12</v>
      </c>
      <c r="S1864" s="38">
        <v>60</v>
      </c>
      <c r="T1864" s="38" t="s">
        <v>977</v>
      </c>
      <c r="U1864" s="37" t="s">
        <v>114</v>
      </c>
      <c r="V1864" s="37"/>
      <c r="W1864" s="37"/>
      <c r="X1864" s="37" t="s">
        <v>1005</v>
      </c>
      <c r="Y1864" s="37">
        <v>6</v>
      </c>
      <c r="Z1864" s="40"/>
      <c r="AA1864" s="49">
        <v>1</v>
      </c>
      <c r="AB1864" s="47"/>
      <c r="AC1864" s="47"/>
      <c r="AD1864" s="47"/>
      <c r="AE1864" s="47">
        <v>1</v>
      </c>
      <c r="AF1864" s="47">
        <v>1</v>
      </c>
      <c r="AG1864" s="47">
        <v>1</v>
      </c>
      <c r="AH1864" s="47">
        <v>1</v>
      </c>
      <c r="AI1864" s="47">
        <v>1</v>
      </c>
      <c r="AJ1864" s="47">
        <v>1</v>
      </c>
      <c r="AK1864" s="47">
        <v>1</v>
      </c>
      <c r="AL1864" s="47">
        <v>1</v>
      </c>
      <c r="AM1864" s="47">
        <v>1</v>
      </c>
      <c r="AN1864" s="46"/>
      <c r="AO1864" s="46"/>
      <c r="AP1864" s="46"/>
      <c r="AQ1864" s="46"/>
      <c r="AR1864" s="46"/>
      <c r="AS1864" s="46"/>
      <c r="AT1864" s="46"/>
      <c r="AU1864" s="46"/>
      <c r="AV1864" s="46"/>
      <c r="AW1864" s="46"/>
      <c r="AX1864" s="46"/>
      <c r="AY1864" s="46"/>
      <c r="AZ1864" s="46"/>
      <c r="BA1864" s="46"/>
      <c r="BB1864" s="47"/>
      <c r="BC1864" s="48"/>
    </row>
    <row r="1865" spans="1:55" ht="30" x14ac:dyDescent="0.2">
      <c r="A1865" s="37">
        <v>448</v>
      </c>
      <c r="B1865" s="39" t="s">
        <v>463</v>
      </c>
      <c r="C1865" s="39" t="s">
        <v>462</v>
      </c>
      <c r="D1865" s="37" t="str">
        <f>B1865&amp;"(GD"&amp;H1865&amp;"-HK2-2223)"&amp;Z1865&amp;"."&amp;Y1865</f>
        <v>TRI104(GD1-HK2-2223).8</v>
      </c>
      <c r="E1865" s="38">
        <v>2</v>
      </c>
      <c r="F1865" s="38">
        <v>30</v>
      </c>
      <c r="G1865" s="38">
        <v>3</v>
      </c>
      <c r="H1865" s="38">
        <v>1</v>
      </c>
      <c r="I1865" s="30"/>
      <c r="J1865" s="38" t="s">
        <v>1165</v>
      </c>
      <c r="K1865" s="37">
        <v>23</v>
      </c>
      <c r="L1865" s="39"/>
      <c r="M1865" s="37" t="str">
        <f>VLOOKUP(K1865,Sheet1!$A$8:$E$36,2,0)</f>
        <v>4Ca3</v>
      </c>
      <c r="N1865" s="37" t="str">
        <f>IFERROR(LEFT(VLOOKUP('2223_HK2_thoikhoabieu'!$K108,Sheet1!$A$2:$E$36,4,0),2),"Không xếp lịch")</f>
        <v>7</v>
      </c>
      <c r="O1865" s="37">
        <v>100</v>
      </c>
      <c r="P1865" s="37" t="str">
        <f>VLOOKUP(K1865,Sheet1!$A$2:$E$36,3,0)</f>
        <v>Thứ 4(07-09)</v>
      </c>
      <c r="Q1865" s="37"/>
      <c r="R1865" s="38">
        <v>12</v>
      </c>
      <c r="S1865" s="38">
        <v>60</v>
      </c>
      <c r="T1865" s="38" t="s">
        <v>977</v>
      </c>
      <c r="U1865" s="37" t="s">
        <v>104</v>
      </c>
      <c r="V1865" s="37"/>
      <c r="W1865" s="37"/>
      <c r="X1865" s="37" t="s">
        <v>1005</v>
      </c>
      <c r="Y1865" s="37">
        <v>8</v>
      </c>
      <c r="Z1865" s="40"/>
      <c r="AA1865" s="49">
        <v>1</v>
      </c>
      <c r="AB1865" s="47"/>
      <c r="AC1865" s="47"/>
      <c r="AD1865" s="47"/>
      <c r="AE1865" s="47">
        <v>1</v>
      </c>
      <c r="AF1865" s="47">
        <v>1</v>
      </c>
      <c r="AG1865" s="47">
        <v>1</v>
      </c>
      <c r="AH1865" s="47">
        <v>1</v>
      </c>
      <c r="AI1865" s="47">
        <v>1</v>
      </c>
      <c r="AJ1865" s="47">
        <v>1</v>
      </c>
      <c r="AK1865" s="47">
        <v>1</v>
      </c>
      <c r="AL1865" s="47">
        <v>1</v>
      </c>
      <c r="AM1865" s="47">
        <v>1</v>
      </c>
      <c r="AN1865" s="46"/>
      <c r="AO1865" s="46"/>
      <c r="AP1865" s="46"/>
      <c r="AQ1865" s="46"/>
      <c r="AR1865" s="46"/>
      <c r="AS1865" s="46"/>
      <c r="AT1865" s="46"/>
      <c r="AU1865" s="46"/>
      <c r="AV1865" s="46"/>
      <c r="AW1865" s="46"/>
      <c r="AX1865" s="46"/>
      <c r="AY1865" s="46"/>
      <c r="AZ1865" s="46"/>
      <c r="BA1865" s="46"/>
      <c r="BB1865" s="47"/>
      <c r="BC1865" s="48"/>
    </row>
    <row r="1866" spans="1:55" ht="16" x14ac:dyDescent="0.2">
      <c r="A1866" s="37">
        <v>448</v>
      </c>
      <c r="B1866" s="39" t="s">
        <v>463</v>
      </c>
      <c r="C1866" s="39" t="s">
        <v>462</v>
      </c>
      <c r="D1866" s="37" t="str">
        <f>B1866&amp;"(GD"&amp;H1866&amp;"-HK2-2223)"&amp;Z1866&amp;"."&amp;Y1866</f>
        <v>TRI104(GD2-HK2-2223).1</v>
      </c>
      <c r="E1866" s="38">
        <v>2</v>
      </c>
      <c r="F1866" s="38">
        <v>30</v>
      </c>
      <c r="G1866" s="38">
        <v>3</v>
      </c>
      <c r="H1866" s="38">
        <v>2</v>
      </c>
      <c r="I1866" s="30"/>
      <c r="J1866" s="38" t="s">
        <v>1164</v>
      </c>
      <c r="K1866" s="37">
        <v>24</v>
      </c>
      <c r="L1866" s="39"/>
      <c r="M1866" s="37" t="str">
        <f>VLOOKUP(K1866,Sheet1!$A$8:$E$36,2,0)</f>
        <v>6Ca4</v>
      </c>
      <c r="N1866" s="37" t="str">
        <f>IFERROR(LEFT(VLOOKUP('2223_HK2_thoikhoabieu'!$K109,Sheet1!$A$2:$E$36,4,0),2),"Không xếp lịch")</f>
        <v>7</v>
      </c>
      <c r="O1866" s="37">
        <v>100</v>
      </c>
      <c r="P1866" s="37" t="str">
        <f>VLOOKUP(K1866,Sheet1!$A$2:$E$36,3,0)</f>
        <v>Thứ 6(10-12)</v>
      </c>
      <c r="Q1866" s="37"/>
      <c r="R1866" s="38">
        <v>12</v>
      </c>
      <c r="S1866" s="38">
        <v>60</v>
      </c>
      <c r="T1866" s="38" t="s">
        <v>977</v>
      </c>
      <c r="U1866" s="37" t="s">
        <v>114</v>
      </c>
      <c r="V1866" s="37"/>
      <c r="W1866" s="37"/>
      <c r="X1866" s="37" t="s">
        <v>1005</v>
      </c>
      <c r="Y1866" s="37">
        <v>1</v>
      </c>
      <c r="Z1866" s="40"/>
      <c r="AA1866" s="45"/>
      <c r="AB1866" s="46"/>
      <c r="AC1866" s="46"/>
      <c r="AD1866" s="46"/>
      <c r="AE1866" s="46"/>
      <c r="AF1866" s="46"/>
      <c r="AG1866" s="46"/>
      <c r="AH1866" s="46"/>
      <c r="AI1866" s="46"/>
      <c r="AJ1866" s="46"/>
      <c r="AK1866" s="46"/>
      <c r="AL1866" s="46"/>
      <c r="AM1866" s="46"/>
      <c r="AN1866" s="46"/>
      <c r="AO1866" s="47">
        <v>1</v>
      </c>
      <c r="AP1866" s="47">
        <v>1</v>
      </c>
      <c r="AQ1866" s="47">
        <v>1</v>
      </c>
      <c r="AR1866" s="47">
        <v>1</v>
      </c>
      <c r="AS1866" s="47">
        <v>1</v>
      </c>
      <c r="AT1866" s="47">
        <v>1</v>
      </c>
      <c r="AU1866" s="47">
        <v>1</v>
      </c>
      <c r="AV1866" s="47">
        <v>1</v>
      </c>
      <c r="AW1866" s="47">
        <v>1</v>
      </c>
      <c r="AX1866" s="47">
        <v>1</v>
      </c>
      <c r="AY1866" s="46"/>
      <c r="AZ1866" s="46"/>
      <c r="BA1866" s="46"/>
      <c r="BB1866" s="47"/>
      <c r="BC1866" s="48"/>
    </row>
    <row r="1867" spans="1:55" ht="16" x14ac:dyDescent="0.2">
      <c r="A1867" s="37">
        <v>448</v>
      </c>
      <c r="B1867" s="39" t="s">
        <v>463</v>
      </c>
      <c r="C1867" s="39" t="s">
        <v>462</v>
      </c>
      <c r="D1867" s="37" t="str">
        <f>B1867&amp;"(GD"&amp;H1867&amp;"-HK2-2223)"&amp;Z1867&amp;"."&amp;Y1867</f>
        <v>TRI104(GD2-HK2-2223).11</v>
      </c>
      <c r="E1867" s="38">
        <v>2</v>
      </c>
      <c r="F1867" s="38">
        <v>30</v>
      </c>
      <c r="G1867" s="38">
        <v>3</v>
      </c>
      <c r="H1867" s="38">
        <v>2</v>
      </c>
      <c r="I1867" s="30"/>
      <c r="J1867" s="38" t="s">
        <v>1164</v>
      </c>
      <c r="K1867" s="37">
        <v>12</v>
      </c>
      <c r="L1867" s="39"/>
      <c r="M1867" s="37" t="str">
        <f>VLOOKUP(K1867,Sheet1!$A$8:$E$36,2,0)</f>
        <v>4Ca2</v>
      </c>
      <c r="N1867" s="37" t="str">
        <f>IFERROR(LEFT(VLOOKUP('2223_HK2_thoikhoabieu'!$K110,Sheet1!$A$2:$E$36,4,0),2),"Không xếp lịch")</f>
        <v>10</v>
      </c>
      <c r="O1867" s="37">
        <v>100</v>
      </c>
      <c r="P1867" s="37" t="str">
        <f>VLOOKUP(K1867,Sheet1!$A$2:$E$36,3,0)</f>
        <v>Thứ 4(04-06)</v>
      </c>
      <c r="Q1867" s="37"/>
      <c r="R1867" s="38">
        <v>12</v>
      </c>
      <c r="S1867" s="38">
        <v>60</v>
      </c>
      <c r="T1867" s="38" t="s">
        <v>977</v>
      </c>
      <c r="U1867" s="37" t="s">
        <v>69</v>
      </c>
      <c r="V1867" s="37"/>
      <c r="W1867" s="37"/>
      <c r="X1867" s="37" t="s">
        <v>1005</v>
      </c>
      <c r="Y1867" s="37">
        <v>11</v>
      </c>
      <c r="Z1867" s="40"/>
      <c r="AA1867" s="45"/>
      <c r="AB1867" s="46"/>
      <c r="AC1867" s="46"/>
      <c r="AD1867" s="46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46"/>
      <c r="AO1867" s="47">
        <v>1</v>
      </c>
      <c r="AP1867" s="47">
        <v>1</v>
      </c>
      <c r="AQ1867" s="47">
        <v>1</v>
      </c>
      <c r="AR1867" s="47">
        <v>1</v>
      </c>
      <c r="AS1867" s="47">
        <v>1</v>
      </c>
      <c r="AT1867" s="47">
        <v>1</v>
      </c>
      <c r="AU1867" s="47">
        <v>1</v>
      </c>
      <c r="AV1867" s="47">
        <v>1</v>
      </c>
      <c r="AW1867" s="47">
        <v>1</v>
      </c>
      <c r="AX1867" s="47">
        <v>1</v>
      </c>
      <c r="AY1867" s="46"/>
      <c r="AZ1867" s="46"/>
      <c r="BA1867" s="46"/>
      <c r="BB1867" s="47"/>
      <c r="BC1867" s="48"/>
    </row>
    <row r="1868" spans="1:55" ht="16" x14ac:dyDescent="0.2">
      <c r="A1868" s="37">
        <v>448</v>
      </c>
      <c r="B1868" s="39" t="s">
        <v>463</v>
      </c>
      <c r="C1868" s="39" t="s">
        <v>462</v>
      </c>
      <c r="D1868" s="37" t="str">
        <f>B1868&amp;"(GD"&amp;H1868&amp;"-HK2-2223)"&amp;Z1868&amp;"."&amp;Y1868</f>
        <v>TRI104(GD2-HK2-2223).3</v>
      </c>
      <c r="E1868" s="38">
        <v>2</v>
      </c>
      <c r="F1868" s="38">
        <v>30</v>
      </c>
      <c r="G1868" s="38">
        <v>3</v>
      </c>
      <c r="H1868" s="38">
        <v>2</v>
      </c>
      <c r="I1868" s="30"/>
      <c r="J1868" s="38" t="s">
        <v>1164</v>
      </c>
      <c r="K1868" s="37">
        <v>33</v>
      </c>
      <c r="L1868" s="39"/>
      <c r="M1868" s="37" t="e">
        <f>VLOOKUP(K1868,Sheet1!$A$8:$E$36,2,0)</f>
        <v>#N/A</v>
      </c>
      <c r="N1868" s="37" t="str">
        <f>IFERROR(LEFT(VLOOKUP('2223_HK2_thoikhoabieu'!$K111,Sheet1!$A$2:$E$36,4,0),2),"Không xếp lịch")</f>
        <v>1</v>
      </c>
      <c r="O1868" s="37">
        <v>100</v>
      </c>
      <c r="P1868" s="37" t="str">
        <f>VLOOKUP(K1868,Sheet1!$A$2:$E$36,3,0)</f>
        <v>Thứ 2(07-09)</v>
      </c>
      <c r="Q1868" s="37"/>
      <c r="R1868" s="38">
        <v>12</v>
      </c>
      <c r="S1868" s="38">
        <v>60</v>
      </c>
      <c r="T1868" s="38" t="s">
        <v>977</v>
      </c>
      <c r="U1868" s="37" t="s">
        <v>114</v>
      </c>
      <c r="V1868" s="37"/>
      <c r="W1868" s="37"/>
      <c r="X1868" s="37" t="s">
        <v>1005</v>
      </c>
      <c r="Y1868" s="37">
        <v>3</v>
      </c>
      <c r="Z1868" s="40"/>
      <c r="AA1868" s="45"/>
      <c r="AB1868" s="46"/>
      <c r="AC1868" s="46"/>
      <c r="AD1868" s="46"/>
      <c r="AE1868" s="46"/>
      <c r="AF1868" s="46"/>
      <c r="AG1868" s="46"/>
      <c r="AH1868" s="46"/>
      <c r="AI1868" s="46"/>
      <c r="AJ1868" s="46"/>
      <c r="AK1868" s="46"/>
      <c r="AL1868" s="46"/>
      <c r="AM1868" s="46"/>
      <c r="AN1868" s="46"/>
      <c r="AO1868" s="47">
        <v>1</v>
      </c>
      <c r="AP1868" s="47">
        <v>1</v>
      </c>
      <c r="AQ1868" s="47">
        <v>1</v>
      </c>
      <c r="AR1868" s="47">
        <v>1</v>
      </c>
      <c r="AS1868" s="47">
        <v>1</v>
      </c>
      <c r="AT1868" s="47">
        <v>1</v>
      </c>
      <c r="AU1868" s="47">
        <v>1</v>
      </c>
      <c r="AV1868" s="47">
        <v>1</v>
      </c>
      <c r="AW1868" s="47">
        <v>1</v>
      </c>
      <c r="AX1868" s="47">
        <v>1</v>
      </c>
      <c r="AY1868" s="46"/>
      <c r="AZ1868" s="46"/>
      <c r="BA1868" s="46"/>
      <c r="BB1868" s="47"/>
      <c r="BC1868" s="48"/>
    </row>
    <row r="1869" spans="1:55" ht="16" x14ac:dyDescent="0.2">
      <c r="A1869" s="37">
        <v>448</v>
      </c>
      <c r="B1869" s="39" t="s">
        <v>463</v>
      </c>
      <c r="C1869" s="39" t="s">
        <v>462</v>
      </c>
      <c r="D1869" s="37" t="str">
        <f>B1869&amp;"(GD"&amp;H1869&amp;"-HK2-2223)"&amp;Z1869&amp;"."&amp;Y1869</f>
        <v>TRI104(GD2-HK2-2223).5</v>
      </c>
      <c r="E1869" s="38">
        <v>2</v>
      </c>
      <c r="F1869" s="38">
        <v>30</v>
      </c>
      <c r="G1869" s="38">
        <v>3</v>
      </c>
      <c r="H1869" s="38">
        <v>2</v>
      </c>
      <c r="I1869" s="30"/>
      <c r="J1869" s="38" t="s">
        <v>1164</v>
      </c>
      <c r="K1869" s="37">
        <v>32</v>
      </c>
      <c r="L1869" s="39"/>
      <c r="M1869" s="37" t="str">
        <f>VLOOKUP(K1869,Sheet1!$A$8:$E$36,2,0)</f>
        <v>5Ca2</v>
      </c>
      <c r="N1869" s="37" t="str">
        <f>IFERROR(LEFT(VLOOKUP('2223_HK2_thoikhoabieu'!$K112,Sheet1!$A$2:$E$36,4,0),2),"Không xếp lịch")</f>
        <v>4</v>
      </c>
      <c r="O1869" s="37">
        <v>100</v>
      </c>
      <c r="P1869" s="37" t="str">
        <f>VLOOKUP(K1869,Sheet1!$A$2:$E$36,3,0)</f>
        <v>Thứ 5(04-06)</v>
      </c>
      <c r="Q1869" s="37"/>
      <c r="R1869" s="38">
        <v>12</v>
      </c>
      <c r="S1869" s="38">
        <v>60</v>
      </c>
      <c r="T1869" s="38" t="s">
        <v>977</v>
      </c>
      <c r="U1869" s="37" t="s">
        <v>114</v>
      </c>
      <c r="V1869" s="37"/>
      <c r="W1869" s="37"/>
      <c r="X1869" s="37" t="s">
        <v>1005</v>
      </c>
      <c r="Y1869" s="37">
        <v>5</v>
      </c>
      <c r="Z1869" s="40"/>
      <c r="AA1869" s="45"/>
      <c r="AB1869" s="46"/>
      <c r="AC1869" s="46"/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7">
        <v>1</v>
      </c>
      <c r="AP1869" s="47">
        <v>1</v>
      </c>
      <c r="AQ1869" s="47">
        <v>1</v>
      </c>
      <c r="AR1869" s="47">
        <v>1</v>
      </c>
      <c r="AS1869" s="47">
        <v>1</v>
      </c>
      <c r="AT1869" s="47">
        <v>1</v>
      </c>
      <c r="AU1869" s="47">
        <v>1</v>
      </c>
      <c r="AV1869" s="47">
        <v>1</v>
      </c>
      <c r="AW1869" s="47">
        <v>1</v>
      </c>
      <c r="AX1869" s="47">
        <v>1</v>
      </c>
      <c r="AY1869" s="46"/>
      <c r="AZ1869" s="46"/>
      <c r="BA1869" s="46"/>
      <c r="BB1869" s="47"/>
      <c r="BC1869" s="48"/>
    </row>
    <row r="1870" spans="1:55" ht="16" x14ac:dyDescent="0.2">
      <c r="A1870" s="37">
        <v>448</v>
      </c>
      <c r="B1870" s="39" t="s">
        <v>463</v>
      </c>
      <c r="C1870" s="39" t="s">
        <v>462</v>
      </c>
      <c r="D1870" s="37" t="str">
        <f>B1870&amp;"(GD"&amp;H1870&amp;"-HK2-2223)"&amp;Z1870&amp;"."&amp;Y1870</f>
        <v>TRI104(GD2-HK2-2223).7</v>
      </c>
      <c r="E1870" s="38">
        <v>2</v>
      </c>
      <c r="F1870" s="38">
        <v>30</v>
      </c>
      <c r="G1870" s="38">
        <v>3</v>
      </c>
      <c r="H1870" s="38">
        <v>2</v>
      </c>
      <c r="I1870" s="30"/>
      <c r="J1870" s="38" t="s">
        <v>1164</v>
      </c>
      <c r="K1870" s="37">
        <v>33</v>
      </c>
      <c r="L1870" s="39"/>
      <c r="M1870" s="37" t="e">
        <f>VLOOKUP(K1870,Sheet1!$A$8:$E$36,2,0)</f>
        <v>#N/A</v>
      </c>
      <c r="N1870" s="37" t="str">
        <f>IFERROR(LEFT(VLOOKUP('2223_HK2_thoikhoabieu'!$K113,Sheet1!$A$2:$E$36,4,0),2),"Không xếp lịch")</f>
        <v>1</v>
      </c>
      <c r="O1870" s="37">
        <v>100</v>
      </c>
      <c r="P1870" s="37" t="str">
        <f>VLOOKUP(K1870,Sheet1!$A$2:$E$36,3,0)</f>
        <v>Thứ 2(07-09)</v>
      </c>
      <c r="Q1870" s="37"/>
      <c r="R1870" s="38">
        <v>12</v>
      </c>
      <c r="S1870" s="38">
        <v>60</v>
      </c>
      <c r="T1870" s="38" t="s">
        <v>977</v>
      </c>
      <c r="U1870" s="37" t="s">
        <v>1010</v>
      </c>
      <c r="V1870" s="37"/>
      <c r="W1870" s="37"/>
      <c r="X1870" s="37" t="s">
        <v>1005</v>
      </c>
      <c r="Y1870" s="37">
        <v>7</v>
      </c>
      <c r="Z1870" s="40"/>
      <c r="AA1870" s="45"/>
      <c r="AB1870" s="46"/>
      <c r="AC1870" s="46"/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7">
        <v>1</v>
      </c>
      <c r="AP1870" s="47">
        <v>1</v>
      </c>
      <c r="AQ1870" s="47">
        <v>1</v>
      </c>
      <c r="AR1870" s="47">
        <v>1</v>
      </c>
      <c r="AS1870" s="47">
        <v>1</v>
      </c>
      <c r="AT1870" s="47">
        <v>1</v>
      </c>
      <c r="AU1870" s="47">
        <v>1</v>
      </c>
      <c r="AV1870" s="47">
        <v>1</v>
      </c>
      <c r="AW1870" s="47">
        <v>1</v>
      </c>
      <c r="AX1870" s="47">
        <v>1</v>
      </c>
      <c r="AY1870" s="46"/>
      <c r="AZ1870" s="46"/>
      <c r="BA1870" s="46"/>
      <c r="BB1870" s="47"/>
      <c r="BC1870" s="48"/>
    </row>
    <row r="1871" spans="1:55" ht="16" x14ac:dyDescent="0.2">
      <c r="A1871" s="37">
        <v>448</v>
      </c>
      <c r="B1871" s="39" t="s">
        <v>463</v>
      </c>
      <c r="C1871" s="39" t="s">
        <v>462</v>
      </c>
      <c r="D1871" s="37" t="str">
        <f>B1871&amp;"(GD"&amp;H1871&amp;"-HK2-2223)"&amp;Z1871&amp;"."&amp;Y1871</f>
        <v>TRI104(GD2-HK2-2223).9</v>
      </c>
      <c r="E1871" s="38">
        <v>2</v>
      </c>
      <c r="F1871" s="38">
        <v>30</v>
      </c>
      <c r="G1871" s="38">
        <v>3</v>
      </c>
      <c r="H1871" s="38">
        <v>2</v>
      </c>
      <c r="I1871" s="30"/>
      <c r="J1871" s="38" t="s">
        <v>1164</v>
      </c>
      <c r="K1871" s="37">
        <v>22</v>
      </c>
      <c r="L1871" s="39"/>
      <c r="M1871" s="37" t="str">
        <f>VLOOKUP(K1871,Sheet1!$A$8:$E$36,2,0)</f>
        <v>5Ca1</v>
      </c>
      <c r="N1871" s="37" t="str">
        <f>IFERROR(LEFT(VLOOKUP('2223_HK2_thoikhoabieu'!$K114,Sheet1!$A$2:$E$36,4,0),2),"Không xếp lịch")</f>
        <v>1</v>
      </c>
      <c r="O1871" s="37">
        <v>100</v>
      </c>
      <c r="P1871" s="37" t="str">
        <f>VLOOKUP(K1871,Sheet1!$A$2:$E$36,3,0)</f>
        <v>Thứ 5(01-03)</v>
      </c>
      <c r="Q1871" s="37"/>
      <c r="R1871" s="38">
        <v>12</v>
      </c>
      <c r="S1871" s="38">
        <v>60</v>
      </c>
      <c r="T1871" s="38" t="s">
        <v>977</v>
      </c>
      <c r="U1871" s="37" t="s">
        <v>104</v>
      </c>
      <c r="V1871" s="37"/>
      <c r="W1871" s="37"/>
      <c r="X1871" s="37" t="s">
        <v>1005</v>
      </c>
      <c r="Y1871" s="37">
        <v>9</v>
      </c>
      <c r="Z1871" s="40"/>
      <c r="AA1871" s="45"/>
      <c r="AB1871" s="46"/>
      <c r="AC1871" s="46"/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7">
        <v>1</v>
      </c>
      <c r="AP1871" s="47">
        <v>1</v>
      </c>
      <c r="AQ1871" s="47">
        <v>1</v>
      </c>
      <c r="AR1871" s="47">
        <v>1</v>
      </c>
      <c r="AS1871" s="47">
        <v>1</v>
      </c>
      <c r="AT1871" s="47">
        <v>1</v>
      </c>
      <c r="AU1871" s="47">
        <v>1</v>
      </c>
      <c r="AV1871" s="47">
        <v>1</v>
      </c>
      <c r="AW1871" s="47">
        <v>1</v>
      </c>
      <c r="AX1871" s="47">
        <v>1</v>
      </c>
      <c r="AY1871" s="46"/>
      <c r="AZ1871" s="46"/>
      <c r="BA1871" s="46"/>
      <c r="BB1871" s="47"/>
      <c r="BC1871" s="48"/>
    </row>
    <row r="1872" spans="1:55" ht="30" x14ac:dyDescent="0.2">
      <c r="A1872" s="37">
        <v>197</v>
      </c>
      <c r="B1872" s="37" t="s">
        <v>782</v>
      </c>
      <c r="C1872" s="37" t="s">
        <v>462</v>
      </c>
      <c r="D1872" s="37" t="str">
        <f>B1872&amp;"(GD"&amp;H1872&amp;"-HK2-2223)"&amp;Z1872&amp;"."&amp;Y1872</f>
        <v>TRI104E(GD1-HK2-2223)59CTTTKT.1</v>
      </c>
      <c r="E1872" s="38">
        <v>3</v>
      </c>
      <c r="F1872" s="38">
        <v>45</v>
      </c>
      <c r="G1872" s="38">
        <v>6</v>
      </c>
      <c r="H1872" s="38">
        <v>1</v>
      </c>
      <c r="I1872" s="30"/>
      <c r="J1872" s="38" t="s">
        <v>1183</v>
      </c>
      <c r="K1872" s="37">
        <v>51</v>
      </c>
      <c r="L1872" s="39"/>
      <c r="M1872" s="37" t="str">
        <f>VLOOKUP(K1872,Sheet1!$A$8:$E$36,2,0)</f>
        <v>4Ca1</v>
      </c>
      <c r="N1872" s="37" t="str">
        <f>IFERROR(LEFT(VLOOKUP('2223_HK2_thoikhoabieu'!$K1880,Sheet1!$A$2:$E$36,4,0),2),"Không xếp lịch")</f>
        <v>7</v>
      </c>
      <c r="O1872" s="37">
        <v>100</v>
      </c>
      <c r="P1872" s="37" t="str">
        <f>VLOOKUP(K1872,Sheet1!$A$2:$E$36,3,0)</f>
        <v>Thứ 4(01-03)</v>
      </c>
      <c r="Q1872" s="37"/>
      <c r="R1872" s="38">
        <v>1</v>
      </c>
      <c r="S1872" s="38">
        <v>59</v>
      </c>
      <c r="T1872" s="38" t="s">
        <v>975</v>
      </c>
      <c r="U1872" s="37" t="s">
        <v>841</v>
      </c>
      <c r="V1872" s="37" t="s">
        <v>1243</v>
      </c>
      <c r="W1872" s="37"/>
      <c r="X1872" s="37" t="s">
        <v>1005</v>
      </c>
      <c r="Y1872" s="37">
        <v>1</v>
      </c>
      <c r="Z1872" s="38" t="s">
        <v>841</v>
      </c>
      <c r="AA1872" s="45">
        <v>1</v>
      </c>
      <c r="AB1872" s="46"/>
      <c r="AC1872" s="46"/>
      <c r="AD1872" s="46"/>
      <c r="AE1872" s="46">
        <v>1</v>
      </c>
      <c r="AF1872" s="46">
        <v>1</v>
      </c>
      <c r="AG1872" s="46">
        <v>1</v>
      </c>
      <c r="AH1872" s="46">
        <v>1</v>
      </c>
      <c r="AI1872" s="46">
        <v>1</v>
      </c>
      <c r="AJ1872" s="46">
        <v>1</v>
      </c>
      <c r="AK1872" s="46">
        <v>1</v>
      </c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  <c r="AV1872" s="46"/>
      <c r="AW1872" s="46"/>
      <c r="AX1872" s="46"/>
      <c r="AY1872" s="46"/>
      <c r="AZ1872" s="46"/>
      <c r="BA1872" s="46"/>
      <c r="BB1872" s="46"/>
      <c r="BC1872" s="67"/>
    </row>
    <row r="1873" spans="1:55" ht="30" x14ac:dyDescent="0.2">
      <c r="A1873" s="37">
        <v>197</v>
      </c>
      <c r="B1873" s="37" t="s">
        <v>782</v>
      </c>
      <c r="C1873" s="37" t="s">
        <v>462</v>
      </c>
      <c r="D1873" s="37" t="str">
        <f>B1873&amp;"(GD"&amp;H1873&amp;"-HK2-2223)"&amp;Z1873&amp;"."&amp;Y1873</f>
        <v>TRI104E(GD1-HK2-2223)59CTTTKT.1</v>
      </c>
      <c r="E1873" s="38">
        <v>3</v>
      </c>
      <c r="F1873" s="38">
        <v>45</v>
      </c>
      <c r="G1873" s="38">
        <v>6</v>
      </c>
      <c r="H1873" s="38">
        <v>1</v>
      </c>
      <c r="I1873" s="30"/>
      <c r="J1873" s="38" t="s">
        <v>1183</v>
      </c>
      <c r="K1873" s="37">
        <v>52</v>
      </c>
      <c r="L1873" s="39" t="s">
        <v>988</v>
      </c>
      <c r="M1873" s="37" t="str">
        <f>VLOOKUP(K1873,Sheet1!$A$8:$E$36,2,0)</f>
        <v>6Ca2</v>
      </c>
      <c r="N1873" s="37" t="str">
        <f>IFERROR(LEFT(VLOOKUP('2223_HK2_thoikhoabieu'!$K1881,Sheet1!$A$2:$E$36,4,0),2),"Không xếp lịch")</f>
        <v>1</v>
      </c>
      <c r="O1873" s="37">
        <v>100</v>
      </c>
      <c r="P1873" s="37" t="str">
        <f>VLOOKUP(K1873,Sheet1!$A$2:$E$36,3,0)</f>
        <v>Thứ 6(04-06)</v>
      </c>
      <c r="Q1873" s="37"/>
      <c r="R1873" s="38">
        <v>1</v>
      </c>
      <c r="S1873" s="38">
        <v>59</v>
      </c>
      <c r="T1873" s="38" t="s">
        <v>975</v>
      </c>
      <c r="U1873" s="37" t="s">
        <v>841</v>
      </c>
      <c r="V1873" s="37" t="s">
        <v>1243</v>
      </c>
      <c r="W1873" s="37"/>
      <c r="X1873" s="37" t="s">
        <v>1005</v>
      </c>
      <c r="Y1873" s="37">
        <v>1</v>
      </c>
      <c r="Z1873" s="38" t="s">
        <v>841</v>
      </c>
      <c r="AA1873" s="45">
        <v>1</v>
      </c>
      <c r="AB1873" s="46"/>
      <c r="AC1873" s="46"/>
      <c r="AD1873" s="46"/>
      <c r="AE1873" s="46">
        <v>1</v>
      </c>
      <c r="AF1873" s="46">
        <v>1</v>
      </c>
      <c r="AG1873" s="46">
        <v>1</v>
      </c>
      <c r="AH1873" s="46">
        <v>1</v>
      </c>
      <c r="AI1873" s="46">
        <v>1</v>
      </c>
      <c r="AJ1873" s="46">
        <v>1</v>
      </c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  <c r="AV1873" s="46"/>
      <c r="AW1873" s="46"/>
      <c r="AX1873" s="46"/>
      <c r="AY1873" s="46"/>
      <c r="AZ1873" s="46"/>
      <c r="BA1873" s="46"/>
      <c r="BB1873" s="46"/>
      <c r="BC1873" s="67"/>
    </row>
    <row r="1874" spans="1:55" ht="30" x14ac:dyDescent="0.2">
      <c r="A1874" s="37">
        <v>205</v>
      </c>
      <c r="B1874" s="37" t="s">
        <v>782</v>
      </c>
      <c r="C1874" s="37" t="s">
        <v>462</v>
      </c>
      <c r="D1874" s="37" t="str">
        <f>B1874&amp;"(GD"&amp;H1874&amp;"-HK2-2223)"&amp;Z1874&amp;"."&amp;Y1874</f>
        <v>TRI104E(GD1-HK2-2223)60CTTTKT.1</v>
      </c>
      <c r="E1874" s="38">
        <v>2</v>
      </c>
      <c r="F1874" s="38">
        <v>30</v>
      </c>
      <c r="G1874" s="38">
        <v>3</v>
      </c>
      <c r="H1874" s="38">
        <v>1</v>
      </c>
      <c r="I1874" s="30"/>
      <c r="J1874" s="38" t="s">
        <v>1165</v>
      </c>
      <c r="K1874" s="37">
        <v>11</v>
      </c>
      <c r="L1874" s="39"/>
      <c r="M1874" s="37" t="e">
        <f>VLOOKUP(K1874,Sheet1!$A$8:$E$36,2,0)</f>
        <v>#N/A</v>
      </c>
      <c r="N1874" s="37" t="str">
        <f>IFERROR(LEFT(VLOOKUP('2223_HK2_thoikhoabieu'!$K115,Sheet1!$A$2:$E$36,4,0),2),"Không xếp lịch")</f>
        <v>7</v>
      </c>
      <c r="O1874" s="37">
        <v>100</v>
      </c>
      <c r="P1874" s="37" t="str">
        <f>VLOOKUP(K1874,Sheet1!$A$2:$E$36,3,0)</f>
        <v>Thứ 2(01-03)</v>
      </c>
      <c r="Q1874" s="37" t="s">
        <v>1217</v>
      </c>
      <c r="R1874" s="38">
        <v>1</v>
      </c>
      <c r="S1874" s="38">
        <v>60</v>
      </c>
      <c r="T1874" s="38" t="s">
        <v>975</v>
      </c>
      <c r="U1874" s="37" t="s">
        <v>842</v>
      </c>
      <c r="V1874" s="37"/>
      <c r="W1874" s="37"/>
      <c r="X1874" s="37" t="s">
        <v>1005</v>
      </c>
      <c r="Y1874" s="37">
        <v>1</v>
      </c>
      <c r="Z1874" s="38" t="s">
        <v>842</v>
      </c>
      <c r="AA1874" s="49">
        <v>1</v>
      </c>
      <c r="AB1874" s="47"/>
      <c r="AC1874" s="47"/>
      <c r="AD1874" s="47"/>
      <c r="AE1874" s="47">
        <v>1</v>
      </c>
      <c r="AF1874" s="47">
        <v>1</v>
      </c>
      <c r="AG1874" s="47">
        <v>1</v>
      </c>
      <c r="AH1874" s="47">
        <v>1</v>
      </c>
      <c r="AI1874" s="47">
        <v>1</v>
      </c>
      <c r="AJ1874" s="47">
        <v>1</v>
      </c>
      <c r="AK1874" s="47">
        <v>1</v>
      </c>
      <c r="AL1874" s="47">
        <v>1</v>
      </c>
      <c r="AM1874" s="47">
        <v>1</v>
      </c>
      <c r="AN1874" s="46"/>
      <c r="AO1874" s="46"/>
      <c r="AP1874" s="46"/>
      <c r="AQ1874" s="46"/>
      <c r="AR1874" s="46"/>
      <c r="AS1874" s="46"/>
      <c r="AT1874" s="46"/>
      <c r="AU1874" s="46"/>
      <c r="AV1874" s="46"/>
      <c r="AW1874" s="46"/>
      <c r="AX1874" s="46"/>
      <c r="AY1874" s="46"/>
      <c r="AZ1874" s="46"/>
      <c r="BA1874" s="46"/>
      <c r="BB1874" s="47"/>
      <c r="BC1874" s="48"/>
    </row>
    <row r="1875" spans="1:55" ht="16" x14ac:dyDescent="0.2">
      <c r="A1875" s="37">
        <v>170</v>
      </c>
      <c r="B1875" s="37" t="s">
        <v>782</v>
      </c>
      <c r="C1875" s="37" t="s">
        <v>462</v>
      </c>
      <c r="D1875" s="37" t="str">
        <f>B1875&amp;"(GD"&amp;H1875&amp;"-HK2-2223)"&amp;Z1875&amp;"."&amp;Y1875</f>
        <v>TRI104E(GD1-HK2-2223)61CTTTC.1</v>
      </c>
      <c r="E1875" s="38">
        <v>2</v>
      </c>
      <c r="F1875" s="38">
        <v>30</v>
      </c>
      <c r="G1875" s="38">
        <v>6</v>
      </c>
      <c r="H1875" s="38">
        <v>1</v>
      </c>
      <c r="I1875" s="30" t="s">
        <v>984</v>
      </c>
      <c r="J1875" s="38" t="s">
        <v>1312</v>
      </c>
      <c r="K1875" s="37">
        <v>31</v>
      </c>
      <c r="L1875" s="39"/>
      <c r="M1875" s="37" t="e">
        <f>VLOOKUP(K1875,Sheet1!$A$8:$E$36,2,0)</f>
        <v>#N/A</v>
      </c>
      <c r="N1875" s="37" t="str">
        <f>IFERROR(LEFT(VLOOKUP('2223_HK2_thoikhoabieu'!$K1882,Sheet1!$A$2:$E$36,4,0),2),"Không xếp lịch")</f>
        <v>10</v>
      </c>
      <c r="O1875" s="37">
        <v>3</v>
      </c>
      <c r="P1875" s="37" t="str">
        <f>VLOOKUP(K1875,Sheet1!$A$2:$E$36,3,0)</f>
        <v>Thứ 3(01-03)</v>
      </c>
      <c r="Q1875" s="37"/>
      <c r="R1875" s="38">
        <v>1</v>
      </c>
      <c r="S1875" s="38">
        <v>61</v>
      </c>
      <c r="T1875" s="38" t="s">
        <v>975</v>
      </c>
      <c r="U1875" s="37" t="s">
        <v>836</v>
      </c>
      <c r="V1875" s="37" t="s">
        <v>1281</v>
      </c>
      <c r="W1875" s="37" t="s">
        <v>1294</v>
      </c>
      <c r="X1875" s="37" t="s">
        <v>1003</v>
      </c>
      <c r="Y1875" s="37">
        <v>1</v>
      </c>
      <c r="Z1875" s="38" t="s">
        <v>836</v>
      </c>
      <c r="AA1875" s="45"/>
      <c r="AB1875" s="46"/>
      <c r="AC1875" s="46"/>
      <c r="AD1875" s="46"/>
      <c r="AE1875" s="46"/>
      <c r="AF1875" s="46"/>
      <c r="AG1875" s="46"/>
      <c r="AH1875" s="46">
        <v>1</v>
      </c>
      <c r="AI1875" s="46">
        <v>1</v>
      </c>
      <c r="AJ1875" s="46">
        <v>1</v>
      </c>
      <c r="AK1875" s="46">
        <v>1</v>
      </c>
      <c r="AL1875" s="46">
        <v>1</v>
      </c>
      <c r="AM1875" s="46"/>
      <c r="AN1875" s="46"/>
      <c r="AO1875" s="46"/>
      <c r="AP1875" s="46"/>
      <c r="AQ1875" s="46"/>
      <c r="AR1875" s="46"/>
      <c r="AS1875" s="46"/>
      <c r="AT1875" s="46"/>
      <c r="AU1875" s="46"/>
      <c r="AV1875" s="46"/>
      <c r="AW1875" s="46"/>
      <c r="AX1875" s="46"/>
      <c r="AY1875" s="46"/>
      <c r="AZ1875" s="46"/>
      <c r="BA1875" s="46"/>
      <c r="BB1875" s="46"/>
      <c r="BC1875" s="67"/>
    </row>
    <row r="1876" spans="1:55" ht="16" x14ac:dyDescent="0.2">
      <c r="A1876" s="37">
        <v>170</v>
      </c>
      <c r="B1876" s="37" t="s">
        <v>782</v>
      </c>
      <c r="C1876" s="37" t="s">
        <v>462</v>
      </c>
      <c r="D1876" s="37" t="str">
        <f>B1876&amp;"(GD"&amp;H1876&amp;"-HK2-2223)"&amp;Z1876&amp;"."&amp;Y1876</f>
        <v>TRI104E(GD1-HK2-2223)61CTTTC.1</v>
      </c>
      <c r="E1876" s="38">
        <v>2</v>
      </c>
      <c r="F1876" s="38">
        <v>30</v>
      </c>
      <c r="G1876" s="38">
        <v>6</v>
      </c>
      <c r="H1876" s="38">
        <v>1</v>
      </c>
      <c r="I1876" s="30" t="s">
        <v>984</v>
      </c>
      <c r="J1876" s="38" t="s">
        <v>1312</v>
      </c>
      <c r="K1876" s="37">
        <v>32</v>
      </c>
      <c r="L1876" s="39" t="s">
        <v>988</v>
      </c>
      <c r="M1876" s="37" t="str">
        <f>VLOOKUP(K1876,Sheet1!$A$8:$E$36,2,0)</f>
        <v>5Ca2</v>
      </c>
      <c r="N1876" s="37" t="str">
        <f>IFERROR(LEFT(VLOOKUP('2223_HK2_thoikhoabieu'!$K1883,Sheet1!$A$2:$E$36,4,0),2),"Không xếp lịch")</f>
        <v>4</v>
      </c>
      <c r="O1876" s="37">
        <v>3</v>
      </c>
      <c r="P1876" s="37" t="str">
        <f>VLOOKUP(K1876,Sheet1!$A$2:$E$36,3,0)</f>
        <v>Thứ 5(04-06)</v>
      </c>
      <c r="Q1876" s="37"/>
      <c r="R1876" s="38">
        <v>1</v>
      </c>
      <c r="S1876" s="38">
        <v>61</v>
      </c>
      <c r="T1876" s="38" t="s">
        <v>975</v>
      </c>
      <c r="U1876" s="37" t="s">
        <v>836</v>
      </c>
      <c r="V1876" s="37" t="s">
        <v>1281</v>
      </c>
      <c r="W1876" s="37" t="s">
        <v>1294</v>
      </c>
      <c r="X1876" s="37" t="s">
        <v>1003</v>
      </c>
      <c r="Y1876" s="37">
        <v>1</v>
      </c>
      <c r="Z1876" s="38" t="s">
        <v>836</v>
      </c>
      <c r="AA1876" s="45"/>
      <c r="AB1876" s="46"/>
      <c r="AC1876" s="46"/>
      <c r="AD1876" s="46"/>
      <c r="AE1876" s="46"/>
      <c r="AF1876" s="46"/>
      <c r="AG1876" s="46"/>
      <c r="AH1876" s="46">
        <v>1</v>
      </c>
      <c r="AI1876" s="46">
        <v>1</v>
      </c>
      <c r="AJ1876" s="46">
        <v>1</v>
      </c>
      <c r="AK1876" s="46">
        <v>1</v>
      </c>
      <c r="AL1876" s="46">
        <v>1</v>
      </c>
      <c r="AM1876" s="46"/>
      <c r="AN1876" s="46"/>
      <c r="AO1876" s="46"/>
      <c r="AP1876" s="46"/>
      <c r="AQ1876" s="46"/>
      <c r="AR1876" s="46"/>
      <c r="AS1876" s="46"/>
      <c r="AT1876" s="46"/>
      <c r="AU1876" s="46"/>
      <c r="AV1876" s="46"/>
      <c r="AW1876" s="46"/>
      <c r="AX1876" s="46"/>
      <c r="AY1876" s="46"/>
      <c r="AZ1876" s="46"/>
      <c r="BA1876" s="46"/>
      <c r="BB1876" s="46"/>
      <c r="BC1876" s="67"/>
    </row>
    <row r="1877" spans="1:55" ht="30" x14ac:dyDescent="0.2">
      <c r="A1877" s="37">
        <v>435</v>
      </c>
      <c r="B1877" s="39" t="s">
        <v>461</v>
      </c>
      <c r="C1877" s="39" t="s">
        <v>462</v>
      </c>
      <c r="D1877" s="37" t="str">
        <f>B1877&amp;"(GD"&amp;H1877&amp;"-HK2-2223)"&amp;Z1877&amp;"."&amp;Y1877</f>
        <v>TRIH104(GD1-HK2-2223).2</v>
      </c>
      <c r="E1877" s="38">
        <v>2</v>
      </c>
      <c r="F1877" s="38">
        <v>30</v>
      </c>
      <c r="G1877" s="38">
        <v>3</v>
      </c>
      <c r="H1877" s="38">
        <v>1</v>
      </c>
      <c r="I1877" s="30"/>
      <c r="J1877" s="38" t="s">
        <v>1165</v>
      </c>
      <c r="K1877" s="37">
        <v>34</v>
      </c>
      <c r="L1877" s="39"/>
      <c r="M1877" s="37" t="str">
        <f>VLOOKUP(K1877,Sheet1!$A$8:$E$36,2,0)</f>
        <v>4Ca4</v>
      </c>
      <c r="N1877" s="37" t="str">
        <f>IFERROR(LEFT(VLOOKUP('2223_HK2_thoikhoabieu'!$K158,Sheet1!$A$2:$E$36,4,0),2),"Không xếp lịch")</f>
        <v>10</v>
      </c>
      <c r="O1877" s="37">
        <v>80</v>
      </c>
      <c r="P1877" s="37" t="str">
        <f>VLOOKUP(K1877,Sheet1!$A$2:$E$36,3,0)</f>
        <v>Thứ 4(10-12)</v>
      </c>
      <c r="Q1877" s="37"/>
      <c r="R1877" s="38">
        <v>8</v>
      </c>
      <c r="S1877" s="38">
        <v>60</v>
      </c>
      <c r="T1877" s="38" t="s">
        <v>976</v>
      </c>
      <c r="U1877" s="37" t="s">
        <v>863</v>
      </c>
      <c r="V1877" s="37" t="s">
        <v>857</v>
      </c>
      <c r="W1877" s="37"/>
      <c r="X1877" s="37" t="s">
        <v>1003</v>
      </c>
      <c r="Y1877" s="37">
        <v>2</v>
      </c>
      <c r="Z1877" s="40"/>
      <c r="AA1877" s="49">
        <v>1</v>
      </c>
      <c r="AB1877" s="47"/>
      <c r="AC1877" s="47"/>
      <c r="AD1877" s="47"/>
      <c r="AE1877" s="47">
        <v>1</v>
      </c>
      <c r="AF1877" s="47">
        <v>1</v>
      </c>
      <c r="AG1877" s="47">
        <v>1</v>
      </c>
      <c r="AH1877" s="47">
        <v>1</v>
      </c>
      <c r="AI1877" s="47">
        <v>1</v>
      </c>
      <c r="AJ1877" s="47">
        <v>1</v>
      </c>
      <c r="AK1877" s="47">
        <v>1</v>
      </c>
      <c r="AL1877" s="47">
        <v>1</v>
      </c>
      <c r="AM1877" s="47">
        <v>1</v>
      </c>
      <c r="AN1877" s="46"/>
      <c r="AO1877" s="46"/>
      <c r="AP1877" s="46"/>
      <c r="AQ1877" s="46"/>
      <c r="AR1877" s="46"/>
      <c r="AS1877" s="46"/>
      <c r="AT1877" s="46"/>
      <c r="AU1877" s="46"/>
      <c r="AV1877" s="46"/>
      <c r="AW1877" s="46"/>
      <c r="AX1877" s="46"/>
      <c r="AY1877" s="46"/>
      <c r="AZ1877" s="46"/>
      <c r="BA1877" s="46"/>
      <c r="BB1877" s="47"/>
      <c r="BC1877" s="48"/>
    </row>
    <row r="1878" spans="1:55" ht="30" x14ac:dyDescent="0.2">
      <c r="A1878" s="37">
        <v>435</v>
      </c>
      <c r="B1878" s="39" t="s">
        <v>461</v>
      </c>
      <c r="C1878" s="39" t="s">
        <v>462</v>
      </c>
      <c r="D1878" s="37" t="str">
        <f>B1878&amp;"(GD"&amp;H1878&amp;"-HK2-2223)"&amp;Z1878&amp;"."&amp;Y1878</f>
        <v>TRIH104(GD1-HK2-2223).4</v>
      </c>
      <c r="E1878" s="38">
        <v>2</v>
      </c>
      <c r="F1878" s="38">
        <v>30</v>
      </c>
      <c r="G1878" s="38">
        <v>3</v>
      </c>
      <c r="H1878" s="38">
        <v>1</v>
      </c>
      <c r="I1878" s="30"/>
      <c r="J1878" s="38" t="s">
        <v>1165</v>
      </c>
      <c r="K1878" s="37">
        <v>54</v>
      </c>
      <c r="L1878" s="39"/>
      <c r="M1878" s="37" t="str">
        <f>VLOOKUP(K1878,Sheet1!$A$8:$E$36,2,0)</f>
        <v>5Ca4</v>
      </c>
      <c r="N1878" s="37" t="str">
        <f>IFERROR(LEFT(VLOOKUP('2223_HK2_thoikhoabieu'!$K159,Sheet1!$A$2:$E$36,4,0),2),"Không xếp lịch")</f>
        <v>7</v>
      </c>
      <c r="O1878" s="37">
        <v>80</v>
      </c>
      <c r="P1878" s="37" t="str">
        <f>VLOOKUP(K1878,Sheet1!$A$2:$E$36,3,0)</f>
        <v>Thứ 5(10-12)</v>
      </c>
      <c r="Q1878" s="37"/>
      <c r="R1878" s="38">
        <v>8</v>
      </c>
      <c r="S1878" s="38">
        <v>60</v>
      </c>
      <c r="T1878" s="38" t="s">
        <v>976</v>
      </c>
      <c r="U1878" s="37" t="s">
        <v>23</v>
      </c>
      <c r="V1878" s="37" t="s">
        <v>857</v>
      </c>
      <c r="W1878" s="37"/>
      <c r="X1878" s="37" t="s">
        <v>1003</v>
      </c>
      <c r="Y1878" s="37">
        <v>4</v>
      </c>
      <c r="Z1878" s="40"/>
      <c r="AA1878" s="49">
        <v>1</v>
      </c>
      <c r="AB1878" s="47"/>
      <c r="AC1878" s="47"/>
      <c r="AD1878" s="47"/>
      <c r="AE1878" s="47">
        <v>1</v>
      </c>
      <c r="AF1878" s="47">
        <v>1</v>
      </c>
      <c r="AG1878" s="47">
        <v>1</v>
      </c>
      <c r="AH1878" s="47">
        <v>1</v>
      </c>
      <c r="AI1878" s="47">
        <v>1</v>
      </c>
      <c r="AJ1878" s="47">
        <v>1</v>
      </c>
      <c r="AK1878" s="47">
        <v>1</v>
      </c>
      <c r="AL1878" s="47">
        <v>1</v>
      </c>
      <c r="AM1878" s="47">
        <v>1</v>
      </c>
      <c r="AN1878" s="46"/>
      <c r="AO1878" s="46"/>
      <c r="AP1878" s="46"/>
      <c r="AQ1878" s="46"/>
      <c r="AR1878" s="46"/>
      <c r="AS1878" s="46"/>
      <c r="AT1878" s="46"/>
      <c r="AU1878" s="46"/>
      <c r="AV1878" s="46"/>
      <c r="AW1878" s="46"/>
      <c r="AX1878" s="46"/>
      <c r="AY1878" s="46"/>
      <c r="AZ1878" s="46"/>
      <c r="BA1878" s="46"/>
      <c r="BB1878" s="47"/>
      <c r="BC1878" s="48"/>
    </row>
    <row r="1879" spans="1:55" ht="30" x14ac:dyDescent="0.2">
      <c r="A1879" s="37">
        <v>435</v>
      </c>
      <c r="B1879" s="39" t="s">
        <v>461</v>
      </c>
      <c r="C1879" s="39" t="s">
        <v>462</v>
      </c>
      <c r="D1879" s="37" t="str">
        <f>B1879&amp;"(GD"&amp;H1879&amp;"-HK2-2223)"&amp;Z1879&amp;"."&amp;Y1879</f>
        <v>TRIH104(GD1-HK2-2223).6</v>
      </c>
      <c r="E1879" s="38">
        <v>2</v>
      </c>
      <c r="F1879" s="38">
        <v>30</v>
      </c>
      <c r="G1879" s="38">
        <v>3</v>
      </c>
      <c r="H1879" s="38">
        <v>1</v>
      </c>
      <c r="I1879" s="30"/>
      <c r="J1879" s="38" t="s">
        <v>1165</v>
      </c>
      <c r="K1879" s="37">
        <v>32</v>
      </c>
      <c r="L1879" s="39"/>
      <c r="M1879" s="37" t="str">
        <f>VLOOKUP(K1879,Sheet1!$A$8:$E$36,2,0)</f>
        <v>5Ca2</v>
      </c>
      <c r="N1879" s="37" t="str">
        <f>IFERROR(LEFT(VLOOKUP('2223_HK2_thoikhoabieu'!$K160,Sheet1!$A$2:$E$36,4,0),2),"Không xếp lịch")</f>
        <v>4</v>
      </c>
      <c r="O1879" s="37">
        <v>80</v>
      </c>
      <c r="P1879" s="37" t="str">
        <f>VLOOKUP(K1879,Sheet1!$A$2:$E$36,3,0)</f>
        <v>Thứ 5(04-06)</v>
      </c>
      <c r="Q1879" s="37"/>
      <c r="R1879" s="38">
        <v>8</v>
      </c>
      <c r="S1879" s="38">
        <v>60</v>
      </c>
      <c r="T1879" s="38" t="s">
        <v>976</v>
      </c>
      <c r="U1879" s="37" t="s">
        <v>146</v>
      </c>
      <c r="V1879" s="37" t="s">
        <v>857</v>
      </c>
      <c r="W1879" s="37"/>
      <c r="X1879" s="37" t="s">
        <v>1003</v>
      </c>
      <c r="Y1879" s="37">
        <v>6</v>
      </c>
      <c r="Z1879" s="40"/>
      <c r="AA1879" s="49">
        <v>1</v>
      </c>
      <c r="AB1879" s="47"/>
      <c r="AC1879" s="47"/>
      <c r="AD1879" s="47"/>
      <c r="AE1879" s="47">
        <v>1</v>
      </c>
      <c r="AF1879" s="47">
        <v>1</v>
      </c>
      <c r="AG1879" s="47">
        <v>1</v>
      </c>
      <c r="AH1879" s="47">
        <v>1</v>
      </c>
      <c r="AI1879" s="47">
        <v>1</v>
      </c>
      <c r="AJ1879" s="47">
        <v>1</v>
      </c>
      <c r="AK1879" s="47">
        <v>1</v>
      </c>
      <c r="AL1879" s="47">
        <v>1</v>
      </c>
      <c r="AM1879" s="47">
        <v>1</v>
      </c>
      <c r="AN1879" s="46"/>
      <c r="AO1879" s="46"/>
      <c r="AP1879" s="46"/>
      <c r="AQ1879" s="46"/>
      <c r="AR1879" s="46"/>
      <c r="AS1879" s="46"/>
      <c r="AT1879" s="46"/>
      <c r="AU1879" s="46"/>
      <c r="AV1879" s="46"/>
      <c r="AW1879" s="46"/>
      <c r="AX1879" s="46"/>
      <c r="AY1879" s="46"/>
      <c r="AZ1879" s="46"/>
      <c r="BA1879" s="46"/>
      <c r="BB1879" s="47"/>
      <c r="BC1879" s="48"/>
    </row>
    <row r="1880" spans="1:55" ht="30" x14ac:dyDescent="0.2">
      <c r="A1880" s="37">
        <v>435</v>
      </c>
      <c r="B1880" s="39" t="s">
        <v>461</v>
      </c>
      <c r="C1880" s="39" t="s">
        <v>462</v>
      </c>
      <c r="D1880" s="37" t="str">
        <f>B1880&amp;"(GD"&amp;H1880&amp;"-HK2-2223)"&amp;Z1880&amp;"."&amp;Y1880</f>
        <v>TRIH104(GD1-HK2-2223).7</v>
      </c>
      <c r="E1880" s="38">
        <v>2</v>
      </c>
      <c r="F1880" s="38">
        <v>30</v>
      </c>
      <c r="G1880" s="38">
        <v>3</v>
      </c>
      <c r="H1880" s="38">
        <v>1</v>
      </c>
      <c r="I1880" s="30"/>
      <c r="J1880" s="38" t="s">
        <v>1165</v>
      </c>
      <c r="K1880" s="37">
        <v>23</v>
      </c>
      <c r="L1880" s="39"/>
      <c r="M1880" s="37" t="str">
        <f>VLOOKUP(K1880,Sheet1!$A$8:$E$36,2,0)</f>
        <v>4Ca3</v>
      </c>
      <c r="N1880" s="37" t="str">
        <f>IFERROR(LEFT(VLOOKUP('2223_HK2_thoikhoabieu'!$K161,Sheet1!$A$2:$E$36,4,0),2),"Không xếp lịch")</f>
        <v>1</v>
      </c>
      <c r="O1880" s="37">
        <v>80</v>
      </c>
      <c r="P1880" s="37" t="str">
        <f>VLOOKUP(K1880,Sheet1!$A$2:$E$36,3,0)</f>
        <v>Thứ 4(07-09)</v>
      </c>
      <c r="Q1880" s="37"/>
      <c r="R1880" s="38">
        <v>8</v>
      </c>
      <c r="S1880" s="38">
        <v>60</v>
      </c>
      <c r="T1880" s="38" t="s">
        <v>976</v>
      </c>
      <c r="U1880" s="37" t="s">
        <v>315</v>
      </c>
      <c r="V1880" s="37" t="s">
        <v>857</v>
      </c>
      <c r="W1880" s="37"/>
      <c r="X1880" s="37" t="s">
        <v>1003</v>
      </c>
      <c r="Y1880" s="37">
        <v>7</v>
      </c>
      <c r="Z1880" s="40"/>
      <c r="AA1880" s="49">
        <v>1</v>
      </c>
      <c r="AB1880" s="47"/>
      <c r="AC1880" s="47"/>
      <c r="AD1880" s="47"/>
      <c r="AE1880" s="47">
        <v>1</v>
      </c>
      <c r="AF1880" s="47">
        <v>1</v>
      </c>
      <c r="AG1880" s="47">
        <v>1</v>
      </c>
      <c r="AH1880" s="47">
        <v>1</v>
      </c>
      <c r="AI1880" s="47">
        <v>1</v>
      </c>
      <c r="AJ1880" s="47">
        <v>1</v>
      </c>
      <c r="AK1880" s="47">
        <v>1</v>
      </c>
      <c r="AL1880" s="47">
        <v>1</v>
      </c>
      <c r="AM1880" s="47">
        <v>1</v>
      </c>
      <c r="AN1880" s="46"/>
      <c r="AO1880" s="46"/>
      <c r="AP1880" s="46"/>
      <c r="AQ1880" s="46"/>
      <c r="AR1880" s="46"/>
      <c r="AS1880" s="46"/>
      <c r="AT1880" s="46"/>
      <c r="AU1880" s="46"/>
      <c r="AV1880" s="46"/>
      <c r="AW1880" s="46"/>
      <c r="AX1880" s="46"/>
      <c r="AY1880" s="46"/>
      <c r="AZ1880" s="46"/>
      <c r="BA1880" s="46"/>
      <c r="BB1880" s="47"/>
      <c r="BC1880" s="48"/>
    </row>
    <row r="1881" spans="1:55" ht="30" x14ac:dyDescent="0.2">
      <c r="A1881" s="37">
        <v>435</v>
      </c>
      <c r="B1881" s="39" t="s">
        <v>461</v>
      </c>
      <c r="C1881" s="39" t="s">
        <v>462</v>
      </c>
      <c r="D1881" s="37" t="str">
        <f>B1881&amp;"(GD"&amp;H1881&amp;"-HK2-2223)"&amp;Z1881&amp;"."&amp;Y1881</f>
        <v>TRIH104(GD1-HK2-2223).8</v>
      </c>
      <c r="E1881" s="38">
        <v>2</v>
      </c>
      <c r="F1881" s="38">
        <v>30</v>
      </c>
      <c r="G1881" s="38">
        <v>3</v>
      </c>
      <c r="H1881" s="38">
        <v>1</v>
      </c>
      <c r="I1881" s="30"/>
      <c r="J1881" s="38" t="s">
        <v>1165</v>
      </c>
      <c r="K1881" s="37">
        <v>22</v>
      </c>
      <c r="L1881" s="39"/>
      <c r="M1881" s="37" t="str">
        <f>VLOOKUP(K1881,Sheet1!$A$8:$E$36,2,0)</f>
        <v>5Ca1</v>
      </c>
      <c r="N1881" s="37" t="str">
        <f>IFERROR(LEFT(VLOOKUP('2223_HK2_thoikhoabieu'!$K162,Sheet1!$A$2:$E$36,4,0),2),"Không xếp lịch")</f>
        <v>4</v>
      </c>
      <c r="O1881" s="37">
        <v>80</v>
      </c>
      <c r="P1881" s="37" t="str">
        <f>VLOOKUP(K1881,Sheet1!$A$2:$E$36,3,0)</f>
        <v>Thứ 5(01-03)</v>
      </c>
      <c r="Q1881" s="37"/>
      <c r="R1881" s="38">
        <v>8</v>
      </c>
      <c r="S1881" s="38">
        <v>60</v>
      </c>
      <c r="T1881" s="38" t="s">
        <v>976</v>
      </c>
      <c r="U1881" s="37" t="s">
        <v>66</v>
      </c>
      <c r="V1881" s="37"/>
      <c r="W1881" s="37"/>
      <c r="X1881" s="37" t="s">
        <v>1006</v>
      </c>
      <c r="Y1881" s="37">
        <v>8</v>
      </c>
      <c r="Z1881" s="40"/>
      <c r="AA1881" s="49">
        <v>1</v>
      </c>
      <c r="AB1881" s="47"/>
      <c r="AC1881" s="47"/>
      <c r="AD1881" s="47"/>
      <c r="AE1881" s="47">
        <v>1</v>
      </c>
      <c r="AF1881" s="47">
        <v>1</v>
      </c>
      <c r="AG1881" s="47">
        <v>1</v>
      </c>
      <c r="AH1881" s="47">
        <v>1</v>
      </c>
      <c r="AI1881" s="47">
        <v>1</v>
      </c>
      <c r="AJ1881" s="47">
        <v>1</v>
      </c>
      <c r="AK1881" s="47">
        <v>1</v>
      </c>
      <c r="AL1881" s="47">
        <v>1</v>
      </c>
      <c r="AM1881" s="47">
        <v>1</v>
      </c>
      <c r="AN1881" s="46"/>
      <c r="AO1881" s="46"/>
      <c r="AP1881" s="46"/>
      <c r="AQ1881" s="46"/>
      <c r="AR1881" s="46"/>
      <c r="AS1881" s="46"/>
      <c r="AT1881" s="46"/>
      <c r="AU1881" s="46"/>
      <c r="AV1881" s="46"/>
      <c r="AW1881" s="46"/>
      <c r="AX1881" s="46"/>
      <c r="AY1881" s="46"/>
      <c r="AZ1881" s="46"/>
      <c r="BA1881" s="46"/>
      <c r="BB1881" s="47"/>
      <c r="BC1881" s="48"/>
    </row>
    <row r="1882" spans="1:55" ht="16" x14ac:dyDescent="0.2">
      <c r="A1882" s="37">
        <v>435</v>
      </c>
      <c r="B1882" s="39" t="s">
        <v>461</v>
      </c>
      <c r="C1882" s="39" t="s">
        <v>462</v>
      </c>
      <c r="D1882" s="37" t="str">
        <f>B1882&amp;"(GD"&amp;H1882&amp;"-HK2-2223)"&amp;Z1882&amp;"."&amp;Y1882</f>
        <v>TRIH104(GD2-HK2-2223).1</v>
      </c>
      <c r="E1882" s="38">
        <v>2</v>
      </c>
      <c r="F1882" s="38">
        <v>30</v>
      </c>
      <c r="G1882" s="38">
        <v>3</v>
      </c>
      <c r="H1882" s="38">
        <v>2</v>
      </c>
      <c r="I1882" s="30"/>
      <c r="J1882" s="38" t="s">
        <v>1164</v>
      </c>
      <c r="K1882" s="37">
        <v>24</v>
      </c>
      <c r="L1882" s="39"/>
      <c r="M1882" s="37" t="str">
        <f>VLOOKUP(K1882,Sheet1!$A$8:$E$36,2,0)</f>
        <v>6Ca4</v>
      </c>
      <c r="N1882" s="37" t="str">
        <f>IFERROR(LEFT(VLOOKUP('2223_HK2_thoikhoabieu'!$K163,Sheet1!$A$2:$E$36,4,0),2),"Không xếp lịch")</f>
        <v>1</v>
      </c>
      <c r="O1882" s="37">
        <v>80</v>
      </c>
      <c r="P1882" s="37" t="str">
        <f>VLOOKUP(K1882,Sheet1!$A$2:$E$36,3,0)</f>
        <v>Thứ 6(10-12)</v>
      </c>
      <c r="Q1882" s="37"/>
      <c r="R1882" s="38">
        <v>8</v>
      </c>
      <c r="S1882" s="38">
        <v>60</v>
      </c>
      <c r="T1882" s="38" t="s">
        <v>976</v>
      </c>
      <c r="U1882" s="37" t="s">
        <v>979</v>
      </c>
      <c r="V1882" s="37" t="s">
        <v>857</v>
      </c>
      <c r="W1882" s="37"/>
      <c r="X1882" s="37" t="s">
        <v>1003</v>
      </c>
      <c r="Y1882" s="37">
        <v>1</v>
      </c>
      <c r="Z1882" s="40"/>
      <c r="AA1882" s="45"/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7">
        <v>1</v>
      </c>
      <c r="AP1882" s="47">
        <v>1</v>
      </c>
      <c r="AQ1882" s="47">
        <v>1</v>
      </c>
      <c r="AR1882" s="47">
        <v>1</v>
      </c>
      <c r="AS1882" s="47">
        <v>1</v>
      </c>
      <c r="AT1882" s="47">
        <v>1</v>
      </c>
      <c r="AU1882" s="47">
        <v>1</v>
      </c>
      <c r="AV1882" s="47">
        <v>1</v>
      </c>
      <c r="AW1882" s="47">
        <v>1</v>
      </c>
      <c r="AX1882" s="47">
        <v>1</v>
      </c>
      <c r="AY1882" s="46"/>
      <c r="AZ1882" s="46"/>
      <c r="BA1882" s="46"/>
      <c r="BB1882" s="47"/>
      <c r="BC1882" s="48"/>
    </row>
    <row r="1883" spans="1:55" ht="16" x14ac:dyDescent="0.2">
      <c r="A1883" s="37">
        <v>435</v>
      </c>
      <c r="B1883" s="39" t="s">
        <v>461</v>
      </c>
      <c r="C1883" s="39" t="s">
        <v>462</v>
      </c>
      <c r="D1883" s="37" t="str">
        <f>B1883&amp;"(GD"&amp;H1883&amp;"-HK2-2223)"&amp;Z1883&amp;"."&amp;Y1883</f>
        <v>TRIH104(GD2-HK2-2223).3</v>
      </c>
      <c r="E1883" s="38">
        <v>2</v>
      </c>
      <c r="F1883" s="38">
        <v>30</v>
      </c>
      <c r="G1883" s="38">
        <v>3</v>
      </c>
      <c r="H1883" s="38">
        <v>2</v>
      </c>
      <c r="I1883" s="30"/>
      <c r="J1883" s="38" t="s">
        <v>1164</v>
      </c>
      <c r="K1883" s="37">
        <v>32</v>
      </c>
      <c r="L1883" s="39"/>
      <c r="M1883" s="37" t="str">
        <f>VLOOKUP(K1883,Sheet1!$A$8:$E$36,2,0)</f>
        <v>5Ca2</v>
      </c>
      <c r="N1883" s="37" t="str">
        <f>IFERROR(LEFT(VLOOKUP('2223_HK2_thoikhoabieu'!$K164,Sheet1!$A$2:$E$36,4,0),2),"Không xếp lịch")</f>
        <v>1</v>
      </c>
      <c r="O1883" s="37">
        <v>80</v>
      </c>
      <c r="P1883" s="37" t="str">
        <f>VLOOKUP(K1883,Sheet1!$A$2:$E$36,3,0)</f>
        <v>Thứ 5(04-06)</v>
      </c>
      <c r="Q1883" s="37"/>
      <c r="R1883" s="38">
        <v>8</v>
      </c>
      <c r="S1883" s="38">
        <v>60</v>
      </c>
      <c r="T1883" s="38" t="s">
        <v>976</v>
      </c>
      <c r="U1883" s="37" t="s">
        <v>23</v>
      </c>
      <c r="V1883" s="37" t="s">
        <v>857</v>
      </c>
      <c r="W1883" s="37"/>
      <c r="X1883" s="37" t="s">
        <v>1003</v>
      </c>
      <c r="Y1883" s="37">
        <v>3</v>
      </c>
      <c r="Z1883" s="40"/>
      <c r="AA1883" s="45"/>
      <c r="AB1883" s="46"/>
      <c r="AC1883" s="46"/>
      <c r="AD1883" s="46"/>
      <c r="AE1883" s="46"/>
      <c r="AF1883" s="46"/>
      <c r="AG1883" s="46"/>
      <c r="AH1883" s="46"/>
      <c r="AI1883" s="46"/>
      <c r="AJ1883" s="46"/>
      <c r="AK1883" s="46"/>
      <c r="AL1883" s="46"/>
      <c r="AM1883" s="46"/>
      <c r="AN1883" s="46"/>
      <c r="AO1883" s="47">
        <v>1</v>
      </c>
      <c r="AP1883" s="47">
        <v>1</v>
      </c>
      <c r="AQ1883" s="47">
        <v>1</v>
      </c>
      <c r="AR1883" s="47">
        <v>1</v>
      </c>
      <c r="AS1883" s="47">
        <v>1</v>
      </c>
      <c r="AT1883" s="47">
        <v>1</v>
      </c>
      <c r="AU1883" s="47">
        <v>1</v>
      </c>
      <c r="AV1883" s="47">
        <v>1</v>
      </c>
      <c r="AW1883" s="47">
        <v>1</v>
      </c>
      <c r="AX1883" s="47">
        <v>1</v>
      </c>
      <c r="AY1883" s="46"/>
      <c r="AZ1883" s="46"/>
      <c r="BA1883" s="46"/>
      <c r="BB1883" s="47"/>
      <c r="BC1883" s="48"/>
    </row>
    <row r="1884" spans="1:55" ht="16" x14ac:dyDescent="0.2">
      <c r="A1884" s="37">
        <v>435</v>
      </c>
      <c r="B1884" s="39" t="s">
        <v>461</v>
      </c>
      <c r="C1884" s="39" t="s">
        <v>462</v>
      </c>
      <c r="D1884" s="37" t="str">
        <f>B1884&amp;"(GD"&amp;H1884&amp;"-HK2-2223)"&amp;Z1884&amp;"."&amp;Y1884</f>
        <v>TRIH104(GD2-HK2-2223).5</v>
      </c>
      <c r="E1884" s="38">
        <v>2</v>
      </c>
      <c r="F1884" s="38">
        <v>30</v>
      </c>
      <c r="G1884" s="38">
        <v>3</v>
      </c>
      <c r="H1884" s="38">
        <v>2</v>
      </c>
      <c r="I1884" s="30"/>
      <c r="J1884" s="38" t="s">
        <v>1164</v>
      </c>
      <c r="K1884" s="37">
        <v>53</v>
      </c>
      <c r="L1884" s="39"/>
      <c r="M1884" s="37" t="str">
        <f>VLOOKUP(K1884,Sheet1!$A$8:$E$36,2,0)</f>
        <v>3Ca3</v>
      </c>
      <c r="N1884" s="37" t="str">
        <f>IFERROR(LEFT(VLOOKUP('2223_HK2_thoikhoabieu'!$K165,Sheet1!$A$2:$E$36,4,0),2),"Không xếp lịch")</f>
        <v>4</v>
      </c>
      <c r="O1884" s="37">
        <v>80</v>
      </c>
      <c r="P1884" s="37" t="str">
        <f>VLOOKUP(K1884,Sheet1!$A$2:$E$36,3,0)</f>
        <v>Thứ 3(07-09)</v>
      </c>
      <c r="Q1884" s="37"/>
      <c r="R1884" s="38">
        <v>8</v>
      </c>
      <c r="S1884" s="38">
        <v>60</v>
      </c>
      <c r="T1884" s="38" t="s">
        <v>976</v>
      </c>
      <c r="U1884" s="37" t="s">
        <v>122</v>
      </c>
      <c r="V1884" s="37" t="s">
        <v>857</v>
      </c>
      <c r="W1884" s="37"/>
      <c r="X1884" s="37" t="s">
        <v>1003</v>
      </c>
      <c r="Y1884" s="37">
        <v>5</v>
      </c>
      <c r="Z1884" s="40"/>
      <c r="AA1884" s="45"/>
      <c r="AB1884" s="46"/>
      <c r="AC1884" s="46"/>
      <c r="AD1884" s="46"/>
      <c r="AE1884" s="46"/>
      <c r="AF1884" s="46"/>
      <c r="AG1884" s="46"/>
      <c r="AH1884" s="46"/>
      <c r="AI1884" s="46"/>
      <c r="AJ1884" s="46"/>
      <c r="AK1884" s="46"/>
      <c r="AL1884" s="46"/>
      <c r="AM1884" s="46"/>
      <c r="AN1884" s="46"/>
      <c r="AO1884" s="47">
        <v>1</v>
      </c>
      <c r="AP1884" s="47">
        <v>1</v>
      </c>
      <c r="AQ1884" s="47">
        <v>1</v>
      </c>
      <c r="AR1884" s="47">
        <v>1</v>
      </c>
      <c r="AS1884" s="47">
        <v>1</v>
      </c>
      <c r="AT1884" s="47">
        <v>1</v>
      </c>
      <c r="AU1884" s="47">
        <v>1</v>
      </c>
      <c r="AV1884" s="47">
        <v>1</v>
      </c>
      <c r="AW1884" s="47">
        <v>1</v>
      </c>
      <c r="AX1884" s="47">
        <v>1</v>
      </c>
      <c r="AY1884" s="46"/>
      <c r="AZ1884" s="46"/>
      <c r="BA1884" s="46"/>
      <c r="BB1884" s="47"/>
      <c r="BC1884" s="48"/>
    </row>
    <row r="1885" spans="1:55" ht="30" x14ac:dyDescent="0.2">
      <c r="A1885" s="37">
        <v>397</v>
      </c>
      <c r="B1885" s="39" t="s">
        <v>363</v>
      </c>
      <c r="C1885" s="39" t="s">
        <v>364</v>
      </c>
      <c r="D1885" s="37" t="str">
        <f>B1885&amp;"(GD"&amp;H1885&amp;"-HK2-2223)"&amp;Z1885&amp;"."&amp;Y1885</f>
        <v>TCH412(GD1-HK2-2223).2</v>
      </c>
      <c r="E1885" s="38">
        <v>3</v>
      </c>
      <c r="F1885" s="38">
        <v>45</v>
      </c>
      <c r="G1885" s="38">
        <v>6</v>
      </c>
      <c r="H1885" s="38">
        <v>1</v>
      </c>
      <c r="I1885" s="30"/>
      <c r="J1885" s="38" t="s">
        <v>1183</v>
      </c>
      <c r="K1885" s="37">
        <v>33</v>
      </c>
      <c r="L1885" s="39"/>
      <c r="M1885" s="37" t="e">
        <f>VLOOKUP(K1885,Sheet1!$A$8:$E$36,2,0)</f>
        <v>#N/A</v>
      </c>
      <c r="N1885" s="37" t="str">
        <f>IFERROR(LEFT(VLOOKUP('2223_HK2_thoikhoabieu'!$K1310,Sheet1!$A$2:$E$36,4,0),2),"Không xếp lịch")</f>
        <v>10</v>
      </c>
      <c r="O1885" s="37">
        <v>100</v>
      </c>
      <c r="P1885" s="37" t="str">
        <f>VLOOKUP(K1885,Sheet1!$A$2:$E$36,3,0)</f>
        <v>Thứ 2(07-09)</v>
      </c>
      <c r="Q1885" s="37"/>
      <c r="R1885" s="38">
        <v>4</v>
      </c>
      <c r="S1885" s="38">
        <v>59</v>
      </c>
      <c r="T1885" s="38" t="s">
        <v>977</v>
      </c>
      <c r="U1885" s="37" t="s">
        <v>15</v>
      </c>
      <c r="V1885" s="37"/>
      <c r="W1885" s="37"/>
      <c r="X1885" s="37" t="s">
        <v>1005</v>
      </c>
      <c r="Y1885" s="37">
        <v>2</v>
      </c>
      <c r="Z1885" s="40"/>
      <c r="AA1885" s="45">
        <v>1</v>
      </c>
      <c r="AB1885" s="46"/>
      <c r="AC1885" s="46"/>
      <c r="AD1885" s="46"/>
      <c r="AE1885" s="46">
        <v>1</v>
      </c>
      <c r="AF1885" s="46">
        <v>1</v>
      </c>
      <c r="AG1885" s="46">
        <v>1</v>
      </c>
      <c r="AH1885" s="46">
        <v>1</v>
      </c>
      <c r="AI1885" s="46">
        <v>1</v>
      </c>
      <c r="AJ1885" s="46">
        <v>1</v>
      </c>
      <c r="AK1885" s="46">
        <v>1</v>
      </c>
      <c r="AL1885" s="46"/>
      <c r="AM1885" s="46"/>
      <c r="AN1885" s="46"/>
      <c r="AO1885" s="46"/>
      <c r="AP1885" s="46"/>
      <c r="AQ1885" s="46"/>
      <c r="AR1885" s="46"/>
      <c r="AS1885" s="46"/>
      <c r="AT1885" s="46"/>
      <c r="AU1885" s="46"/>
      <c r="AV1885" s="46"/>
      <c r="AW1885" s="46"/>
      <c r="AX1885" s="46"/>
      <c r="AY1885" s="46"/>
      <c r="AZ1885" s="46"/>
      <c r="BA1885" s="46"/>
      <c r="BB1885" s="46"/>
      <c r="BC1885" s="67"/>
    </row>
    <row r="1886" spans="1:55" ht="30" x14ac:dyDescent="0.2">
      <c r="A1886" s="37">
        <v>397</v>
      </c>
      <c r="B1886" s="39" t="s">
        <v>363</v>
      </c>
      <c r="C1886" s="39" t="s">
        <v>364</v>
      </c>
      <c r="D1886" s="37" t="str">
        <f>B1886&amp;"(GD"&amp;H1886&amp;"-HK2-2223)"&amp;Z1886&amp;"."&amp;Y1886</f>
        <v>TCH412(GD1-HK2-2223).2</v>
      </c>
      <c r="E1886" s="38">
        <v>3</v>
      </c>
      <c r="F1886" s="38">
        <v>45</v>
      </c>
      <c r="G1886" s="38">
        <v>6</v>
      </c>
      <c r="H1886" s="38">
        <v>1</v>
      </c>
      <c r="I1886" s="30"/>
      <c r="J1886" s="38" t="s">
        <v>1183</v>
      </c>
      <c r="K1886" s="37">
        <v>34</v>
      </c>
      <c r="L1886" s="39" t="s">
        <v>988</v>
      </c>
      <c r="M1886" s="37" t="str">
        <f>VLOOKUP(K1886,Sheet1!$A$8:$E$36,2,0)</f>
        <v>4Ca4</v>
      </c>
      <c r="N1886" s="37" t="str">
        <f>IFERROR(LEFT(VLOOKUP('2223_HK2_thoikhoabieu'!$K1311,Sheet1!$A$2:$E$36,4,0),2),"Không xếp lịch")</f>
        <v>1</v>
      </c>
      <c r="O1886" s="37">
        <v>100</v>
      </c>
      <c r="P1886" s="37" t="str">
        <f>VLOOKUP(K1886,Sheet1!$A$2:$E$36,3,0)</f>
        <v>Thứ 4(10-12)</v>
      </c>
      <c r="Q1886" s="37"/>
      <c r="R1886" s="38">
        <v>4</v>
      </c>
      <c r="S1886" s="38">
        <v>59</v>
      </c>
      <c r="T1886" s="38" t="s">
        <v>977</v>
      </c>
      <c r="U1886" s="37" t="s">
        <v>15</v>
      </c>
      <c r="V1886" s="37"/>
      <c r="W1886" s="37"/>
      <c r="X1886" s="37" t="s">
        <v>1005</v>
      </c>
      <c r="Y1886" s="37">
        <v>2</v>
      </c>
      <c r="Z1886" s="40"/>
      <c r="AA1886" s="45">
        <v>1</v>
      </c>
      <c r="AB1886" s="46"/>
      <c r="AC1886" s="46"/>
      <c r="AD1886" s="46"/>
      <c r="AE1886" s="46">
        <v>1</v>
      </c>
      <c r="AF1886" s="46">
        <v>1</v>
      </c>
      <c r="AG1886" s="46">
        <v>1</v>
      </c>
      <c r="AH1886" s="46">
        <v>1</v>
      </c>
      <c r="AI1886" s="46">
        <v>1</v>
      </c>
      <c r="AJ1886" s="46">
        <v>1</v>
      </c>
      <c r="AK1886" s="46"/>
      <c r="AL1886" s="46"/>
      <c r="AM1886" s="46"/>
      <c r="AN1886" s="46"/>
      <c r="AO1886" s="46"/>
      <c r="AP1886" s="46"/>
      <c r="AQ1886" s="46"/>
      <c r="AR1886" s="46"/>
      <c r="AS1886" s="46"/>
      <c r="AT1886" s="46"/>
      <c r="AU1886" s="46"/>
      <c r="AV1886" s="46"/>
      <c r="AW1886" s="46"/>
      <c r="AX1886" s="46"/>
      <c r="AY1886" s="46"/>
      <c r="AZ1886" s="46"/>
      <c r="BA1886" s="46"/>
      <c r="BB1886" s="46"/>
      <c r="BC1886" s="67"/>
    </row>
    <row r="1887" spans="1:55" ht="30" x14ac:dyDescent="0.2">
      <c r="A1887" s="37">
        <v>397</v>
      </c>
      <c r="B1887" s="39" t="s">
        <v>363</v>
      </c>
      <c r="C1887" s="39" t="s">
        <v>364</v>
      </c>
      <c r="D1887" s="37" t="str">
        <f>B1887&amp;"(GD"&amp;H1887&amp;"-HK2-2223)"&amp;Z1887&amp;"."&amp;Y1887</f>
        <v>TCH412(GD1-HK2-2223).3</v>
      </c>
      <c r="E1887" s="38">
        <v>3</v>
      </c>
      <c r="F1887" s="38">
        <v>45</v>
      </c>
      <c r="G1887" s="38">
        <v>6</v>
      </c>
      <c r="H1887" s="38">
        <v>1</v>
      </c>
      <c r="I1887" s="30"/>
      <c r="J1887" s="38" t="s">
        <v>1183</v>
      </c>
      <c r="K1887" s="37">
        <v>23</v>
      </c>
      <c r="L1887" s="39"/>
      <c r="M1887" s="37" t="str">
        <f>VLOOKUP(K1887,Sheet1!$A$8:$E$36,2,0)</f>
        <v>4Ca3</v>
      </c>
      <c r="N1887" s="37" t="str">
        <f>IFERROR(LEFT(VLOOKUP('2223_HK2_thoikhoabieu'!$K1312,Sheet1!$A$2:$E$36,4,0),2),"Không xếp lịch")</f>
        <v>4</v>
      </c>
      <c r="O1887" s="37">
        <v>100</v>
      </c>
      <c r="P1887" s="37" t="str">
        <f>VLOOKUP(K1887,Sheet1!$A$2:$E$36,3,0)</f>
        <v>Thứ 4(07-09)</v>
      </c>
      <c r="Q1887" s="37"/>
      <c r="R1887" s="38">
        <v>4</v>
      </c>
      <c r="S1887" s="38">
        <v>59</v>
      </c>
      <c r="T1887" s="38" t="s">
        <v>977</v>
      </c>
      <c r="U1887" s="37" t="s">
        <v>200</v>
      </c>
      <c r="V1887" s="37"/>
      <c r="W1887" s="37"/>
      <c r="X1887" s="37" t="s">
        <v>1005</v>
      </c>
      <c r="Y1887" s="37">
        <v>3</v>
      </c>
      <c r="Z1887" s="40"/>
      <c r="AA1887" s="45">
        <v>1</v>
      </c>
      <c r="AB1887" s="46"/>
      <c r="AC1887" s="46"/>
      <c r="AD1887" s="46"/>
      <c r="AE1887" s="46">
        <v>1</v>
      </c>
      <c r="AF1887" s="46">
        <v>1</v>
      </c>
      <c r="AG1887" s="46">
        <v>1</v>
      </c>
      <c r="AH1887" s="46">
        <v>1</v>
      </c>
      <c r="AI1887" s="46">
        <v>1</v>
      </c>
      <c r="AJ1887" s="46">
        <v>1</v>
      </c>
      <c r="AK1887" s="46">
        <v>1</v>
      </c>
      <c r="AL1887" s="46"/>
      <c r="AM1887" s="46"/>
      <c r="AN1887" s="46"/>
      <c r="AO1887" s="46"/>
      <c r="AP1887" s="46"/>
      <c r="AQ1887" s="46"/>
      <c r="AR1887" s="46"/>
      <c r="AS1887" s="46"/>
      <c r="AT1887" s="46"/>
      <c r="AU1887" s="46"/>
      <c r="AV1887" s="46"/>
      <c r="AW1887" s="46"/>
      <c r="AX1887" s="46"/>
      <c r="AY1887" s="46"/>
      <c r="AZ1887" s="46"/>
      <c r="BA1887" s="46"/>
      <c r="BB1887" s="46"/>
      <c r="BC1887" s="67"/>
    </row>
    <row r="1888" spans="1:55" ht="30" x14ac:dyDescent="0.2">
      <c r="A1888" s="37">
        <v>397</v>
      </c>
      <c r="B1888" s="39" t="s">
        <v>363</v>
      </c>
      <c r="C1888" s="39" t="s">
        <v>364</v>
      </c>
      <c r="D1888" s="37" t="str">
        <f>B1888&amp;"(GD"&amp;H1888&amp;"-HK2-2223)"&amp;Z1888&amp;"."&amp;Y1888</f>
        <v>TCH412(GD1-HK2-2223).3</v>
      </c>
      <c r="E1888" s="38">
        <v>3</v>
      </c>
      <c r="F1888" s="38">
        <v>45</v>
      </c>
      <c r="G1888" s="38">
        <v>6</v>
      </c>
      <c r="H1888" s="38">
        <v>1</v>
      </c>
      <c r="I1888" s="30"/>
      <c r="J1888" s="38" t="s">
        <v>1183</v>
      </c>
      <c r="K1888" s="37">
        <v>24</v>
      </c>
      <c r="L1888" s="39" t="s">
        <v>988</v>
      </c>
      <c r="M1888" s="37" t="str">
        <f>VLOOKUP(K1888,Sheet1!$A$8:$E$36,2,0)</f>
        <v>6Ca4</v>
      </c>
      <c r="N1888" s="37" t="str">
        <f>IFERROR(LEFT(VLOOKUP('2223_HK2_thoikhoabieu'!$K1313,Sheet1!$A$2:$E$36,4,0),2),"Không xếp lịch")</f>
        <v>1</v>
      </c>
      <c r="O1888" s="37">
        <v>100</v>
      </c>
      <c r="P1888" s="37" t="str">
        <f>VLOOKUP(K1888,Sheet1!$A$2:$E$36,3,0)</f>
        <v>Thứ 6(10-12)</v>
      </c>
      <c r="Q1888" s="37"/>
      <c r="R1888" s="38">
        <v>4</v>
      </c>
      <c r="S1888" s="38">
        <v>59</v>
      </c>
      <c r="T1888" s="38" t="s">
        <v>977</v>
      </c>
      <c r="U1888" s="37" t="s">
        <v>200</v>
      </c>
      <c r="V1888" s="37"/>
      <c r="W1888" s="37"/>
      <c r="X1888" s="37" t="s">
        <v>1005</v>
      </c>
      <c r="Y1888" s="37">
        <v>3</v>
      </c>
      <c r="Z1888" s="40"/>
      <c r="AA1888" s="45">
        <v>1</v>
      </c>
      <c r="AB1888" s="46"/>
      <c r="AC1888" s="46"/>
      <c r="AD1888" s="46"/>
      <c r="AE1888" s="46">
        <v>1</v>
      </c>
      <c r="AF1888" s="46">
        <v>1</v>
      </c>
      <c r="AG1888" s="46">
        <v>1</v>
      </c>
      <c r="AH1888" s="46">
        <v>1</v>
      </c>
      <c r="AI1888" s="46">
        <v>1</v>
      </c>
      <c r="AJ1888" s="46">
        <v>1</v>
      </c>
      <c r="AK1888" s="46"/>
      <c r="AL1888" s="46"/>
      <c r="AM1888" s="46"/>
      <c r="AN1888" s="46"/>
      <c r="AO1888" s="46"/>
      <c r="AP1888" s="46"/>
      <c r="AQ1888" s="46"/>
      <c r="AR1888" s="46"/>
      <c r="AS1888" s="46"/>
      <c r="AT1888" s="46"/>
      <c r="AU1888" s="46"/>
      <c r="AV1888" s="46"/>
      <c r="AW1888" s="46"/>
      <c r="AX1888" s="46"/>
      <c r="AY1888" s="46"/>
      <c r="AZ1888" s="46"/>
      <c r="BA1888" s="46"/>
      <c r="BB1888" s="46"/>
      <c r="BC1888" s="67"/>
    </row>
    <row r="1889" spans="1:55" ht="16" x14ac:dyDescent="0.2">
      <c r="A1889" s="37">
        <v>397</v>
      </c>
      <c r="B1889" s="39" t="s">
        <v>363</v>
      </c>
      <c r="C1889" s="39" t="s">
        <v>364</v>
      </c>
      <c r="D1889" s="37" t="str">
        <f>B1889&amp;"(GD"&amp;H1889&amp;"-HK2-2223)"&amp;Z1889&amp;"."&amp;Y1889</f>
        <v>TCH412(GD2-HK2-2223).1</v>
      </c>
      <c r="E1889" s="38">
        <v>3</v>
      </c>
      <c r="F1889" s="38">
        <v>45</v>
      </c>
      <c r="G1889" s="38">
        <v>6</v>
      </c>
      <c r="H1889" s="38">
        <v>2</v>
      </c>
      <c r="I1889" s="30"/>
      <c r="J1889" s="38" t="s">
        <v>1109</v>
      </c>
      <c r="K1889" s="37">
        <v>53</v>
      </c>
      <c r="L1889" s="39"/>
      <c r="M1889" s="37" t="str">
        <f>VLOOKUP(K1889,Sheet1!$A$8:$E$36,2,0)</f>
        <v>3Ca3</v>
      </c>
      <c r="N1889" s="37" t="str">
        <f>IFERROR(LEFT(VLOOKUP('2223_HK2_thoikhoabieu'!$K1316,Sheet1!$A$2:$E$36,4,0),2),"Không xếp lịch")</f>
        <v>4</v>
      </c>
      <c r="O1889" s="37">
        <v>100</v>
      </c>
      <c r="P1889" s="37" t="str">
        <f>VLOOKUP(K1889,Sheet1!$A$2:$E$36,3,0)</f>
        <v>Thứ 3(07-09)</v>
      </c>
      <c r="Q1889" s="37"/>
      <c r="R1889" s="38">
        <v>4</v>
      </c>
      <c r="S1889" s="38">
        <v>59</v>
      </c>
      <c r="T1889" s="38" t="s">
        <v>977</v>
      </c>
      <c r="U1889" s="37" t="s">
        <v>15</v>
      </c>
      <c r="V1889" s="37"/>
      <c r="W1889" s="37"/>
      <c r="X1889" s="37" t="s">
        <v>1005</v>
      </c>
      <c r="Y1889" s="37">
        <v>1</v>
      </c>
      <c r="Z1889" s="40"/>
      <c r="AA1889" s="45"/>
      <c r="AB1889" s="46"/>
      <c r="AC1889" s="46"/>
      <c r="AD1889" s="46"/>
      <c r="AE1889" s="46"/>
      <c r="AF1889" s="46"/>
      <c r="AG1889" s="46"/>
      <c r="AH1889" s="46"/>
      <c r="AI1889" s="46"/>
      <c r="AJ1889" s="46"/>
      <c r="AK1889" s="46"/>
      <c r="AL1889" s="46"/>
      <c r="AM1889" s="46"/>
      <c r="AN1889" s="46"/>
      <c r="AO1889" s="46">
        <v>1</v>
      </c>
      <c r="AP1889" s="46">
        <v>1</v>
      </c>
      <c r="AQ1889" s="46">
        <v>1</v>
      </c>
      <c r="AR1889" s="46">
        <v>1</v>
      </c>
      <c r="AS1889" s="46">
        <v>1</v>
      </c>
      <c r="AT1889" s="46">
        <v>1</v>
      </c>
      <c r="AU1889" s="46">
        <v>1</v>
      </c>
      <c r="AV1889" s="46">
        <v>1</v>
      </c>
      <c r="AW1889" s="46"/>
      <c r="AX1889" s="46"/>
      <c r="AY1889" s="46"/>
      <c r="AZ1889" s="46"/>
      <c r="BA1889" s="46"/>
      <c r="BB1889" s="46"/>
      <c r="BC1889" s="67"/>
    </row>
    <row r="1890" spans="1:55" ht="16" x14ac:dyDescent="0.2">
      <c r="A1890" s="37">
        <v>397</v>
      </c>
      <c r="B1890" s="39" t="s">
        <v>363</v>
      </c>
      <c r="C1890" s="39" t="s">
        <v>364</v>
      </c>
      <c r="D1890" s="37" t="str">
        <f>B1890&amp;"(GD"&amp;H1890&amp;"-HK2-2223)"&amp;Z1890&amp;"."&amp;Y1890</f>
        <v>TCH412(GD2-HK2-2223).1</v>
      </c>
      <c r="E1890" s="38">
        <v>3</v>
      </c>
      <c r="F1890" s="38">
        <v>45</v>
      </c>
      <c r="G1890" s="38">
        <v>6</v>
      </c>
      <c r="H1890" s="38">
        <v>2</v>
      </c>
      <c r="I1890" s="30"/>
      <c r="J1890" s="38" t="s">
        <v>1109</v>
      </c>
      <c r="K1890" s="37">
        <v>54</v>
      </c>
      <c r="L1890" s="39" t="s">
        <v>988</v>
      </c>
      <c r="M1890" s="37" t="str">
        <f>VLOOKUP(K1890,Sheet1!$A$8:$E$36,2,0)</f>
        <v>5Ca4</v>
      </c>
      <c r="N1890" s="37" t="str">
        <f>IFERROR(LEFT(VLOOKUP('2223_HK2_thoikhoabieu'!$K1317,Sheet1!$A$2:$E$36,4,0),2),"Không xếp lịch")</f>
        <v>1</v>
      </c>
      <c r="O1890" s="37">
        <v>100</v>
      </c>
      <c r="P1890" s="37" t="str">
        <f>VLOOKUP(K1890,Sheet1!$A$2:$E$36,3,0)</f>
        <v>Thứ 5(10-12)</v>
      </c>
      <c r="Q1890" s="37"/>
      <c r="R1890" s="38">
        <v>4</v>
      </c>
      <c r="S1890" s="38">
        <v>59</v>
      </c>
      <c r="T1890" s="38" t="s">
        <v>977</v>
      </c>
      <c r="U1890" s="37" t="s">
        <v>15</v>
      </c>
      <c r="V1890" s="37"/>
      <c r="W1890" s="37"/>
      <c r="X1890" s="37" t="s">
        <v>1005</v>
      </c>
      <c r="Y1890" s="37">
        <v>1</v>
      </c>
      <c r="Z1890" s="40"/>
      <c r="AA1890" s="45"/>
      <c r="AB1890" s="46"/>
      <c r="AC1890" s="46"/>
      <c r="AD1890" s="46"/>
      <c r="AE1890" s="46"/>
      <c r="AF1890" s="46"/>
      <c r="AG1890" s="46"/>
      <c r="AH1890" s="46"/>
      <c r="AI1890" s="46"/>
      <c r="AJ1890" s="46"/>
      <c r="AK1890" s="46"/>
      <c r="AL1890" s="46"/>
      <c r="AM1890" s="46"/>
      <c r="AN1890" s="46"/>
      <c r="AO1890" s="46">
        <v>1</v>
      </c>
      <c r="AP1890" s="46">
        <v>1</v>
      </c>
      <c r="AQ1890" s="46">
        <v>1</v>
      </c>
      <c r="AR1890" s="46">
        <v>1</v>
      </c>
      <c r="AS1890" s="46">
        <v>1</v>
      </c>
      <c r="AT1890" s="46">
        <v>1</v>
      </c>
      <c r="AU1890" s="46">
        <v>1</v>
      </c>
      <c r="AV1890" s="46"/>
      <c r="AW1890" s="46"/>
      <c r="AX1890" s="46"/>
      <c r="AY1890" s="46"/>
      <c r="AZ1890" s="46"/>
      <c r="BA1890" s="46"/>
      <c r="BB1890" s="46"/>
      <c r="BC1890" s="67"/>
    </row>
    <row r="1891" spans="1:55" ht="16" x14ac:dyDescent="0.2">
      <c r="A1891" s="37">
        <v>397</v>
      </c>
      <c r="B1891" s="39" t="s">
        <v>363</v>
      </c>
      <c r="C1891" s="39" t="s">
        <v>364</v>
      </c>
      <c r="D1891" s="37" t="str">
        <f>B1891&amp;"(GD"&amp;H1891&amp;"-HK2-2223)"&amp;Z1891&amp;"."&amp;Y1891</f>
        <v>TCH412(GD2-HK2-2223).4</v>
      </c>
      <c r="E1891" s="38">
        <v>3</v>
      </c>
      <c r="F1891" s="38">
        <v>45</v>
      </c>
      <c r="G1891" s="38">
        <v>6</v>
      </c>
      <c r="H1891" s="38">
        <v>2</v>
      </c>
      <c r="I1891" s="30"/>
      <c r="J1891" s="38" t="s">
        <v>1109</v>
      </c>
      <c r="K1891" s="37">
        <v>23</v>
      </c>
      <c r="L1891" s="39"/>
      <c r="M1891" s="37" t="str">
        <f>VLOOKUP(K1891,Sheet1!$A$8:$E$36,2,0)</f>
        <v>4Ca3</v>
      </c>
      <c r="N1891" s="37" t="str">
        <f>IFERROR(LEFT(VLOOKUP('2223_HK2_thoikhoabieu'!$K1318,Sheet1!$A$2:$E$36,4,0),2),"Không xếp lịch")</f>
        <v>4</v>
      </c>
      <c r="O1891" s="37">
        <v>100</v>
      </c>
      <c r="P1891" s="37" t="str">
        <f>VLOOKUP(K1891,Sheet1!$A$2:$E$36,3,0)</f>
        <v>Thứ 4(07-09)</v>
      </c>
      <c r="Q1891" s="37"/>
      <c r="R1891" s="38">
        <v>4</v>
      </c>
      <c r="S1891" s="38">
        <v>59</v>
      </c>
      <c r="T1891" s="38" t="s">
        <v>977</v>
      </c>
      <c r="U1891" s="37" t="s">
        <v>200</v>
      </c>
      <c r="V1891" s="37"/>
      <c r="W1891" s="37"/>
      <c r="X1891" s="37" t="s">
        <v>1005</v>
      </c>
      <c r="Y1891" s="37">
        <v>4</v>
      </c>
      <c r="Z1891" s="40"/>
      <c r="AA1891" s="45"/>
      <c r="AB1891" s="46"/>
      <c r="AC1891" s="46"/>
      <c r="AD1891" s="46"/>
      <c r="AE1891" s="46"/>
      <c r="AF1891" s="46"/>
      <c r="AG1891" s="46"/>
      <c r="AH1891" s="46"/>
      <c r="AI1891" s="46"/>
      <c r="AJ1891" s="46"/>
      <c r="AK1891" s="46"/>
      <c r="AL1891" s="46"/>
      <c r="AM1891" s="46"/>
      <c r="AN1891" s="46"/>
      <c r="AO1891" s="46">
        <v>1</v>
      </c>
      <c r="AP1891" s="46">
        <v>1</v>
      </c>
      <c r="AQ1891" s="46">
        <v>1</v>
      </c>
      <c r="AR1891" s="46">
        <v>1</v>
      </c>
      <c r="AS1891" s="46">
        <v>1</v>
      </c>
      <c r="AT1891" s="46">
        <v>1</v>
      </c>
      <c r="AU1891" s="46">
        <v>1</v>
      </c>
      <c r="AV1891" s="46">
        <v>1</v>
      </c>
      <c r="AW1891" s="46"/>
      <c r="AX1891" s="46"/>
      <c r="AY1891" s="46"/>
      <c r="AZ1891" s="46"/>
      <c r="BA1891" s="46"/>
      <c r="BB1891" s="46"/>
      <c r="BC1891" s="67"/>
    </row>
    <row r="1892" spans="1:55" ht="16" x14ac:dyDescent="0.2">
      <c r="A1892" s="37">
        <v>397</v>
      </c>
      <c r="B1892" s="39" t="s">
        <v>363</v>
      </c>
      <c r="C1892" s="39" t="s">
        <v>364</v>
      </c>
      <c r="D1892" s="37" t="str">
        <f>B1892&amp;"(GD"&amp;H1892&amp;"-HK2-2223)"&amp;Z1892&amp;"."&amp;Y1892</f>
        <v>TCH412(GD2-HK2-2223).4</v>
      </c>
      <c r="E1892" s="38">
        <v>3</v>
      </c>
      <c r="F1892" s="38">
        <v>45</v>
      </c>
      <c r="G1892" s="38">
        <v>6</v>
      </c>
      <c r="H1892" s="38">
        <v>2</v>
      </c>
      <c r="I1892" s="30"/>
      <c r="J1892" s="38" t="s">
        <v>1109</v>
      </c>
      <c r="K1892" s="37">
        <v>24</v>
      </c>
      <c r="L1892" s="39" t="s">
        <v>988</v>
      </c>
      <c r="M1892" s="37" t="str">
        <f>VLOOKUP(K1892,Sheet1!$A$8:$E$36,2,0)</f>
        <v>6Ca4</v>
      </c>
      <c r="N1892" s="37" t="str">
        <f>IFERROR(LEFT(VLOOKUP('2223_HK2_thoikhoabieu'!$K1319,Sheet1!$A$2:$E$36,4,0),2),"Không xếp lịch")</f>
        <v>1</v>
      </c>
      <c r="O1892" s="37">
        <v>100</v>
      </c>
      <c r="P1892" s="37" t="str">
        <f>VLOOKUP(K1892,Sheet1!$A$2:$E$36,3,0)</f>
        <v>Thứ 6(10-12)</v>
      </c>
      <c r="Q1892" s="37"/>
      <c r="R1892" s="38">
        <v>4</v>
      </c>
      <c r="S1892" s="38">
        <v>59</v>
      </c>
      <c r="T1892" s="38" t="s">
        <v>977</v>
      </c>
      <c r="U1892" s="37" t="s">
        <v>200</v>
      </c>
      <c r="V1892" s="37"/>
      <c r="W1892" s="37"/>
      <c r="X1892" s="37" t="s">
        <v>1005</v>
      </c>
      <c r="Y1892" s="37">
        <v>4</v>
      </c>
      <c r="Z1892" s="40"/>
      <c r="AA1892" s="45"/>
      <c r="AB1892" s="46"/>
      <c r="AC1892" s="46"/>
      <c r="AD1892" s="46"/>
      <c r="AE1892" s="46"/>
      <c r="AF1892" s="46"/>
      <c r="AG1892" s="46"/>
      <c r="AH1892" s="46"/>
      <c r="AI1892" s="46"/>
      <c r="AJ1892" s="46"/>
      <c r="AK1892" s="46"/>
      <c r="AL1892" s="46"/>
      <c r="AM1892" s="46"/>
      <c r="AN1892" s="46"/>
      <c r="AO1892" s="46">
        <v>1</v>
      </c>
      <c r="AP1892" s="46">
        <v>1</v>
      </c>
      <c r="AQ1892" s="46">
        <v>1</v>
      </c>
      <c r="AR1892" s="46">
        <v>1</v>
      </c>
      <c r="AS1892" s="46">
        <v>1</v>
      </c>
      <c r="AT1892" s="46">
        <v>1</v>
      </c>
      <c r="AU1892" s="46">
        <v>1</v>
      </c>
      <c r="AV1892" s="46"/>
      <c r="AW1892" s="46"/>
      <c r="AX1892" s="46"/>
      <c r="AY1892" s="46"/>
      <c r="AZ1892" s="46"/>
      <c r="BA1892" s="46"/>
      <c r="BB1892" s="46"/>
      <c r="BC1892" s="67"/>
    </row>
    <row r="1893" spans="1:55" ht="30" x14ac:dyDescent="0.2">
      <c r="A1893" s="37">
        <v>79</v>
      </c>
      <c r="B1893" s="39" t="s">
        <v>365</v>
      </c>
      <c r="C1893" s="39" t="s">
        <v>366</v>
      </c>
      <c r="D1893" s="37" t="str">
        <f>B1893&amp;"(GD"&amp;H1893&amp;"-HK2-2223)"&amp;Z1893&amp;"."&amp;Y1893</f>
        <v>DTU302(GD1-HK2-2223).1</v>
      </c>
      <c r="E1893" s="38">
        <v>3</v>
      </c>
      <c r="F1893" s="38">
        <v>45</v>
      </c>
      <c r="G1893" s="38">
        <v>6</v>
      </c>
      <c r="H1893" s="38">
        <v>1</v>
      </c>
      <c r="I1893" s="30"/>
      <c r="J1893" s="38" t="s">
        <v>1183</v>
      </c>
      <c r="K1893" s="37">
        <v>11</v>
      </c>
      <c r="L1893" s="39"/>
      <c r="M1893" s="37" t="e">
        <f>VLOOKUP(K1893,Sheet1!$A$8:$E$36,2,0)</f>
        <v>#N/A</v>
      </c>
      <c r="N1893" s="37" t="str">
        <f>IFERROR(LEFT(VLOOKUP('2223_HK2_thoikhoabieu'!$K201,Sheet1!$A$2:$E$36,4,0),2),"Không xếp lịch")</f>
        <v>4</v>
      </c>
      <c r="O1893" s="37">
        <v>100</v>
      </c>
      <c r="P1893" s="37" t="str">
        <f>VLOOKUP(K1893,Sheet1!$A$2:$E$36,3,0)</f>
        <v>Thứ 2(01-03)</v>
      </c>
      <c r="Q1893" s="37" t="s">
        <v>1235</v>
      </c>
      <c r="R1893" s="38">
        <v>1</v>
      </c>
      <c r="S1893" s="38">
        <v>59</v>
      </c>
      <c r="T1893" s="38" t="s">
        <v>977</v>
      </c>
      <c r="U1893" s="37" t="s">
        <v>367</v>
      </c>
      <c r="V1893" s="37"/>
      <c r="W1893" s="37"/>
      <c r="X1893" s="37" t="s">
        <v>1005</v>
      </c>
      <c r="Y1893" s="37">
        <v>1</v>
      </c>
      <c r="Z1893" s="40"/>
      <c r="AA1893" s="45">
        <v>1</v>
      </c>
      <c r="AB1893" s="46"/>
      <c r="AC1893" s="46"/>
      <c r="AD1893" s="46"/>
      <c r="AE1893" s="46">
        <v>1</v>
      </c>
      <c r="AF1893" s="46">
        <v>1</v>
      </c>
      <c r="AG1893" s="46">
        <v>1</v>
      </c>
      <c r="AH1893" s="46">
        <v>1</v>
      </c>
      <c r="AI1893" s="46">
        <v>1</v>
      </c>
      <c r="AJ1893" s="46">
        <v>1</v>
      </c>
      <c r="AK1893" s="46">
        <v>1</v>
      </c>
      <c r="AL1893" s="46"/>
      <c r="AM1893" s="46"/>
      <c r="AN1893" s="46"/>
      <c r="AO1893" s="46"/>
      <c r="AP1893" s="46"/>
      <c r="AQ1893" s="46"/>
      <c r="AR1893" s="46"/>
      <c r="AS1893" s="46"/>
      <c r="AT1893" s="46"/>
      <c r="AU1893" s="46"/>
      <c r="AV1893" s="46"/>
      <c r="AW1893" s="46"/>
      <c r="AX1893" s="46"/>
      <c r="AY1893" s="46"/>
      <c r="AZ1893" s="46"/>
      <c r="BA1893" s="46"/>
      <c r="BB1893" s="47"/>
      <c r="BC1893" s="48"/>
    </row>
    <row r="1894" spans="1:55" ht="30" x14ac:dyDescent="0.2">
      <c r="A1894" s="37">
        <v>79</v>
      </c>
      <c r="B1894" s="39" t="s">
        <v>365</v>
      </c>
      <c r="C1894" s="39" t="s">
        <v>366</v>
      </c>
      <c r="D1894" s="37" t="str">
        <f>B1894&amp;"(GD"&amp;H1894&amp;"-HK2-2223)"&amp;Z1894&amp;"."&amp;Y1894</f>
        <v>DTU302(GD1-HK2-2223).1</v>
      </c>
      <c r="E1894" s="38">
        <v>3</v>
      </c>
      <c r="F1894" s="38">
        <v>45</v>
      </c>
      <c r="G1894" s="38">
        <v>6</v>
      </c>
      <c r="H1894" s="38">
        <v>1</v>
      </c>
      <c r="I1894" s="30"/>
      <c r="J1894" s="38" t="s">
        <v>1183</v>
      </c>
      <c r="K1894" s="37">
        <v>12</v>
      </c>
      <c r="L1894" s="39" t="s">
        <v>988</v>
      </c>
      <c r="M1894" s="37" t="str">
        <f>VLOOKUP(K1894,Sheet1!$A$8:$E$36,2,0)</f>
        <v>4Ca2</v>
      </c>
      <c r="N1894" s="37" t="str">
        <f>IFERROR(LEFT(VLOOKUP('2223_HK2_thoikhoabieu'!$K202,Sheet1!$A$2:$E$36,4,0),2),"Không xếp lịch")</f>
        <v>1</v>
      </c>
      <c r="O1894" s="37">
        <v>100</v>
      </c>
      <c r="P1894" s="37" t="str">
        <f>VLOOKUP(K1894,Sheet1!$A$2:$E$36,3,0)</f>
        <v>Thứ 4(04-06)</v>
      </c>
      <c r="Q1894" s="37"/>
      <c r="R1894" s="38">
        <v>1</v>
      </c>
      <c r="S1894" s="38">
        <v>59</v>
      </c>
      <c r="T1894" s="38" t="s">
        <v>977</v>
      </c>
      <c r="U1894" s="37" t="s">
        <v>367</v>
      </c>
      <c r="V1894" s="37"/>
      <c r="W1894" s="37"/>
      <c r="X1894" s="37" t="s">
        <v>1005</v>
      </c>
      <c r="Y1894" s="37">
        <v>1</v>
      </c>
      <c r="Z1894" s="40"/>
      <c r="AA1894" s="45">
        <v>1</v>
      </c>
      <c r="AB1894" s="46"/>
      <c r="AC1894" s="46"/>
      <c r="AD1894" s="46"/>
      <c r="AE1894" s="46">
        <v>1</v>
      </c>
      <c r="AF1894" s="46">
        <v>1</v>
      </c>
      <c r="AG1894" s="46">
        <v>1</v>
      </c>
      <c r="AH1894" s="46">
        <v>1</v>
      </c>
      <c r="AI1894" s="46">
        <v>1</v>
      </c>
      <c r="AJ1894" s="46">
        <v>1</v>
      </c>
      <c r="AK1894" s="46"/>
      <c r="AL1894" s="46"/>
      <c r="AM1894" s="46"/>
      <c r="AN1894" s="46"/>
      <c r="AO1894" s="46"/>
      <c r="AP1894" s="46"/>
      <c r="AQ1894" s="46"/>
      <c r="AR1894" s="46"/>
      <c r="AS1894" s="46"/>
      <c r="AT1894" s="46"/>
      <c r="AU1894" s="46"/>
      <c r="AV1894" s="46"/>
      <c r="AW1894" s="46"/>
      <c r="AX1894" s="46"/>
      <c r="AY1894" s="46"/>
      <c r="AZ1894" s="46"/>
      <c r="BA1894" s="46"/>
      <c r="BB1894" s="47"/>
      <c r="BC1894" s="48"/>
    </row>
    <row r="1895" spans="1:55" ht="16" x14ac:dyDescent="0.2">
      <c r="A1895" s="37">
        <v>80</v>
      </c>
      <c r="B1895" s="39" t="s">
        <v>368</v>
      </c>
      <c r="C1895" s="39" t="s">
        <v>369</v>
      </c>
      <c r="D1895" s="37" t="str">
        <f>B1895&amp;"(GD"&amp;H1895&amp;"-HK2-2223)"&amp;Z1895&amp;"."&amp;Y1895</f>
        <v>TCH403(GD2-HK2-2223).1</v>
      </c>
      <c r="E1895" s="38">
        <v>3</v>
      </c>
      <c r="F1895" s="38">
        <v>45</v>
      </c>
      <c r="G1895" s="38">
        <v>6</v>
      </c>
      <c r="H1895" s="38">
        <v>2</v>
      </c>
      <c r="I1895" s="30"/>
      <c r="J1895" s="38" t="s">
        <v>1109</v>
      </c>
      <c r="K1895" s="37">
        <v>21</v>
      </c>
      <c r="L1895" s="39"/>
      <c r="M1895" s="37" t="e">
        <f>VLOOKUP(K1895,Sheet1!$A$8:$E$36,2,0)</f>
        <v>#N/A</v>
      </c>
      <c r="N1895" s="37" t="str">
        <f>IFERROR(LEFT(VLOOKUP('2223_HK2_thoikhoabieu'!$K1302,Sheet1!$A$2:$E$36,4,0),2),"Không xếp lịch")</f>
        <v>10</v>
      </c>
      <c r="O1895" s="37">
        <v>100</v>
      </c>
      <c r="P1895" s="37" t="str">
        <f>VLOOKUP(K1895,Sheet1!$A$2:$E$36,3,0)</f>
        <v>Thứ 2(04-06)</v>
      </c>
      <c r="Q1895" s="37"/>
      <c r="R1895" s="38">
        <v>1</v>
      </c>
      <c r="S1895" s="38">
        <v>59</v>
      </c>
      <c r="T1895" s="38" t="s">
        <v>977</v>
      </c>
      <c r="U1895" s="37" t="s">
        <v>228</v>
      </c>
      <c r="V1895" s="37"/>
      <c r="W1895" s="37"/>
      <c r="X1895" s="37" t="s">
        <v>1005</v>
      </c>
      <c r="Y1895" s="37">
        <v>1</v>
      </c>
      <c r="Z1895" s="40"/>
      <c r="AA1895" s="45"/>
      <c r="AB1895" s="46"/>
      <c r="AC1895" s="46"/>
      <c r="AD1895" s="46"/>
      <c r="AE1895" s="46"/>
      <c r="AF1895" s="46"/>
      <c r="AG1895" s="46"/>
      <c r="AH1895" s="46"/>
      <c r="AI1895" s="46"/>
      <c r="AJ1895" s="46"/>
      <c r="AK1895" s="46"/>
      <c r="AL1895" s="46"/>
      <c r="AM1895" s="46"/>
      <c r="AN1895" s="46"/>
      <c r="AO1895" s="46">
        <v>1</v>
      </c>
      <c r="AP1895" s="46">
        <v>1</v>
      </c>
      <c r="AQ1895" s="46">
        <v>1</v>
      </c>
      <c r="AR1895" s="46">
        <v>1</v>
      </c>
      <c r="AS1895" s="46">
        <v>1</v>
      </c>
      <c r="AT1895" s="46">
        <v>1</v>
      </c>
      <c r="AU1895" s="46">
        <v>1</v>
      </c>
      <c r="AV1895" s="46">
        <v>1</v>
      </c>
      <c r="AW1895" s="46"/>
      <c r="AX1895" s="46"/>
      <c r="AY1895" s="46"/>
      <c r="AZ1895" s="46"/>
      <c r="BA1895" s="46"/>
      <c r="BB1895" s="46"/>
      <c r="BC1895" s="67"/>
    </row>
    <row r="1896" spans="1:55" ht="16" x14ac:dyDescent="0.2">
      <c r="A1896" s="37">
        <v>80</v>
      </c>
      <c r="B1896" s="39" t="s">
        <v>368</v>
      </c>
      <c r="C1896" s="39" t="s">
        <v>369</v>
      </c>
      <c r="D1896" s="37" t="str">
        <f>B1896&amp;"(GD"&amp;H1896&amp;"-HK2-2223)"&amp;Z1896&amp;"."&amp;Y1896</f>
        <v>TCH403(GD2-HK2-2223).1</v>
      </c>
      <c r="E1896" s="38">
        <v>3</v>
      </c>
      <c r="F1896" s="38">
        <v>45</v>
      </c>
      <c r="G1896" s="38">
        <v>6</v>
      </c>
      <c r="H1896" s="38">
        <v>2</v>
      </c>
      <c r="I1896" s="30"/>
      <c r="J1896" s="38" t="s">
        <v>1109</v>
      </c>
      <c r="K1896" s="37">
        <v>22</v>
      </c>
      <c r="L1896" s="39" t="s">
        <v>988</v>
      </c>
      <c r="M1896" s="37" t="str">
        <f>VLOOKUP(K1896,Sheet1!$A$8:$E$36,2,0)</f>
        <v>5Ca1</v>
      </c>
      <c r="N1896" s="37" t="str">
        <f>IFERROR(LEFT(VLOOKUP('2223_HK2_thoikhoabieu'!$K1303,Sheet1!$A$2:$E$36,4,0),2),"Không xếp lịch")</f>
        <v>7</v>
      </c>
      <c r="O1896" s="37">
        <v>100</v>
      </c>
      <c r="P1896" s="37" t="str">
        <f>VLOOKUP(K1896,Sheet1!$A$2:$E$36,3,0)</f>
        <v>Thứ 5(01-03)</v>
      </c>
      <c r="Q1896" s="37"/>
      <c r="R1896" s="38">
        <v>1</v>
      </c>
      <c r="S1896" s="38">
        <v>59</v>
      </c>
      <c r="T1896" s="38" t="s">
        <v>977</v>
      </c>
      <c r="U1896" s="37" t="s">
        <v>228</v>
      </c>
      <c r="V1896" s="37"/>
      <c r="W1896" s="37"/>
      <c r="X1896" s="37" t="s">
        <v>1005</v>
      </c>
      <c r="Y1896" s="37">
        <v>1</v>
      </c>
      <c r="Z1896" s="40"/>
      <c r="AA1896" s="45"/>
      <c r="AB1896" s="46"/>
      <c r="AC1896" s="46"/>
      <c r="AD1896" s="46"/>
      <c r="AE1896" s="46"/>
      <c r="AF1896" s="46"/>
      <c r="AG1896" s="46"/>
      <c r="AH1896" s="46"/>
      <c r="AI1896" s="46"/>
      <c r="AJ1896" s="46"/>
      <c r="AK1896" s="46"/>
      <c r="AL1896" s="46"/>
      <c r="AM1896" s="46"/>
      <c r="AN1896" s="46"/>
      <c r="AO1896" s="46">
        <v>1</v>
      </c>
      <c r="AP1896" s="46">
        <v>1</v>
      </c>
      <c r="AQ1896" s="46">
        <v>1</v>
      </c>
      <c r="AR1896" s="46">
        <v>1</v>
      </c>
      <c r="AS1896" s="46">
        <v>1</v>
      </c>
      <c r="AT1896" s="46">
        <v>1</v>
      </c>
      <c r="AU1896" s="46">
        <v>1</v>
      </c>
      <c r="AV1896" s="46"/>
      <c r="AW1896" s="46"/>
      <c r="AX1896" s="46"/>
      <c r="AY1896" s="46"/>
      <c r="AZ1896" s="46"/>
      <c r="BA1896" s="46"/>
      <c r="BB1896" s="46"/>
      <c r="BC1896" s="67"/>
    </row>
    <row r="1897" spans="1:55" ht="16" x14ac:dyDescent="0.2">
      <c r="A1897" s="37">
        <v>81</v>
      </c>
      <c r="B1897" s="39" t="s">
        <v>370</v>
      </c>
      <c r="C1897" s="37" t="s">
        <v>371</v>
      </c>
      <c r="D1897" s="37" t="str">
        <f>B1897&amp;"(GD"&amp;H1897&amp;"-HK2-2223)"&amp;Z1897&amp;"."&amp;Y1897</f>
        <v>TCH401(GD2-HK2-2223).1</v>
      </c>
      <c r="E1897" s="38">
        <v>3</v>
      </c>
      <c r="F1897" s="38">
        <v>45</v>
      </c>
      <c r="G1897" s="38">
        <v>6</v>
      </c>
      <c r="H1897" s="38">
        <v>2</v>
      </c>
      <c r="I1897" s="30"/>
      <c r="J1897" s="38" t="s">
        <v>1109</v>
      </c>
      <c r="K1897" s="37">
        <v>33</v>
      </c>
      <c r="L1897" s="39"/>
      <c r="M1897" s="37" t="e">
        <f>VLOOKUP(K1897,Sheet1!$A$8:$E$36,2,0)</f>
        <v>#N/A</v>
      </c>
      <c r="N1897" s="37" t="str">
        <f>IFERROR(LEFT(VLOOKUP('2223_HK2_thoikhoabieu'!$K1296,Sheet1!$A$2:$E$36,4,0),2),"Không xếp lịch")</f>
        <v>7</v>
      </c>
      <c r="O1897" s="37">
        <v>100</v>
      </c>
      <c r="P1897" s="37" t="str">
        <f>VLOOKUP(K1897,Sheet1!$A$2:$E$36,3,0)</f>
        <v>Thứ 2(07-09)</v>
      </c>
      <c r="Q1897" s="37"/>
      <c r="R1897" s="38">
        <v>1</v>
      </c>
      <c r="S1897" s="38">
        <v>59</v>
      </c>
      <c r="T1897" s="38" t="s">
        <v>977</v>
      </c>
      <c r="U1897" s="37" t="s">
        <v>20</v>
      </c>
      <c r="V1897" s="37"/>
      <c r="W1897" s="37"/>
      <c r="X1897" s="37" t="s">
        <v>1005</v>
      </c>
      <c r="Y1897" s="37">
        <v>1</v>
      </c>
      <c r="Z1897" s="40"/>
      <c r="AA1897" s="45"/>
      <c r="AB1897" s="46"/>
      <c r="AC1897" s="46"/>
      <c r="AD1897" s="46"/>
      <c r="AE1897" s="46"/>
      <c r="AF1897" s="46"/>
      <c r="AG1897" s="46"/>
      <c r="AH1897" s="46"/>
      <c r="AI1897" s="46"/>
      <c r="AJ1897" s="46"/>
      <c r="AK1897" s="46"/>
      <c r="AL1897" s="46"/>
      <c r="AM1897" s="46"/>
      <c r="AN1897" s="46"/>
      <c r="AO1897" s="46">
        <v>1</v>
      </c>
      <c r="AP1897" s="46">
        <v>1</v>
      </c>
      <c r="AQ1897" s="46">
        <v>1</v>
      </c>
      <c r="AR1897" s="46">
        <v>1</v>
      </c>
      <c r="AS1897" s="46">
        <v>1</v>
      </c>
      <c r="AT1897" s="46">
        <v>1</v>
      </c>
      <c r="AU1897" s="46">
        <v>1</v>
      </c>
      <c r="AV1897" s="46">
        <v>1</v>
      </c>
      <c r="AW1897" s="46"/>
      <c r="AX1897" s="46"/>
      <c r="AY1897" s="46"/>
      <c r="AZ1897" s="46"/>
      <c r="BA1897" s="46"/>
      <c r="BB1897" s="46"/>
      <c r="BC1897" s="67"/>
    </row>
    <row r="1898" spans="1:55" ht="16" x14ac:dyDescent="0.2">
      <c r="A1898" s="37">
        <v>81</v>
      </c>
      <c r="B1898" s="39" t="s">
        <v>370</v>
      </c>
      <c r="C1898" s="37" t="s">
        <v>371</v>
      </c>
      <c r="D1898" s="37" t="str">
        <f>B1898&amp;"(GD"&amp;H1898&amp;"-HK2-2223)"&amp;Z1898&amp;"."&amp;Y1898</f>
        <v>TCH401(GD2-HK2-2223).1</v>
      </c>
      <c r="E1898" s="38">
        <v>3</v>
      </c>
      <c r="F1898" s="38">
        <v>45</v>
      </c>
      <c r="G1898" s="38">
        <v>6</v>
      </c>
      <c r="H1898" s="38">
        <v>2</v>
      </c>
      <c r="I1898" s="30"/>
      <c r="J1898" s="38" t="s">
        <v>1109</v>
      </c>
      <c r="K1898" s="37">
        <v>34</v>
      </c>
      <c r="L1898" s="39" t="s">
        <v>988</v>
      </c>
      <c r="M1898" s="37" t="str">
        <f>VLOOKUP(K1898,Sheet1!$A$8:$E$36,2,0)</f>
        <v>4Ca4</v>
      </c>
      <c r="N1898" s="37" t="str">
        <f>IFERROR(LEFT(VLOOKUP('2223_HK2_thoikhoabieu'!$K1297,Sheet1!$A$2:$E$36,4,0),2),"Không xếp lịch")</f>
        <v>7</v>
      </c>
      <c r="O1898" s="37">
        <v>100</v>
      </c>
      <c r="P1898" s="37" t="str">
        <f>VLOOKUP(K1898,Sheet1!$A$2:$E$36,3,0)</f>
        <v>Thứ 4(10-12)</v>
      </c>
      <c r="Q1898" s="37"/>
      <c r="R1898" s="38">
        <v>1</v>
      </c>
      <c r="S1898" s="38">
        <v>59</v>
      </c>
      <c r="T1898" s="38" t="s">
        <v>977</v>
      </c>
      <c r="U1898" s="37" t="s">
        <v>20</v>
      </c>
      <c r="V1898" s="37"/>
      <c r="W1898" s="37"/>
      <c r="X1898" s="37" t="s">
        <v>1005</v>
      </c>
      <c r="Y1898" s="37">
        <v>1</v>
      </c>
      <c r="Z1898" s="40"/>
      <c r="AA1898" s="45"/>
      <c r="AB1898" s="46"/>
      <c r="AC1898" s="46"/>
      <c r="AD1898" s="46"/>
      <c r="AE1898" s="46"/>
      <c r="AF1898" s="46"/>
      <c r="AG1898" s="46"/>
      <c r="AH1898" s="46"/>
      <c r="AI1898" s="46"/>
      <c r="AJ1898" s="46"/>
      <c r="AK1898" s="46"/>
      <c r="AL1898" s="46"/>
      <c r="AM1898" s="46"/>
      <c r="AN1898" s="46"/>
      <c r="AO1898" s="46">
        <v>1</v>
      </c>
      <c r="AP1898" s="46">
        <v>1</v>
      </c>
      <c r="AQ1898" s="46">
        <v>1</v>
      </c>
      <c r="AR1898" s="46">
        <v>1</v>
      </c>
      <c r="AS1898" s="46">
        <v>1</v>
      </c>
      <c r="AT1898" s="46">
        <v>1</v>
      </c>
      <c r="AU1898" s="46">
        <v>1</v>
      </c>
      <c r="AV1898" s="46"/>
      <c r="AW1898" s="46"/>
      <c r="AX1898" s="46"/>
      <c r="AY1898" s="46"/>
      <c r="AZ1898" s="46"/>
      <c r="BA1898" s="46"/>
      <c r="BB1898" s="46"/>
      <c r="BC1898" s="67"/>
    </row>
    <row r="1899" spans="1:55" ht="16" x14ac:dyDescent="0.2">
      <c r="A1899" s="37">
        <v>198</v>
      </c>
      <c r="B1899" s="37" t="s">
        <v>547</v>
      </c>
      <c r="C1899" s="37" t="s">
        <v>371</v>
      </c>
      <c r="D1899" s="37" t="str">
        <f>B1899&amp;"(GD"&amp;H1899&amp;"-HK2-2223)"&amp;Z1899&amp;"."&amp;Y1899</f>
        <v>TCH401E(GD2-HK2-2223)59CTTTKT.1</v>
      </c>
      <c r="E1899" s="38">
        <v>3</v>
      </c>
      <c r="F1899" s="38">
        <v>45</v>
      </c>
      <c r="G1899" s="38">
        <v>6</v>
      </c>
      <c r="H1899" s="38">
        <v>2</v>
      </c>
      <c r="I1899" s="30"/>
      <c r="J1899" s="38" t="s">
        <v>1109</v>
      </c>
      <c r="K1899" s="37">
        <v>41</v>
      </c>
      <c r="L1899" s="39"/>
      <c r="M1899" s="37" t="str">
        <f>VLOOKUP(K1899,Sheet1!$A$8:$E$36,2,0)</f>
        <v>3Ca2</v>
      </c>
      <c r="N1899" s="37" t="str">
        <f>IFERROR(LEFT(VLOOKUP('2223_HK2_thoikhoabieu'!$K1298,Sheet1!$A$2:$E$36,4,0),2),"Không xếp lịch")</f>
        <v>10</v>
      </c>
      <c r="O1899" s="37">
        <v>100</v>
      </c>
      <c r="P1899" s="37" t="str">
        <f>VLOOKUP(K1899,Sheet1!$A$2:$E$36,3,0)</f>
        <v>Thứ 3(04-06)</v>
      </c>
      <c r="Q1899" s="37"/>
      <c r="R1899" s="38">
        <v>1</v>
      </c>
      <c r="S1899" s="38">
        <v>59</v>
      </c>
      <c r="T1899" s="38" t="s">
        <v>975</v>
      </c>
      <c r="U1899" s="37" t="s">
        <v>841</v>
      </c>
      <c r="V1899" s="37" t="s">
        <v>1243</v>
      </c>
      <c r="W1899" s="37"/>
      <c r="X1899" s="37" t="s">
        <v>1005</v>
      </c>
      <c r="Y1899" s="37">
        <v>1</v>
      </c>
      <c r="Z1899" s="40" t="s">
        <v>841</v>
      </c>
      <c r="AA1899" s="45"/>
      <c r="AB1899" s="46"/>
      <c r="AC1899" s="46"/>
      <c r="AD1899" s="46"/>
      <c r="AE1899" s="46"/>
      <c r="AF1899" s="46"/>
      <c r="AG1899" s="46"/>
      <c r="AH1899" s="46"/>
      <c r="AI1899" s="46"/>
      <c r="AJ1899" s="46"/>
      <c r="AK1899" s="46"/>
      <c r="AL1899" s="46"/>
      <c r="AM1899" s="46"/>
      <c r="AN1899" s="46"/>
      <c r="AO1899" s="46">
        <v>1</v>
      </c>
      <c r="AP1899" s="46">
        <v>1</v>
      </c>
      <c r="AQ1899" s="46">
        <v>1</v>
      </c>
      <c r="AR1899" s="46">
        <v>1</v>
      </c>
      <c r="AS1899" s="46">
        <v>1</v>
      </c>
      <c r="AT1899" s="46">
        <v>1</v>
      </c>
      <c r="AU1899" s="46">
        <v>1</v>
      </c>
      <c r="AV1899" s="46">
        <v>1</v>
      </c>
      <c r="AW1899" s="46"/>
      <c r="AX1899" s="46"/>
      <c r="AY1899" s="46"/>
      <c r="AZ1899" s="46"/>
      <c r="BA1899" s="46"/>
      <c r="BB1899" s="46"/>
      <c r="BC1899" s="67"/>
    </row>
    <row r="1900" spans="1:55" ht="16" x14ac:dyDescent="0.2">
      <c r="A1900" s="37">
        <v>198</v>
      </c>
      <c r="B1900" s="37" t="s">
        <v>547</v>
      </c>
      <c r="C1900" s="37" t="s">
        <v>371</v>
      </c>
      <c r="D1900" s="37" t="str">
        <f>B1900&amp;"(GD"&amp;H1900&amp;"-HK2-2223)"&amp;Z1900&amp;"."&amp;Y1900</f>
        <v>TCH401E(GD2-HK2-2223)59CTTTKT.1</v>
      </c>
      <c r="E1900" s="38">
        <v>3</v>
      </c>
      <c r="F1900" s="38">
        <v>45</v>
      </c>
      <c r="G1900" s="38">
        <v>6</v>
      </c>
      <c r="H1900" s="38">
        <v>2</v>
      </c>
      <c r="I1900" s="30"/>
      <c r="J1900" s="38" t="s">
        <v>1109</v>
      </c>
      <c r="K1900" s="37">
        <v>42</v>
      </c>
      <c r="L1900" s="39" t="s">
        <v>988</v>
      </c>
      <c r="M1900" s="37" t="str">
        <f>VLOOKUP(K1900,Sheet1!$A$8:$E$36,2,0)</f>
        <v>6Ca1</v>
      </c>
      <c r="N1900" s="37" t="str">
        <f>IFERROR(LEFT(VLOOKUP('2223_HK2_thoikhoabieu'!$K1299,Sheet1!$A$2:$E$36,4,0),2),"Không xếp lịch")</f>
        <v>1</v>
      </c>
      <c r="O1900" s="37">
        <v>100</v>
      </c>
      <c r="P1900" s="37" t="str">
        <f>VLOOKUP(K1900,Sheet1!$A$2:$E$36,3,0)</f>
        <v>Thứ 6(01-03)</v>
      </c>
      <c r="Q1900" s="37"/>
      <c r="R1900" s="38">
        <v>1</v>
      </c>
      <c r="S1900" s="38">
        <v>59</v>
      </c>
      <c r="T1900" s="38" t="s">
        <v>975</v>
      </c>
      <c r="U1900" s="37" t="s">
        <v>841</v>
      </c>
      <c r="V1900" s="37" t="s">
        <v>1243</v>
      </c>
      <c r="W1900" s="37"/>
      <c r="X1900" s="37" t="s">
        <v>1005</v>
      </c>
      <c r="Y1900" s="37">
        <v>1</v>
      </c>
      <c r="Z1900" s="40" t="s">
        <v>841</v>
      </c>
      <c r="AA1900" s="45"/>
      <c r="AB1900" s="46"/>
      <c r="AC1900" s="46"/>
      <c r="AD1900" s="46"/>
      <c r="AE1900" s="46"/>
      <c r="AF1900" s="46"/>
      <c r="AG1900" s="46"/>
      <c r="AH1900" s="46"/>
      <c r="AI1900" s="46"/>
      <c r="AJ1900" s="46"/>
      <c r="AK1900" s="46"/>
      <c r="AL1900" s="46"/>
      <c r="AM1900" s="46"/>
      <c r="AN1900" s="46"/>
      <c r="AO1900" s="46">
        <v>1</v>
      </c>
      <c r="AP1900" s="46">
        <v>1</v>
      </c>
      <c r="AQ1900" s="46">
        <v>1</v>
      </c>
      <c r="AR1900" s="46">
        <v>1</v>
      </c>
      <c r="AS1900" s="46">
        <v>1</v>
      </c>
      <c r="AT1900" s="46">
        <v>1</v>
      </c>
      <c r="AU1900" s="46">
        <v>1</v>
      </c>
      <c r="AV1900" s="46"/>
      <c r="AW1900" s="46"/>
      <c r="AX1900" s="46"/>
      <c r="AY1900" s="46"/>
      <c r="AZ1900" s="46"/>
      <c r="BA1900" s="46"/>
      <c r="BB1900" s="46"/>
      <c r="BC1900" s="67"/>
    </row>
    <row r="1901" spans="1:55" ht="16" x14ac:dyDescent="0.2">
      <c r="A1901" s="37">
        <v>161</v>
      </c>
      <c r="B1901" s="37" t="s">
        <v>547</v>
      </c>
      <c r="C1901" s="37" t="s">
        <v>371</v>
      </c>
      <c r="D1901" s="37" t="str">
        <f>B1901&amp;"(GD"&amp;H1901&amp;"-HK2-2223)"&amp;Z1901&amp;"."&amp;Y1901</f>
        <v>TCH401E(GD2-HK2-2223)59CTTTTC.1</v>
      </c>
      <c r="E1901" s="38">
        <v>3</v>
      </c>
      <c r="F1901" s="38">
        <v>45</v>
      </c>
      <c r="G1901" s="38">
        <v>6</v>
      </c>
      <c r="H1901" s="38">
        <v>2</v>
      </c>
      <c r="I1901" s="30"/>
      <c r="J1901" s="38" t="s">
        <v>1109</v>
      </c>
      <c r="K1901" s="37">
        <v>43</v>
      </c>
      <c r="L1901" s="39"/>
      <c r="M1901" s="37" t="e">
        <f>VLOOKUP(K1901,Sheet1!$A$8:$E$36,2,0)</f>
        <v>#N/A</v>
      </c>
      <c r="N1901" s="37" t="str">
        <f>IFERROR(LEFT(VLOOKUP('2223_HK2_thoikhoabieu'!$K1300,Sheet1!$A$2:$E$36,4,0),2),"Không xếp lịch")</f>
        <v>4</v>
      </c>
      <c r="O1901" s="37">
        <v>100</v>
      </c>
      <c r="P1901" s="37" t="str">
        <f>VLOOKUP(K1901,Sheet1!$A$2:$E$36,3,0)</f>
        <v>Thứ 2(10-12)</v>
      </c>
      <c r="Q1901" s="37"/>
      <c r="R1901" s="38">
        <v>1</v>
      </c>
      <c r="S1901" s="38">
        <v>59</v>
      </c>
      <c r="T1901" s="38" t="s">
        <v>975</v>
      </c>
      <c r="U1901" s="37" t="s">
        <v>834</v>
      </c>
      <c r="V1901" s="37" t="s">
        <v>551</v>
      </c>
      <c r="W1901" s="37"/>
      <c r="X1901" s="37" t="s">
        <v>1005</v>
      </c>
      <c r="Y1901" s="37">
        <v>1</v>
      </c>
      <c r="Z1901" s="38" t="s">
        <v>834</v>
      </c>
      <c r="AA1901" s="45"/>
      <c r="AB1901" s="46"/>
      <c r="AC1901" s="46"/>
      <c r="AD1901" s="46"/>
      <c r="AE1901" s="46"/>
      <c r="AF1901" s="46"/>
      <c r="AG1901" s="46"/>
      <c r="AH1901" s="46"/>
      <c r="AI1901" s="46"/>
      <c r="AJ1901" s="46"/>
      <c r="AK1901" s="46"/>
      <c r="AL1901" s="46"/>
      <c r="AM1901" s="46"/>
      <c r="AN1901" s="46"/>
      <c r="AO1901" s="46">
        <v>1</v>
      </c>
      <c r="AP1901" s="46">
        <v>1</v>
      </c>
      <c r="AQ1901" s="46">
        <v>1</v>
      </c>
      <c r="AR1901" s="46">
        <v>1</v>
      </c>
      <c r="AS1901" s="46">
        <v>1</v>
      </c>
      <c r="AT1901" s="46">
        <v>1</v>
      </c>
      <c r="AU1901" s="46">
        <v>1</v>
      </c>
      <c r="AV1901" s="46">
        <v>1</v>
      </c>
      <c r="AW1901" s="46"/>
      <c r="AX1901" s="46"/>
      <c r="AY1901" s="46"/>
      <c r="AZ1901" s="46"/>
      <c r="BA1901" s="46"/>
      <c r="BB1901" s="46"/>
      <c r="BC1901" s="67"/>
    </row>
    <row r="1902" spans="1:55" ht="16" x14ac:dyDescent="0.2">
      <c r="A1902" s="37">
        <v>161</v>
      </c>
      <c r="B1902" s="37" t="s">
        <v>547</v>
      </c>
      <c r="C1902" s="37" t="s">
        <v>371</v>
      </c>
      <c r="D1902" s="37" t="str">
        <f>B1902&amp;"(GD"&amp;H1902&amp;"-HK2-2223)"&amp;Z1902&amp;"."&amp;Y1902</f>
        <v>TCH401E(GD2-HK2-2223)59CTTTTC.1</v>
      </c>
      <c r="E1902" s="38">
        <v>3</v>
      </c>
      <c r="F1902" s="38">
        <v>45</v>
      </c>
      <c r="G1902" s="38">
        <v>6</v>
      </c>
      <c r="H1902" s="38">
        <v>2</v>
      </c>
      <c r="I1902" s="30"/>
      <c r="J1902" s="38" t="s">
        <v>1109</v>
      </c>
      <c r="K1902" s="37">
        <v>44</v>
      </c>
      <c r="L1902" s="39" t="s">
        <v>988</v>
      </c>
      <c r="M1902" s="37" t="str">
        <f>VLOOKUP(K1902,Sheet1!$A$8:$E$36,2,0)</f>
        <v>5Ca3</v>
      </c>
      <c r="N1902" s="37" t="str">
        <f>IFERROR(LEFT(VLOOKUP('2223_HK2_thoikhoabieu'!$K1301,Sheet1!$A$2:$E$36,4,0),2),"Không xếp lịch")</f>
        <v>7</v>
      </c>
      <c r="O1902" s="37">
        <v>100</v>
      </c>
      <c r="P1902" s="37" t="str">
        <f>VLOOKUP(K1902,Sheet1!$A$2:$E$36,3,0)</f>
        <v>Thứ 5(07-09)</v>
      </c>
      <c r="Q1902" s="37"/>
      <c r="R1902" s="38">
        <v>1</v>
      </c>
      <c r="S1902" s="38">
        <v>59</v>
      </c>
      <c r="T1902" s="38" t="s">
        <v>975</v>
      </c>
      <c r="U1902" s="37" t="s">
        <v>834</v>
      </c>
      <c r="V1902" s="37" t="s">
        <v>551</v>
      </c>
      <c r="W1902" s="37"/>
      <c r="X1902" s="37" t="s">
        <v>1005</v>
      </c>
      <c r="Y1902" s="37">
        <v>1</v>
      </c>
      <c r="Z1902" s="38" t="s">
        <v>834</v>
      </c>
      <c r="AA1902" s="45"/>
      <c r="AB1902" s="46"/>
      <c r="AC1902" s="46"/>
      <c r="AD1902" s="46"/>
      <c r="AE1902" s="46"/>
      <c r="AF1902" s="46"/>
      <c r="AG1902" s="46"/>
      <c r="AH1902" s="46"/>
      <c r="AI1902" s="46"/>
      <c r="AJ1902" s="46"/>
      <c r="AK1902" s="46"/>
      <c r="AL1902" s="46"/>
      <c r="AM1902" s="46"/>
      <c r="AN1902" s="46"/>
      <c r="AO1902" s="46">
        <v>1</v>
      </c>
      <c r="AP1902" s="46">
        <v>1</v>
      </c>
      <c r="AQ1902" s="46">
        <v>1</v>
      </c>
      <c r="AR1902" s="46">
        <v>1</v>
      </c>
      <c r="AS1902" s="46">
        <v>1</v>
      </c>
      <c r="AT1902" s="46">
        <v>1</v>
      </c>
      <c r="AU1902" s="46">
        <v>1</v>
      </c>
      <c r="AV1902" s="46"/>
      <c r="AW1902" s="46"/>
      <c r="AX1902" s="46"/>
      <c r="AY1902" s="46"/>
      <c r="AZ1902" s="46"/>
      <c r="BA1902" s="46"/>
      <c r="BB1902" s="46"/>
      <c r="BC1902" s="67"/>
    </row>
    <row r="1903" spans="1:55" ht="30" x14ac:dyDescent="0.2">
      <c r="A1903" s="37">
        <v>180</v>
      </c>
      <c r="B1903" s="37" t="s">
        <v>789</v>
      </c>
      <c r="C1903" s="37" t="s">
        <v>790</v>
      </c>
      <c r="D1903" s="37" t="str">
        <f>B1903&amp;"(GD"&amp;H1903&amp;"-HK2-2223)"&amp;Z1903&amp;"."&amp;Y1903</f>
        <v>TOA302E(GD1-HK2-2223)59CTTTQT.1</v>
      </c>
      <c r="E1903" s="38">
        <v>3</v>
      </c>
      <c r="F1903" s="38">
        <v>45</v>
      </c>
      <c r="G1903" s="38">
        <v>6</v>
      </c>
      <c r="H1903" s="38">
        <v>1</v>
      </c>
      <c r="I1903" s="30"/>
      <c r="J1903" s="38" t="s">
        <v>1183</v>
      </c>
      <c r="K1903" s="37">
        <v>23</v>
      </c>
      <c r="L1903" s="39"/>
      <c r="M1903" s="37" t="str">
        <f>VLOOKUP(K1903,Sheet1!$A$8:$E$36,2,0)</f>
        <v>4Ca3</v>
      </c>
      <c r="N1903" s="37" t="str">
        <f>IFERROR(LEFT(VLOOKUP('2223_HK2_thoikhoabieu'!$K1612,Sheet1!$A$2:$E$36,4,0),2),"Không xếp lịch")</f>
        <v>4</v>
      </c>
      <c r="O1903" s="37">
        <v>100</v>
      </c>
      <c r="P1903" s="37" t="str">
        <f>VLOOKUP(K1903,Sheet1!$A$2:$E$36,3,0)</f>
        <v>Thứ 4(07-09)</v>
      </c>
      <c r="Q1903" s="37"/>
      <c r="R1903" s="38">
        <v>1</v>
      </c>
      <c r="S1903" s="38">
        <v>59</v>
      </c>
      <c r="T1903" s="38" t="s">
        <v>975</v>
      </c>
      <c r="U1903" s="37" t="s">
        <v>837</v>
      </c>
      <c r="V1903" s="37" t="s">
        <v>844</v>
      </c>
      <c r="W1903" s="37"/>
      <c r="X1903" s="37" t="s">
        <v>1005</v>
      </c>
      <c r="Y1903" s="37">
        <v>1</v>
      </c>
      <c r="Z1903" s="38" t="s">
        <v>837</v>
      </c>
      <c r="AA1903" s="45">
        <v>1</v>
      </c>
      <c r="AB1903" s="46"/>
      <c r="AC1903" s="46"/>
      <c r="AD1903" s="46"/>
      <c r="AE1903" s="46">
        <v>1</v>
      </c>
      <c r="AF1903" s="46">
        <v>1</v>
      </c>
      <c r="AG1903" s="46">
        <v>1</v>
      </c>
      <c r="AH1903" s="46">
        <v>1</v>
      </c>
      <c r="AI1903" s="46">
        <v>1</v>
      </c>
      <c r="AJ1903" s="46">
        <v>1</v>
      </c>
      <c r="AK1903" s="46">
        <v>1</v>
      </c>
      <c r="AL1903" s="46"/>
      <c r="AM1903" s="46"/>
      <c r="AN1903" s="46"/>
      <c r="AO1903" s="46"/>
      <c r="AP1903" s="46"/>
      <c r="AQ1903" s="46"/>
      <c r="AR1903" s="46"/>
      <c r="AS1903" s="46"/>
      <c r="AT1903" s="46"/>
      <c r="AU1903" s="46"/>
      <c r="AV1903" s="46"/>
      <c r="AW1903" s="46"/>
      <c r="AX1903" s="46"/>
      <c r="AY1903" s="46"/>
      <c r="AZ1903" s="46"/>
      <c r="BA1903" s="46"/>
      <c r="BB1903" s="47"/>
      <c r="BC1903" s="48"/>
    </row>
    <row r="1904" spans="1:55" ht="30" x14ac:dyDescent="0.2">
      <c r="A1904" s="37">
        <v>180</v>
      </c>
      <c r="B1904" s="37" t="s">
        <v>789</v>
      </c>
      <c r="C1904" s="37" t="s">
        <v>790</v>
      </c>
      <c r="D1904" s="37" t="str">
        <f>B1904&amp;"(GD"&amp;H1904&amp;"-HK2-2223)"&amp;Z1904&amp;"."&amp;Y1904</f>
        <v>TOA302E(GD1-HK2-2223)59CTTTQT.1</v>
      </c>
      <c r="E1904" s="38">
        <v>3</v>
      </c>
      <c r="F1904" s="38">
        <v>45</v>
      </c>
      <c r="G1904" s="38">
        <v>6</v>
      </c>
      <c r="H1904" s="38">
        <v>1</v>
      </c>
      <c r="I1904" s="30"/>
      <c r="J1904" s="38" t="s">
        <v>1183</v>
      </c>
      <c r="K1904" s="37">
        <v>24</v>
      </c>
      <c r="L1904" s="39" t="s">
        <v>988</v>
      </c>
      <c r="M1904" s="37" t="str">
        <f>VLOOKUP(K1904,Sheet1!$A$8:$E$36,2,0)</f>
        <v>6Ca4</v>
      </c>
      <c r="N1904" s="37" t="str">
        <f>IFERROR(LEFT(VLOOKUP('2223_HK2_thoikhoabieu'!$K1613,Sheet1!$A$2:$E$36,4,0),2),"Không xếp lịch")</f>
        <v>10</v>
      </c>
      <c r="O1904" s="37">
        <v>100</v>
      </c>
      <c r="P1904" s="37" t="str">
        <f>VLOOKUP(K1904,Sheet1!$A$2:$E$36,3,0)</f>
        <v>Thứ 6(10-12)</v>
      </c>
      <c r="Q1904" s="37"/>
      <c r="R1904" s="38">
        <v>1</v>
      </c>
      <c r="S1904" s="38">
        <v>59</v>
      </c>
      <c r="T1904" s="38" t="s">
        <v>975</v>
      </c>
      <c r="U1904" s="37" t="s">
        <v>837</v>
      </c>
      <c r="V1904" s="37" t="s">
        <v>844</v>
      </c>
      <c r="W1904" s="37"/>
      <c r="X1904" s="37" t="s">
        <v>1005</v>
      </c>
      <c r="Y1904" s="37">
        <v>1</v>
      </c>
      <c r="Z1904" s="38" t="s">
        <v>837</v>
      </c>
      <c r="AA1904" s="45">
        <v>1</v>
      </c>
      <c r="AB1904" s="46"/>
      <c r="AC1904" s="46"/>
      <c r="AD1904" s="46"/>
      <c r="AE1904" s="46">
        <v>1</v>
      </c>
      <c r="AF1904" s="46">
        <v>1</v>
      </c>
      <c r="AG1904" s="46">
        <v>1</v>
      </c>
      <c r="AH1904" s="46">
        <v>1</v>
      </c>
      <c r="AI1904" s="46">
        <v>1</v>
      </c>
      <c r="AJ1904" s="46">
        <v>1</v>
      </c>
      <c r="AK1904" s="46"/>
      <c r="AL1904" s="46"/>
      <c r="AM1904" s="46"/>
      <c r="AN1904" s="46"/>
      <c r="AO1904" s="46"/>
      <c r="AP1904" s="46"/>
      <c r="AQ1904" s="46"/>
      <c r="AR1904" s="46"/>
      <c r="AS1904" s="46"/>
      <c r="AT1904" s="46"/>
      <c r="AU1904" s="46"/>
      <c r="AV1904" s="46"/>
      <c r="AW1904" s="46"/>
      <c r="AX1904" s="46"/>
      <c r="AY1904" s="46"/>
      <c r="AZ1904" s="46"/>
      <c r="BA1904" s="46"/>
      <c r="BB1904" s="46"/>
      <c r="BC1904" s="67"/>
    </row>
    <row r="1905" spans="1:55" ht="30" x14ac:dyDescent="0.2">
      <c r="A1905" s="37">
        <v>82</v>
      </c>
      <c r="B1905" s="39" t="s">
        <v>372</v>
      </c>
      <c r="C1905" s="39" t="s">
        <v>373</v>
      </c>
      <c r="D1905" s="37" t="str">
        <f>B1905&amp;"(GD"&amp;H1905&amp;"-HK2-2223)"&amp;Z1905&amp;"."&amp;Y1905</f>
        <v>TMA410(GD1-HK2-2223).1</v>
      </c>
      <c r="E1905" s="38">
        <v>3</v>
      </c>
      <c r="F1905" s="38">
        <v>45</v>
      </c>
      <c r="G1905" s="38">
        <v>6</v>
      </c>
      <c r="H1905" s="38">
        <v>1</v>
      </c>
      <c r="I1905" s="30"/>
      <c r="J1905" s="38" t="s">
        <v>1183</v>
      </c>
      <c r="K1905" s="37">
        <v>43</v>
      </c>
      <c r="L1905" s="39"/>
      <c r="M1905" s="37" t="e">
        <f>VLOOKUP(K1905,Sheet1!$A$8:$E$36,2,0)</f>
        <v>#N/A</v>
      </c>
      <c r="N1905" s="37" t="str">
        <f>IFERROR(LEFT(VLOOKUP('2223_HK2_thoikhoabieu'!$K1478,Sheet1!$A$2:$E$36,4,0),2),"Không xếp lịch")</f>
        <v>7</v>
      </c>
      <c r="O1905" s="37">
        <v>100</v>
      </c>
      <c r="P1905" s="37" t="str">
        <f>VLOOKUP(K1905,Sheet1!$A$2:$E$36,3,0)</f>
        <v>Thứ 2(10-12)</v>
      </c>
      <c r="Q1905" s="37"/>
      <c r="R1905" s="38">
        <v>1</v>
      </c>
      <c r="S1905" s="38">
        <v>59</v>
      </c>
      <c r="T1905" s="38" t="s">
        <v>977</v>
      </c>
      <c r="U1905" s="37" t="s">
        <v>296</v>
      </c>
      <c r="V1905" s="37"/>
      <c r="W1905" s="37"/>
      <c r="X1905" s="37" t="s">
        <v>1005</v>
      </c>
      <c r="Y1905" s="37">
        <v>1</v>
      </c>
      <c r="Z1905" s="40"/>
      <c r="AA1905" s="45">
        <v>1</v>
      </c>
      <c r="AB1905" s="46"/>
      <c r="AC1905" s="46"/>
      <c r="AD1905" s="46"/>
      <c r="AE1905" s="46">
        <v>1</v>
      </c>
      <c r="AF1905" s="46">
        <v>1</v>
      </c>
      <c r="AG1905" s="46">
        <v>1</v>
      </c>
      <c r="AH1905" s="46">
        <v>1</v>
      </c>
      <c r="AI1905" s="46">
        <v>1</v>
      </c>
      <c r="AJ1905" s="46">
        <v>1</v>
      </c>
      <c r="AK1905" s="46">
        <v>1</v>
      </c>
      <c r="AL1905" s="46"/>
      <c r="AM1905" s="46"/>
      <c r="AN1905" s="46"/>
      <c r="AO1905" s="46"/>
      <c r="AP1905" s="46"/>
      <c r="AQ1905" s="46"/>
      <c r="AR1905" s="46"/>
      <c r="AS1905" s="46"/>
      <c r="AT1905" s="46"/>
      <c r="AU1905" s="46"/>
      <c r="AV1905" s="46"/>
      <c r="AW1905" s="46"/>
      <c r="AX1905" s="46"/>
      <c r="AY1905" s="46"/>
      <c r="AZ1905" s="46"/>
      <c r="BA1905" s="46"/>
      <c r="BB1905" s="46"/>
      <c r="BC1905" s="67"/>
    </row>
    <row r="1906" spans="1:55" ht="30" x14ac:dyDescent="0.2">
      <c r="A1906" s="37">
        <v>82</v>
      </c>
      <c r="B1906" s="39" t="s">
        <v>372</v>
      </c>
      <c r="C1906" s="39" t="s">
        <v>373</v>
      </c>
      <c r="D1906" s="37" t="str">
        <f>B1906&amp;"(GD"&amp;H1906&amp;"-HK2-2223)"&amp;Z1906&amp;"."&amp;Y1906</f>
        <v>TMA410(GD1-HK2-2223).1</v>
      </c>
      <c r="E1906" s="38">
        <v>3</v>
      </c>
      <c r="F1906" s="38">
        <v>45</v>
      </c>
      <c r="G1906" s="38">
        <v>6</v>
      </c>
      <c r="H1906" s="38">
        <v>1</v>
      </c>
      <c r="I1906" s="30"/>
      <c r="J1906" s="38" t="s">
        <v>1183</v>
      </c>
      <c r="K1906" s="37">
        <v>44</v>
      </c>
      <c r="L1906" s="39" t="s">
        <v>988</v>
      </c>
      <c r="M1906" s="37" t="str">
        <f>VLOOKUP(K1906,Sheet1!$A$8:$E$36,2,0)</f>
        <v>5Ca3</v>
      </c>
      <c r="N1906" s="37" t="str">
        <f>IFERROR(LEFT(VLOOKUP('2223_HK2_thoikhoabieu'!$K1479,Sheet1!$A$2:$E$36,4,0),2),"Không xếp lịch")</f>
        <v>4</v>
      </c>
      <c r="O1906" s="37">
        <v>100</v>
      </c>
      <c r="P1906" s="37" t="str">
        <f>VLOOKUP(K1906,Sheet1!$A$2:$E$36,3,0)</f>
        <v>Thứ 5(07-09)</v>
      </c>
      <c r="Q1906" s="37"/>
      <c r="R1906" s="38">
        <v>1</v>
      </c>
      <c r="S1906" s="38">
        <v>59</v>
      </c>
      <c r="T1906" s="38" t="s">
        <v>977</v>
      </c>
      <c r="U1906" s="37" t="s">
        <v>296</v>
      </c>
      <c r="V1906" s="37"/>
      <c r="W1906" s="37"/>
      <c r="X1906" s="37" t="s">
        <v>1005</v>
      </c>
      <c r="Y1906" s="37">
        <v>1</v>
      </c>
      <c r="Z1906" s="40"/>
      <c r="AA1906" s="45">
        <v>1</v>
      </c>
      <c r="AB1906" s="46"/>
      <c r="AC1906" s="46"/>
      <c r="AD1906" s="46"/>
      <c r="AE1906" s="46">
        <v>1</v>
      </c>
      <c r="AF1906" s="46">
        <v>1</v>
      </c>
      <c r="AG1906" s="46">
        <v>1</v>
      </c>
      <c r="AH1906" s="46">
        <v>1</v>
      </c>
      <c r="AI1906" s="46">
        <v>1</v>
      </c>
      <c r="AJ1906" s="46">
        <v>1</v>
      </c>
      <c r="AK1906" s="46"/>
      <c r="AL1906" s="46"/>
      <c r="AM1906" s="46"/>
      <c r="AN1906" s="46"/>
      <c r="AO1906" s="46"/>
      <c r="AP1906" s="46"/>
      <c r="AQ1906" s="46"/>
      <c r="AR1906" s="46"/>
      <c r="AS1906" s="46"/>
      <c r="AT1906" s="46"/>
      <c r="AU1906" s="46"/>
      <c r="AV1906" s="46"/>
      <c r="AW1906" s="46"/>
      <c r="AX1906" s="46"/>
      <c r="AY1906" s="46"/>
      <c r="AZ1906" s="46"/>
      <c r="BA1906" s="46"/>
      <c r="BB1906" s="46"/>
      <c r="BC1906" s="67"/>
    </row>
    <row r="1907" spans="1:55" ht="16" x14ac:dyDescent="0.2">
      <c r="A1907" s="37">
        <v>136</v>
      </c>
      <c r="B1907" s="39" t="s">
        <v>615</v>
      </c>
      <c r="C1907" s="39" t="s">
        <v>616</v>
      </c>
      <c r="D1907" s="37" t="str">
        <f>B1907&amp;"(GD"&amp;H1907&amp;"-HK2-2223)"&amp;Z1907&amp;"."&amp;Y1907</f>
        <v>KET.F6(GD2-HK2-2223).1</v>
      </c>
      <c r="E1907" s="38">
        <v>4</v>
      </c>
      <c r="F1907" s="38">
        <v>60</v>
      </c>
      <c r="G1907" s="38">
        <v>6</v>
      </c>
      <c r="H1907" s="38">
        <v>2</v>
      </c>
      <c r="I1907" s="30"/>
      <c r="J1907" s="38" t="s">
        <v>1164</v>
      </c>
      <c r="K1907" s="37">
        <v>41</v>
      </c>
      <c r="L1907" s="39"/>
      <c r="M1907" s="37" t="str">
        <f>VLOOKUP(K1907,Sheet1!$A$8:$E$36,2,0)</f>
        <v>3Ca2</v>
      </c>
      <c r="N1907" s="37" t="str">
        <f>IFERROR(LEFT(VLOOKUP('2223_HK2_thoikhoabieu'!$K463,Sheet1!$A$2:$E$36,4,0),2),"Không xếp lịch")</f>
        <v>10</v>
      </c>
      <c r="O1907" s="37">
        <v>100</v>
      </c>
      <c r="P1907" s="37" t="str">
        <f>VLOOKUP(K1907,Sheet1!$A$2:$E$36,3,0)</f>
        <v>Thứ 3(04-06)</v>
      </c>
      <c r="Q1907" s="37"/>
      <c r="R1907" s="38">
        <v>1</v>
      </c>
      <c r="S1907" s="38">
        <v>59</v>
      </c>
      <c r="T1907" s="38" t="s">
        <v>978</v>
      </c>
      <c r="U1907" s="37" t="s">
        <v>8</v>
      </c>
      <c r="V1907" s="37" t="s">
        <v>617</v>
      </c>
      <c r="W1907" s="37"/>
      <c r="X1907" s="37" t="s">
        <v>1005</v>
      </c>
      <c r="Y1907" s="37">
        <v>1</v>
      </c>
      <c r="Z1907" s="40"/>
      <c r="AA1907" s="45"/>
      <c r="AB1907" s="46"/>
      <c r="AC1907" s="46"/>
      <c r="AD1907" s="46"/>
      <c r="AE1907" s="46"/>
      <c r="AF1907" s="46"/>
      <c r="AG1907" s="46"/>
      <c r="AH1907" s="46"/>
      <c r="AI1907" s="46"/>
      <c r="AJ1907" s="46"/>
      <c r="AK1907" s="46"/>
      <c r="AL1907" s="46"/>
      <c r="AM1907" s="46"/>
      <c r="AN1907" s="46"/>
      <c r="AO1907" s="47">
        <v>1</v>
      </c>
      <c r="AP1907" s="47">
        <v>1</v>
      </c>
      <c r="AQ1907" s="47">
        <v>1</v>
      </c>
      <c r="AR1907" s="47">
        <v>1</v>
      </c>
      <c r="AS1907" s="47">
        <v>1</v>
      </c>
      <c r="AT1907" s="47">
        <v>1</v>
      </c>
      <c r="AU1907" s="47">
        <v>1</v>
      </c>
      <c r="AV1907" s="47">
        <v>1</v>
      </c>
      <c r="AW1907" s="47">
        <v>1</v>
      </c>
      <c r="AX1907" s="47">
        <v>1</v>
      </c>
      <c r="AY1907" s="46"/>
      <c r="AZ1907" s="46"/>
      <c r="BA1907" s="46"/>
      <c r="BB1907" s="47"/>
      <c r="BC1907" s="48"/>
    </row>
    <row r="1908" spans="1:55" ht="16" x14ac:dyDescent="0.2">
      <c r="A1908" s="37">
        <v>136</v>
      </c>
      <c r="B1908" s="39" t="s">
        <v>615</v>
      </c>
      <c r="C1908" s="39" t="s">
        <v>616</v>
      </c>
      <c r="D1908" s="37" t="str">
        <f>B1908&amp;"(GD"&amp;H1908&amp;"-HK2-2223)"&amp;Z1908&amp;"."&amp;Y1908</f>
        <v>KET.F6(GD2-HK2-2223).1</v>
      </c>
      <c r="E1908" s="38">
        <v>4</v>
      </c>
      <c r="F1908" s="38">
        <v>60</v>
      </c>
      <c r="G1908" s="38">
        <v>6</v>
      </c>
      <c r="H1908" s="38">
        <v>2</v>
      </c>
      <c r="I1908" s="30"/>
      <c r="J1908" s="38" t="s">
        <v>1164</v>
      </c>
      <c r="K1908" s="37">
        <v>42</v>
      </c>
      <c r="L1908" s="39" t="s">
        <v>988</v>
      </c>
      <c r="M1908" s="37" t="str">
        <f>VLOOKUP(K1908,Sheet1!$A$8:$E$36,2,0)</f>
        <v>6Ca1</v>
      </c>
      <c r="N1908" s="37" t="str">
        <f>IFERROR(LEFT(VLOOKUP('2223_HK2_thoikhoabieu'!$K464,Sheet1!$A$2:$E$36,4,0),2),"Không xếp lịch")</f>
        <v>7</v>
      </c>
      <c r="O1908" s="37">
        <v>100</v>
      </c>
      <c r="P1908" s="37" t="str">
        <f>VLOOKUP(K1908,Sheet1!$A$2:$E$36,3,0)</f>
        <v>Thứ 6(01-03)</v>
      </c>
      <c r="Q1908" s="37"/>
      <c r="R1908" s="38">
        <v>1</v>
      </c>
      <c r="S1908" s="38">
        <v>59</v>
      </c>
      <c r="T1908" s="38" t="s">
        <v>978</v>
      </c>
      <c r="U1908" s="37" t="s">
        <v>8</v>
      </c>
      <c r="V1908" s="37" t="s">
        <v>617</v>
      </c>
      <c r="W1908" s="37"/>
      <c r="X1908" s="37" t="s">
        <v>1005</v>
      </c>
      <c r="Y1908" s="37">
        <v>1</v>
      </c>
      <c r="Z1908" s="40"/>
      <c r="AA1908" s="45"/>
      <c r="AB1908" s="46"/>
      <c r="AC1908" s="46"/>
      <c r="AD1908" s="46"/>
      <c r="AE1908" s="46"/>
      <c r="AF1908" s="46"/>
      <c r="AG1908" s="46"/>
      <c r="AH1908" s="46"/>
      <c r="AI1908" s="46"/>
      <c r="AJ1908" s="46"/>
      <c r="AK1908" s="46"/>
      <c r="AL1908" s="46"/>
      <c r="AM1908" s="46"/>
      <c r="AN1908" s="46"/>
      <c r="AO1908" s="47">
        <v>1</v>
      </c>
      <c r="AP1908" s="47">
        <v>1</v>
      </c>
      <c r="AQ1908" s="47">
        <v>1</v>
      </c>
      <c r="AR1908" s="47">
        <v>1</v>
      </c>
      <c r="AS1908" s="47">
        <v>1</v>
      </c>
      <c r="AT1908" s="47">
        <v>1</v>
      </c>
      <c r="AU1908" s="47">
        <v>1</v>
      </c>
      <c r="AV1908" s="47">
        <v>1</v>
      </c>
      <c r="AW1908" s="47">
        <v>1</v>
      </c>
      <c r="AX1908" s="47">
        <v>1</v>
      </c>
      <c r="AY1908" s="46"/>
      <c r="AZ1908" s="46"/>
      <c r="BA1908" s="46"/>
      <c r="BB1908" s="47"/>
      <c r="BC1908" s="48"/>
    </row>
    <row r="1909" spans="1:55" ht="45" x14ac:dyDescent="0.2">
      <c r="A1909" s="37">
        <v>90</v>
      </c>
      <c r="B1909" s="39" t="s">
        <v>390</v>
      </c>
      <c r="C1909" s="39" t="s">
        <v>391</v>
      </c>
      <c r="D1909" s="37" t="str">
        <f>B1909&amp;"(GD"&amp;H1909&amp;"-HK2-2223)"&amp;Z1909&amp;"."&amp;Y1909</f>
        <v>TMA320(GD1-HK2-2223).1</v>
      </c>
      <c r="E1909" s="38">
        <v>3</v>
      </c>
      <c r="F1909" s="38">
        <v>45</v>
      </c>
      <c r="G1909" s="38">
        <v>6</v>
      </c>
      <c r="H1909" s="38">
        <v>1</v>
      </c>
      <c r="I1909" s="30"/>
      <c r="J1909" s="38" t="s">
        <v>1183</v>
      </c>
      <c r="K1909" s="37">
        <v>11</v>
      </c>
      <c r="L1909" s="39"/>
      <c r="M1909" s="37" t="e">
        <f>VLOOKUP(K1909,Sheet1!$A$8:$E$36,2,0)</f>
        <v>#N/A</v>
      </c>
      <c r="N1909" s="37" t="str">
        <f>IFERROR(LEFT(VLOOKUP('2223_HK2_thoikhoabieu'!$K1462,Sheet1!$A$2:$E$36,4,0),2),"Không xếp lịch")</f>
        <v>Không xếp lịch</v>
      </c>
      <c r="O1909" s="37">
        <v>100</v>
      </c>
      <c r="P1909" s="37" t="str">
        <f>VLOOKUP(K1909,Sheet1!$A$2:$E$36,3,0)</f>
        <v>Thứ 2(01-03)</v>
      </c>
      <c r="Q1909" s="37"/>
      <c r="R1909" s="38">
        <v>1</v>
      </c>
      <c r="S1909" s="38">
        <v>59</v>
      </c>
      <c r="T1909" s="38" t="s">
        <v>977</v>
      </c>
      <c r="U1909" s="37" t="s">
        <v>72</v>
      </c>
      <c r="V1909" s="37"/>
      <c r="W1909" s="37"/>
      <c r="X1909" s="37" t="s">
        <v>1005</v>
      </c>
      <c r="Y1909" s="37">
        <v>1</v>
      </c>
      <c r="Z1909" s="40"/>
      <c r="AA1909" s="45">
        <v>1</v>
      </c>
      <c r="AB1909" s="46"/>
      <c r="AC1909" s="46"/>
      <c r="AD1909" s="46"/>
      <c r="AE1909" s="46">
        <v>1</v>
      </c>
      <c r="AF1909" s="46">
        <v>1</v>
      </c>
      <c r="AG1909" s="46">
        <v>1</v>
      </c>
      <c r="AH1909" s="46">
        <v>1</v>
      </c>
      <c r="AI1909" s="46">
        <v>1</v>
      </c>
      <c r="AJ1909" s="46">
        <v>1</v>
      </c>
      <c r="AK1909" s="46">
        <v>1</v>
      </c>
      <c r="AL1909" s="46"/>
      <c r="AM1909" s="46"/>
      <c r="AN1909" s="46"/>
      <c r="AO1909" s="46"/>
      <c r="AP1909" s="46"/>
      <c r="AQ1909" s="46"/>
      <c r="AR1909" s="46"/>
      <c r="AS1909" s="46"/>
      <c r="AT1909" s="46"/>
      <c r="AU1909" s="46"/>
      <c r="AV1909" s="46"/>
      <c r="AW1909" s="46"/>
      <c r="AX1909" s="46"/>
      <c r="AY1909" s="46"/>
      <c r="AZ1909" s="46"/>
      <c r="BA1909" s="46"/>
      <c r="BB1909" s="46"/>
      <c r="BC1909" s="67"/>
    </row>
    <row r="1910" spans="1:55" ht="30" x14ac:dyDescent="0.2">
      <c r="A1910" s="37">
        <v>90</v>
      </c>
      <c r="B1910" s="39" t="s">
        <v>390</v>
      </c>
      <c r="C1910" s="39" t="s">
        <v>391</v>
      </c>
      <c r="D1910" s="37" t="str">
        <f>B1910&amp;"(GD"&amp;H1910&amp;"-HK2-2223)"&amp;Z1910&amp;"."&amp;Y1910</f>
        <v>TMA320(GD1-HK2-2223).1</v>
      </c>
      <c r="E1910" s="38">
        <v>3</v>
      </c>
      <c r="F1910" s="38">
        <v>45</v>
      </c>
      <c r="G1910" s="38">
        <v>6</v>
      </c>
      <c r="H1910" s="38">
        <v>1</v>
      </c>
      <c r="I1910" s="30"/>
      <c r="J1910" s="38" t="s">
        <v>1183</v>
      </c>
      <c r="K1910" s="37">
        <v>12</v>
      </c>
      <c r="L1910" s="39" t="s">
        <v>988</v>
      </c>
      <c r="M1910" s="37" t="str">
        <f>VLOOKUP(K1910,Sheet1!$A$8:$E$36,2,0)</f>
        <v>4Ca2</v>
      </c>
      <c r="N1910" s="37" t="str">
        <f>IFERROR(LEFT(VLOOKUP('2223_HK2_thoikhoabieu'!$K1463,Sheet1!$A$2:$E$36,4,0),2),"Không xếp lịch")</f>
        <v>4</v>
      </c>
      <c r="O1910" s="37">
        <v>100</v>
      </c>
      <c r="P1910" s="37" t="str">
        <f>VLOOKUP(K1910,Sheet1!$A$2:$E$36,3,0)</f>
        <v>Thứ 4(04-06)</v>
      </c>
      <c r="Q1910" s="37"/>
      <c r="R1910" s="38">
        <v>1</v>
      </c>
      <c r="S1910" s="38">
        <v>59</v>
      </c>
      <c r="T1910" s="38" t="s">
        <v>977</v>
      </c>
      <c r="U1910" s="37" t="s">
        <v>72</v>
      </c>
      <c r="V1910" s="37"/>
      <c r="W1910" s="37"/>
      <c r="X1910" s="37" t="s">
        <v>1005</v>
      </c>
      <c r="Y1910" s="37">
        <v>1</v>
      </c>
      <c r="Z1910" s="40"/>
      <c r="AA1910" s="45">
        <v>1</v>
      </c>
      <c r="AB1910" s="46"/>
      <c r="AC1910" s="46"/>
      <c r="AD1910" s="46"/>
      <c r="AE1910" s="46">
        <v>1</v>
      </c>
      <c r="AF1910" s="46">
        <v>1</v>
      </c>
      <c r="AG1910" s="46">
        <v>1</v>
      </c>
      <c r="AH1910" s="46">
        <v>1</v>
      </c>
      <c r="AI1910" s="46">
        <v>1</v>
      </c>
      <c r="AJ1910" s="46">
        <v>1</v>
      </c>
      <c r="AK1910" s="46"/>
      <c r="AL1910" s="46"/>
      <c r="AM1910" s="46"/>
      <c r="AN1910" s="46"/>
      <c r="AO1910" s="46"/>
      <c r="AP1910" s="46"/>
      <c r="AQ1910" s="46"/>
      <c r="AR1910" s="46"/>
      <c r="AS1910" s="46"/>
      <c r="AT1910" s="46"/>
      <c r="AU1910" s="46"/>
      <c r="AV1910" s="46"/>
      <c r="AW1910" s="46"/>
      <c r="AX1910" s="46"/>
      <c r="AY1910" s="46"/>
      <c r="AZ1910" s="46"/>
      <c r="BA1910" s="46"/>
      <c r="BB1910" s="46"/>
      <c r="BC1910" s="67"/>
    </row>
    <row r="1911" spans="1:55" ht="16" x14ac:dyDescent="0.2">
      <c r="A1911" s="37">
        <v>83</v>
      </c>
      <c r="B1911" s="39" t="s">
        <v>374</v>
      </c>
      <c r="C1911" s="39" t="s">
        <v>375</v>
      </c>
      <c r="D1911" s="37" t="str">
        <f>B1911&amp;"(GD"&amp;H1911&amp;"-HK2-2223)"&amp;Z1911&amp;"."&amp;Y1911</f>
        <v>TPHH233(GD2-HK2-2223).1</v>
      </c>
      <c r="E1911" s="38">
        <v>3</v>
      </c>
      <c r="F1911" s="38">
        <v>54</v>
      </c>
      <c r="G1911" s="38">
        <v>6</v>
      </c>
      <c r="H1911" s="38">
        <v>2</v>
      </c>
      <c r="I1911" s="30"/>
      <c r="J1911" s="38" t="s">
        <v>1201</v>
      </c>
      <c r="K1911" s="37">
        <v>33</v>
      </c>
      <c r="L1911" s="39"/>
      <c r="M1911" s="37" t="e">
        <f>VLOOKUP(K1911,Sheet1!$A$8:$E$36,2,0)</f>
        <v>#N/A</v>
      </c>
      <c r="N1911" s="37" t="str">
        <f>IFERROR(LEFT(VLOOKUP('2223_HK2_thoikhoabieu'!$K1722,Sheet1!$A$2:$E$36,4,0),2),"Không xếp lịch")</f>
        <v>7</v>
      </c>
      <c r="O1911" s="37">
        <v>30</v>
      </c>
      <c r="P1911" s="37" t="str">
        <f>VLOOKUP(K1911,Sheet1!$A$2:$E$36,3,0)</f>
        <v>Thứ 2(07-09)</v>
      </c>
      <c r="Q1911" s="37"/>
      <c r="R1911" s="38">
        <v>1</v>
      </c>
      <c r="S1911" s="38">
        <v>60</v>
      </c>
      <c r="T1911" s="38" t="s">
        <v>976</v>
      </c>
      <c r="U1911" s="37" t="s">
        <v>981</v>
      </c>
      <c r="V1911" s="37"/>
      <c r="W1911" s="37"/>
      <c r="X1911" s="37" t="s">
        <v>1002</v>
      </c>
      <c r="Y1911" s="37">
        <v>1</v>
      </c>
      <c r="Z1911" s="40"/>
      <c r="AA1911" s="45"/>
      <c r="AB1911" s="46"/>
      <c r="AC1911" s="46"/>
      <c r="AD1911" s="46"/>
      <c r="AE1911" s="46"/>
      <c r="AF1911" s="46"/>
      <c r="AG1911" s="46"/>
      <c r="AH1911" s="46"/>
      <c r="AI1911" s="46"/>
      <c r="AJ1911" s="46"/>
      <c r="AK1911" s="46"/>
      <c r="AL1911" s="46"/>
      <c r="AM1911" s="46"/>
      <c r="AN1911" s="46"/>
      <c r="AO1911" s="46">
        <v>1</v>
      </c>
      <c r="AP1911" s="46">
        <v>1</v>
      </c>
      <c r="AQ1911" s="46">
        <v>1</v>
      </c>
      <c r="AR1911" s="46">
        <v>1</v>
      </c>
      <c r="AS1911" s="46">
        <v>1</v>
      </c>
      <c r="AT1911" s="46">
        <v>1</v>
      </c>
      <c r="AU1911" s="46">
        <v>1</v>
      </c>
      <c r="AV1911" s="46">
        <v>1</v>
      </c>
      <c r="AW1911" s="46">
        <v>1</v>
      </c>
      <c r="AX1911" s="46"/>
      <c r="AY1911" s="46"/>
      <c r="AZ1911" s="46"/>
      <c r="BA1911" s="46"/>
      <c r="BB1911" s="47"/>
      <c r="BC1911" s="48"/>
    </row>
    <row r="1912" spans="1:55" ht="16" x14ac:dyDescent="0.2">
      <c r="A1912" s="37">
        <v>84</v>
      </c>
      <c r="B1912" s="39" t="s">
        <v>374</v>
      </c>
      <c r="C1912" s="39" t="s">
        <v>375</v>
      </c>
      <c r="D1912" s="37" t="str">
        <f>B1912&amp;"(GD"&amp;H1912&amp;"-HK2-2223)"&amp;Z1912&amp;"."&amp;Y1912</f>
        <v>TPHH233(GD2-HK2-2223).1</v>
      </c>
      <c r="E1912" s="38">
        <v>3</v>
      </c>
      <c r="F1912" s="38">
        <v>54</v>
      </c>
      <c r="G1912" s="38">
        <v>6</v>
      </c>
      <c r="H1912" s="38">
        <v>2</v>
      </c>
      <c r="I1912" s="30"/>
      <c r="J1912" s="38" t="s">
        <v>1201</v>
      </c>
      <c r="K1912" s="37">
        <v>34</v>
      </c>
      <c r="L1912" s="39" t="s">
        <v>988</v>
      </c>
      <c r="M1912" s="37" t="str">
        <f>VLOOKUP(K1912,Sheet1!$A$8:$E$36,2,0)</f>
        <v>4Ca4</v>
      </c>
      <c r="N1912" s="37" t="str">
        <f>IFERROR(LEFT(VLOOKUP('2223_HK2_thoikhoabieu'!$K1723,Sheet1!$A$2:$E$36,4,0),2),"Không xếp lịch")</f>
        <v>10</v>
      </c>
      <c r="O1912" s="37">
        <v>30</v>
      </c>
      <c r="P1912" s="37" t="str">
        <f>VLOOKUP(K1912,Sheet1!$A$2:$E$36,3,0)</f>
        <v>Thứ 4(10-12)</v>
      </c>
      <c r="Q1912" s="37"/>
      <c r="R1912" s="38">
        <v>1</v>
      </c>
      <c r="S1912" s="38">
        <v>60</v>
      </c>
      <c r="T1912" s="38" t="s">
        <v>976</v>
      </c>
      <c r="U1912" s="37" t="s">
        <v>981</v>
      </c>
      <c r="V1912" s="37"/>
      <c r="W1912" s="37"/>
      <c r="X1912" s="37" t="s">
        <v>1002</v>
      </c>
      <c r="Y1912" s="37">
        <v>1</v>
      </c>
      <c r="Z1912" s="40"/>
      <c r="AA1912" s="45"/>
      <c r="AB1912" s="46"/>
      <c r="AC1912" s="46"/>
      <c r="AD1912" s="46"/>
      <c r="AE1912" s="46"/>
      <c r="AF1912" s="46"/>
      <c r="AG1912" s="46"/>
      <c r="AH1912" s="46"/>
      <c r="AI1912" s="46"/>
      <c r="AJ1912" s="46"/>
      <c r="AK1912" s="46"/>
      <c r="AL1912" s="46"/>
      <c r="AM1912" s="46"/>
      <c r="AN1912" s="46"/>
      <c r="AO1912" s="46">
        <v>1</v>
      </c>
      <c r="AP1912" s="46">
        <v>1</v>
      </c>
      <c r="AQ1912" s="46">
        <v>1</v>
      </c>
      <c r="AR1912" s="46">
        <v>1</v>
      </c>
      <c r="AS1912" s="46">
        <v>1</v>
      </c>
      <c r="AT1912" s="46">
        <v>1</v>
      </c>
      <c r="AU1912" s="46">
        <v>1</v>
      </c>
      <c r="AV1912" s="46">
        <v>1</v>
      </c>
      <c r="AW1912" s="46">
        <v>1</v>
      </c>
      <c r="AX1912" s="46"/>
      <c r="AY1912" s="46"/>
      <c r="AZ1912" s="46"/>
      <c r="BA1912" s="46"/>
      <c r="BB1912" s="47"/>
      <c r="BC1912" s="48"/>
    </row>
    <row r="1913" spans="1:55" ht="30" x14ac:dyDescent="0.2">
      <c r="A1913" s="37">
        <v>85</v>
      </c>
      <c r="B1913" s="39" t="s">
        <v>376</v>
      </c>
      <c r="C1913" s="39" t="s">
        <v>377</v>
      </c>
      <c r="D1913" s="37" t="str">
        <f>B1913&amp;"(GD"&amp;H1913&amp;"-HK2-2223)"&amp;Z1913&amp;"."&amp;Y1913</f>
        <v>TPH318(GD1-HK2-2223).1</v>
      </c>
      <c r="E1913" s="38">
        <v>3</v>
      </c>
      <c r="F1913" s="38">
        <v>54</v>
      </c>
      <c r="G1913" s="38">
        <v>6</v>
      </c>
      <c r="H1913" s="38">
        <v>1</v>
      </c>
      <c r="I1913" s="30"/>
      <c r="J1913" s="38" t="s">
        <v>1200</v>
      </c>
      <c r="K1913" s="37">
        <v>13</v>
      </c>
      <c r="L1913" s="39"/>
      <c r="M1913" s="37" t="str">
        <f>VLOOKUP(K1913,Sheet1!$A$8:$E$36,2,0)</f>
        <v>3Ca4</v>
      </c>
      <c r="N1913" s="37" t="str">
        <f>IFERROR(LEFT(VLOOKUP('2223_HK2_thoikhoabieu'!$K1686,Sheet1!$A$2:$E$36,4,0),2),"Không xếp lịch")</f>
        <v>1</v>
      </c>
      <c r="O1913" s="37">
        <v>30</v>
      </c>
      <c r="P1913" s="37" t="str">
        <f>VLOOKUP(K1913,Sheet1!$A$2:$E$36,3,0)</f>
        <v>Thứ 3(10-12)</v>
      </c>
      <c r="Q1913" s="37"/>
      <c r="R1913" s="38">
        <v>1</v>
      </c>
      <c r="S1913" s="38">
        <v>59</v>
      </c>
      <c r="T1913" s="38" t="s">
        <v>977</v>
      </c>
      <c r="U1913" s="37" t="s">
        <v>378</v>
      </c>
      <c r="V1913" s="37"/>
      <c r="W1913" s="37"/>
      <c r="X1913" s="37" t="s">
        <v>1002</v>
      </c>
      <c r="Y1913" s="37">
        <v>1</v>
      </c>
      <c r="Z1913" s="40"/>
      <c r="AA1913" s="45">
        <v>1</v>
      </c>
      <c r="AB1913" s="46"/>
      <c r="AC1913" s="46"/>
      <c r="AD1913" s="46"/>
      <c r="AE1913" s="46">
        <v>1</v>
      </c>
      <c r="AF1913" s="46">
        <v>1</v>
      </c>
      <c r="AG1913" s="46">
        <v>1</v>
      </c>
      <c r="AH1913" s="46">
        <v>1</v>
      </c>
      <c r="AI1913" s="46">
        <v>1</v>
      </c>
      <c r="AJ1913" s="46">
        <v>1</v>
      </c>
      <c r="AK1913" s="46">
        <v>1</v>
      </c>
      <c r="AL1913" s="46">
        <v>1</v>
      </c>
      <c r="AM1913" s="46"/>
      <c r="AN1913" s="46"/>
      <c r="AO1913" s="46"/>
      <c r="AP1913" s="46"/>
      <c r="AQ1913" s="46"/>
      <c r="AR1913" s="46"/>
      <c r="AS1913" s="46"/>
      <c r="AT1913" s="46"/>
      <c r="AU1913" s="46"/>
      <c r="AV1913" s="46"/>
      <c r="AW1913" s="46"/>
      <c r="AX1913" s="46"/>
      <c r="AY1913" s="46"/>
      <c r="AZ1913" s="46"/>
      <c r="BA1913" s="46"/>
      <c r="BB1913" s="46"/>
      <c r="BC1913" s="67"/>
    </row>
    <row r="1914" spans="1:55" ht="30" x14ac:dyDescent="0.2">
      <c r="A1914" s="37">
        <v>85</v>
      </c>
      <c r="B1914" s="39" t="s">
        <v>376</v>
      </c>
      <c r="C1914" s="39" t="s">
        <v>377</v>
      </c>
      <c r="D1914" s="37" t="str">
        <f>B1914&amp;"(GD"&amp;H1914&amp;"-HK2-2223)"&amp;Z1914&amp;"."&amp;Y1914</f>
        <v>TPH318(GD1-HK2-2223).1</v>
      </c>
      <c r="E1914" s="38">
        <v>3</v>
      </c>
      <c r="F1914" s="38">
        <v>54</v>
      </c>
      <c r="G1914" s="38">
        <v>6</v>
      </c>
      <c r="H1914" s="38">
        <v>1</v>
      </c>
      <c r="I1914" s="30"/>
      <c r="J1914" s="38" t="s">
        <v>1200</v>
      </c>
      <c r="K1914" s="37">
        <v>14</v>
      </c>
      <c r="L1914" s="39" t="s">
        <v>988</v>
      </c>
      <c r="M1914" s="37" t="str">
        <f>VLOOKUP(K1914,Sheet1!$A$8:$E$36,2,0)</f>
        <v>6Ca3</v>
      </c>
      <c r="N1914" s="37" t="str">
        <f>IFERROR(LEFT(VLOOKUP('2223_HK2_thoikhoabieu'!$K1687,Sheet1!$A$2:$E$36,4,0),2),"Không xếp lịch")</f>
        <v>10</v>
      </c>
      <c r="O1914" s="37">
        <v>30</v>
      </c>
      <c r="P1914" s="37" t="str">
        <f>VLOOKUP(K1914,Sheet1!$A$2:$E$36,3,0)</f>
        <v>Thứ 6(07-09)</v>
      </c>
      <c r="Q1914" s="37"/>
      <c r="R1914" s="38">
        <v>1</v>
      </c>
      <c r="S1914" s="38">
        <v>59</v>
      </c>
      <c r="T1914" s="38" t="s">
        <v>977</v>
      </c>
      <c r="U1914" s="37" t="s">
        <v>378</v>
      </c>
      <c r="V1914" s="37"/>
      <c r="W1914" s="37"/>
      <c r="X1914" s="37" t="s">
        <v>1002</v>
      </c>
      <c r="Y1914" s="37">
        <v>1</v>
      </c>
      <c r="Z1914" s="40"/>
      <c r="AA1914" s="45">
        <v>1</v>
      </c>
      <c r="AB1914" s="46"/>
      <c r="AC1914" s="46"/>
      <c r="AD1914" s="46"/>
      <c r="AE1914" s="46">
        <v>1</v>
      </c>
      <c r="AF1914" s="46">
        <v>1</v>
      </c>
      <c r="AG1914" s="46">
        <v>1</v>
      </c>
      <c r="AH1914" s="46">
        <v>1</v>
      </c>
      <c r="AI1914" s="46">
        <v>1</v>
      </c>
      <c r="AJ1914" s="46">
        <v>1</v>
      </c>
      <c r="AK1914" s="46">
        <v>1</v>
      </c>
      <c r="AL1914" s="46">
        <v>1</v>
      </c>
      <c r="AM1914" s="46"/>
      <c r="AN1914" s="46"/>
      <c r="AO1914" s="46"/>
      <c r="AP1914" s="46"/>
      <c r="AQ1914" s="46"/>
      <c r="AR1914" s="46"/>
      <c r="AS1914" s="46"/>
      <c r="AT1914" s="46"/>
      <c r="AU1914" s="46"/>
      <c r="AV1914" s="46"/>
      <c r="AW1914" s="46"/>
      <c r="AX1914" s="46"/>
      <c r="AY1914" s="46"/>
      <c r="AZ1914" s="46"/>
      <c r="BA1914" s="46"/>
      <c r="BB1914" s="46"/>
      <c r="BC1914" s="67"/>
    </row>
    <row r="1915" spans="1:55" ht="30" x14ac:dyDescent="0.2">
      <c r="A1915" s="37">
        <v>86</v>
      </c>
      <c r="B1915" s="39" t="s">
        <v>379</v>
      </c>
      <c r="C1915" s="39" t="s">
        <v>380</v>
      </c>
      <c r="D1915" s="37" t="str">
        <f>B1915&amp;"(GD"&amp;H1915&amp;"-HK2-2223)"&amp;Z1915&amp;"."&amp;Y1915</f>
        <v>KDOE410(GD1-HK2-2223).1</v>
      </c>
      <c r="E1915" s="38">
        <v>3</v>
      </c>
      <c r="F1915" s="38">
        <v>45</v>
      </c>
      <c r="G1915" s="38">
        <v>6</v>
      </c>
      <c r="H1915" s="38">
        <v>1</v>
      </c>
      <c r="I1915" s="30"/>
      <c r="J1915" s="38" t="s">
        <v>1183</v>
      </c>
      <c r="K1915" s="37">
        <v>43</v>
      </c>
      <c r="L1915" s="39"/>
      <c r="M1915" s="37" t="e">
        <f>VLOOKUP(K1915,Sheet1!$A$8:$E$36,2,0)</f>
        <v>#N/A</v>
      </c>
      <c r="N1915" s="37" t="str">
        <f>IFERROR(LEFT(VLOOKUP('2223_HK2_thoikhoabieu'!$K445,Sheet1!$A$2:$E$36,4,0),2),"Không xếp lịch")</f>
        <v>1</v>
      </c>
      <c r="O1915" s="37">
        <v>80</v>
      </c>
      <c r="P1915" s="37" t="str">
        <f>VLOOKUP(K1915,Sheet1!$A$2:$E$36,3,0)</f>
        <v>Thứ 2(10-12)</v>
      </c>
      <c r="Q1915" s="37"/>
      <c r="R1915" s="38">
        <v>1</v>
      </c>
      <c r="S1915" s="38">
        <v>59</v>
      </c>
      <c r="T1915" s="38" t="s">
        <v>976</v>
      </c>
      <c r="U1915" s="37" t="s">
        <v>264</v>
      </c>
      <c r="V1915" s="37"/>
      <c r="W1915" s="37"/>
      <c r="X1915" s="37" t="s">
        <v>1003</v>
      </c>
      <c r="Y1915" s="37">
        <v>1</v>
      </c>
      <c r="Z1915" s="40"/>
      <c r="AA1915" s="45">
        <v>1</v>
      </c>
      <c r="AB1915" s="46"/>
      <c r="AC1915" s="46"/>
      <c r="AD1915" s="46"/>
      <c r="AE1915" s="46">
        <v>1</v>
      </c>
      <c r="AF1915" s="46">
        <v>1</v>
      </c>
      <c r="AG1915" s="46">
        <v>1</v>
      </c>
      <c r="AH1915" s="46">
        <v>1</v>
      </c>
      <c r="AI1915" s="46">
        <v>1</v>
      </c>
      <c r="AJ1915" s="46">
        <v>1</v>
      </c>
      <c r="AK1915" s="46">
        <v>1</v>
      </c>
      <c r="AL1915" s="46"/>
      <c r="AM1915" s="46"/>
      <c r="AN1915" s="46"/>
      <c r="AO1915" s="46"/>
      <c r="AP1915" s="46"/>
      <c r="AQ1915" s="46"/>
      <c r="AR1915" s="46"/>
      <c r="AS1915" s="46"/>
      <c r="AT1915" s="46"/>
      <c r="AU1915" s="46"/>
      <c r="AV1915" s="46"/>
      <c r="AW1915" s="46"/>
      <c r="AX1915" s="46"/>
      <c r="AY1915" s="46"/>
      <c r="AZ1915" s="46"/>
      <c r="BA1915" s="46"/>
      <c r="BB1915" s="47"/>
      <c r="BC1915" s="48"/>
    </row>
    <row r="1916" spans="1:55" ht="30" x14ac:dyDescent="0.2">
      <c r="A1916" s="37">
        <v>86</v>
      </c>
      <c r="B1916" s="39" t="s">
        <v>379</v>
      </c>
      <c r="C1916" s="39" t="s">
        <v>380</v>
      </c>
      <c r="D1916" s="37" t="str">
        <f>B1916&amp;"(GD"&amp;H1916&amp;"-HK2-2223)"&amp;Z1916&amp;"."&amp;Y1916</f>
        <v>KDOE410(GD1-HK2-2223).1</v>
      </c>
      <c r="E1916" s="38">
        <v>3</v>
      </c>
      <c r="F1916" s="38">
        <v>45</v>
      </c>
      <c r="G1916" s="38">
        <v>6</v>
      </c>
      <c r="H1916" s="38">
        <v>1</v>
      </c>
      <c r="I1916" s="30"/>
      <c r="J1916" s="38" t="s">
        <v>1183</v>
      </c>
      <c r="K1916" s="37">
        <v>44</v>
      </c>
      <c r="L1916" s="39" t="s">
        <v>988</v>
      </c>
      <c r="M1916" s="37" t="str">
        <f>VLOOKUP(K1916,Sheet1!$A$8:$E$36,2,0)</f>
        <v>5Ca3</v>
      </c>
      <c r="N1916" s="37" t="str">
        <f>IFERROR(LEFT(VLOOKUP('2223_HK2_thoikhoabieu'!$K446,Sheet1!$A$2:$E$36,4,0),2),"Không xếp lịch")</f>
        <v>4</v>
      </c>
      <c r="O1916" s="37">
        <v>80</v>
      </c>
      <c r="P1916" s="37" t="str">
        <f>VLOOKUP(K1916,Sheet1!$A$2:$E$36,3,0)</f>
        <v>Thứ 5(07-09)</v>
      </c>
      <c r="Q1916" s="37"/>
      <c r="R1916" s="38">
        <v>1</v>
      </c>
      <c r="S1916" s="38">
        <v>59</v>
      </c>
      <c r="T1916" s="38" t="s">
        <v>976</v>
      </c>
      <c r="U1916" s="37" t="s">
        <v>264</v>
      </c>
      <c r="V1916" s="37"/>
      <c r="W1916" s="37"/>
      <c r="X1916" s="37" t="s">
        <v>1003</v>
      </c>
      <c r="Y1916" s="37">
        <v>1</v>
      </c>
      <c r="Z1916" s="40"/>
      <c r="AA1916" s="45">
        <v>1</v>
      </c>
      <c r="AB1916" s="46"/>
      <c r="AC1916" s="46"/>
      <c r="AD1916" s="46"/>
      <c r="AE1916" s="46">
        <v>1</v>
      </c>
      <c r="AF1916" s="46">
        <v>1</v>
      </c>
      <c r="AG1916" s="46">
        <v>1</v>
      </c>
      <c r="AH1916" s="46">
        <v>1</v>
      </c>
      <c r="AI1916" s="46">
        <v>1</v>
      </c>
      <c r="AJ1916" s="46">
        <v>1</v>
      </c>
      <c r="AK1916" s="46"/>
      <c r="AL1916" s="46"/>
      <c r="AM1916" s="46"/>
      <c r="AN1916" s="46"/>
      <c r="AO1916" s="46"/>
      <c r="AP1916" s="46"/>
      <c r="AQ1916" s="46"/>
      <c r="AR1916" s="46"/>
      <c r="AS1916" s="46"/>
      <c r="AT1916" s="46"/>
      <c r="AU1916" s="46"/>
      <c r="AV1916" s="46"/>
      <c r="AW1916" s="46"/>
      <c r="AX1916" s="46"/>
      <c r="AY1916" s="46"/>
      <c r="AZ1916" s="46"/>
      <c r="BA1916" s="46"/>
      <c r="BB1916" s="47"/>
      <c r="BC1916" s="48"/>
    </row>
    <row r="1917" spans="1:55" ht="30" x14ac:dyDescent="0.2">
      <c r="A1917" s="37">
        <v>87</v>
      </c>
      <c r="B1917" s="39" t="s">
        <v>381</v>
      </c>
      <c r="C1917" s="39" t="s">
        <v>382</v>
      </c>
      <c r="D1917" s="37" t="str">
        <f>B1917&amp;"(GD"&amp;H1917&amp;"-HK2-2223)"&amp;Z1917&amp;"."&amp;Y1917</f>
        <v>TPHH234(GD1-HK2-2223).1</v>
      </c>
      <c r="E1917" s="38">
        <v>3</v>
      </c>
      <c r="F1917" s="38">
        <v>54</v>
      </c>
      <c r="G1917" s="38">
        <v>6</v>
      </c>
      <c r="H1917" s="38">
        <v>1</v>
      </c>
      <c r="I1917" s="30"/>
      <c r="J1917" s="38" t="s">
        <v>1200</v>
      </c>
      <c r="K1917" s="37">
        <v>13</v>
      </c>
      <c r="L1917" s="39"/>
      <c r="M1917" s="37" t="str">
        <f>VLOOKUP(K1917,Sheet1!$A$8:$E$36,2,0)</f>
        <v>3Ca4</v>
      </c>
      <c r="N1917" s="37" t="str">
        <f>IFERROR(LEFT(VLOOKUP('2223_HK2_thoikhoabieu'!$K1724,Sheet1!$A$2:$E$36,4,0),2),"Không xếp lịch")</f>
        <v>7</v>
      </c>
      <c r="O1917" s="37">
        <v>30</v>
      </c>
      <c r="P1917" s="37" t="str">
        <f>VLOOKUP(K1917,Sheet1!$A$2:$E$36,3,0)</f>
        <v>Thứ 3(10-12)</v>
      </c>
      <c r="Q1917" s="37"/>
      <c r="R1917" s="38">
        <v>1</v>
      </c>
      <c r="S1917" s="38">
        <v>60</v>
      </c>
      <c r="T1917" s="38" t="s">
        <v>976</v>
      </c>
      <c r="U1917" s="37" t="s">
        <v>981</v>
      </c>
      <c r="V1917" s="37"/>
      <c r="W1917" s="37"/>
      <c r="X1917" s="37" t="s">
        <v>1002</v>
      </c>
      <c r="Y1917" s="37">
        <v>1</v>
      </c>
      <c r="Z1917" s="40"/>
      <c r="AA1917" s="45">
        <v>1</v>
      </c>
      <c r="AB1917" s="46"/>
      <c r="AC1917" s="46"/>
      <c r="AD1917" s="46"/>
      <c r="AE1917" s="46">
        <v>1</v>
      </c>
      <c r="AF1917" s="46">
        <v>1</v>
      </c>
      <c r="AG1917" s="46">
        <v>1</v>
      </c>
      <c r="AH1917" s="46">
        <v>1</v>
      </c>
      <c r="AI1917" s="46">
        <v>1</v>
      </c>
      <c r="AJ1917" s="46">
        <v>1</v>
      </c>
      <c r="AK1917" s="46">
        <v>1</v>
      </c>
      <c r="AL1917" s="46">
        <v>1</v>
      </c>
      <c r="AM1917" s="46"/>
      <c r="AN1917" s="46"/>
      <c r="AO1917" s="46"/>
      <c r="AP1917" s="46"/>
      <c r="AQ1917" s="46"/>
      <c r="AR1917" s="46"/>
      <c r="AS1917" s="46"/>
      <c r="AT1917" s="46"/>
      <c r="AU1917" s="46"/>
      <c r="AV1917" s="46"/>
      <c r="AW1917" s="46"/>
      <c r="AX1917" s="46"/>
      <c r="AY1917" s="46"/>
      <c r="AZ1917" s="46"/>
      <c r="BA1917" s="46"/>
      <c r="BB1917" s="47"/>
      <c r="BC1917" s="48"/>
    </row>
    <row r="1918" spans="1:55" ht="30" x14ac:dyDescent="0.2">
      <c r="A1918" s="37">
        <v>87</v>
      </c>
      <c r="B1918" s="39" t="s">
        <v>381</v>
      </c>
      <c r="C1918" s="39" t="s">
        <v>382</v>
      </c>
      <c r="D1918" s="37" t="str">
        <f>B1918&amp;"(GD"&amp;H1918&amp;"-HK2-2223)"&amp;Z1918&amp;"."&amp;Y1918</f>
        <v>TPHH234(GD1-HK2-2223).1</v>
      </c>
      <c r="E1918" s="38">
        <v>3</v>
      </c>
      <c r="F1918" s="38">
        <v>54</v>
      </c>
      <c r="G1918" s="38">
        <v>6</v>
      </c>
      <c r="H1918" s="38">
        <v>1</v>
      </c>
      <c r="I1918" s="30"/>
      <c r="J1918" s="38" t="s">
        <v>1200</v>
      </c>
      <c r="K1918" s="37">
        <v>14</v>
      </c>
      <c r="L1918" s="39" t="s">
        <v>988</v>
      </c>
      <c r="M1918" s="37" t="str">
        <f>VLOOKUP(K1918,Sheet1!$A$8:$E$36,2,0)</f>
        <v>6Ca3</v>
      </c>
      <c r="N1918" s="37" t="str">
        <f>IFERROR(LEFT(VLOOKUP('2223_HK2_thoikhoabieu'!$K1725,Sheet1!$A$2:$E$36,4,0),2),"Không xếp lịch")</f>
        <v>10</v>
      </c>
      <c r="O1918" s="37">
        <v>30</v>
      </c>
      <c r="P1918" s="37" t="str">
        <f>VLOOKUP(K1918,Sheet1!$A$2:$E$36,3,0)</f>
        <v>Thứ 6(07-09)</v>
      </c>
      <c r="Q1918" s="37"/>
      <c r="R1918" s="38">
        <v>1</v>
      </c>
      <c r="S1918" s="38">
        <v>60</v>
      </c>
      <c r="T1918" s="38" t="s">
        <v>976</v>
      </c>
      <c r="U1918" s="37" t="s">
        <v>981</v>
      </c>
      <c r="V1918" s="37"/>
      <c r="W1918" s="37"/>
      <c r="X1918" s="37" t="s">
        <v>1002</v>
      </c>
      <c r="Y1918" s="37">
        <v>1</v>
      </c>
      <c r="Z1918" s="40"/>
      <c r="AA1918" s="45">
        <v>1</v>
      </c>
      <c r="AB1918" s="46"/>
      <c r="AC1918" s="46"/>
      <c r="AD1918" s="46"/>
      <c r="AE1918" s="46">
        <v>1</v>
      </c>
      <c r="AF1918" s="46">
        <v>1</v>
      </c>
      <c r="AG1918" s="46">
        <v>1</v>
      </c>
      <c r="AH1918" s="46">
        <v>1</v>
      </c>
      <c r="AI1918" s="46">
        <v>1</v>
      </c>
      <c r="AJ1918" s="46">
        <v>1</v>
      </c>
      <c r="AK1918" s="46">
        <v>1</v>
      </c>
      <c r="AL1918" s="46">
        <v>1</v>
      </c>
      <c r="AM1918" s="46"/>
      <c r="AN1918" s="46"/>
      <c r="AO1918" s="46"/>
      <c r="AP1918" s="46"/>
      <c r="AQ1918" s="46"/>
      <c r="AR1918" s="46"/>
      <c r="AS1918" s="46"/>
      <c r="AT1918" s="46"/>
      <c r="AU1918" s="46"/>
      <c r="AV1918" s="46"/>
      <c r="AW1918" s="46"/>
      <c r="AX1918" s="46"/>
      <c r="AY1918" s="46"/>
      <c r="AZ1918" s="46"/>
      <c r="BA1918" s="46"/>
      <c r="BB1918" s="47"/>
      <c r="BC1918" s="48"/>
    </row>
    <row r="1919" spans="1:55" ht="16" x14ac:dyDescent="0.2">
      <c r="A1919" s="37">
        <v>88</v>
      </c>
      <c r="B1919" s="39" t="s">
        <v>1175</v>
      </c>
      <c r="C1919" s="39" t="s">
        <v>383</v>
      </c>
      <c r="D1919" s="37" t="str">
        <f>B1919&amp;"(GD"&amp;H1919&amp;"-HK2-2223)"&amp;Z1919&amp;"."&amp;Y1919</f>
        <v>QKSE306(GD0-HK2-2223).1</v>
      </c>
      <c r="E1919" s="38">
        <v>5</v>
      </c>
      <c r="F1919" s="38">
        <v>75</v>
      </c>
      <c r="G1919" s="38">
        <v>0</v>
      </c>
      <c r="H1919" s="38">
        <v>0</v>
      </c>
      <c r="I1919" s="30"/>
      <c r="J1919" s="38" t="s">
        <v>1176</v>
      </c>
      <c r="K1919" s="37">
        <v>0</v>
      </c>
      <c r="L1919" s="39"/>
      <c r="M1919" s="37" t="e">
        <f>VLOOKUP(K1919,Sheet1!$A$8:$E$36,2,0)</f>
        <v>#N/A</v>
      </c>
      <c r="N1919" s="37" t="str">
        <f>IFERROR(LEFT(VLOOKUP('2223_HK2_thoikhoabieu'!$K2,Sheet1!$A$2:$E$36,4,0),2),"Không xếp lịch")</f>
        <v>7</v>
      </c>
      <c r="O1919" s="37"/>
      <c r="P1919" s="37" t="e">
        <f>VLOOKUP(K1919,Sheet1!$A$2:$E$36,3,0)</f>
        <v>#N/A</v>
      </c>
      <c r="Q1919" s="37"/>
      <c r="R1919" s="38">
        <v>1</v>
      </c>
      <c r="S1919" s="38">
        <v>60</v>
      </c>
      <c r="T1919" s="38" t="s">
        <v>976</v>
      </c>
      <c r="U1919" s="37" t="s">
        <v>66</v>
      </c>
      <c r="V1919" s="37"/>
      <c r="W1919" s="37"/>
      <c r="X1919" s="37">
        <v>0</v>
      </c>
      <c r="Y1919" s="37">
        <v>1</v>
      </c>
      <c r="Z1919" s="40"/>
      <c r="AA1919" s="45"/>
      <c r="AB1919" s="46"/>
      <c r="AC1919" s="46"/>
      <c r="AD1919" s="46"/>
      <c r="AE1919" s="46"/>
      <c r="AF1919" s="46"/>
      <c r="AG1919" s="46"/>
      <c r="AH1919" s="46"/>
      <c r="AI1919" s="46"/>
      <c r="AJ1919" s="46"/>
      <c r="AK1919" s="46"/>
      <c r="AL1919" s="46"/>
      <c r="AM1919" s="46"/>
      <c r="AN1919" s="46"/>
      <c r="AO1919" s="46"/>
      <c r="AP1919" s="46"/>
      <c r="AQ1919" s="46">
        <v>1</v>
      </c>
      <c r="AR1919" s="46">
        <v>1</v>
      </c>
      <c r="AS1919" s="46">
        <v>1</v>
      </c>
      <c r="AT1919" s="46">
        <v>1</v>
      </c>
      <c r="AU1919" s="46">
        <v>1</v>
      </c>
      <c r="AV1919" s="46">
        <v>1</v>
      </c>
      <c r="AW1919" s="46">
        <v>1</v>
      </c>
      <c r="AX1919" s="46">
        <v>1</v>
      </c>
      <c r="AY1919" s="46">
        <v>1</v>
      </c>
      <c r="AZ1919" s="46">
        <v>1</v>
      </c>
      <c r="BA1919" s="46">
        <v>1</v>
      </c>
      <c r="BB1919" s="47">
        <v>1</v>
      </c>
      <c r="BC1919" s="48">
        <v>1</v>
      </c>
    </row>
    <row r="1920" spans="1:55" ht="16" x14ac:dyDescent="0.2">
      <c r="A1920" s="37">
        <v>228</v>
      </c>
      <c r="B1920" s="44" t="s">
        <v>611</v>
      </c>
      <c r="C1920" s="44" t="s">
        <v>612</v>
      </c>
      <c r="D1920" s="37" t="str">
        <f>B1920&amp;"(GD"&amp;H1920&amp;"-HK2-2223)"&amp;Z1920&amp;"."&amp;Y1920</f>
        <v>QKSE406(GD0-HK2-2223).1</v>
      </c>
      <c r="E1920" s="38">
        <v>5</v>
      </c>
      <c r="F1920" s="38">
        <v>75</v>
      </c>
      <c r="G1920" s="38">
        <v>0</v>
      </c>
      <c r="H1920" s="38">
        <v>0</v>
      </c>
      <c r="I1920" s="30"/>
      <c r="J1920" s="38" t="s">
        <v>1176</v>
      </c>
      <c r="K1920" s="37">
        <v>0</v>
      </c>
      <c r="L1920" s="39"/>
      <c r="M1920" s="37" t="e">
        <f>VLOOKUP(K1920,Sheet1!$A$8:$E$36,2,0)</f>
        <v>#N/A</v>
      </c>
      <c r="N1920" s="37" t="str">
        <f>IFERROR(LEFT(VLOOKUP('2223_HK2_thoikhoabieu'!$K3,Sheet1!$A$2:$E$36,4,0),2),"Không xếp lịch")</f>
        <v>10</v>
      </c>
      <c r="O1920" s="37"/>
      <c r="P1920" s="37" t="e">
        <f>VLOOKUP(K1920,Sheet1!$A$2:$E$36,3,0)</f>
        <v>#N/A</v>
      </c>
      <c r="Q1920" s="37" t="s">
        <v>857</v>
      </c>
      <c r="R1920" s="38">
        <v>0</v>
      </c>
      <c r="S1920" s="38">
        <v>59</v>
      </c>
      <c r="T1920" s="38" t="s">
        <v>976</v>
      </c>
      <c r="U1920" s="37" t="s">
        <v>610</v>
      </c>
      <c r="V1920" s="37"/>
      <c r="W1920" s="37"/>
      <c r="X1920" s="37" t="s">
        <v>1004</v>
      </c>
      <c r="Y1920" s="37">
        <v>1</v>
      </c>
      <c r="Z1920" s="40"/>
      <c r="AA1920" s="45"/>
      <c r="AB1920" s="46"/>
      <c r="AC1920" s="46"/>
      <c r="AD1920" s="46"/>
      <c r="AE1920" s="46"/>
      <c r="AF1920" s="46"/>
      <c r="AG1920" s="46"/>
      <c r="AH1920" s="46"/>
      <c r="AI1920" s="46"/>
      <c r="AJ1920" s="46"/>
      <c r="AK1920" s="46"/>
      <c r="AL1920" s="46"/>
      <c r="AM1920" s="46"/>
      <c r="AN1920" s="46"/>
      <c r="AO1920" s="46"/>
      <c r="AP1920" s="46"/>
      <c r="AQ1920" s="46">
        <v>1</v>
      </c>
      <c r="AR1920" s="46">
        <v>1</v>
      </c>
      <c r="AS1920" s="46">
        <v>1</v>
      </c>
      <c r="AT1920" s="46">
        <v>1</v>
      </c>
      <c r="AU1920" s="46">
        <v>1</v>
      </c>
      <c r="AV1920" s="46">
        <v>1</v>
      </c>
      <c r="AW1920" s="46">
        <v>1</v>
      </c>
      <c r="AX1920" s="46">
        <v>1</v>
      </c>
      <c r="AY1920" s="46">
        <v>1</v>
      </c>
      <c r="AZ1920" s="46">
        <v>1</v>
      </c>
      <c r="BA1920" s="46">
        <v>1</v>
      </c>
      <c r="BB1920" s="47">
        <v>1</v>
      </c>
      <c r="BC1920" s="48">
        <v>1</v>
      </c>
    </row>
    <row r="1921" spans="1:55" ht="16" x14ac:dyDescent="0.2">
      <c r="A1921" s="37">
        <v>89</v>
      </c>
      <c r="B1921" s="39" t="s">
        <v>384</v>
      </c>
      <c r="C1921" s="39" t="s">
        <v>385</v>
      </c>
      <c r="D1921" s="37" t="str">
        <f>B1921&amp;"(GD"&amp;H1921&amp;"-HK2-2223)"&amp;Z1921&amp;"."&amp;Y1921</f>
        <v>TTRH501(GD0-HK2-2223).1</v>
      </c>
      <c r="E1921" s="38">
        <v>3</v>
      </c>
      <c r="F1921" s="38">
        <v>54</v>
      </c>
      <c r="G1921" s="38">
        <v>6</v>
      </c>
      <c r="H1921" s="38">
        <v>0</v>
      </c>
      <c r="I1921" s="30">
        <v>0</v>
      </c>
      <c r="J1921" s="38">
        <v>0</v>
      </c>
      <c r="K1921" s="37">
        <v>0</v>
      </c>
      <c r="L1921" s="39"/>
      <c r="M1921" s="37" t="e">
        <f>VLOOKUP(K1921,Sheet1!$A$8:$E$36,2,0)</f>
        <v>#N/A</v>
      </c>
      <c r="N1921" s="37" t="str">
        <f>IFERROR(LEFT(VLOOKUP('2223_HK2_thoikhoabieu'!$K1868,Sheet1!$A$2:$E$36,4,0),2),"Không xếp lịch")</f>
        <v>7</v>
      </c>
      <c r="O1921" s="37"/>
      <c r="P1921" s="37" t="e">
        <f>VLOOKUP(K1921,Sheet1!$A$2:$E$36,3,0)</f>
        <v>#N/A</v>
      </c>
      <c r="Q1921" s="37" t="s">
        <v>1349</v>
      </c>
      <c r="R1921" s="38">
        <v>1</v>
      </c>
      <c r="S1921" s="38">
        <v>59</v>
      </c>
      <c r="T1921" s="38" t="s">
        <v>976</v>
      </c>
      <c r="U1921" s="37" t="s">
        <v>972</v>
      </c>
      <c r="V1921" s="37"/>
      <c r="W1921" s="37"/>
      <c r="X1921" s="37" t="s">
        <v>1002</v>
      </c>
      <c r="Y1921" s="37">
        <v>1</v>
      </c>
      <c r="Z1921" s="40"/>
      <c r="AA1921" s="45"/>
      <c r="AB1921" s="46"/>
      <c r="AC1921" s="46"/>
      <c r="AD1921" s="46"/>
      <c r="AE1921" s="46"/>
      <c r="AF1921" s="46"/>
      <c r="AG1921" s="46"/>
      <c r="AH1921" s="46"/>
      <c r="AI1921" s="46"/>
      <c r="AJ1921" s="46"/>
      <c r="AK1921" s="46"/>
      <c r="AL1921" s="46"/>
      <c r="AM1921" s="46"/>
      <c r="AN1921" s="46"/>
      <c r="AO1921" s="46"/>
      <c r="AP1921" s="46"/>
      <c r="AQ1921" s="46"/>
      <c r="AR1921" s="46"/>
      <c r="AS1921" s="46"/>
      <c r="AT1921" s="46"/>
      <c r="AU1921" s="46"/>
      <c r="AV1921" s="46"/>
      <c r="AW1921" s="46"/>
      <c r="AX1921" s="46"/>
      <c r="AY1921" s="46"/>
      <c r="AZ1921" s="46"/>
      <c r="BA1921" s="46"/>
      <c r="BB1921" s="46"/>
      <c r="BC1921" s="67"/>
    </row>
    <row r="1922" spans="1:55" ht="16" x14ac:dyDescent="0.2">
      <c r="A1922" s="37">
        <v>89</v>
      </c>
      <c r="B1922" s="39" t="s">
        <v>384</v>
      </c>
      <c r="C1922" s="39" t="s">
        <v>385</v>
      </c>
      <c r="D1922" s="37" t="str">
        <f>B1922&amp;"(GD"&amp;H1922&amp;"-HK2-2223)"&amp;Z1922&amp;"."&amp;Y1922</f>
        <v>TTRH501(GD0-HK2-2223).1</v>
      </c>
      <c r="E1922" s="38">
        <v>3</v>
      </c>
      <c r="F1922" s="38">
        <v>54</v>
      </c>
      <c r="G1922" s="38">
        <v>6</v>
      </c>
      <c r="H1922" s="38">
        <v>0</v>
      </c>
      <c r="I1922" s="30">
        <v>0</v>
      </c>
      <c r="J1922" s="38">
        <v>0</v>
      </c>
      <c r="K1922" s="37">
        <v>0</v>
      </c>
      <c r="L1922" s="39"/>
      <c r="M1922" s="37" t="e">
        <f>VLOOKUP(K1922,Sheet1!$A$8:$E$36,2,0)</f>
        <v>#N/A</v>
      </c>
      <c r="N1922" s="37" t="str">
        <f>IFERROR(LEFT(VLOOKUP('2223_HK2_thoikhoabieu'!$K1869,Sheet1!$A$2:$E$36,4,0),2),"Không xếp lịch")</f>
        <v>4</v>
      </c>
      <c r="O1922" s="37"/>
      <c r="P1922" s="37" t="e">
        <f>VLOOKUP(K1922,Sheet1!$A$2:$E$36,3,0)</f>
        <v>#N/A</v>
      </c>
      <c r="Q1922" s="37" t="s">
        <v>1349</v>
      </c>
      <c r="R1922" s="38">
        <v>1</v>
      </c>
      <c r="S1922" s="38">
        <v>59</v>
      </c>
      <c r="T1922" s="38" t="s">
        <v>976</v>
      </c>
      <c r="U1922" s="37" t="s">
        <v>972</v>
      </c>
      <c r="V1922" s="37"/>
      <c r="W1922" s="37"/>
      <c r="X1922" s="37" t="s">
        <v>1002</v>
      </c>
      <c r="Y1922" s="37">
        <v>1</v>
      </c>
      <c r="Z1922" s="40"/>
      <c r="AA1922" s="45"/>
      <c r="AB1922" s="46"/>
      <c r="AC1922" s="46"/>
      <c r="AD1922" s="46"/>
      <c r="AE1922" s="46"/>
      <c r="AF1922" s="46"/>
      <c r="AG1922" s="46"/>
      <c r="AH1922" s="46"/>
      <c r="AI1922" s="46"/>
      <c r="AJ1922" s="46"/>
      <c r="AK1922" s="46"/>
      <c r="AL1922" s="46"/>
      <c r="AM1922" s="46"/>
      <c r="AN1922" s="46"/>
      <c r="AO1922" s="46"/>
      <c r="AP1922" s="46"/>
      <c r="AQ1922" s="46"/>
      <c r="AR1922" s="46"/>
      <c r="AS1922" s="46"/>
      <c r="AT1922" s="46"/>
      <c r="AU1922" s="46"/>
      <c r="AV1922" s="46"/>
      <c r="AW1922" s="46"/>
      <c r="AX1922" s="46"/>
      <c r="AY1922" s="46"/>
      <c r="AZ1922" s="46"/>
      <c r="BA1922" s="46"/>
      <c r="BB1922" s="46"/>
      <c r="BC1922" s="67"/>
    </row>
    <row r="1923" spans="1:55" ht="16" x14ac:dyDescent="0.2">
      <c r="A1923" s="37">
        <v>225</v>
      </c>
      <c r="B1923" s="39" t="s">
        <v>386</v>
      </c>
      <c r="C1923" s="39" t="s">
        <v>387</v>
      </c>
      <c r="D1923" s="37" t="str">
        <f>B1923&amp;"(GD"&amp;H1923&amp;"-HK2-2223)"&amp;Z1923&amp;"."&amp;Y1923</f>
        <v>TPHH236(GD0-HK2-2223).1</v>
      </c>
      <c r="E1923" s="38">
        <v>2</v>
      </c>
      <c r="F1923" s="38">
        <v>0</v>
      </c>
      <c r="G1923" s="38">
        <v>0</v>
      </c>
      <c r="H1923" s="38">
        <v>0</v>
      </c>
      <c r="I1923" s="30"/>
      <c r="J1923" s="38">
        <v>0</v>
      </c>
      <c r="K1923" s="37">
        <v>0</v>
      </c>
      <c r="L1923" s="39"/>
      <c r="M1923" s="37" t="e">
        <f>VLOOKUP(K1923,Sheet1!$A$8:$E$36,2,0)</f>
        <v>#N/A</v>
      </c>
      <c r="N1923" s="37" t="str">
        <f>IFERROR(LEFT(VLOOKUP('2223_HK2_thoikhoabieu'!$K10,Sheet1!$A$2:$E$36,4,0),2),"Không xếp lịch")</f>
        <v>4</v>
      </c>
      <c r="O1923" s="37"/>
      <c r="P1923" s="37" t="e">
        <f>VLOOKUP(K1923,Sheet1!$A$2:$E$36,3,0)</f>
        <v>#N/A</v>
      </c>
      <c r="Q1923" s="37"/>
      <c r="R1923" s="38">
        <v>0</v>
      </c>
      <c r="S1923" s="38">
        <v>60</v>
      </c>
      <c r="T1923" s="38" t="s">
        <v>976</v>
      </c>
      <c r="U1923" s="37" t="s">
        <v>981</v>
      </c>
      <c r="V1923" s="37"/>
      <c r="W1923" s="37"/>
      <c r="X1923" s="37">
        <v>0</v>
      </c>
      <c r="Y1923" s="37">
        <v>1</v>
      </c>
      <c r="Z1923" s="40"/>
      <c r="AA1923" s="45"/>
      <c r="AB1923" s="46"/>
      <c r="AC1923" s="46"/>
      <c r="AD1923" s="46"/>
      <c r="AE1923" s="46"/>
      <c r="AF1923" s="46"/>
      <c r="AG1923" s="46"/>
      <c r="AH1923" s="46"/>
      <c r="AI1923" s="46"/>
      <c r="AJ1923" s="46"/>
      <c r="AK1923" s="46"/>
      <c r="AL1923" s="46"/>
      <c r="AM1923" s="46"/>
      <c r="AN1923" s="46"/>
      <c r="AO1923" s="46"/>
      <c r="AP1923" s="46"/>
      <c r="AQ1923" s="46"/>
      <c r="AR1923" s="46"/>
      <c r="AS1923" s="46"/>
      <c r="AT1923" s="46"/>
      <c r="AU1923" s="46"/>
      <c r="AV1923" s="46"/>
      <c r="AW1923" s="46"/>
      <c r="AX1923" s="46"/>
      <c r="AY1923" s="46"/>
      <c r="AZ1923" s="46"/>
      <c r="BA1923" s="46"/>
      <c r="BB1923" s="47"/>
      <c r="BC1923" s="48"/>
    </row>
    <row r="1924" spans="1:55" ht="16" x14ac:dyDescent="0.2">
      <c r="A1924" s="37">
        <v>226</v>
      </c>
      <c r="B1924" s="39" t="s">
        <v>388</v>
      </c>
      <c r="C1924" s="39" t="s">
        <v>389</v>
      </c>
      <c r="D1924" s="37" t="str">
        <f>B1924&amp;"(GD"&amp;H1924&amp;"-HK2-2223)"&amp;Z1924&amp;"."&amp;Y1924</f>
        <v>TPHH237(GD0-HK2-2223).1</v>
      </c>
      <c r="E1924" s="38">
        <v>2</v>
      </c>
      <c r="F1924" s="38">
        <v>0</v>
      </c>
      <c r="G1924" s="38">
        <v>0</v>
      </c>
      <c r="H1924" s="38">
        <v>0</v>
      </c>
      <c r="I1924" s="30"/>
      <c r="J1924" s="38">
        <v>0</v>
      </c>
      <c r="K1924" s="37">
        <v>0</v>
      </c>
      <c r="L1924" s="39"/>
      <c r="M1924" s="37" t="e">
        <f>VLOOKUP(K1924,Sheet1!$A$8:$E$36,2,0)</f>
        <v>#N/A</v>
      </c>
      <c r="N1924" s="37" t="str">
        <f>IFERROR(LEFT(VLOOKUP('2223_HK2_thoikhoabieu'!$K11,Sheet1!$A$2:$E$36,4,0),2),"Không xếp lịch")</f>
        <v>1</v>
      </c>
      <c r="O1924" s="37"/>
      <c r="P1924" s="37" t="e">
        <f>VLOOKUP(K1924,Sheet1!$A$2:$E$36,3,0)</f>
        <v>#N/A</v>
      </c>
      <c r="Q1924" s="37"/>
      <c r="R1924" s="38">
        <v>0</v>
      </c>
      <c r="S1924" s="38">
        <v>59</v>
      </c>
      <c r="T1924" s="38" t="s">
        <v>976</v>
      </c>
      <c r="U1924" s="37" t="s">
        <v>973</v>
      </c>
      <c r="V1924" s="37"/>
      <c r="W1924" s="37"/>
      <c r="X1924" s="37" t="s">
        <v>1002</v>
      </c>
      <c r="Y1924" s="37">
        <v>1</v>
      </c>
      <c r="Z1924" s="40"/>
      <c r="AA1924" s="45"/>
      <c r="AB1924" s="46"/>
      <c r="AC1924" s="46"/>
      <c r="AD1924" s="46"/>
      <c r="AE1924" s="46"/>
      <c r="AF1924" s="46"/>
      <c r="AG1924" s="46"/>
      <c r="AH1924" s="46"/>
      <c r="AI1924" s="46"/>
      <c r="AJ1924" s="46"/>
      <c r="AK1924" s="46"/>
      <c r="AL1924" s="46"/>
      <c r="AM1924" s="46"/>
      <c r="AN1924" s="46"/>
      <c r="AO1924" s="46"/>
      <c r="AP1924" s="46"/>
      <c r="AQ1924" s="46"/>
      <c r="AR1924" s="46"/>
      <c r="AS1924" s="46"/>
      <c r="AT1924" s="46"/>
      <c r="AU1924" s="46"/>
      <c r="AV1924" s="46"/>
      <c r="AW1924" s="46"/>
      <c r="AX1924" s="46"/>
      <c r="AY1924" s="46"/>
      <c r="AZ1924" s="46"/>
      <c r="BA1924" s="46"/>
      <c r="BB1924" s="47"/>
      <c r="BC1924" s="48"/>
    </row>
    <row r="1925" spans="1:55" ht="30" x14ac:dyDescent="0.2">
      <c r="A1925" s="37">
        <v>366</v>
      </c>
      <c r="B1925" s="39" t="s">
        <v>392</v>
      </c>
      <c r="C1925" s="39" t="s">
        <v>393</v>
      </c>
      <c r="D1925" s="37" t="str">
        <f>B1925&amp;"(GD"&amp;H1925&amp;"-HK2-2223)"&amp;Z1925&amp;"."&amp;Y1925</f>
        <v>MKT407(GD1-HK2-2223).2</v>
      </c>
      <c r="E1925" s="38">
        <v>3</v>
      </c>
      <c r="F1925" s="38">
        <v>45</v>
      </c>
      <c r="G1925" s="38">
        <v>6</v>
      </c>
      <c r="H1925" s="38">
        <v>1</v>
      </c>
      <c r="I1925" s="30"/>
      <c r="J1925" s="38" t="s">
        <v>1183</v>
      </c>
      <c r="K1925" s="37">
        <v>31</v>
      </c>
      <c r="L1925" s="39"/>
      <c r="M1925" s="37" t="e">
        <f>VLOOKUP(K1925,Sheet1!$A$8:$E$36,2,0)</f>
        <v>#N/A</v>
      </c>
      <c r="N1925" s="37" t="str">
        <f>IFERROR(LEFT(VLOOKUP('2223_HK2_thoikhoabieu'!$K784,Sheet1!$A$2:$E$36,4,0),2),"Không xếp lịch")</f>
        <v>4</v>
      </c>
      <c r="O1925" s="37">
        <v>100</v>
      </c>
      <c r="P1925" s="37" t="str">
        <f>VLOOKUP(K1925,Sheet1!$A$2:$E$36,3,0)</f>
        <v>Thứ 3(01-03)</v>
      </c>
      <c r="Q1925" s="37"/>
      <c r="R1925" s="38">
        <v>3</v>
      </c>
      <c r="S1925" s="38">
        <v>59</v>
      </c>
      <c r="T1925" s="38" t="s">
        <v>977</v>
      </c>
      <c r="U1925" s="37" t="s">
        <v>301</v>
      </c>
      <c r="V1925" s="37"/>
      <c r="W1925" s="37"/>
      <c r="X1925" s="37" t="s">
        <v>1005</v>
      </c>
      <c r="Y1925" s="37">
        <v>2</v>
      </c>
      <c r="Z1925" s="40"/>
      <c r="AA1925" s="45">
        <v>1</v>
      </c>
      <c r="AB1925" s="46"/>
      <c r="AC1925" s="46"/>
      <c r="AD1925" s="46"/>
      <c r="AE1925" s="46">
        <v>1</v>
      </c>
      <c r="AF1925" s="46">
        <v>1</v>
      </c>
      <c r="AG1925" s="46">
        <v>1</v>
      </c>
      <c r="AH1925" s="46">
        <v>1</v>
      </c>
      <c r="AI1925" s="46">
        <v>1</v>
      </c>
      <c r="AJ1925" s="46">
        <v>1</v>
      </c>
      <c r="AK1925" s="46">
        <v>1</v>
      </c>
      <c r="AL1925" s="46"/>
      <c r="AM1925" s="46"/>
      <c r="AN1925" s="46"/>
      <c r="AO1925" s="46"/>
      <c r="AP1925" s="46"/>
      <c r="AQ1925" s="46"/>
      <c r="AR1925" s="46"/>
      <c r="AS1925" s="46"/>
      <c r="AT1925" s="46"/>
      <c r="AU1925" s="46"/>
      <c r="AV1925" s="46"/>
      <c r="AW1925" s="46"/>
      <c r="AX1925" s="46"/>
      <c r="AY1925" s="46"/>
      <c r="AZ1925" s="46"/>
      <c r="BA1925" s="46"/>
      <c r="BB1925" s="47"/>
      <c r="BC1925" s="48"/>
    </row>
    <row r="1926" spans="1:55" ht="30" x14ac:dyDescent="0.2">
      <c r="A1926" s="37">
        <v>366</v>
      </c>
      <c r="B1926" s="39" t="s">
        <v>392</v>
      </c>
      <c r="C1926" s="39" t="s">
        <v>393</v>
      </c>
      <c r="D1926" s="37" t="str">
        <f>B1926&amp;"(GD"&amp;H1926&amp;"-HK2-2223)"&amp;Z1926&amp;"."&amp;Y1926</f>
        <v>MKT407(GD1-HK2-2223).2</v>
      </c>
      <c r="E1926" s="38">
        <v>3</v>
      </c>
      <c r="F1926" s="38">
        <v>45</v>
      </c>
      <c r="G1926" s="38">
        <v>6</v>
      </c>
      <c r="H1926" s="38">
        <v>1</v>
      </c>
      <c r="I1926" s="30"/>
      <c r="J1926" s="38" t="s">
        <v>1183</v>
      </c>
      <c r="K1926" s="37">
        <v>32</v>
      </c>
      <c r="L1926" s="39" t="s">
        <v>988</v>
      </c>
      <c r="M1926" s="37" t="str">
        <f>VLOOKUP(K1926,Sheet1!$A$8:$E$36,2,0)</f>
        <v>5Ca2</v>
      </c>
      <c r="N1926" s="37" t="str">
        <f>IFERROR(LEFT(VLOOKUP('2223_HK2_thoikhoabieu'!$K785,Sheet1!$A$2:$E$36,4,0),2),"Không xếp lịch")</f>
        <v>1</v>
      </c>
      <c r="O1926" s="37">
        <v>100</v>
      </c>
      <c r="P1926" s="37" t="str">
        <f>VLOOKUP(K1926,Sheet1!$A$2:$E$36,3,0)</f>
        <v>Thứ 5(04-06)</v>
      </c>
      <c r="Q1926" s="37"/>
      <c r="R1926" s="38">
        <v>3</v>
      </c>
      <c r="S1926" s="38">
        <v>59</v>
      </c>
      <c r="T1926" s="38" t="s">
        <v>977</v>
      </c>
      <c r="U1926" s="37" t="s">
        <v>301</v>
      </c>
      <c r="V1926" s="37"/>
      <c r="W1926" s="37"/>
      <c r="X1926" s="37" t="s">
        <v>1005</v>
      </c>
      <c r="Y1926" s="37">
        <v>2</v>
      </c>
      <c r="Z1926" s="40"/>
      <c r="AA1926" s="45">
        <v>1</v>
      </c>
      <c r="AB1926" s="46"/>
      <c r="AC1926" s="46"/>
      <c r="AD1926" s="46"/>
      <c r="AE1926" s="46">
        <v>1</v>
      </c>
      <c r="AF1926" s="46">
        <v>1</v>
      </c>
      <c r="AG1926" s="46">
        <v>1</v>
      </c>
      <c r="AH1926" s="46">
        <v>1</v>
      </c>
      <c r="AI1926" s="46">
        <v>1</v>
      </c>
      <c r="AJ1926" s="46">
        <v>1</v>
      </c>
      <c r="AK1926" s="46"/>
      <c r="AL1926" s="46"/>
      <c r="AM1926" s="46"/>
      <c r="AN1926" s="46"/>
      <c r="AO1926" s="46"/>
      <c r="AP1926" s="46"/>
      <c r="AQ1926" s="46"/>
      <c r="AR1926" s="46"/>
      <c r="AS1926" s="46"/>
      <c r="AT1926" s="46"/>
      <c r="AU1926" s="46"/>
      <c r="AV1926" s="46"/>
      <c r="AW1926" s="46"/>
      <c r="AX1926" s="46"/>
      <c r="AY1926" s="46"/>
      <c r="AZ1926" s="46"/>
      <c r="BA1926" s="46"/>
      <c r="BB1926" s="47"/>
      <c r="BC1926" s="48"/>
    </row>
    <row r="1927" spans="1:55" ht="16" x14ac:dyDescent="0.2">
      <c r="A1927" s="37">
        <v>366</v>
      </c>
      <c r="B1927" s="39" t="s">
        <v>392</v>
      </c>
      <c r="C1927" s="39" t="s">
        <v>393</v>
      </c>
      <c r="D1927" s="37" t="str">
        <f>B1927&amp;"(GD"&amp;H1927&amp;"-HK2-2223)"&amp;Z1927&amp;"."&amp;Y1927</f>
        <v>MKT407(GD2-HK2-2223).1</v>
      </c>
      <c r="E1927" s="38">
        <v>3</v>
      </c>
      <c r="F1927" s="38">
        <v>45</v>
      </c>
      <c r="G1927" s="38">
        <v>6</v>
      </c>
      <c r="H1927" s="38">
        <v>2</v>
      </c>
      <c r="I1927" s="30"/>
      <c r="J1927" s="38" t="s">
        <v>1109</v>
      </c>
      <c r="K1927" s="37">
        <v>23</v>
      </c>
      <c r="L1927" s="39"/>
      <c r="M1927" s="37" t="str">
        <f>VLOOKUP(K1927,Sheet1!$A$8:$E$36,2,0)</f>
        <v>4Ca3</v>
      </c>
      <c r="N1927" s="37" t="str">
        <f>IFERROR(LEFT(VLOOKUP('2223_HK2_thoikhoabieu'!$K786,Sheet1!$A$2:$E$36,4,0),2),"Không xếp lịch")</f>
        <v>1</v>
      </c>
      <c r="O1927" s="37">
        <v>100</v>
      </c>
      <c r="P1927" s="37" t="str">
        <f>VLOOKUP(K1927,Sheet1!$A$2:$E$36,3,0)</f>
        <v>Thứ 4(07-09)</v>
      </c>
      <c r="Q1927" s="37"/>
      <c r="R1927" s="38">
        <v>3</v>
      </c>
      <c r="S1927" s="38">
        <v>59</v>
      </c>
      <c r="T1927" s="38" t="s">
        <v>977</v>
      </c>
      <c r="U1927" s="37" t="s">
        <v>301</v>
      </c>
      <c r="V1927" s="37"/>
      <c r="W1927" s="37"/>
      <c r="X1927" s="37" t="s">
        <v>1005</v>
      </c>
      <c r="Y1927" s="37">
        <v>1</v>
      </c>
      <c r="Z1927" s="40"/>
      <c r="AA1927" s="45"/>
      <c r="AB1927" s="46"/>
      <c r="AC1927" s="46"/>
      <c r="AD1927" s="46"/>
      <c r="AE1927" s="46"/>
      <c r="AF1927" s="46"/>
      <c r="AG1927" s="46"/>
      <c r="AH1927" s="46"/>
      <c r="AI1927" s="46"/>
      <c r="AJ1927" s="46"/>
      <c r="AK1927" s="46"/>
      <c r="AL1927" s="46"/>
      <c r="AM1927" s="46"/>
      <c r="AN1927" s="46"/>
      <c r="AO1927" s="46">
        <v>1</v>
      </c>
      <c r="AP1927" s="46">
        <v>1</v>
      </c>
      <c r="AQ1927" s="46">
        <v>1</v>
      </c>
      <c r="AR1927" s="46">
        <v>1</v>
      </c>
      <c r="AS1927" s="46">
        <v>1</v>
      </c>
      <c r="AT1927" s="46">
        <v>1</v>
      </c>
      <c r="AU1927" s="46">
        <v>1</v>
      </c>
      <c r="AV1927" s="46">
        <v>1</v>
      </c>
      <c r="AW1927" s="46"/>
      <c r="AX1927" s="46"/>
      <c r="AY1927" s="46"/>
      <c r="AZ1927" s="46"/>
      <c r="BA1927" s="46"/>
      <c r="BB1927" s="46"/>
      <c r="BC1927" s="67"/>
    </row>
    <row r="1928" spans="1:55" ht="16" x14ac:dyDescent="0.2">
      <c r="A1928" s="37">
        <v>366</v>
      </c>
      <c r="B1928" s="39" t="s">
        <v>392</v>
      </c>
      <c r="C1928" s="39" t="s">
        <v>393</v>
      </c>
      <c r="D1928" s="37" t="str">
        <f>B1928&amp;"(GD"&amp;H1928&amp;"-HK2-2223)"&amp;Z1928&amp;"."&amp;Y1928</f>
        <v>MKT407(GD2-HK2-2223).1</v>
      </c>
      <c r="E1928" s="38">
        <v>3</v>
      </c>
      <c r="F1928" s="38">
        <v>45</v>
      </c>
      <c r="G1928" s="38">
        <v>6</v>
      </c>
      <c r="H1928" s="38">
        <v>2</v>
      </c>
      <c r="I1928" s="30"/>
      <c r="J1928" s="38" t="s">
        <v>1109</v>
      </c>
      <c r="K1928" s="37">
        <v>24</v>
      </c>
      <c r="L1928" s="39" t="s">
        <v>988</v>
      </c>
      <c r="M1928" s="37" t="str">
        <f>VLOOKUP(K1928,Sheet1!$A$8:$E$36,2,0)</f>
        <v>6Ca4</v>
      </c>
      <c r="N1928" s="37" t="str">
        <f>IFERROR(LEFT(VLOOKUP('2223_HK2_thoikhoabieu'!$K787,Sheet1!$A$2:$E$36,4,0),2),"Không xếp lịch")</f>
        <v>4</v>
      </c>
      <c r="O1928" s="37">
        <v>100</v>
      </c>
      <c r="P1928" s="37" t="str">
        <f>VLOOKUP(K1928,Sheet1!$A$2:$E$36,3,0)</f>
        <v>Thứ 6(10-12)</v>
      </c>
      <c r="Q1928" s="37"/>
      <c r="R1928" s="38">
        <v>3</v>
      </c>
      <c r="S1928" s="38">
        <v>59</v>
      </c>
      <c r="T1928" s="38" t="s">
        <v>977</v>
      </c>
      <c r="U1928" s="37" t="s">
        <v>301</v>
      </c>
      <c r="V1928" s="37"/>
      <c r="W1928" s="37"/>
      <c r="X1928" s="37" t="s">
        <v>1005</v>
      </c>
      <c r="Y1928" s="37">
        <v>1</v>
      </c>
      <c r="Z1928" s="40"/>
      <c r="AA1928" s="45"/>
      <c r="AB1928" s="46"/>
      <c r="AC1928" s="46"/>
      <c r="AD1928" s="46"/>
      <c r="AE1928" s="46"/>
      <c r="AF1928" s="46"/>
      <c r="AG1928" s="46"/>
      <c r="AH1928" s="46"/>
      <c r="AI1928" s="46"/>
      <c r="AJ1928" s="46"/>
      <c r="AK1928" s="46"/>
      <c r="AL1928" s="46"/>
      <c r="AM1928" s="46"/>
      <c r="AN1928" s="46"/>
      <c r="AO1928" s="46">
        <v>1</v>
      </c>
      <c r="AP1928" s="46">
        <v>1</v>
      </c>
      <c r="AQ1928" s="46">
        <v>1</v>
      </c>
      <c r="AR1928" s="46">
        <v>1</v>
      </c>
      <c r="AS1928" s="46">
        <v>1</v>
      </c>
      <c r="AT1928" s="46">
        <v>1</v>
      </c>
      <c r="AU1928" s="46">
        <v>1</v>
      </c>
      <c r="AV1928" s="46"/>
      <c r="AW1928" s="46"/>
      <c r="AX1928" s="46"/>
      <c r="AY1928" s="46"/>
      <c r="AZ1928" s="46"/>
      <c r="BA1928" s="46"/>
      <c r="BB1928" s="46"/>
      <c r="BC1928" s="67"/>
    </row>
    <row r="1929" spans="1:55" ht="16" x14ac:dyDescent="0.2">
      <c r="A1929" s="37">
        <v>366</v>
      </c>
      <c r="B1929" s="39" t="s">
        <v>392</v>
      </c>
      <c r="C1929" s="39" t="s">
        <v>393</v>
      </c>
      <c r="D1929" s="37" t="str">
        <f>B1929&amp;"(GD"&amp;H1929&amp;"-HK2-2223)"&amp;Z1929&amp;"."&amp;Y1929</f>
        <v>MKT407(GD2-HK2-2223).3</v>
      </c>
      <c r="E1929" s="38">
        <v>3</v>
      </c>
      <c r="F1929" s="38">
        <v>45</v>
      </c>
      <c r="G1929" s="38">
        <v>6</v>
      </c>
      <c r="H1929" s="38">
        <v>2</v>
      </c>
      <c r="I1929" s="30"/>
      <c r="J1929" s="38" t="s">
        <v>1109</v>
      </c>
      <c r="K1929" s="37">
        <v>31</v>
      </c>
      <c r="L1929" s="39"/>
      <c r="M1929" s="37" t="e">
        <f>VLOOKUP(K1929,Sheet1!$A$8:$E$36,2,0)</f>
        <v>#N/A</v>
      </c>
      <c r="N1929" s="37" t="str">
        <f>IFERROR(LEFT(VLOOKUP('2223_HK2_thoikhoabieu'!$K788,Sheet1!$A$2:$E$36,4,0),2),"Không xếp lịch")</f>
        <v>10</v>
      </c>
      <c r="O1929" s="37">
        <v>100</v>
      </c>
      <c r="P1929" s="37" t="str">
        <f>VLOOKUP(K1929,Sheet1!$A$2:$E$36,3,0)</f>
        <v>Thứ 3(01-03)</v>
      </c>
      <c r="Q1929" s="37"/>
      <c r="R1929" s="38">
        <v>3</v>
      </c>
      <c r="S1929" s="38">
        <v>59</v>
      </c>
      <c r="T1929" s="38" t="s">
        <v>977</v>
      </c>
      <c r="U1929" s="37" t="s">
        <v>301</v>
      </c>
      <c r="V1929" s="37"/>
      <c r="W1929" s="37"/>
      <c r="X1929" s="37" t="s">
        <v>1005</v>
      </c>
      <c r="Y1929" s="37">
        <v>3</v>
      </c>
      <c r="Z1929" s="40"/>
      <c r="AA1929" s="45"/>
      <c r="AB1929" s="46"/>
      <c r="AC1929" s="46"/>
      <c r="AD1929" s="46"/>
      <c r="AE1929" s="46"/>
      <c r="AF1929" s="46"/>
      <c r="AG1929" s="46"/>
      <c r="AH1929" s="46"/>
      <c r="AI1929" s="46"/>
      <c r="AJ1929" s="46"/>
      <c r="AK1929" s="46"/>
      <c r="AL1929" s="46"/>
      <c r="AM1929" s="46"/>
      <c r="AN1929" s="46"/>
      <c r="AO1929" s="46">
        <v>1</v>
      </c>
      <c r="AP1929" s="46">
        <v>1</v>
      </c>
      <c r="AQ1929" s="46">
        <v>1</v>
      </c>
      <c r="AR1929" s="46">
        <v>1</v>
      </c>
      <c r="AS1929" s="46">
        <v>1</v>
      </c>
      <c r="AT1929" s="46">
        <v>1</v>
      </c>
      <c r="AU1929" s="46">
        <v>1</v>
      </c>
      <c r="AV1929" s="46">
        <v>1</v>
      </c>
      <c r="AW1929" s="46"/>
      <c r="AX1929" s="46"/>
      <c r="AY1929" s="46"/>
      <c r="AZ1929" s="46"/>
      <c r="BA1929" s="46"/>
      <c r="BB1929" s="47"/>
      <c r="BC1929" s="48"/>
    </row>
    <row r="1930" spans="1:55" ht="16" x14ac:dyDescent="0.2">
      <c r="A1930" s="37">
        <v>366</v>
      </c>
      <c r="B1930" s="39" t="s">
        <v>392</v>
      </c>
      <c r="C1930" s="39" t="s">
        <v>393</v>
      </c>
      <c r="D1930" s="37" t="str">
        <f>B1930&amp;"(GD"&amp;H1930&amp;"-HK2-2223)"&amp;Z1930&amp;"."&amp;Y1930</f>
        <v>MKT407(GD2-HK2-2223).3</v>
      </c>
      <c r="E1930" s="38">
        <v>3</v>
      </c>
      <c r="F1930" s="38">
        <v>45</v>
      </c>
      <c r="G1930" s="38">
        <v>6</v>
      </c>
      <c r="H1930" s="38">
        <v>2</v>
      </c>
      <c r="I1930" s="30"/>
      <c r="J1930" s="38" t="s">
        <v>1109</v>
      </c>
      <c r="K1930" s="37">
        <v>32</v>
      </c>
      <c r="L1930" s="39" t="s">
        <v>988</v>
      </c>
      <c r="M1930" s="37" t="str">
        <f>VLOOKUP(K1930,Sheet1!$A$8:$E$36,2,0)</f>
        <v>5Ca2</v>
      </c>
      <c r="N1930" s="37" t="str">
        <f>IFERROR(LEFT(VLOOKUP('2223_HK2_thoikhoabieu'!$K789,Sheet1!$A$2:$E$36,4,0),2),"Không xếp lịch")</f>
        <v>1</v>
      </c>
      <c r="O1930" s="37">
        <v>100</v>
      </c>
      <c r="P1930" s="37" t="str">
        <f>VLOOKUP(K1930,Sheet1!$A$2:$E$36,3,0)</f>
        <v>Thứ 5(04-06)</v>
      </c>
      <c r="Q1930" s="37"/>
      <c r="R1930" s="38">
        <v>3</v>
      </c>
      <c r="S1930" s="38">
        <v>59</v>
      </c>
      <c r="T1930" s="38" t="s">
        <v>977</v>
      </c>
      <c r="U1930" s="37" t="s">
        <v>301</v>
      </c>
      <c r="V1930" s="37"/>
      <c r="W1930" s="37"/>
      <c r="X1930" s="37" t="s">
        <v>1005</v>
      </c>
      <c r="Y1930" s="37">
        <v>3</v>
      </c>
      <c r="Z1930" s="40"/>
      <c r="AA1930" s="45"/>
      <c r="AB1930" s="46"/>
      <c r="AC1930" s="46"/>
      <c r="AD1930" s="46"/>
      <c r="AE1930" s="46"/>
      <c r="AF1930" s="46"/>
      <c r="AG1930" s="46"/>
      <c r="AH1930" s="46"/>
      <c r="AI1930" s="46"/>
      <c r="AJ1930" s="46"/>
      <c r="AK1930" s="46"/>
      <c r="AL1930" s="46"/>
      <c r="AM1930" s="46"/>
      <c r="AN1930" s="46"/>
      <c r="AO1930" s="46">
        <v>1</v>
      </c>
      <c r="AP1930" s="46">
        <v>1</v>
      </c>
      <c r="AQ1930" s="46">
        <v>1</v>
      </c>
      <c r="AR1930" s="46">
        <v>1</v>
      </c>
      <c r="AS1930" s="46">
        <v>1</v>
      </c>
      <c r="AT1930" s="46">
        <v>1</v>
      </c>
      <c r="AU1930" s="46">
        <v>1</v>
      </c>
      <c r="AV1930" s="46"/>
      <c r="AW1930" s="46"/>
      <c r="AX1930" s="46"/>
      <c r="AY1930" s="46"/>
      <c r="AZ1930" s="46"/>
      <c r="BA1930" s="46"/>
      <c r="BB1930" s="47"/>
      <c r="BC1930" s="48"/>
    </row>
    <row r="1931" spans="1:55" ht="16" x14ac:dyDescent="0.2">
      <c r="A1931" s="37">
        <v>127</v>
      </c>
      <c r="B1931" s="37" t="s">
        <v>598</v>
      </c>
      <c r="C1931" s="37" t="s">
        <v>393</v>
      </c>
      <c r="D1931" s="37" t="str">
        <f>B1931&amp;"(GD"&amp;H1931&amp;"-HK2-2223)"&amp;Z1931&amp;"."&amp;Y1931</f>
        <v>MKT407E(GD0-HK2-2223).1</v>
      </c>
      <c r="E1931" s="38">
        <v>3</v>
      </c>
      <c r="F1931" s="38">
        <v>45</v>
      </c>
      <c r="G1931" s="38">
        <v>6</v>
      </c>
      <c r="H1931" s="38">
        <v>0</v>
      </c>
      <c r="I1931" s="30"/>
      <c r="J1931" s="38">
        <v>0</v>
      </c>
      <c r="K1931" s="37">
        <v>0</v>
      </c>
      <c r="L1931" s="39"/>
      <c r="M1931" s="37" t="e">
        <f>VLOOKUP(K1931,Sheet1!$A$8:$E$36,2,0)</f>
        <v>#N/A</v>
      </c>
      <c r="N1931" s="37" t="str">
        <f>IFERROR(LEFT(VLOOKUP('2223_HK2_thoikhoabieu'!$K790,Sheet1!$A$2:$E$36,4,0),2),"Không xếp lịch")</f>
        <v>7</v>
      </c>
      <c r="O1931" s="37"/>
      <c r="P1931" s="37" t="e">
        <f>VLOOKUP(K1931,Sheet1!$A$2:$E$36,3,0)</f>
        <v>#N/A</v>
      </c>
      <c r="Q1931" s="37"/>
      <c r="R1931" s="38">
        <v>0</v>
      </c>
      <c r="S1931" s="38">
        <v>59</v>
      </c>
      <c r="T1931" s="38" t="s">
        <v>982</v>
      </c>
      <c r="U1931" s="37" t="s">
        <v>589</v>
      </c>
      <c r="V1931" s="37"/>
      <c r="W1931" s="37"/>
      <c r="X1931" s="37">
        <v>0</v>
      </c>
      <c r="Y1931" s="37">
        <v>1</v>
      </c>
      <c r="Z1931" s="40"/>
      <c r="AA1931" s="45"/>
      <c r="AB1931" s="46"/>
      <c r="AC1931" s="46"/>
      <c r="AD1931" s="46"/>
      <c r="AE1931" s="46"/>
      <c r="AF1931" s="46"/>
      <c r="AG1931" s="46"/>
      <c r="AH1931" s="46"/>
      <c r="AI1931" s="46"/>
      <c r="AJ1931" s="46"/>
      <c r="AK1931" s="46"/>
      <c r="AL1931" s="46"/>
      <c r="AM1931" s="46"/>
      <c r="AN1931" s="46"/>
      <c r="AO1931" s="46"/>
      <c r="AP1931" s="46"/>
      <c r="AQ1931" s="46"/>
      <c r="AR1931" s="46"/>
      <c r="AS1931" s="46"/>
      <c r="AT1931" s="46"/>
      <c r="AU1931" s="46"/>
      <c r="AV1931" s="46"/>
      <c r="AW1931" s="46"/>
      <c r="AX1931" s="46"/>
      <c r="AY1931" s="46"/>
      <c r="AZ1931" s="46"/>
      <c r="BA1931" s="46"/>
      <c r="BB1931" s="46"/>
      <c r="BC1931" s="67"/>
    </row>
    <row r="1932" spans="1:55" ht="30" x14ac:dyDescent="0.2">
      <c r="A1932" s="37">
        <v>398</v>
      </c>
      <c r="B1932" s="39" t="s">
        <v>394</v>
      </c>
      <c r="C1932" s="39" t="s">
        <v>395</v>
      </c>
      <c r="D1932" s="37" t="str">
        <f>B1932&amp;"(GD"&amp;H1932&amp;"-HK2-2223)"&amp;Z1932&amp;"."&amp;Y1932</f>
        <v>TMA306(GD1-HK2-2223).1</v>
      </c>
      <c r="E1932" s="38">
        <v>3</v>
      </c>
      <c r="F1932" s="38">
        <v>45</v>
      </c>
      <c r="G1932" s="38">
        <v>6</v>
      </c>
      <c r="H1932" s="38">
        <v>1</v>
      </c>
      <c r="I1932" s="30"/>
      <c r="J1932" s="38" t="s">
        <v>1183</v>
      </c>
      <c r="K1932" s="37">
        <v>41</v>
      </c>
      <c r="L1932" s="39"/>
      <c r="M1932" s="37" t="str">
        <f>VLOOKUP(K1932,Sheet1!$A$8:$E$36,2,0)</f>
        <v>3Ca2</v>
      </c>
      <c r="N1932" s="37" t="str">
        <f>IFERROR(LEFT(VLOOKUP('2223_HK2_thoikhoabieu'!$K1418,Sheet1!$A$2:$E$36,4,0),2),"Không xếp lịch")</f>
        <v>4</v>
      </c>
      <c r="O1932" s="37">
        <v>100</v>
      </c>
      <c r="P1932" s="37" t="str">
        <f>VLOOKUP(K1932,Sheet1!$A$2:$E$36,3,0)</f>
        <v>Thứ 3(04-06)</v>
      </c>
      <c r="Q1932" s="37"/>
      <c r="R1932" s="38">
        <v>4</v>
      </c>
      <c r="S1932" s="38">
        <v>59</v>
      </c>
      <c r="T1932" s="38" t="s">
        <v>977</v>
      </c>
      <c r="U1932" s="37" t="s">
        <v>87</v>
      </c>
      <c r="V1932" s="37"/>
      <c r="W1932" s="37"/>
      <c r="X1932" s="37" t="s">
        <v>1005</v>
      </c>
      <c r="Y1932" s="37">
        <v>1</v>
      </c>
      <c r="Z1932" s="40"/>
      <c r="AA1932" s="45">
        <v>1</v>
      </c>
      <c r="AB1932" s="46"/>
      <c r="AC1932" s="46"/>
      <c r="AD1932" s="46"/>
      <c r="AE1932" s="46">
        <v>1</v>
      </c>
      <c r="AF1932" s="46">
        <v>1</v>
      </c>
      <c r="AG1932" s="46">
        <v>1</v>
      </c>
      <c r="AH1932" s="46">
        <v>1</v>
      </c>
      <c r="AI1932" s="46">
        <v>1</v>
      </c>
      <c r="AJ1932" s="46">
        <v>1</v>
      </c>
      <c r="AK1932" s="46">
        <v>1</v>
      </c>
      <c r="AL1932" s="46"/>
      <c r="AM1932" s="46"/>
      <c r="AN1932" s="46"/>
      <c r="AO1932" s="46"/>
      <c r="AP1932" s="46"/>
      <c r="AQ1932" s="46"/>
      <c r="AR1932" s="46"/>
      <c r="AS1932" s="46"/>
      <c r="AT1932" s="46"/>
      <c r="AU1932" s="46"/>
      <c r="AV1932" s="46"/>
      <c r="AW1932" s="46"/>
      <c r="AX1932" s="46"/>
      <c r="AY1932" s="46"/>
      <c r="AZ1932" s="46"/>
      <c r="BA1932" s="46"/>
      <c r="BB1932" s="46"/>
      <c r="BC1932" s="67"/>
    </row>
    <row r="1933" spans="1:55" ht="30" x14ac:dyDescent="0.2">
      <c r="A1933" s="37">
        <v>398</v>
      </c>
      <c r="B1933" s="39" t="s">
        <v>394</v>
      </c>
      <c r="C1933" s="39" t="s">
        <v>395</v>
      </c>
      <c r="D1933" s="37" t="str">
        <f>B1933&amp;"(GD"&amp;H1933&amp;"-HK2-2223)"&amp;Z1933&amp;"."&amp;Y1933</f>
        <v>TMA306(GD1-HK2-2223).1</v>
      </c>
      <c r="E1933" s="38">
        <v>3</v>
      </c>
      <c r="F1933" s="38">
        <v>45</v>
      </c>
      <c r="G1933" s="38">
        <v>6</v>
      </c>
      <c r="H1933" s="38">
        <v>1</v>
      </c>
      <c r="I1933" s="30"/>
      <c r="J1933" s="38" t="s">
        <v>1183</v>
      </c>
      <c r="K1933" s="37">
        <v>42</v>
      </c>
      <c r="L1933" s="39" t="s">
        <v>988</v>
      </c>
      <c r="M1933" s="37" t="str">
        <f>VLOOKUP(K1933,Sheet1!$A$8:$E$36,2,0)</f>
        <v>6Ca1</v>
      </c>
      <c r="N1933" s="37" t="str">
        <f>IFERROR(LEFT(VLOOKUP('2223_HK2_thoikhoabieu'!$K1419,Sheet1!$A$2:$E$36,4,0),2),"Không xếp lịch")</f>
        <v>1</v>
      </c>
      <c r="O1933" s="37">
        <v>100</v>
      </c>
      <c r="P1933" s="37" t="str">
        <f>VLOOKUP(K1933,Sheet1!$A$2:$E$36,3,0)</f>
        <v>Thứ 6(01-03)</v>
      </c>
      <c r="Q1933" s="37"/>
      <c r="R1933" s="38">
        <v>4</v>
      </c>
      <c r="S1933" s="38">
        <v>59</v>
      </c>
      <c r="T1933" s="38" t="s">
        <v>977</v>
      </c>
      <c r="U1933" s="37" t="s">
        <v>87</v>
      </c>
      <c r="V1933" s="37"/>
      <c r="W1933" s="37"/>
      <c r="X1933" s="37" t="s">
        <v>1005</v>
      </c>
      <c r="Y1933" s="37">
        <v>1</v>
      </c>
      <c r="Z1933" s="40"/>
      <c r="AA1933" s="45">
        <v>1</v>
      </c>
      <c r="AB1933" s="46"/>
      <c r="AC1933" s="46"/>
      <c r="AD1933" s="46"/>
      <c r="AE1933" s="46">
        <v>1</v>
      </c>
      <c r="AF1933" s="46">
        <v>1</v>
      </c>
      <c r="AG1933" s="46">
        <v>1</v>
      </c>
      <c r="AH1933" s="46">
        <v>1</v>
      </c>
      <c r="AI1933" s="46">
        <v>1</v>
      </c>
      <c r="AJ1933" s="46">
        <v>1</v>
      </c>
      <c r="AK1933" s="46"/>
      <c r="AL1933" s="46"/>
      <c r="AM1933" s="46"/>
      <c r="AN1933" s="46"/>
      <c r="AO1933" s="46"/>
      <c r="AP1933" s="46"/>
      <c r="AQ1933" s="46"/>
      <c r="AR1933" s="46"/>
      <c r="AS1933" s="46"/>
      <c r="AT1933" s="46"/>
      <c r="AU1933" s="46"/>
      <c r="AV1933" s="46"/>
      <c r="AW1933" s="46"/>
      <c r="AX1933" s="46"/>
      <c r="AY1933" s="46"/>
      <c r="AZ1933" s="46"/>
      <c r="BA1933" s="46"/>
      <c r="BB1933" s="46"/>
      <c r="BC1933" s="67"/>
    </row>
    <row r="1934" spans="1:55" ht="16" x14ac:dyDescent="0.2">
      <c r="A1934" s="37">
        <v>398</v>
      </c>
      <c r="B1934" s="39" t="s">
        <v>394</v>
      </c>
      <c r="C1934" s="39" t="s">
        <v>395</v>
      </c>
      <c r="D1934" s="37" t="str">
        <f>B1934&amp;"(GD"&amp;H1934&amp;"-HK2-2223)"&amp;Z1934&amp;"."&amp;Y1934</f>
        <v>TMA306(GD2-HK2-2223).2</v>
      </c>
      <c r="E1934" s="38">
        <v>3</v>
      </c>
      <c r="F1934" s="38">
        <v>45</v>
      </c>
      <c r="G1934" s="38">
        <v>6</v>
      </c>
      <c r="H1934" s="38">
        <v>2</v>
      </c>
      <c r="I1934" s="30"/>
      <c r="J1934" s="38" t="s">
        <v>1109</v>
      </c>
      <c r="K1934" s="37">
        <v>43</v>
      </c>
      <c r="L1934" s="39"/>
      <c r="M1934" s="37" t="e">
        <f>VLOOKUP(K1934,Sheet1!$A$8:$E$36,2,0)</f>
        <v>#N/A</v>
      </c>
      <c r="N1934" s="37" t="str">
        <f>IFERROR(LEFT(VLOOKUP('2223_HK2_thoikhoabieu'!$K1422,Sheet1!$A$2:$E$36,4,0),2),"Không xếp lịch")</f>
        <v>7</v>
      </c>
      <c r="O1934" s="37">
        <v>100</v>
      </c>
      <c r="P1934" s="37" t="str">
        <f>VLOOKUP(K1934,Sheet1!$A$2:$E$36,3,0)</f>
        <v>Thứ 2(10-12)</v>
      </c>
      <c r="Q1934" s="37"/>
      <c r="R1934" s="38">
        <v>4</v>
      </c>
      <c r="S1934" s="38">
        <v>59</v>
      </c>
      <c r="T1934" s="38" t="s">
        <v>977</v>
      </c>
      <c r="U1934" s="37" t="s">
        <v>87</v>
      </c>
      <c r="V1934" s="37"/>
      <c r="W1934" s="37"/>
      <c r="X1934" s="37" t="s">
        <v>1005</v>
      </c>
      <c r="Y1934" s="37">
        <v>2</v>
      </c>
      <c r="Z1934" s="40"/>
      <c r="AA1934" s="45"/>
      <c r="AB1934" s="46"/>
      <c r="AC1934" s="46"/>
      <c r="AD1934" s="46"/>
      <c r="AE1934" s="46"/>
      <c r="AF1934" s="46"/>
      <c r="AG1934" s="46"/>
      <c r="AH1934" s="46"/>
      <c r="AI1934" s="46"/>
      <c r="AJ1934" s="46"/>
      <c r="AK1934" s="46"/>
      <c r="AL1934" s="46"/>
      <c r="AM1934" s="46"/>
      <c r="AN1934" s="46"/>
      <c r="AO1934" s="46">
        <v>1</v>
      </c>
      <c r="AP1934" s="46">
        <v>1</v>
      </c>
      <c r="AQ1934" s="46">
        <v>1</v>
      </c>
      <c r="AR1934" s="46">
        <v>1</v>
      </c>
      <c r="AS1934" s="46">
        <v>1</v>
      </c>
      <c r="AT1934" s="46">
        <v>1</v>
      </c>
      <c r="AU1934" s="46">
        <v>1</v>
      </c>
      <c r="AV1934" s="46">
        <v>1</v>
      </c>
      <c r="AW1934" s="46"/>
      <c r="AX1934" s="46"/>
      <c r="AY1934" s="46"/>
      <c r="AZ1934" s="46"/>
      <c r="BA1934" s="46"/>
      <c r="BB1934" s="46"/>
      <c r="BC1934" s="67"/>
    </row>
    <row r="1935" spans="1:55" ht="16" x14ac:dyDescent="0.2">
      <c r="A1935" s="37">
        <v>398</v>
      </c>
      <c r="B1935" s="39" t="s">
        <v>394</v>
      </c>
      <c r="C1935" s="39" t="s">
        <v>395</v>
      </c>
      <c r="D1935" s="37" t="str">
        <f>B1935&amp;"(GD"&amp;H1935&amp;"-HK2-2223)"&amp;Z1935&amp;"."&amp;Y1935</f>
        <v>TMA306(GD2-HK2-2223).2</v>
      </c>
      <c r="E1935" s="38">
        <v>3</v>
      </c>
      <c r="F1935" s="38">
        <v>45</v>
      </c>
      <c r="G1935" s="38">
        <v>6</v>
      </c>
      <c r="H1935" s="38">
        <v>2</v>
      </c>
      <c r="I1935" s="30"/>
      <c r="J1935" s="38" t="s">
        <v>1109</v>
      </c>
      <c r="K1935" s="37">
        <v>44</v>
      </c>
      <c r="L1935" s="39" t="s">
        <v>988</v>
      </c>
      <c r="M1935" s="37" t="str">
        <f>VLOOKUP(K1935,Sheet1!$A$8:$E$36,2,0)</f>
        <v>5Ca3</v>
      </c>
      <c r="N1935" s="37" t="str">
        <f>IFERROR(LEFT(VLOOKUP('2223_HK2_thoikhoabieu'!$K1423,Sheet1!$A$2:$E$36,4,0),2),"Không xếp lịch")</f>
        <v>10</v>
      </c>
      <c r="O1935" s="37">
        <v>100</v>
      </c>
      <c r="P1935" s="37" t="str">
        <f>VLOOKUP(K1935,Sheet1!$A$2:$E$36,3,0)</f>
        <v>Thứ 5(07-09)</v>
      </c>
      <c r="Q1935" s="37"/>
      <c r="R1935" s="38">
        <v>4</v>
      </c>
      <c r="S1935" s="38">
        <v>59</v>
      </c>
      <c r="T1935" s="38" t="s">
        <v>977</v>
      </c>
      <c r="U1935" s="37" t="s">
        <v>87</v>
      </c>
      <c r="V1935" s="37"/>
      <c r="W1935" s="37"/>
      <c r="X1935" s="37" t="s">
        <v>1005</v>
      </c>
      <c r="Y1935" s="37">
        <v>2</v>
      </c>
      <c r="Z1935" s="40"/>
      <c r="AA1935" s="45"/>
      <c r="AB1935" s="46"/>
      <c r="AC1935" s="46"/>
      <c r="AD1935" s="46"/>
      <c r="AE1935" s="46"/>
      <c r="AF1935" s="46"/>
      <c r="AG1935" s="46"/>
      <c r="AH1935" s="46"/>
      <c r="AI1935" s="46"/>
      <c r="AJ1935" s="46"/>
      <c r="AK1935" s="46"/>
      <c r="AL1935" s="46"/>
      <c r="AM1935" s="46"/>
      <c r="AN1935" s="46"/>
      <c r="AO1935" s="46">
        <v>1</v>
      </c>
      <c r="AP1935" s="46">
        <v>1</v>
      </c>
      <c r="AQ1935" s="46">
        <v>1</v>
      </c>
      <c r="AR1935" s="46">
        <v>1</v>
      </c>
      <c r="AS1935" s="46">
        <v>1</v>
      </c>
      <c r="AT1935" s="46">
        <v>1</v>
      </c>
      <c r="AU1935" s="46">
        <v>1</v>
      </c>
      <c r="AV1935" s="46"/>
      <c r="AW1935" s="46"/>
      <c r="AX1935" s="46"/>
      <c r="AY1935" s="46"/>
      <c r="AZ1935" s="46"/>
      <c r="BA1935" s="46"/>
      <c r="BB1935" s="46"/>
      <c r="BC1935" s="67"/>
    </row>
    <row r="1936" spans="1:55" ht="16" x14ac:dyDescent="0.2">
      <c r="A1936" s="37">
        <v>398</v>
      </c>
      <c r="B1936" s="39" t="s">
        <v>394</v>
      </c>
      <c r="C1936" s="39" t="s">
        <v>395</v>
      </c>
      <c r="D1936" s="37" t="str">
        <f>B1936&amp;"(GD"&amp;H1936&amp;"-HK2-2223)"&amp;Z1936&amp;"."&amp;Y1936</f>
        <v>TMA306(GD2-HK2-2223).3</v>
      </c>
      <c r="E1936" s="38">
        <v>3</v>
      </c>
      <c r="F1936" s="38">
        <v>45</v>
      </c>
      <c r="G1936" s="38">
        <v>6</v>
      </c>
      <c r="H1936" s="38">
        <v>2</v>
      </c>
      <c r="I1936" s="30"/>
      <c r="J1936" s="38" t="s">
        <v>1109</v>
      </c>
      <c r="K1936" s="37">
        <v>31</v>
      </c>
      <c r="L1936" s="39"/>
      <c r="M1936" s="37" t="e">
        <f>VLOOKUP(K1936,Sheet1!$A$8:$E$36,2,0)</f>
        <v>#N/A</v>
      </c>
      <c r="N1936" s="37" t="str">
        <f>IFERROR(LEFT(VLOOKUP('2223_HK2_thoikhoabieu'!$K1420,Sheet1!$A$2:$E$36,4,0),2),"Không xếp lịch")</f>
        <v>1</v>
      </c>
      <c r="O1936" s="37">
        <v>100</v>
      </c>
      <c r="P1936" s="37" t="str">
        <f>VLOOKUP(K1936,Sheet1!$A$2:$E$36,3,0)</f>
        <v>Thứ 3(01-03)</v>
      </c>
      <c r="Q1936" s="37"/>
      <c r="R1936" s="38">
        <v>4</v>
      </c>
      <c r="S1936" s="38">
        <v>60</v>
      </c>
      <c r="T1936" s="38" t="s">
        <v>977</v>
      </c>
      <c r="U1936" s="37" t="s">
        <v>69</v>
      </c>
      <c r="V1936" s="37" t="s">
        <v>1330</v>
      </c>
      <c r="W1936" s="37"/>
      <c r="X1936" s="37" t="s">
        <v>1005</v>
      </c>
      <c r="Y1936" s="37">
        <v>3</v>
      </c>
      <c r="Z1936" s="40"/>
      <c r="AA1936" s="45"/>
      <c r="AB1936" s="46"/>
      <c r="AC1936" s="46"/>
      <c r="AD1936" s="46"/>
      <c r="AE1936" s="46"/>
      <c r="AF1936" s="46"/>
      <c r="AG1936" s="46"/>
      <c r="AH1936" s="46"/>
      <c r="AI1936" s="46"/>
      <c r="AJ1936" s="46"/>
      <c r="AK1936" s="46"/>
      <c r="AL1936" s="46"/>
      <c r="AM1936" s="46"/>
      <c r="AN1936" s="46"/>
      <c r="AO1936" s="46">
        <v>1</v>
      </c>
      <c r="AP1936" s="46">
        <v>1</v>
      </c>
      <c r="AQ1936" s="46">
        <v>1</v>
      </c>
      <c r="AR1936" s="46">
        <v>1</v>
      </c>
      <c r="AS1936" s="46">
        <v>1</v>
      </c>
      <c r="AT1936" s="46">
        <v>1</v>
      </c>
      <c r="AU1936" s="46">
        <v>1</v>
      </c>
      <c r="AV1936" s="46">
        <v>1</v>
      </c>
      <c r="AW1936" s="46"/>
      <c r="AX1936" s="46"/>
      <c r="AY1936" s="46"/>
      <c r="AZ1936" s="46"/>
      <c r="BA1936" s="46"/>
      <c r="BB1936" s="46"/>
      <c r="BC1936" s="67"/>
    </row>
    <row r="1937" spans="1:55" ht="16" x14ac:dyDescent="0.2">
      <c r="A1937" s="37">
        <v>398</v>
      </c>
      <c r="B1937" s="39" t="s">
        <v>394</v>
      </c>
      <c r="C1937" s="39" t="s">
        <v>395</v>
      </c>
      <c r="D1937" s="37" t="str">
        <f>B1937&amp;"(GD"&amp;H1937&amp;"-HK2-2223)"&amp;Z1937&amp;"."&amp;Y1937</f>
        <v>TMA306(GD2-HK2-2223).3</v>
      </c>
      <c r="E1937" s="38">
        <v>3</v>
      </c>
      <c r="F1937" s="38">
        <v>45</v>
      </c>
      <c r="G1937" s="38">
        <v>6</v>
      </c>
      <c r="H1937" s="38">
        <v>2</v>
      </c>
      <c r="I1937" s="30"/>
      <c r="J1937" s="38" t="s">
        <v>1109</v>
      </c>
      <c r="K1937" s="37">
        <v>32</v>
      </c>
      <c r="L1937" s="39" t="s">
        <v>988</v>
      </c>
      <c r="M1937" s="37" t="str">
        <f>VLOOKUP(K1937,Sheet1!$A$8:$E$36,2,0)</f>
        <v>5Ca2</v>
      </c>
      <c r="N1937" s="37" t="str">
        <f>IFERROR(LEFT(VLOOKUP('2223_HK2_thoikhoabieu'!$K1421,Sheet1!$A$2:$E$36,4,0),2),"Không xếp lịch")</f>
        <v>4</v>
      </c>
      <c r="O1937" s="37">
        <v>100</v>
      </c>
      <c r="P1937" s="37" t="str">
        <f>VLOOKUP(K1937,Sheet1!$A$2:$E$36,3,0)</f>
        <v>Thứ 5(04-06)</v>
      </c>
      <c r="Q1937" s="37"/>
      <c r="R1937" s="38">
        <v>4</v>
      </c>
      <c r="S1937" s="38">
        <v>60</v>
      </c>
      <c r="T1937" s="38" t="s">
        <v>977</v>
      </c>
      <c r="U1937" s="37" t="s">
        <v>69</v>
      </c>
      <c r="V1937" s="37" t="s">
        <v>1330</v>
      </c>
      <c r="W1937" s="37"/>
      <c r="X1937" s="37" t="s">
        <v>1005</v>
      </c>
      <c r="Y1937" s="37">
        <v>3</v>
      </c>
      <c r="Z1937" s="40"/>
      <c r="AA1937" s="45"/>
      <c r="AB1937" s="46"/>
      <c r="AC1937" s="46"/>
      <c r="AD1937" s="46"/>
      <c r="AE1937" s="46"/>
      <c r="AF1937" s="46"/>
      <c r="AG1937" s="46"/>
      <c r="AH1937" s="46"/>
      <c r="AI1937" s="46"/>
      <c r="AJ1937" s="46"/>
      <c r="AK1937" s="46"/>
      <c r="AL1937" s="46"/>
      <c r="AM1937" s="46"/>
      <c r="AN1937" s="46"/>
      <c r="AO1937" s="46">
        <v>1</v>
      </c>
      <c r="AP1937" s="46">
        <v>1</v>
      </c>
      <c r="AQ1937" s="46">
        <v>1</v>
      </c>
      <c r="AR1937" s="46">
        <v>1</v>
      </c>
      <c r="AS1937" s="46">
        <v>1</v>
      </c>
      <c r="AT1937" s="46">
        <v>1</v>
      </c>
      <c r="AU1937" s="46">
        <v>1</v>
      </c>
      <c r="AV1937" s="46"/>
      <c r="AW1937" s="46"/>
      <c r="AX1937" s="46"/>
      <c r="AY1937" s="46"/>
      <c r="AZ1937" s="46"/>
      <c r="BA1937" s="46"/>
      <c r="BB1937" s="46"/>
      <c r="BC1937" s="67"/>
    </row>
    <row r="1938" spans="1:55" ht="16" x14ac:dyDescent="0.2">
      <c r="A1938" s="37">
        <v>398</v>
      </c>
      <c r="B1938" s="39" t="s">
        <v>394</v>
      </c>
      <c r="C1938" s="39" t="s">
        <v>395</v>
      </c>
      <c r="D1938" s="37" t="str">
        <f>B1938&amp;"(GD"&amp;H1938&amp;"-HK2-2223)"&amp;Z1938&amp;"."&amp;Y1938</f>
        <v>TMA306(GD2-HK2-2223).4</v>
      </c>
      <c r="E1938" s="38">
        <v>3</v>
      </c>
      <c r="F1938" s="38">
        <v>45</v>
      </c>
      <c r="G1938" s="38">
        <v>6</v>
      </c>
      <c r="H1938" s="38">
        <v>2</v>
      </c>
      <c r="I1938" s="30"/>
      <c r="J1938" s="38" t="s">
        <v>1109</v>
      </c>
      <c r="K1938" s="37">
        <v>43</v>
      </c>
      <c r="L1938" s="39"/>
      <c r="M1938" s="37" t="e">
        <f>VLOOKUP(K1938,Sheet1!$A$8:$E$36,2,0)</f>
        <v>#N/A</v>
      </c>
      <c r="N1938" s="37" t="str">
        <f>IFERROR(LEFT(VLOOKUP('2223_HK2_thoikhoabieu'!$K1424,Sheet1!$A$2:$E$36,4,0),2),"Không xếp lịch")</f>
        <v>4</v>
      </c>
      <c r="O1938" s="37">
        <v>100</v>
      </c>
      <c r="P1938" s="37" t="str">
        <f>VLOOKUP(K1938,Sheet1!$A$2:$E$36,3,0)</f>
        <v>Thứ 2(10-12)</v>
      </c>
      <c r="Q1938" s="37"/>
      <c r="R1938" s="38">
        <v>4</v>
      </c>
      <c r="S1938" s="38">
        <v>60</v>
      </c>
      <c r="T1938" s="38" t="s">
        <v>977</v>
      </c>
      <c r="U1938" s="37" t="s">
        <v>69</v>
      </c>
      <c r="V1938" s="37"/>
      <c r="W1938" s="37"/>
      <c r="X1938" s="37" t="s">
        <v>1005</v>
      </c>
      <c r="Y1938" s="37">
        <v>4</v>
      </c>
      <c r="Z1938" s="40"/>
      <c r="AA1938" s="45"/>
      <c r="AB1938" s="46"/>
      <c r="AC1938" s="46"/>
      <c r="AD1938" s="46"/>
      <c r="AE1938" s="46"/>
      <c r="AF1938" s="46"/>
      <c r="AG1938" s="46"/>
      <c r="AH1938" s="46"/>
      <c r="AI1938" s="46"/>
      <c r="AJ1938" s="46"/>
      <c r="AK1938" s="46"/>
      <c r="AL1938" s="46"/>
      <c r="AM1938" s="46"/>
      <c r="AN1938" s="46"/>
      <c r="AO1938" s="46">
        <v>1</v>
      </c>
      <c r="AP1938" s="46">
        <v>1</v>
      </c>
      <c r="AQ1938" s="46">
        <v>1</v>
      </c>
      <c r="AR1938" s="46">
        <v>1</v>
      </c>
      <c r="AS1938" s="46">
        <v>1</v>
      </c>
      <c r="AT1938" s="46">
        <v>1</v>
      </c>
      <c r="AU1938" s="46">
        <v>1</v>
      </c>
      <c r="AV1938" s="46">
        <v>1</v>
      </c>
      <c r="AW1938" s="46"/>
      <c r="AX1938" s="46"/>
      <c r="AY1938" s="46"/>
      <c r="AZ1938" s="46"/>
      <c r="BA1938" s="46"/>
      <c r="BB1938" s="46"/>
      <c r="BC1938" s="67"/>
    </row>
    <row r="1939" spans="1:55" ht="16" x14ac:dyDescent="0.2">
      <c r="A1939" s="37">
        <v>398</v>
      </c>
      <c r="B1939" s="39" t="s">
        <v>394</v>
      </c>
      <c r="C1939" s="39" t="s">
        <v>395</v>
      </c>
      <c r="D1939" s="37" t="str">
        <f>B1939&amp;"(GD"&amp;H1939&amp;"-HK2-2223)"&amp;Z1939&amp;"."&amp;Y1939</f>
        <v>TMA306(GD2-HK2-2223).4</v>
      </c>
      <c r="E1939" s="38">
        <v>3</v>
      </c>
      <c r="F1939" s="38">
        <v>45</v>
      </c>
      <c r="G1939" s="38">
        <v>6</v>
      </c>
      <c r="H1939" s="38">
        <v>2</v>
      </c>
      <c r="I1939" s="30"/>
      <c r="J1939" s="38" t="s">
        <v>1109</v>
      </c>
      <c r="K1939" s="37">
        <v>44</v>
      </c>
      <c r="L1939" s="39" t="s">
        <v>988</v>
      </c>
      <c r="M1939" s="37" t="str">
        <f>VLOOKUP(K1939,Sheet1!$A$8:$E$36,2,0)</f>
        <v>5Ca3</v>
      </c>
      <c r="N1939" s="37" t="str">
        <f>IFERROR(LEFT(VLOOKUP('2223_HK2_thoikhoabieu'!$K1425,Sheet1!$A$2:$E$36,4,0),2),"Không xếp lịch")</f>
        <v>1</v>
      </c>
      <c r="O1939" s="37">
        <v>100</v>
      </c>
      <c r="P1939" s="37" t="str">
        <f>VLOOKUP(K1939,Sheet1!$A$2:$E$36,3,0)</f>
        <v>Thứ 5(07-09)</v>
      </c>
      <c r="Q1939" s="37"/>
      <c r="R1939" s="38">
        <v>4</v>
      </c>
      <c r="S1939" s="38">
        <v>60</v>
      </c>
      <c r="T1939" s="38" t="s">
        <v>977</v>
      </c>
      <c r="U1939" s="37" t="s">
        <v>69</v>
      </c>
      <c r="V1939" s="37"/>
      <c r="W1939" s="37"/>
      <c r="X1939" s="37" t="s">
        <v>1005</v>
      </c>
      <c r="Y1939" s="37">
        <v>4</v>
      </c>
      <c r="Z1939" s="40"/>
      <c r="AA1939" s="45"/>
      <c r="AB1939" s="46"/>
      <c r="AC1939" s="46"/>
      <c r="AD1939" s="46"/>
      <c r="AE1939" s="46"/>
      <c r="AF1939" s="46"/>
      <c r="AG1939" s="46"/>
      <c r="AH1939" s="46"/>
      <c r="AI1939" s="46"/>
      <c r="AJ1939" s="46"/>
      <c r="AK1939" s="46"/>
      <c r="AL1939" s="46"/>
      <c r="AM1939" s="46"/>
      <c r="AN1939" s="46"/>
      <c r="AO1939" s="46">
        <v>1</v>
      </c>
      <c r="AP1939" s="46">
        <v>1</v>
      </c>
      <c r="AQ1939" s="46">
        <v>1</v>
      </c>
      <c r="AR1939" s="46">
        <v>1</v>
      </c>
      <c r="AS1939" s="46">
        <v>1</v>
      </c>
      <c r="AT1939" s="46">
        <v>1</v>
      </c>
      <c r="AU1939" s="46">
        <v>1</v>
      </c>
      <c r="AV1939" s="46"/>
      <c r="AW1939" s="46"/>
      <c r="AX1939" s="46"/>
      <c r="AY1939" s="46"/>
      <c r="AZ1939" s="46"/>
      <c r="BA1939" s="46"/>
      <c r="BB1939" s="46"/>
      <c r="BC1939" s="67"/>
    </row>
    <row r="1940" spans="1:55" ht="16" x14ac:dyDescent="0.2">
      <c r="A1940" s="37">
        <v>91</v>
      </c>
      <c r="B1940" s="39" t="s">
        <v>396</v>
      </c>
      <c r="C1940" s="39" t="s">
        <v>395</v>
      </c>
      <c r="D1940" s="37" t="str">
        <f>B1940&amp;"(GD"&amp;H1940&amp;"-HK2-2223)"&amp;Z1940&amp;"."&amp;Y1940</f>
        <v>TMAE306(GD2-HK2-2223).1</v>
      </c>
      <c r="E1940" s="38">
        <v>3</v>
      </c>
      <c r="F1940" s="38">
        <v>45</v>
      </c>
      <c r="G1940" s="38">
        <v>6</v>
      </c>
      <c r="H1940" s="38">
        <v>2</v>
      </c>
      <c r="I1940" s="30"/>
      <c r="J1940" s="38" t="s">
        <v>1109</v>
      </c>
      <c r="K1940" s="37">
        <v>13</v>
      </c>
      <c r="L1940" s="39"/>
      <c r="M1940" s="37" t="str">
        <f>VLOOKUP(K1940,Sheet1!$A$8:$E$36,2,0)</f>
        <v>3Ca4</v>
      </c>
      <c r="N1940" s="37" t="str">
        <f>IFERROR(LEFT(VLOOKUP('2223_HK2_thoikhoabieu'!$K1494,Sheet1!$A$2:$E$36,4,0),2),"Không xếp lịch")</f>
        <v>1</v>
      </c>
      <c r="O1940" s="37">
        <v>80</v>
      </c>
      <c r="P1940" s="37" t="str">
        <f>VLOOKUP(K1940,Sheet1!$A$2:$E$36,3,0)</f>
        <v>Thứ 3(10-12)</v>
      </c>
      <c r="Q1940" s="37"/>
      <c r="R1940" s="38">
        <v>1</v>
      </c>
      <c r="S1940" s="38">
        <v>60</v>
      </c>
      <c r="T1940" s="38" t="s">
        <v>976</v>
      </c>
      <c r="U1940" s="37" t="s">
        <v>315</v>
      </c>
      <c r="V1940" s="37"/>
      <c r="W1940" s="37"/>
      <c r="X1940" s="37" t="s">
        <v>1003</v>
      </c>
      <c r="Y1940" s="37">
        <v>1</v>
      </c>
      <c r="Z1940" s="40"/>
      <c r="AA1940" s="45"/>
      <c r="AB1940" s="46"/>
      <c r="AC1940" s="46"/>
      <c r="AD1940" s="46"/>
      <c r="AE1940" s="46"/>
      <c r="AF1940" s="46"/>
      <c r="AG1940" s="46"/>
      <c r="AH1940" s="46"/>
      <c r="AI1940" s="46"/>
      <c r="AJ1940" s="46"/>
      <c r="AK1940" s="46"/>
      <c r="AL1940" s="46"/>
      <c r="AM1940" s="46"/>
      <c r="AN1940" s="46"/>
      <c r="AO1940" s="46">
        <v>1</v>
      </c>
      <c r="AP1940" s="46">
        <v>1</v>
      </c>
      <c r="AQ1940" s="46">
        <v>1</v>
      </c>
      <c r="AR1940" s="46">
        <v>1</v>
      </c>
      <c r="AS1940" s="46">
        <v>1</v>
      </c>
      <c r="AT1940" s="46">
        <v>1</v>
      </c>
      <c r="AU1940" s="46">
        <v>1</v>
      </c>
      <c r="AV1940" s="46">
        <v>1</v>
      </c>
      <c r="AW1940" s="46"/>
      <c r="AX1940" s="46"/>
      <c r="AY1940" s="46"/>
      <c r="AZ1940" s="46"/>
      <c r="BA1940" s="46"/>
      <c r="BB1940" s="46"/>
      <c r="BC1940" s="67"/>
    </row>
    <row r="1941" spans="1:55" ht="16" x14ac:dyDescent="0.2">
      <c r="A1941" s="37">
        <v>91</v>
      </c>
      <c r="B1941" s="39" t="s">
        <v>396</v>
      </c>
      <c r="C1941" s="39" t="s">
        <v>395</v>
      </c>
      <c r="D1941" s="37" t="str">
        <f>B1941&amp;"(GD"&amp;H1941&amp;"-HK2-2223)"&amp;Z1941&amp;"."&amp;Y1941</f>
        <v>TMAE306(GD2-HK2-2223).1</v>
      </c>
      <c r="E1941" s="38">
        <v>3</v>
      </c>
      <c r="F1941" s="38">
        <v>45</v>
      </c>
      <c r="G1941" s="38">
        <v>6</v>
      </c>
      <c r="H1941" s="38">
        <v>2</v>
      </c>
      <c r="I1941" s="30"/>
      <c r="J1941" s="38" t="s">
        <v>1109</v>
      </c>
      <c r="K1941" s="37">
        <v>14</v>
      </c>
      <c r="L1941" s="39" t="s">
        <v>988</v>
      </c>
      <c r="M1941" s="37" t="str">
        <f>VLOOKUP(K1941,Sheet1!$A$8:$E$36,2,0)</f>
        <v>6Ca3</v>
      </c>
      <c r="N1941" s="37" t="str">
        <f>IFERROR(LEFT(VLOOKUP('2223_HK2_thoikhoabieu'!$K1495,Sheet1!$A$2:$E$36,4,0),2),"Không xếp lịch")</f>
        <v>10</v>
      </c>
      <c r="O1941" s="37">
        <v>80</v>
      </c>
      <c r="P1941" s="37" t="str">
        <f>VLOOKUP(K1941,Sheet1!$A$2:$E$36,3,0)</f>
        <v>Thứ 6(07-09)</v>
      </c>
      <c r="Q1941" s="37"/>
      <c r="R1941" s="38">
        <v>1</v>
      </c>
      <c r="S1941" s="38">
        <v>60</v>
      </c>
      <c r="T1941" s="38" t="s">
        <v>976</v>
      </c>
      <c r="U1941" s="37" t="s">
        <v>315</v>
      </c>
      <c r="V1941" s="37"/>
      <c r="W1941" s="37"/>
      <c r="X1941" s="37" t="s">
        <v>1003</v>
      </c>
      <c r="Y1941" s="37">
        <v>1</v>
      </c>
      <c r="Z1941" s="40"/>
      <c r="AA1941" s="45"/>
      <c r="AB1941" s="46"/>
      <c r="AC1941" s="46"/>
      <c r="AD1941" s="46"/>
      <c r="AE1941" s="46"/>
      <c r="AF1941" s="46"/>
      <c r="AG1941" s="46"/>
      <c r="AH1941" s="46"/>
      <c r="AI1941" s="46"/>
      <c r="AJ1941" s="46"/>
      <c r="AK1941" s="46"/>
      <c r="AL1941" s="46"/>
      <c r="AM1941" s="46"/>
      <c r="AN1941" s="46"/>
      <c r="AO1941" s="46">
        <v>1</v>
      </c>
      <c r="AP1941" s="46">
        <v>1</v>
      </c>
      <c r="AQ1941" s="46">
        <v>1</v>
      </c>
      <c r="AR1941" s="46">
        <v>1</v>
      </c>
      <c r="AS1941" s="46">
        <v>1</v>
      </c>
      <c r="AT1941" s="46">
        <v>1</v>
      </c>
      <c r="AU1941" s="46">
        <v>1</v>
      </c>
      <c r="AV1941" s="46"/>
      <c r="AW1941" s="46"/>
      <c r="AX1941" s="46"/>
      <c r="AY1941" s="46"/>
      <c r="AZ1941" s="46"/>
      <c r="BA1941" s="46"/>
      <c r="BB1941" s="46"/>
      <c r="BC1941" s="67"/>
    </row>
    <row r="1942" spans="1:55" ht="45" x14ac:dyDescent="0.2">
      <c r="A1942" s="37">
        <v>447</v>
      </c>
      <c r="B1942" s="37" t="s">
        <v>708</v>
      </c>
      <c r="C1942" s="37" t="s">
        <v>709</v>
      </c>
      <c r="D1942" s="37" t="str">
        <f>B1942&amp;"(GD"&amp;H1942&amp;"-HK2-2223)"&amp;Z1942&amp;"."&amp;Y1942</f>
        <v>TRI114(GD1-HK2-2223).1</v>
      </c>
      <c r="E1942" s="38">
        <v>3</v>
      </c>
      <c r="F1942" s="38">
        <v>45</v>
      </c>
      <c r="G1942" s="38">
        <v>6</v>
      </c>
      <c r="H1942" s="38">
        <v>1</v>
      </c>
      <c r="I1942" s="30" t="s">
        <v>984</v>
      </c>
      <c r="J1942" s="38" t="s">
        <v>1313</v>
      </c>
      <c r="K1942" s="37">
        <v>21</v>
      </c>
      <c r="L1942" s="39"/>
      <c r="M1942" s="37" t="e">
        <f>VLOOKUP(K1942,Sheet1!$A$8:$E$36,2,0)</f>
        <v>#N/A</v>
      </c>
      <c r="N1942" s="37" t="str">
        <f>IFERROR(LEFT(VLOOKUP('2223_HK2_thoikhoabieu'!$K1886,Sheet1!$A$2:$E$36,4,0),2),"Không xếp lịch")</f>
        <v>10</v>
      </c>
      <c r="O1942" s="37">
        <v>3</v>
      </c>
      <c r="P1942" s="37" t="str">
        <f>VLOOKUP(K1942,Sheet1!$A$2:$E$36,3,0)</f>
        <v>Thứ 2(04-06)</v>
      </c>
      <c r="Q1942" s="37"/>
      <c r="R1942" s="38">
        <v>11</v>
      </c>
      <c r="S1942" s="38">
        <v>61</v>
      </c>
      <c r="T1942" s="38" t="s">
        <v>977</v>
      </c>
      <c r="U1942" s="50" t="s">
        <v>942</v>
      </c>
      <c r="V1942" s="37" t="s">
        <v>1314</v>
      </c>
      <c r="W1942" s="37" t="s">
        <v>1298</v>
      </c>
      <c r="X1942" s="37" t="s">
        <v>1005</v>
      </c>
      <c r="Y1942" s="37">
        <v>1</v>
      </c>
      <c r="Z1942" s="40"/>
      <c r="AA1942" s="49"/>
      <c r="AB1942" s="47"/>
      <c r="AC1942" s="47"/>
      <c r="AD1942" s="47"/>
      <c r="AE1942" s="47"/>
      <c r="AF1942" s="47"/>
      <c r="AG1942" s="47"/>
      <c r="AH1942" s="47">
        <v>1</v>
      </c>
      <c r="AI1942" s="47">
        <v>1</v>
      </c>
      <c r="AJ1942" s="47">
        <v>1</v>
      </c>
      <c r="AK1942" s="47">
        <v>1</v>
      </c>
      <c r="AL1942" s="47">
        <v>1</v>
      </c>
      <c r="AM1942" s="47">
        <v>1</v>
      </c>
      <c r="AN1942" s="47">
        <v>1</v>
      </c>
      <c r="AO1942" s="46"/>
      <c r="AP1942" s="46"/>
      <c r="AQ1942" s="46"/>
      <c r="AR1942" s="46"/>
      <c r="AS1942" s="46"/>
      <c r="AT1942" s="46"/>
      <c r="AU1942" s="46"/>
      <c r="AV1942" s="46"/>
      <c r="AW1942" s="46"/>
      <c r="AX1942" s="46"/>
      <c r="AY1942" s="46"/>
      <c r="AZ1942" s="46"/>
      <c r="BA1942" s="46"/>
      <c r="BB1942" s="46"/>
      <c r="BC1942" s="67"/>
    </row>
    <row r="1943" spans="1:55" ht="45" x14ac:dyDescent="0.2">
      <c r="A1943" s="37">
        <v>447</v>
      </c>
      <c r="B1943" s="37" t="s">
        <v>708</v>
      </c>
      <c r="C1943" s="37" t="s">
        <v>709</v>
      </c>
      <c r="D1943" s="37" t="str">
        <f>B1943&amp;"(GD"&amp;H1943&amp;"-HK2-2223)"&amp;Z1943&amp;"."&amp;Y1943</f>
        <v>TRI114(GD1-HK2-2223).1</v>
      </c>
      <c r="E1943" s="38">
        <v>3</v>
      </c>
      <c r="F1943" s="38">
        <v>45</v>
      </c>
      <c r="G1943" s="38">
        <v>6</v>
      </c>
      <c r="H1943" s="38">
        <v>1</v>
      </c>
      <c r="I1943" s="30" t="s">
        <v>984</v>
      </c>
      <c r="J1943" s="38" t="s">
        <v>1313</v>
      </c>
      <c r="K1943" s="37">
        <v>22</v>
      </c>
      <c r="L1943" s="39" t="s">
        <v>988</v>
      </c>
      <c r="M1943" s="37" t="str">
        <f>VLOOKUP(K1943,Sheet1!$A$8:$E$36,2,0)</f>
        <v>5Ca1</v>
      </c>
      <c r="N1943" s="37" t="str">
        <f>IFERROR(LEFT(VLOOKUP('2223_HK2_thoikhoabieu'!$K1887,Sheet1!$A$2:$E$36,4,0),2),"Không xếp lịch")</f>
        <v>7</v>
      </c>
      <c r="O1943" s="37">
        <v>3</v>
      </c>
      <c r="P1943" s="37" t="str">
        <f>VLOOKUP(K1943,Sheet1!$A$2:$E$36,3,0)</f>
        <v>Thứ 5(01-03)</v>
      </c>
      <c r="Q1943" s="37"/>
      <c r="R1943" s="38">
        <v>11</v>
      </c>
      <c r="S1943" s="38">
        <v>61</v>
      </c>
      <c r="T1943" s="38" t="s">
        <v>977</v>
      </c>
      <c r="U1943" s="50" t="s">
        <v>942</v>
      </c>
      <c r="V1943" s="37" t="s">
        <v>1314</v>
      </c>
      <c r="W1943" s="37" t="s">
        <v>1298</v>
      </c>
      <c r="X1943" s="37" t="s">
        <v>1005</v>
      </c>
      <c r="Y1943" s="37">
        <v>1</v>
      </c>
      <c r="Z1943" s="40"/>
      <c r="AA1943" s="49"/>
      <c r="AB1943" s="47"/>
      <c r="AC1943" s="47"/>
      <c r="AD1943" s="47"/>
      <c r="AE1943" s="47"/>
      <c r="AF1943" s="47"/>
      <c r="AG1943" s="47"/>
      <c r="AH1943" s="47">
        <v>1</v>
      </c>
      <c r="AI1943" s="47">
        <v>1</v>
      </c>
      <c r="AJ1943" s="47">
        <v>1</v>
      </c>
      <c r="AK1943" s="47">
        <v>1</v>
      </c>
      <c r="AL1943" s="47">
        <v>1</v>
      </c>
      <c r="AM1943" s="47">
        <v>1</v>
      </c>
      <c r="AN1943" s="47"/>
      <c r="AO1943" s="46"/>
      <c r="AP1943" s="46"/>
      <c r="AQ1943" s="46"/>
      <c r="AR1943" s="46"/>
      <c r="AS1943" s="46"/>
      <c r="AT1943" s="46"/>
      <c r="AU1943" s="46"/>
      <c r="AV1943" s="46"/>
      <c r="AW1943" s="46"/>
      <c r="AX1943" s="46"/>
      <c r="AY1943" s="46"/>
      <c r="AZ1943" s="46"/>
      <c r="BA1943" s="46"/>
      <c r="BB1943" s="46"/>
      <c r="BC1943" s="67"/>
    </row>
    <row r="1944" spans="1:55" ht="45" x14ac:dyDescent="0.2">
      <c r="A1944" s="37">
        <v>447</v>
      </c>
      <c r="B1944" s="37" t="s">
        <v>708</v>
      </c>
      <c r="C1944" s="37" t="s">
        <v>709</v>
      </c>
      <c r="D1944" s="37" t="str">
        <f>B1944&amp;"(GD"&amp;H1944&amp;"-HK2-2223)"&amp;Z1944&amp;"."&amp;Y1944</f>
        <v>TRI114(GD1-HK2-2223).11</v>
      </c>
      <c r="E1944" s="38">
        <v>3</v>
      </c>
      <c r="F1944" s="38">
        <v>45</v>
      </c>
      <c r="G1944" s="38">
        <v>6</v>
      </c>
      <c r="H1944" s="38">
        <v>1</v>
      </c>
      <c r="I1944" s="30" t="s">
        <v>985</v>
      </c>
      <c r="J1944" s="38" t="s">
        <v>1320</v>
      </c>
      <c r="K1944" s="37">
        <v>31</v>
      </c>
      <c r="L1944" s="39"/>
      <c r="M1944" s="37" t="e">
        <f>VLOOKUP(K1944,Sheet1!$A$8:$E$36,2,0)</f>
        <v>#N/A</v>
      </c>
      <c r="N1944" s="37" t="str">
        <f>IFERROR(LEFT(VLOOKUP('2223_HK2_thoikhoabieu'!$K1888,Sheet1!$A$2:$E$36,4,0),2),"Không xếp lịch")</f>
        <v>10</v>
      </c>
      <c r="O1944" s="37">
        <v>3</v>
      </c>
      <c r="P1944" s="37" t="str">
        <f>VLOOKUP(K1944,Sheet1!$A$2:$E$36,3,0)</f>
        <v>Thứ 3(01-03)</v>
      </c>
      <c r="Q1944" s="37"/>
      <c r="R1944" s="38">
        <v>11</v>
      </c>
      <c r="S1944" s="38">
        <v>61</v>
      </c>
      <c r="T1944" s="38" t="s">
        <v>977</v>
      </c>
      <c r="U1944" s="50" t="s">
        <v>947</v>
      </c>
      <c r="V1944" s="37" t="s">
        <v>1314</v>
      </c>
      <c r="W1944" s="37" t="s">
        <v>1296</v>
      </c>
      <c r="X1944" s="37" t="s">
        <v>1005</v>
      </c>
      <c r="Y1944" s="37">
        <v>11</v>
      </c>
      <c r="Z1944" s="40"/>
      <c r="AA1944" s="49"/>
      <c r="AB1944" s="47"/>
      <c r="AC1944" s="47"/>
      <c r="AD1944" s="47"/>
      <c r="AE1944" s="47">
        <v>1</v>
      </c>
      <c r="AF1944" s="47">
        <v>1</v>
      </c>
      <c r="AG1944" s="47">
        <v>1</v>
      </c>
      <c r="AH1944" s="47"/>
      <c r="AI1944" s="47"/>
      <c r="AJ1944" s="47"/>
      <c r="AK1944" s="47">
        <v>1</v>
      </c>
      <c r="AL1944" s="47">
        <v>1</v>
      </c>
      <c r="AM1944" s="47">
        <v>1</v>
      </c>
      <c r="AN1944" s="47">
        <v>1</v>
      </c>
      <c r="AO1944" s="46"/>
      <c r="AP1944" s="46"/>
      <c r="AQ1944" s="46"/>
      <c r="AR1944" s="46"/>
      <c r="AS1944" s="46"/>
      <c r="AT1944" s="46"/>
      <c r="AU1944" s="46"/>
      <c r="AV1944" s="46"/>
      <c r="AW1944" s="46"/>
      <c r="AX1944" s="46"/>
      <c r="AY1944" s="46"/>
      <c r="AZ1944" s="46"/>
      <c r="BA1944" s="46"/>
      <c r="BB1944" s="46"/>
      <c r="BC1944" s="67"/>
    </row>
    <row r="1945" spans="1:55" ht="45" x14ac:dyDescent="0.2">
      <c r="A1945" s="37">
        <v>447</v>
      </c>
      <c r="B1945" s="37" t="s">
        <v>708</v>
      </c>
      <c r="C1945" s="37" t="s">
        <v>709</v>
      </c>
      <c r="D1945" s="37" t="str">
        <f>B1945&amp;"(GD"&amp;H1945&amp;"-HK2-2223)"&amp;Z1945&amp;"."&amp;Y1945</f>
        <v>TRI114(GD1-HK2-2223).11</v>
      </c>
      <c r="E1945" s="38">
        <v>3</v>
      </c>
      <c r="F1945" s="38">
        <v>45</v>
      </c>
      <c r="G1945" s="38">
        <v>6</v>
      </c>
      <c r="H1945" s="38">
        <v>1</v>
      </c>
      <c r="I1945" s="30" t="s">
        <v>985</v>
      </c>
      <c r="J1945" s="38" t="s">
        <v>1320</v>
      </c>
      <c r="K1945" s="37">
        <v>32</v>
      </c>
      <c r="L1945" s="39" t="s">
        <v>988</v>
      </c>
      <c r="M1945" s="37" t="str">
        <f>VLOOKUP(K1945,Sheet1!$A$8:$E$36,2,0)</f>
        <v>5Ca2</v>
      </c>
      <c r="N1945" s="37" t="str">
        <f>IFERROR(LEFT(VLOOKUP('2223_HK2_thoikhoabieu'!$K1889,Sheet1!$A$2:$E$36,4,0),2),"Không xếp lịch")</f>
        <v>7</v>
      </c>
      <c r="O1945" s="37">
        <v>3</v>
      </c>
      <c r="P1945" s="37" t="str">
        <f>VLOOKUP(K1945,Sheet1!$A$2:$E$36,3,0)</f>
        <v>Thứ 5(04-06)</v>
      </c>
      <c r="Q1945" s="37"/>
      <c r="R1945" s="38">
        <v>11</v>
      </c>
      <c r="S1945" s="38">
        <v>61</v>
      </c>
      <c r="T1945" s="38" t="s">
        <v>977</v>
      </c>
      <c r="U1945" s="50" t="s">
        <v>947</v>
      </c>
      <c r="V1945" s="37" t="s">
        <v>1314</v>
      </c>
      <c r="W1945" s="37" t="s">
        <v>1296</v>
      </c>
      <c r="X1945" s="37" t="s">
        <v>1005</v>
      </c>
      <c r="Y1945" s="37">
        <v>11</v>
      </c>
      <c r="Z1945" s="40"/>
      <c r="AA1945" s="49"/>
      <c r="AB1945" s="47"/>
      <c r="AC1945" s="47"/>
      <c r="AD1945" s="47"/>
      <c r="AE1945" s="47">
        <v>1</v>
      </c>
      <c r="AF1945" s="47">
        <v>1</v>
      </c>
      <c r="AG1945" s="47">
        <v>1</v>
      </c>
      <c r="AH1945" s="47"/>
      <c r="AI1945" s="47"/>
      <c r="AJ1945" s="47"/>
      <c r="AK1945" s="47">
        <v>1</v>
      </c>
      <c r="AL1945" s="47">
        <v>1</v>
      </c>
      <c r="AM1945" s="47">
        <v>1</v>
      </c>
      <c r="AN1945" s="47"/>
      <c r="AO1945" s="47"/>
      <c r="AP1945" s="47"/>
      <c r="AQ1945" s="47"/>
      <c r="AR1945" s="47"/>
      <c r="AS1945" s="47"/>
      <c r="AT1945" s="47"/>
      <c r="AU1945" s="47"/>
      <c r="AV1945" s="47"/>
      <c r="AW1945" s="47"/>
      <c r="AX1945" s="47"/>
      <c r="AY1945" s="47"/>
      <c r="AZ1945" s="47"/>
      <c r="BA1945" s="47"/>
      <c r="BB1945" s="46"/>
      <c r="BC1945" s="67"/>
    </row>
    <row r="1946" spans="1:55" ht="45" x14ac:dyDescent="0.2">
      <c r="A1946" s="37">
        <v>447</v>
      </c>
      <c r="B1946" s="37" t="s">
        <v>708</v>
      </c>
      <c r="C1946" s="37" t="s">
        <v>709</v>
      </c>
      <c r="D1946" s="37" t="str">
        <f>B1946&amp;"(GD"&amp;H1946&amp;"-HK2-2223)"&amp;Z1946&amp;"."&amp;Y1946</f>
        <v>TRI114(GD1-HK2-2223).2</v>
      </c>
      <c r="E1946" s="38">
        <v>3</v>
      </c>
      <c r="F1946" s="38">
        <v>45</v>
      </c>
      <c r="G1946" s="38">
        <v>6</v>
      </c>
      <c r="H1946" s="38">
        <v>1</v>
      </c>
      <c r="I1946" s="30" t="s">
        <v>984</v>
      </c>
      <c r="J1946" s="38" t="s">
        <v>1313</v>
      </c>
      <c r="K1946" s="37">
        <v>13</v>
      </c>
      <c r="L1946" s="39"/>
      <c r="M1946" s="37" t="str">
        <f>VLOOKUP(K1946,Sheet1!$A$8:$E$36,2,0)</f>
        <v>3Ca4</v>
      </c>
      <c r="N1946" s="37" t="str">
        <f>IFERROR(LEFT(VLOOKUP('2223_HK2_thoikhoabieu'!$K1890,Sheet1!$A$2:$E$36,4,0),2),"Không xếp lịch")</f>
        <v>10</v>
      </c>
      <c r="O1946" s="37">
        <v>3</v>
      </c>
      <c r="P1946" s="37" t="str">
        <f>VLOOKUP(K1946,Sheet1!$A$2:$E$36,3,0)</f>
        <v>Thứ 3(10-12)</v>
      </c>
      <c r="Q1946" s="37"/>
      <c r="R1946" s="38">
        <v>11</v>
      </c>
      <c r="S1946" s="38">
        <v>61</v>
      </c>
      <c r="T1946" s="38" t="s">
        <v>977</v>
      </c>
      <c r="U1946" s="50" t="s">
        <v>943</v>
      </c>
      <c r="V1946" s="37" t="s">
        <v>1314</v>
      </c>
      <c r="W1946" s="37" t="s">
        <v>1298</v>
      </c>
      <c r="X1946" s="37" t="s">
        <v>1005</v>
      </c>
      <c r="Y1946" s="37">
        <v>2</v>
      </c>
      <c r="Z1946" s="40"/>
      <c r="AA1946" s="49"/>
      <c r="AB1946" s="47"/>
      <c r="AC1946" s="47"/>
      <c r="AD1946" s="47"/>
      <c r="AE1946" s="47"/>
      <c r="AF1946" s="47"/>
      <c r="AG1946" s="47"/>
      <c r="AH1946" s="47">
        <v>1</v>
      </c>
      <c r="AI1946" s="47">
        <v>1</v>
      </c>
      <c r="AJ1946" s="47">
        <v>1</v>
      </c>
      <c r="AK1946" s="47">
        <v>1</v>
      </c>
      <c r="AL1946" s="47">
        <v>1</v>
      </c>
      <c r="AM1946" s="47">
        <v>1</v>
      </c>
      <c r="AN1946" s="47">
        <v>1</v>
      </c>
      <c r="AO1946" s="46"/>
      <c r="AP1946" s="46"/>
      <c r="AQ1946" s="46"/>
      <c r="AR1946" s="46"/>
      <c r="AS1946" s="46"/>
      <c r="AT1946" s="46"/>
      <c r="AU1946" s="46"/>
      <c r="AV1946" s="46"/>
      <c r="AW1946" s="46"/>
      <c r="AX1946" s="46"/>
      <c r="AY1946" s="46"/>
      <c r="AZ1946" s="46"/>
      <c r="BA1946" s="46"/>
      <c r="BB1946" s="46"/>
      <c r="BC1946" s="67"/>
    </row>
    <row r="1947" spans="1:55" ht="45" x14ac:dyDescent="0.2">
      <c r="A1947" s="37">
        <v>447</v>
      </c>
      <c r="B1947" s="37" t="s">
        <v>708</v>
      </c>
      <c r="C1947" s="37" t="s">
        <v>709</v>
      </c>
      <c r="D1947" s="37" t="str">
        <f>B1947&amp;"(GD"&amp;H1947&amp;"-HK2-2223)"&amp;Z1947&amp;"."&amp;Y1947</f>
        <v>TRI114(GD1-HK2-2223).2</v>
      </c>
      <c r="E1947" s="38">
        <v>3</v>
      </c>
      <c r="F1947" s="38">
        <v>45</v>
      </c>
      <c r="G1947" s="38">
        <v>6</v>
      </c>
      <c r="H1947" s="38">
        <v>1</v>
      </c>
      <c r="I1947" s="30" t="s">
        <v>984</v>
      </c>
      <c r="J1947" s="38" t="s">
        <v>1313</v>
      </c>
      <c r="K1947" s="37">
        <v>14</v>
      </c>
      <c r="L1947" s="39" t="s">
        <v>988</v>
      </c>
      <c r="M1947" s="37" t="str">
        <f>VLOOKUP(K1947,Sheet1!$A$8:$E$36,2,0)</f>
        <v>6Ca3</v>
      </c>
      <c r="N1947" s="37" t="str">
        <f>IFERROR(LEFT(VLOOKUP('2223_HK2_thoikhoabieu'!$K1891,Sheet1!$A$2:$E$36,4,0),2),"Không xếp lịch")</f>
        <v>7</v>
      </c>
      <c r="O1947" s="37">
        <v>3</v>
      </c>
      <c r="P1947" s="37" t="str">
        <f>VLOOKUP(K1947,Sheet1!$A$2:$E$36,3,0)</f>
        <v>Thứ 6(07-09)</v>
      </c>
      <c r="Q1947" s="37"/>
      <c r="R1947" s="38">
        <v>11</v>
      </c>
      <c r="S1947" s="38">
        <v>61</v>
      </c>
      <c r="T1947" s="38" t="s">
        <v>977</v>
      </c>
      <c r="U1947" s="50" t="s">
        <v>943</v>
      </c>
      <c r="V1947" s="37" t="s">
        <v>1314</v>
      </c>
      <c r="W1947" s="37" t="s">
        <v>1298</v>
      </c>
      <c r="X1947" s="37" t="s">
        <v>1005</v>
      </c>
      <c r="Y1947" s="37">
        <v>2</v>
      </c>
      <c r="Z1947" s="40"/>
      <c r="AA1947" s="49"/>
      <c r="AB1947" s="47"/>
      <c r="AC1947" s="47"/>
      <c r="AD1947" s="47"/>
      <c r="AE1947" s="47"/>
      <c r="AF1947" s="47"/>
      <c r="AG1947" s="47"/>
      <c r="AH1947" s="47">
        <v>1</v>
      </c>
      <c r="AI1947" s="47">
        <v>1</v>
      </c>
      <c r="AJ1947" s="47">
        <v>1</v>
      </c>
      <c r="AK1947" s="47">
        <v>1</v>
      </c>
      <c r="AL1947" s="47">
        <v>1</v>
      </c>
      <c r="AM1947" s="47">
        <v>1</v>
      </c>
      <c r="AN1947" s="47"/>
      <c r="AO1947" s="46"/>
      <c r="AP1947" s="46"/>
      <c r="AQ1947" s="46"/>
      <c r="AR1947" s="46"/>
      <c r="AS1947" s="46"/>
      <c r="AT1947" s="46"/>
      <c r="AU1947" s="46"/>
      <c r="AV1947" s="46"/>
      <c r="AW1947" s="46"/>
      <c r="AX1947" s="46"/>
      <c r="AY1947" s="46"/>
      <c r="AZ1947" s="46"/>
      <c r="BA1947" s="46"/>
      <c r="BB1947" s="46"/>
      <c r="BC1947" s="67"/>
    </row>
    <row r="1948" spans="1:55" s="2" customFormat="1" ht="45" x14ac:dyDescent="0.2">
      <c r="A1948" s="37">
        <v>447</v>
      </c>
      <c r="B1948" s="37" t="s">
        <v>708</v>
      </c>
      <c r="C1948" s="37" t="s">
        <v>709</v>
      </c>
      <c r="D1948" s="37" t="str">
        <f>B1948&amp;"(GD"&amp;H1948&amp;"-HK2-2223)"&amp;Z1948&amp;"."&amp;Y1948</f>
        <v>TRI114(GD1-HK2-2223).4</v>
      </c>
      <c r="E1948" s="38">
        <v>3</v>
      </c>
      <c r="F1948" s="38">
        <v>45</v>
      </c>
      <c r="G1948" s="38">
        <v>6</v>
      </c>
      <c r="H1948" s="38">
        <v>1</v>
      </c>
      <c r="I1948" s="30" t="s">
        <v>984</v>
      </c>
      <c r="J1948" s="38" t="s">
        <v>1313</v>
      </c>
      <c r="K1948" s="37">
        <v>23</v>
      </c>
      <c r="L1948" s="39"/>
      <c r="M1948" s="37" t="str">
        <f>VLOOKUP(K1948,Sheet1!$A$8:$E$36,2,0)</f>
        <v>4Ca3</v>
      </c>
      <c r="N1948" s="37" t="str">
        <f>IFERROR(LEFT(VLOOKUP('2223_HK2_thoikhoabieu'!$K1892,Sheet1!$A$2:$E$36,4,0),2),"Không xếp lịch")</f>
        <v>10</v>
      </c>
      <c r="O1948" s="37">
        <v>3</v>
      </c>
      <c r="P1948" s="37" t="str">
        <f>VLOOKUP(K1948,Sheet1!$A$2:$E$36,3,0)</f>
        <v>Thứ 4(07-09)</v>
      </c>
      <c r="Q1948" s="37"/>
      <c r="R1948" s="38">
        <v>11</v>
      </c>
      <c r="S1948" s="38">
        <v>61</v>
      </c>
      <c r="T1948" s="38" t="s">
        <v>977</v>
      </c>
      <c r="U1948" s="50" t="s">
        <v>945</v>
      </c>
      <c r="V1948" s="37" t="s">
        <v>1314</v>
      </c>
      <c r="W1948" s="37" t="s">
        <v>1298</v>
      </c>
      <c r="X1948" s="37" t="s">
        <v>1005</v>
      </c>
      <c r="Y1948" s="37">
        <v>4</v>
      </c>
      <c r="Z1948" s="40"/>
      <c r="AA1948" s="49"/>
      <c r="AB1948" s="47"/>
      <c r="AC1948" s="47"/>
      <c r="AD1948" s="47"/>
      <c r="AE1948" s="47"/>
      <c r="AF1948" s="47"/>
      <c r="AG1948" s="47"/>
      <c r="AH1948" s="47">
        <v>1</v>
      </c>
      <c r="AI1948" s="47">
        <v>1</v>
      </c>
      <c r="AJ1948" s="47">
        <v>1</v>
      </c>
      <c r="AK1948" s="47">
        <v>1</v>
      </c>
      <c r="AL1948" s="47">
        <v>1</v>
      </c>
      <c r="AM1948" s="47">
        <v>1</v>
      </c>
      <c r="AN1948" s="47">
        <v>1</v>
      </c>
      <c r="AO1948" s="46"/>
      <c r="AP1948" s="46"/>
      <c r="AQ1948" s="46"/>
      <c r="AR1948" s="46"/>
      <c r="AS1948" s="46"/>
      <c r="AT1948" s="46"/>
      <c r="AU1948" s="46"/>
      <c r="AV1948" s="46"/>
      <c r="AW1948" s="46"/>
      <c r="AX1948" s="46"/>
      <c r="AY1948" s="46"/>
      <c r="AZ1948" s="46"/>
      <c r="BA1948" s="46"/>
      <c r="BB1948" s="46"/>
      <c r="BC1948" s="67"/>
    </row>
    <row r="1949" spans="1:55" s="2" customFormat="1" ht="45" x14ac:dyDescent="0.2">
      <c r="A1949" s="37">
        <v>447</v>
      </c>
      <c r="B1949" s="37" t="s">
        <v>708</v>
      </c>
      <c r="C1949" s="37" t="s">
        <v>709</v>
      </c>
      <c r="D1949" s="37" t="str">
        <f>B1949&amp;"(GD"&amp;H1949&amp;"-HK2-2223)"&amp;Z1949&amp;"."&amp;Y1949</f>
        <v>TRI114(GD1-HK2-2223).4</v>
      </c>
      <c r="E1949" s="38">
        <v>3</v>
      </c>
      <c r="F1949" s="38">
        <v>45</v>
      </c>
      <c r="G1949" s="38">
        <v>6</v>
      </c>
      <c r="H1949" s="38">
        <v>1</v>
      </c>
      <c r="I1949" s="30" t="s">
        <v>984</v>
      </c>
      <c r="J1949" s="38" t="s">
        <v>1313</v>
      </c>
      <c r="K1949" s="37">
        <v>24</v>
      </c>
      <c r="L1949" s="39" t="s">
        <v>988</v>
      </c>
      <c r="M1949" s="37" t="str">
        <f>VLOOKUP(K1949,Sheet1!$A$8:$E$36,2,0)</f>
        <v>6Ca4</v>
      </c>
      <c r="N1949" s="37" t="str">
        <f>IFERROR(LEFT(VLOOKUP('2223_HK2_thoikhoabieu'!$K1893,Sheet1!$A$2:$E$36,4,0),2),"Không xếp lịch")</f>
        <v>1</v>
      </c>
      <c r="O1949" s="37">
        <v>3</v>
      </c>
      <c r="P1949" s="37" t="str">
        <f>VLOOKUP(K1949,Sheet1!$A$2:$E$36,3,0)</f>
        <v>Thứ 6(10-12)</v>
      </c>
      <c r="Q1949" s="37"/>
      <c r="R1949" s="38">
        <v>11</v>
      </c>
      <c r="S1949" s="38">
        <v>61</v>
      </c>
      <c r="T1949" s="38" t="s">
        <v>977</v>
      </c>
      <c r="U1949" s="50" t="s">
        <v>945</v>
      </c>
      <c r="V1949" s="37" t="s">
        <v>1314</v>
      </c>
      <c r="W1949" s="37" t="s">
        <v>1298</v>
      </c>
      <c r="X1949" s="37" t="s">
        <v>1005</v>
      </c>
      <c r="Y1949" s="37">
        <v>4</v>
      </c>
      <c r="Z1949" s="40"/>
      <c r="AA1949" s="49"/>
      <c r="AB1949" s="47"/>
      <c r="AC1949" s="47"/>
      <c r="AD1949" s="47"/>
      <c r="AE1949" s="47"/>
      <c r="AF1949" s="47"/>
      <c r="AG1949" s="47"/>
      <c r="AH1949" s="47">
        <v>1</v>
      </c>
      <c r="AI1949" s="47">
        <v>1</v>
      </c>
      <c r="AJ1949" s="47">
        <v>1</v>
      </c>
      <c r="AK1949" s="47">
        <v>1</v>
      </c>
      <c r="AL1949" s="47">
        <v>1</v>
      </c>
      <c r="AM1949" s="47">
        <v>1</v>
      </c>
      <c r="AN1949" s="47"/>
      <c r="AO1949" s="46"/>
      <c r="AP1949" s="46"/>
      <c r="AQ1949" s="46"/>
      <c r="AR1949" s="46"/>
      <c r="AS1949" s="46"/>
      <c r="AT1949" s="46"/>
      <c r="AU1949" s="46"/>
      <c r="AV1949" s="46"/>
      <c r="AW1949" s="46"/>
      <c r="AX1949" s="46"/>
      <c r="AY1949" s="46"/>
      <c r="AZ1949" s="46"/>
      <c r="BA1949" s="46"/>
      <c r="BB1949" s="46"/>
      <c r="BC1949" s="67"/>
    </row>
    <row r="1950" spans="1:55" s="2" customFormat="1" ht="45" x14ac:dyDescent="0.2">
      <c r="A1950" s="37">
        <v>447</v>
      </c>
      <c r="B1950" s="37" t="s">
        <v>708</v>
      </c>
      <c r="C1950" s="37" t="s">
        <v>709</v>
      </c>
      <c r="D1950" s="37" t="str">
        <f>B1950&amp;"(GD"&amp;H1950&amp;"-HK2-2223)"&amp;Z1950&amp;"."&amp;Y1950</f>
        <v>TRI114(GD1-HK2-2223).5</v>
      </c>
      <c r="E1950" s="38">
        <v>3</v>
      </c>
      <c r="F1950" s="38">
        <v>45</v>
      </c>
      <c r="G1950" s="38">
        <v>6</v>
      </c>
      <c r="H1950" s="38">
        <v>1</v>
      </c>
      <c r="I1950" s="30" t="s">
        <v>984</v>
      </c>
      <c r="J1950" s="38" t="s">
        <v>1313</v>
      </c>
      <c r="K1950" s="37">
        <v>11</v>
      </c>
      <c r="L1950" s="39"/>
      <c r="M1950" s="37" t="e">
        <f>VLOOKUP(K1950,Sheet1!$A$8:$E$36,2,0)</f>
        <v>#N/A</v>
      </c>
      <c r="N1950" s="37" t="str">
        <f>IFERROR(LEFT(VLOOKUP('2223_HK2_thoikhoabieu'!$K1894,Sheet1!$A$2:$E$36,4,0),2),"Không xếp lịch")</f>
        <v>4</v>
      </c>
      <c r="O1950" s="37">
        <v>3</v>
      </c>
      <c r="P1950" s="37" t="str">
        <f>VLOOKUP(K1950,Sheet1!$A$2:$E$36,3,0)</f>
        <v>Thứ 2(01-03)</v>
      </c>
      <c r="Q1950" s="37" t="s">
        <v>1206</v>
      </c>
      <c r="R1950" s="38">
        <v>11</v>
      </c>
      <c r="S1950" s="38">
        <v>61</v>
      </c>
      <c r="T1950" s="38" t="s">
        <v>977</v>
      </c>
      <c r="U1950" s="50" t="s">
        <v>946</v>
      </c>
      <c r="V1950" s="37" t="s">
        <v>1314</v>
      </c>
      <c r="W1950" s="37" t="s">
        <v>1298</v>
      </c>
      <c r="X1950" s="37" t="s">
        <v>1005</v>
      </c>
      <c r="Y1950" s="37">
        <v>5</v>
      </c>
      <c r="Z1950" s="40"/>
      <c r="AA1950" s="49"/>
      <c r="AB1950" s="47"/>
      <c r="AC1950" s="47"/>
      <c r="AD1950" s="47"/>
      <c r="AE1950" s="47"/>
      <c r="AF1950" s="47"/>
      <c r="AG1950" s="47"/>
      <c r="AH1950" s="47">
        <v>1</v>
      </c>
      <c r="AI1950" s="47">
        <v>1</v>
      </c>
      <c r="AJ1950" s="47">
        <v>1</v>
      </c>
      <c r="AK1950" s="47">
        <v>1</v>
      </c>
      <c r="AL1950" s="47">
        <v>1</v>
      </c>
      <c r="AM1950" s="47">
        <v>1</v>
      </c>
      <c r="AN1950" s="47">
        <v>1</v>
      </c>
      <c r="AO1950" s="46"/>
      <c r="AP1950" s="46"/>
      <c r="AQ1950" s="46"/>
      <c r="AR1950" s="46"/>
      <c r="AS1950" s="46"/>
      <c r="AT1950" s="46"/>
      <c r="AU1950" s="46"/>
      <c r="AV1950" s="46"/>
      <c r="AW1950" s="46"/>
      <c r="AX1950" s="46"/>
      <c r="AY1950" s="46"/>
      <c r="AZ1950" s="46"/>
      <c r="BA1950" s="46"/>
      <c r="BB1950" s="46"/>
      <c r="BC1950" s="67"/>
    </row>
    <row r="1951" spans="1:55" s="2" customFormat="1" ht="45" x14ac:dyDescent="0.2">
      <c r="A1951" s="37">
        <v>447</v>
      </c>
      <c r="B1951" s="37" t="s">
        <v>708</v>
      </c>
      <c r="C1951" s="37" t="s">
        <v>709</v>
      </c>
      <c r="D1951" s="37" t="str">
        <f>B1951&amp;"(GD"&amp;H1951&amp;"-HK2-2223)"&amp;Z1951&amp;"."&amp;Y1951</f>
        <v>TRI114(GD1-HK2-2223).5</v>
      </c>
      <c r="E1951" s="38">
        <v>3</v>
      </c>
      <c r="F1951" s="38">
        <v>45</v>
      </c>
      <c r="G1951" s="38">
        <v>6</v>
      </c>
      <c r="H1951" s="38">
        <v>1</v>
      </c>
      <c r="I1951" s="30" t="s">
        <v>984</v>
      </c>
      <c r="J1951" s="38" t="s">
        <v>1313</v>
      </c>
      <c r="K1951" s="37">
        <v>12</v>
      </c>
      <c r="L1951" s="39" t="s">
        <v>988</v>
      </c>
      <c r="M1951" s="37" t="str">
        <f>VLOOKUP(K1951,Sheet1!$A$8:$E$36,2,0)</f>
        <v>4Ca2</v>
      </c>
      <c r="N1951" s="37" t="str">
        <f>IFERROR(LEFT(VLOOKUP('2223_HK2_thoikhoabieu'!$K1895,Sheet1!$A$2:$E$36,4,0),2),"Không xếp lịch")</f>
        <v>4</v>
      </c>
      <c r="O1951" s="37">
        <v>3</v>
      </c>
      <c r="P1951" s="37" t="str">
        <f>VLOOKUP(K1951,Sheet1!$A$2:$E$36,3,0)</f>
        <v>Thứ 4(04-06)</v>
      </c>
      <c r="Q1951" s="37"/>
      <c r="R1951" s="38">
        <v>11</v>
      </c>
      <c r="S1951" s="38">
        <v>61</v>
      </c>
      <c r="T1951" s="38" t="s">
        <v>977</v>
      </c>
      <c r="U1951" s="50" t="s">
        <v>946</v>
      </c>
      <c r="V1951" s="37" t="s">
        <v>1314</v>
      </c>
      <c r="W1951" s="37" t="s">
        <v>1298</v>
      </c>
      <c r="X1951" s="37" t="s">
        <v>1005</v>
      </c>
      <c r="Y1951" s="37">
        <v>5</v>
      </c>
      <c r="Z1951" s="40"/>
      <c r="AA1951" s="49"/>
      <c r="AB1951" s="47"/>
      <c r="AC1951" s="47"/>
      <c r="AD1951" s="47"/>
      <c r="AE1951" s="47"/>
      <c r="AF1951" s="47"/>
      <c r="AG1951" s="47"/>
      <c r="AH1951" s="47">
        <v>1</v>
      </c>
      <c r="AI1951" s="47">
        <v>1</v>
      </c>
      <c r="AJ1951" s="47">
        <v>1</v>
      </c>
      <c r="AK1951" s="47">
        <v>1</v>
      </c>
      <c r="AL1951" s="47">
        <v>1</v>
      </c>
      <c r="AM1951" s="47">
        <v>1</v>
      </c>
      <c r="AN1951" s="47"/>
      <c r="AO1951" s="46"/>
      <c r="AP1951" s="46"/>
      <c r="AQ1951" s="46"/>
      <c r="AR1951" s="46"/>
      <c r="AS1951" s="46"/>
      <c r="AT1951" s="46"/>
      <c r="AU1951" s="46"/>
      <c r="AV1951" s="46"/>
      <c r="AW1951" s="46"/>
      <c r="AX1951" s="46"/>
      <c r="AY1951" s="46"/>
      <c r="AZ1951" s="46"/>
      <c r="BA1951" s="46"/>
      <c r="BB1951" s="46"/>
      <c r="BC1951" s="67"/>
    </row>
    <row r="1952" spans="1:55" s="2" customFormat="1" ht="45" x14ac:dyDescent="0.2">
      <c r="A1952" s="37">
        <v>447</v>
      </c>
      <c r="B1952" s="37" t="s">
        <v>708</v>
      </c>
      <c r="C1952" s="37" t="s">
        <v>709</v>
      </c>
      <c r="D1952" s="37" t="str">
        <f>B1952&amp;"(GD"&amp;H1952&amp;"-HK2-2223)"&amp;Z1952&amp;"."&amp;Y1952</f>
        <v>TRI114(GD1-HK2-2223).8</v>
      </c>
      <c r="E1952" s="38">
        <v>3</v>
      </c>
      <c r="F1952" s="38">
        <v>45</v>
      </c>
      <c r="G1952" s="38">
        <v>6</v>
      </c>
      <c r="H1952" s="38">
        <v>1</v>
      </c>
      <c r="I1952" s="30" t="s">
        <v>985</v>
      </c>
      <c r="J1952" s="38" t="s">
        <v>1320</v>
      </c>
      <c r="K1952" s="37">
        <v>41</v>
      </c>
      <c r="L1952" s="39"/>
      <c r="M1952" s="37" t="str">
        <f>VLOOKUP(K1952,Sheet1!$A$8:$E$36,2,0)</f>
        <v>3Ca2</v>
      </c>
      <c r="N1952" s="37" t="str">
        <f>IFERROR(LEFT(VLOOKUP('2223_HK2_thoikhoabieu'!$K1896,Sheet1!$A$2:$E$36,4,0),2),"Không xếp lịch")</f>
        <v>1</v>
      </c>
      <c r="O1952" s="37">
        <v>3</v>
      </c>
      <c r="P1952" s="37" t="str">
        <f>VLOOKUP(K1952,Sheet1!$A$2:$E$36,3,0)</f>
        <v>Thứ 3(04-06)</v>
      </c>
      <c r="Q1952" s="37"/>
      <c r="R1952" s="38">
        <v>11</v>
      </c>
      <c r="S1952" s="38">
        <v>61</v>
      </c>
      <c r="T1952" s="38" t="s">
        <v>977</v>
      </c>
      <c r="U1952" s="50" t="s">
        <v>914</v>
      </c>
      <c r="V1952" s="37" t="s">
        <v>1314</v>
      </c>
      <c r="W1952" s="37" t="s">
        <v>1296</v>
      </c>
      <c r="X1952" s="37" t="s">
        <v>1005</v>
      </c>
      <c r="Y1952" s="37">
        <v>8</v>
      </c>
      <c r="Z1952" s="40"/>
      <c r="AA1952" s="49">
        <v>1</v>
      </c>
      <c r="AB1952" s="47"/>
      <c r="AC1952" s="47"/>
      <c r="AD1952" s="47"/>
      <c r="AE1952" s="47">
        <v>1</v>
      </c>
      <c r="AF1952" s="47">
        <v>1</v>
      </c>
      <c r="AG1952" s="47">
        <v>1</v>
      </c>
      <c r="AH1952" s="47"/>
      <c r="AI1952" s="47"/>
      <c r="AJ1952" s="47"/>
      <c r="AK1952" s="47">
        <v>1</v>
      </c>
      <c r="AL1952" s="47">
        <v>1</v>
      </c>
      <c r="AM1952" s="47">
        <v>1</v>
      </c>
      <c r="AN1952" s="47">
        <v>1</v>
      </c>
      <c r="AO1952" s="47"/>
      <c r="AP1952" s="47"/>
      <c r="AQ1952" s="47"/>
      <c r="AR1952" s="47"/>
      <c r="AS1952" s="47"/>
      <c r="AT1952" s="47"/>
      <c r="AU1952" s="47"/>
      <c r="AV1952" s="47"/>
      <c r="AW1952" s="47"/>
      <c r="AX1952" s="47"/>
      <c r="AY1952" s="47"/>
      <c r="AZ1952" s="47"/>
      <c r="BA1952" s="47"/>
      <c r="BB1952" s="46"/>
      <c r="BC1952" s="67"/>
    </row>
    <row r="1953" spans="1:55" s="2" customFormat="1" ht="45" x14ac:dyDescent="0.2">
      <c r="A1953" s="37">
        <v>447</v>
      </c>
      <c r="B1953" s="37" t="s">
        <v>708</v>
      </c>
      <c r="C1953" s="37" t="s">
        <v>709</v>
      </c>
      <c r="D1953" s="37" t="str">
        <f>B1953&amp;"(GD"&amp;H1953&amp;"-HK2-2223)"&amp;Z1953&amp;"."&amp;Y1953</f>
        <v>TRI114(GD1-HK2-2223).8</v>
      </c>
      <c r="E1953" s="38">
        <v>3</v>
      </c>
      <c r="F1953" s="38">
        <v>45</v>
      </c>
      <c r="G1953" s="38">
        <v>6</v>
      </c>
      <c r="H1953" s="38">
        <v>1</v>
      </c>
      <c r="I1953" s="30" t="s">
        <v>985</v>
      </c>
      <c r="J1953" s="38" t="s">
        <v>1320</v>
      </c>
      <c r="K1953" s="37">
        <v>42</v>
      </c>
      <c r="L1953" s="39" t="s">
        <v>988</v>
      </c>
      <c r="M1953" s="37" t="str">
        <f>VLOOKUP(K1953,Sheet1!$A$8:$E$36,2,0)</f>
        <v>6Ca1</v>
      </c>
      <c r="N1953" s="37" t="str">
        <f>IFERROR(LEFT(VLOOKUP('2223_HK2_thoikhoabieu'!$K1897,Sheet1!$A$2:$E$36,4,0),2),"Không xếp lịch")</f>
        <v>7</v>
      </c>
      <c r="O1953" s="37">
        <v>3</v>
      </c>
      <c r="P1953" s="37" t="str">
        <f>VLOOKUP(K1953,Sheet1!$A$2:$E$36,3,0)</f>
        <v>Thứ 6(01-03)</v>
      </c>
      <c r="Q1953" s="37"/>
      <c r="R1953" s="38">
        <v>11</v>
      </c>
      <c r="S1953" s="38">
        <v>61</v>
      </c>
      <c r="T1953" s="38" t="s">
        <v>977</v>
      </c>
      <c r="U1953" s="50" t="s">
        <v>914</v>
      </c>
      <c r="V1953" s="37" t="s">
        <v>1314</v>
      </c>
      <c r="W1953" s="37" t="s">
        <v>1296</v>
      </c>
      <c r="X1953" s="37" t="s">
        <v>1005</v>
      </c>
      <c r="Y1953" s="37">
        <v>8</v>
      </c>
      <c r="Z1953" s="40"/>
      <c r="AA1953" s="49">
        <v>1</v>
      </c>
      <c r="AB1953" s="47"/>
      <c r="AC1953" s="47"/>
      <c r="AD1953" s="47"/>
      <c r="AE1953" s="47">
        <v>1</v>
      </c>
      <c r="AF1953" s="47">
        <v>1</v>
      </c>
      <c r="AG1953" s="47">
        <v>1</v>
      </c>
      <c r="AH1953" s="47"/>
      <c r="AI1953" s="47"/>
      <c r="AJ1953" s="47"/>
      <c r="AK1953" s="47">
        <v>1</v>
      </c>
      <c r="AL1953" s="47">
        <v>1</v>
      </c>
      <c r="AM1953" s="47">
        <v>1</v>
      </c>
      <c r="AN1953" s="47"/>
      <c r="AO1953" s="47"/>
      <c r="AP1953" s="47"/>
      <c r="AQ1953" s="47"/>
      <c r="AR1953" s="47"/>
      <c r="AS1953" s="47"/>
      <c r="AT1953" s="47"/>
      <c r="AU1953" s="47"/>
      <c r="AV1953" s="47"/>
      <c r="AW1953" s="47"/>
      <c r="AX1953" s="47"/>
      <c r="AY1953" s="47"/>
      <c r="AZ1953" s="47"/>
      <c r="BA1953" s="47"/>
      <c r="BB1953" s="46"/>
      <c r="BC1953" s="67"/>
    </row>
    <row r="1954" spans="1:55" s="2" customFormat="1" ht="18" x14ac:dyDescent="0.2">
      <c r="A1954" s="37">
        <v>447</v>
      </c>
      <c r="B1954" s="37" t="s">
        <v>708</v>
      </c>
      <c r="C1954" s="37" t="s">
        <v>709</v>
      </c>
      <c r="D1954" s="37" t="str">
        <f>B1954&amp;"(GD"&amp;H1954&amp;"-HK2-2223)"&amp;Z1954&amp;"."&amp;Y1954</f>
        <v>TRI114(GD2-HK2-2223).10</v>
      </c>
      <c r="E1954" s="38">
        <v>3</v>
      </c>
      <c r="F1954" s="38">
        <v>45</v>
      </c>
      <c r="G1954" s="38">
        <v>6</v>
      </c>
      <c r="H1954" s="38">
        <v>2</v>
      </c>
      <c r="I1954" s="30" t="s">
        <v>985</v>
      </c>
      <c r="J1954" s="38" t="s">
        <v>1109</v>
      </c>
      <c r="K1954" s="37">
        <v>41</v>
      </c>
      <c r="L1954" s="39"/>
      <c r="M1954" s="37" t="str">
        <f>VLOOKUP(K1954,Sheet1!$A$8:$E$36,2,0)</f>
        <v>3Ca2</v>
      </c>
      <c r="N1954" s="37" t="str">
        <f>IFERROR(LEFT(VLOOKUP('2223_HK2_thoikhoabieu'!$K1898,Sheet1!$A$2:$E$36,4,0),2),"Không xếp lịch")</f>
        <v>10</v>
      </c>
      <c r="O1954" s="37">
        <v>3</v>
      </c>
      <c r="P1954" s="37" t="str">
        <f>VLOOKUP(K1954,Sheet1!$A$2:$E$36,3,0)</f>
        <v>Thứ 3(04-06)</v>
      </c>
      <c r="Q1954" s="37"/>
      <c r="R1954" s="38">
        <v>11</v>
      </c>
      <c r="S1954" s="38">
        <v>61</v>
      </c>
      <c r="T1954" s="38" t="s">
        <v>977</v>
      </c>
      <c r="U1954" s="50" t="s">
        <v>913</v>
      </c>
      <c r="V1954" s="37"/>
      <c r="W1954" s="37" t="s">
        <v>1296</v>
      </c>
      <c r="X1954" s="37" t="s">
        <v>1005</v>
      </c>
      <c r="Y1954" s="37">
        <v>10</v>
      </c>
      <c r="Z1954" s="40"/>
      <c r="AA1954" s="49"/>
      <c r="AB1954" s="47"/>
      <c r="AC1954" s="47"/>
      <c r="AD1954" s="47"/>
      <c r="AE1954" s="47"/>
      <c r="AF1954" s="47"/>
      <c r="AG1954" s="47"/>
      <c r="AH1954" s="47"/>
      <c r="AI1954" s="47"/>
      <c r="AJ1954" s="47"/>
      <c r="AK1954" s="47"/>
      <c r="AL1954" s="47"/>
      <c r="AM1954" s="47"/>
      <c r="AN1954" s="47"/>
      <c r="AO1954" s="46">
        <v>1</v>
      </c>
      <c r="AP1954" s="46">
        <v>1</v>
      </c>
      <c r="AQ1954" s="46">
        <v>1</v>
      </c>
      <c r="AR1954" s="46">
        <v>1</v>
      </c>
      <c r="AS1954" s="46">
        <v>1</v>
      </c>
      <c r="AT1954" s="46">
        <v>1</v>
      </c>
      <c r="AU1954" s="46">
        <v>1</v>
      </c>
      <c r="AV1954" s="46">
        <v>1</v>
      </c>
      <c r="AW1954" s="47"/>
      <c r="AX1954" s="47"/>
      <c r="AY1954" s="47"/>
      <c r="AZ1954" s="47"/>
      <c r="BA1954" s="47"/>
      <c r="BB1954" s="46"/>
      <c r="BC1954" s="67"/>
    </row>
    <row r="1955" spans="1:55" s="2" customFormat="1" ht="18" x14ac:dyDescent="0.2">
      <c r="A1955" s="37">
        <v>447</v>
      </c>
      <c r="B1955" s="37" t="s">
        <v>708</v>
      </c>
      <c r="C1955" s="37" t="s">
        <v>709</v>
      </c>
      <c r="D1955" s="37" t="str">
        <f>B1955&amp;"(GD"&amp;H1955&amp;"-HK2-2223)"&amp;Z1955&amp;"."&amp;Y1955</f>
        <v>TRI114(GD2-HK2-2223).10</v>
      </c>
      <c r="E1955" s="38">
        <v>3</v>
      </c>
      <c r="F1955" s="38">
        <v>45</v>
      </c>
      <c r="G1955" s="38">
        <v>6</v>
      </c>
      <c r="H1955" s="38">
        <v>2</v>
      </c>
      <c r="I1955" s="30" t="s">
        <v>985</v>
      </c>
      <c r="J1955" s="38" t="s">
        <v>1109</v>
      </c>
      <c r="K1955" s="37">
        <v>42</v>
      </c>
      <c r="L1955" s="39" t="s">
        <v>988</v>
      </c>
      <c r="M1955" s="37" t="str">
        <f>VLOOKUP(K1955,Sheet1!$A$8:$E$36,2,0)</f>
        <v>6Ca1</v>
      </c>
      <c r="N1955" s="37" t="str">
        <f>IFERROR(LEFT(VLOOKUP('2223_HK2_thoikhoabieu'!$K1899,Sheet1!$A$2:$E$36,4,0),2),"Không xếp lịch")</f>
        <v>4</v>
      </c>
      <c r="O1955" s="37">
        <v>3</v>
      </c>
      <c r="P1955" s="37" t="str">
        <f>VLOOKUP(K1955,Sheet1!$A$2:$E$36,3,0)</f>
        <v>Thứ 6(01-03)</v>
      </c>
      <c r="Q1955" s="37"/>
      <c r="R1955" s="38">
        <v>11</v>
      </c>
      <c r="S1955" s="38">
        <v>61</v>
      </c>
      <c r="T1955" s="38" t="s">
        <v>977</v>
      </c>
      <c r="U1955" s="50" t="s">
        <v>913</v>
      </c>
      <c r="V1955" s="37"/>
      <c r="W1955" s="37" t="s">
        <v>1296</v>
      </c>
      <c r="X1955" s="37" t="s">
        <v>1005</v>
      </c>
      <c r="Y1955" s="37">
        <v>10</v>
      </c>
      <c r="Z1955" s="40"/>
      <c r="AA1955" s="49"/>
      <c r="AB1955" s="47"/>
      <c r="AC1955" s="47"/>
      <c r="AD1955" s="47"/>
      <c r="AE1955" s="47"/>
      <c r="AF1955" s="47"/>
      <c r="AG1955" s="47"/>
      <c r="AH1955" s="47"/>
      <c r="AI1955" s="47"/>
      <c r="AJ1955" s="47"/>
      <c r="AK1955" s="47"/>
      <c r="AL1955" s="47"/>
      <c r="AM1955" s="47"/>
      <c r="AN1955" s="47"/>
      <c r="AO1955" s="46">
        <v>1</v>
      </c>
      <c r="AP1955" s="46">
        <v>1</v>
      </c>
      <c r="AQ1955" s="46">
        <v>1</v>
      </c>
      <c r="AR1955" s="46">
        <v>1</v>
      </c>
      <c r="AS1955" s="46">
        <v>1</v>
      </c>
      <c r="AT1955" s="46">
        <v>1</v>
      </c>
      <c r="AU1955" s="46">
        <v>1</v>
      </c>
      <c r="AV1955" s="46"/>
      <c r="AW1955" s="47"/>
      <c r="AX1955" s="47"/>
      <c r="AY1955" s="47"/>
      <c r="AZ1955" s="47"/>
      <c r="BA1955" s="47"/>
      <c r="BB1955" s="46"/>
      <c r="BC1955" s="67"/>
    </row>
    <row r="1956" spans="1:55" s="2" customFormat="1" ht="18" x14ac:dyDescent="0.2">
      <c r="A1956" s="37">
        <v>447</v>
      </c>
      <c r="B1956" s="37" t="s">
        <v>708</v>
      </c>
      <c r="C1956" s="37" t="s">
        <v>709</v>
      </c>
      <c r="D1956" s="37" t="str">
        <f>B1956&amp;"(GD"&amp;H1956&amp;"-HK2-2223)"&amp;Z1956&amp;"."&amp;Y1956</f>
        <v>TRI114(GD2-HK2-2223).3</v>
      </c>
      <c r="E1956" s="38">
        <v>3</v>
      </c>
      <c r="F1956" s="38">
        <v>45</v>
      </c>
      <c r="G1956" s="38">
        <v>6</v>
      </c>
      <c r="H1956" s="38">
        <v>2</v>
      </c>
      <c r="I1956" s="30" t="s">
        <v>984</v>
      </c>
      <c r="J1956" s="38" t="s">
        <v>1109</v>
      </c>
      <c r="K1956" s="37">
        <v>11</v>
      </c>
      <c r="L1956" s="39"/>
      <c r="M1956" s="37" t="e">
        <f>VLOOKUP(K1956,Sheet1!$A$8:$E$36,2,0)</f>
        <v>#N/A</v>
      </c>
      <c r="N1956" s="37" t="str">
        <f>IFERROR(LEFT(VLOOKUP('2223_HK2_thoikhoabieu'!$K1900,Sheet1!$A$2:$E$36,4,0),2),"Không xếp lịch")</f>
        <v>1</v>
      </c>
      <c r="O1956" s="37">
        <v>3</v>
      </c>
      <c r="P1956" s="37" t="str">
        <f>VLOOKUP(K1956,Sheet1!$A$2:$E$36,3,0)</f>
        <v>Thứ 2(01-03)</v>
      </c>
      <c r="Q1956" s="37"/>
      <c r="R1956" s="38">
        <v>11</v>
      </c>
      <c r="S1956" s="38">
        <v>61</v>
      </c>
      <c r="T1956" s="38" t="s">
        <v>977</v>
      </c>
      <c r="U1956" s="50" t="s">
        <v>944</v>
      </c>
      <c r="V1956" s="37"/>
      <c r="W1956" s="37" t="s">
        <v>1298</v>
      </c>
      <c r="X1956" s="37" t="s">
        <v>1005</v>
      </c>
      <c r="Y1956" s="37">
        <v>3</v>
      </c>
      <c r="Z1956" s="40"/>
      <c r="AA1956" s="45"/>
      <c r="AB1956" s="46"/>
      <c r="AC1956" s="46"/>
      <c r="AD1956" s="46"/>
      <c r="AE1956" s="46"/>
      <c r="AF1956" s="46"/>
      <c r="AG1956" s="46"/>
      <c r="AH1956" s="46"/>
      <c r="AI1956" s="46"/>
      <c r="AJ1956" s="46"/>
      <c r="AK1956" s="46"/>
      <c r="AL1956" s="46"/>
      <c r="AM1956" s="46"/>
      <c r="AN1956" s="46"/>
      <c r="AO1956" s="46">
        <v>1</v>
      </c>
      <c r="AP1956" s="46">
        <v>1</v>
      </c>
      <c r="AQ1956" s="46">
        <v>1</v>
      </c>
      <c r="AR1956" s="46">
        <v>1</v>
      </c>
      <c r="AS1956" s="46">
        <v>1</v>
      </c>
      <c r="AT1956" s="46">
        <v>1</v>
      </c>
      <c r="AU1956" s="46">
        <v>1</v>
      </c>
      <c r="AV1956" s="46">
        <v>1</v>
      </c>
      <c r="AW1956" s="46"/>
      <c r="AX1956" s="46"/>
      <c r="AY1956" s="46"/>
      <c r="AZ1956" s="46"/>
      <c r="BA1956" s="46"/>
      <c r="BB1956" s="46"/>
      <c r="BC1956" s="67"/>
    </row>
    <row r="1957" spans="1:55" s="2" customFormat="1" ht="18" x14ac:dyDescent="0.2">
      <c r="A1957" s="37">
        <v>447</v>
      </c>
      <c r="B1957" s="37" t="s">
        <v>708</v>
      </c>
      <c r="C1957" s="37" t="s">
        <v>709</v>
      </c>
      <c r="D1957" s="37" t="str">
        <f>B1957&amp;"(GD"&amp;H1957&amp;"-HK2-2223)"&amp;Z1957&amp;"."&amp;Y1957</f>
        <v>TRI114(GD2-HK2-2223).3</v>
      </c>
      <c r="E1957" s="38">
        <v>3</v>
      </c>
      <c r="F1957" s="38">
        <v>45</v>
      </c>
      <c r="G1957" s="38">
        <v>6</v>
      </c>
      <c r="H1957" s="38">
        <v>2</v>
      </c>
      <c r="I1957" s="30" t="s">
        <v>984</v>
      </c>
      <c r="J1957" s="38" t="s">
        <v>1109</v>
      </c>
      <c r="K1957" s="37">
        <v>12</v>
      </c>
      <c r="L1957" s="39" t="s">
        <v>988</v>
      </c>
      <c r="M1957" s="37" t="str">
        <f>VLOOKUP(K1957,Sheet1!$A$8:$E$36,2,0)</f>
        <v>4Ca2</v>
      </c>
      <c r="N1957" s="37" t="str">
        <f>IFERROR(LEFT(VLOOKUP('2223_HK2_thoikhoabieu'!$K1901,Sheet1!$A$2:$E$36,4,0),2),"Không xếp lịch")</f>
        <v>10</v>
      </c>
      <c r="O1957" s="37">
        <v>3</v>
      </c>
      <c r="P1957" s="37" t="str">
        <f>VLOOKUP(K1957,Sheet1!$A$2:$E$36,3,0)</f>
        <v>Thứ 4(04-06)</v>
      </c>
      <c r="Q1957" s="37"/>
      <c r="R1957" s="38">
        <v>11</v>
      </c>
      <c r="S1957" s="38">
        <v>61</v>
      </c>
      <c r="T1957" s="38" t="s">
        <v>977</v>
      </c>
      <c r="U1957" s="50" t="s">
        <v>944</v>
      </c>
      <c r="V1957" s="37"/>
      <c r="W1957" s="37" t="s">
        <v>1298</v>
      </c>
      <c r="X1957" s="37" t="s">
        <v>1005</v>
      </c>
      <c r="Y1957" s="37">
        <v>3</v>
      </c>
      <c r="Z1957" s="40"/>
      <c r="AA1957" s="45"/>
      <c r="AB1957" s="46"/>
      <c r="AC1957" s="46"/>
      <c r="AD1957" s="46"/>
      <c r="AE1957" s="46"/>
      <c r="AF1957" s="46"/>
      <c r="AG1957" s="46"/>
      <c r="AH1957" s="46"/>
      <c r="AI1957" s="46"/>
      <c r="AJ1957" s="46"/>
      <c r="AK1957" s="46"/>
      <c r="AL1957" s="46"/>
      <c r="AM1957" s="46"/>
      <c r="AN1957" s="46"/>
      <c r="AO1957" s="46">
        <v>1</v>
      </c>
      <c r="AP1957" s="46">
        <v>1</v>
      </c>
      <c r="AQ1957" s="46">
        <v>1</v>
      </c>
      <c r="AR1957" s="46">
        <v>1</v>
      </c>
      <c r="AS1957" s="46">
        <v>1</v>
      </c>
      <c r="AT1957" s="46">
        <v>1</v>
      </c>
      <c r="AU1957" s="46">
        <v>1</v>
      </c>
      <c r="AV1957" s="46"/>
      <c r="AW1957" s="46"/>
      <c r="AX1957" s="46"/>
      <c r="AY1957" s="46"/>
      <c r="AZ1957" s="46"/>
      <c r="BA1957" s="46"/>
      <c r="BB1957" s="46"/>
      <c r="BC1957" s="67"/>
    </row>
    <row r="1958" spans="1:55" s="2" customFormat="1" ht="18" x14ac:dyDescent="0.2">
      <c r="A1958" s="37">
        <v>447</v>
      </c>
      <c r="B1958" s="37" t="s">
        <v>708</v>
      </c>
      <c r="C1958" s="37" t="s">
        <v>709</v>
      </c>
      <c r="D1958" s="37" t="str">
        <f>B1958&amp;"(GD"&amp;H1958&amp;"-HK2-2223)"&amp;Z1958&amp;"."&amp;Y1958</f>
        <v>TRI114(GD2-HK2-2223).6</v>
      </c>
      <c r="E1958" s="38">
        <v>3</v>
      </c>
      <c r="F1958" s="38">
        <v>45</v>
      </c>
      <c r="G1958" s="38">
        <v>6</v>
      </c>
      <c r="H1958" s="38">
        <v>2</v>
      </c>
      <c r="I1958" s="30" t="s">
        <v>985</v>
      </c>
      <c r="J1958" s="38" t="s">
        <v>1109</v>
      </c>
      <c r="K1958" s="37">
        <v>43</v>
      </c>
      <c r="L1958" s="39"/>
      <c r="M1958" s="37" t="e">
        <f>VLOOKUP(K1958,Sheet1!$A$8:$E$36,2,0)</f>
        <v>#N/A</v>
      </c>
      <c r="N1958" s="37" t="str">
        <f>IFERROR(LEFT(VLOOKUP('2223_HK2_thoikhoabieu'!$K1902,Sheet1!$A$2:$E$36,4,0),2),"Không xếp lịch")</f>
        <v>7</v>
      </c>
      <c r="O1958" s="37">
        <v>3</v>
      </c>
      <c r="P1958" s="37" t="str">
        <f>VLOOKUP(K1958,Sheet1!$A$2:$E$36,3,0)</f>
        <v>Thứ 2(10-12)</v>
      </c>
      <c r="Q1958" s="37"/>
      <c r="R1958" s="38">
        <v>11</v>
      </c>
      <c r="S1958" s="38">
        <v>61</v>
      </c>
      <c r="T1958" s="38" t="s">
        <v>977</v>
      </c>
      <c r="U1958" s="50" t="s">
        <v>948</v>
      </c>
      <c r="V1958" s="37"/>
      <c r="W1958" s="37" t="s">
        <v>1297</v>
      </c>
      <c r="X1958" s="37" t="s">
        <v>1005</v>
      </c>
      <c r="Y1958" s="37">
        <v>6</v>
      </c>
      <c r="Z1958" s="40"/>
      <c r="AA1958" s="45"/>
      <c r="AB1958" s="46"/>
      <c r="AC1958" s="46"/>
      <c r="AD1958" s="46"/>
      <c r="AE1958" s="46"/>
      <c r="AF1958" s="46"/>
      <c r="AG1958" s="46"/>
      <c r="AH1958" s="46"/>
      <c r="AI1958" s="46"/>
      <c r="AJ1958" s="46"/>
      <c r="AK1958" s="46"/>
      <c r="AL1958" s="46"/>
      <c r="AM1958" s="46"/>
      <c r="AN1958" s="46"/>
      <c r="AO1958" s="46">
        <v>1</v>
      </c>
      <c r="AP1958" s="46">
        <v>1</v>
      </c>
      <c r="AQ1958" s="46">
        <v>1</v>
      </c>
      <c r="AR1958" s="46">
        <v>1</v>
      </c>
      <c r="AS1958" s="46">
        <v>1</v>
      </c>
      <c r="AT1958" s="46">
        <v>1</v>
      </c>
      <c r="AU1958" s="46">
        <v>1</v>
      </c>
      <c r="AV1958" s="46">
        <v>1</v>
      </c>
      <c r="AW1958" s="46"/>
      <c r="AX1958" s="46"/>
      <c r="AY1958" s="46"/>
      <c r="AZ1958" s="46"/>
      <c r="BA1958" s="46"/>
      <c r="BB1958" s="46"/>
      <c r="BC1958" s="67"/>
    </row>
    <row r="1959" spans="1:55" s="2" customFormat="1" ht="18" x14ac:dyDescent="0.2">
      <c r="A1959" s="37">
        <v>447</v>
      </c>
      <c r="B1959" s="37" t="s">
        <v>708</v>
      </c>
      <c r="C1959" s="37" t="s">
        <v>709</v>
      </c>
      <c r="D1959" s="37" t="str">
        <f>B1959&amp;"(GD"&amp;H1959&amp;"-HK2-2223)"&amp;Z1959&amp;"."&amp;Y1959</f>
        <v>TRI114(GD2-HK2-2223).6</v>
      </c>
      <c r="E1959" s="38">
        <v>3</v>
      </c>
      <c r="F1959" s="38">
        <v>45</v>
      </c>
      <c r="G1959" s="38">
        <v>6</v>
      </c>
      <c r="H1959" s="38">
        <v>2</v>
      </c>
      <c r="I1959" s="30" t="s">
        <v>985</v>
      </c>
      <c r="J1959" s="38" t="s">
        <v>1109</v>
      </c>
      <c r="K1959" s="37">
        <v>44</v>
      </c>
      <c r="L1959" s="39" t="s">
        <v>988</v>
      </c>
      <c r="M1959" s="37" t="str">
        <f>VLOOKUP(K1959,Sheet1!$A$8:$E$36,2,0)</f>
        <v>5Ca3</v>
      </c>
      <c r="N1959" s="37" t="str">
        <f>IFERROR(LEFT(VLOOKUP('2223_HK2_thoikhoabieu'!$K1903,Sheet1!$A$2:$E$36,4,0),2),"Không xếp lịch")</f>
        <v>7</v>
      </c>
      <c r="O1959" s="37">
        <v>3</v>
      </c>
      <c r="P1959" s="37" t="str">
        <f>VLOOKUP(K1959,Sheet1!$A$2:$E$36,3,0)</f>
        <v>Thứ 5(07-09)</v>
      </c>
      <c r="Q1959" s="37"/>
      <c r="R1959" s="38">
        <v>11</v>
      </c>
      <c r="S1959" s="38">
        <v>61</v>
      </c>
      <c r="T1959" s="38" t="s">
        <v>977</v>
      </c>
      <c r="U1959" s="50" t="s">
        <v>948</v>
      </c>
      <c r="V1959" s="37"/>
      <c r="W1959" s="37" t="s">
        <v>1297</v>
      </c>
      <c r="X1959" s="37" t="s">
        <v>1005</v>
      </c>
      <c r="Y1959" s="37">
        <v>6</v>
      </c>
      <c r="Z1959" s="40"/>
      <c r="AA1959" s="45"/>
      <c r="AB1959" s="46"/>
      <c r="AC1959" s="46"/>
      <c r="AD1959" s="46"/>
      <c r="AE1959" s="46"/>
      <c r="AF1959" s="46"/>
      <c r="AG1959" s="46"/>
      <c r="AH1959" s="46"/>
      <c r="AI1959" s="46"/>
      <c r="AJ1959" s="46"/>
      <c r="AK1959" s="46"/>
      <c r="AL1959" s="46"/>
      <c r="AM1959" s="46"/>
      <c r="AN1959" s="46"/>
      <c r="AO1959" s="46">
        <v>1</v>
      </c>
      <c r="AP1959" s="46">
        <v>1</v>
      </c>
      <c r="AQ1959" s="46">
        <v>1</v>
      </c>
      <c r="AR1959" s="46">
        <v>1</v>
      </c>
      <c r="AS1959" s="46">
        <v>1</v>
      </c>
      <c r="AT1959" s="46">
        <v>1</v>
      </c>
      <c r="AU1959" s="46">
        <v>1</v>
      </c>
      <c r="AV1959" s="46"/>
      <c r="AW1959" s="46"/>
      <c r="AX1959" s="46"/>
      <c r="AY1959" s="46"/>
      <c r="AZ1959" s="46"/>
      <c r="BA1959" s="46"/>
      <c r="BB1959" s="46"/>
      <c r="BC1959" s="67"/>
    </row>
    <row r="1960" spans="1:55" s="2" customFormat="1" ht="18" x14ac:dyDescent="0.2">
      <c r="A1960" s="37">
        <v>447</v>
      </c>
      <c r="B1960" s="37" t="s">
        <v>708</v>
      </c>
      <c r="C1960" s="37" t="s">
        <v>709</v>
      </c>
      <c r="D1960" s="37" t="str">
        <f>B1960&amp;"(GD"&amp;H1960&amp;"-HK2-2223)"&amp;Z1960&amp;"."&amp;Y1960</f>
        <v>TRI114(GD2-HK2-2223).7</v>
      </c>
      <c r="E1960" s="38">
        <v>3</v>
      </c>
      <c r="F1960" s="38">
        <v>45</v>
      </c>
      <c r="G1960" s="38">
        <v>6</v>
      </c>
      <c r="H1960" s="38">
        <v>2</v>
      </c>
      <c r="I1960" s="30" t="s">
        <v>985</v>
      </c>
      <c r="J1960" s="38" t="s">
        <v>1109</v>
      </c>
      <c r="K1960" s="37">
        <v>51</v>
      </c>
      <c r="L1960" s="39"/>
      <c r="M1960" s="37" t="str">
        <f>VLOOKUP(K1960,Sheet1!$A$8:$E$36,2,0)</f>
        <v>4Ca1</v>
      </c>
      <c r="N1960" s="37" t="str">
        <f>IFERROR(LEFT(VLOOKUP('2223_HK2_thoikhoabieu'!$K1904,Sheet1!$A$2:$E$36,4,0),2),"Không xếp lịch")</f>
        <v>10</v>
      </c>
      <c r="O1960" s="37">
        <v>3</v>
      </c>
      <c r="P1960" s="37" t="str">
        <f>VLOOKUP(K1960,Sheet1!$A$2:$E$36,3,0)</f>
        <v>Thứ 4(01-03)</v>
      </c>
      <c r="Q1960" s="37"/>
      <c r="R1960" s="38">
        <v>11</v>
      </c>
      <c r="S1960" s="38">
        <v>61</v>
      </c>
      <c r="T1960" s="38" t="s">
        <v>977</v>
      </c>
      <c r="U1960" s="50" t="s">
        <v>949</v>
      </c>
      <c r="V1960" s="37"/>
      <c r="W1960" s="37" t="s">
        <v>1297</v>
      </c>
      <c r="X1960" s="37" t="s">
        <v>1005</v>
      </c>
      <c r="Y1960" s="37">
        <v>7</v>
      </c>
      <c r="Z1960" s="40"/>
      <c r="AA1960" s="45"/>
      <c r="AB1960" s="46"/>
      <c r="AC1960" s="46"/>
      <c r="AD1960" s="46"/>
      <c r="AE1960" s="46"/>
      <c r="AF1960" s="46"/>
      <c r="AG1960" s="46"/>
      <c r="AH1960" s="46"/>
      <c r="AI1960" s="46"/>
      <c r="AJ1960" s="46"/>
      <c r="AK1960" s="46"/>
      <c r="AL1960" s="46"/>
      <c r="AM1960" s="46"/>
      <c r="AN1960" s="46"/>
      <c r="AO1960" s="46">
        <v>1</v>
      </c>
      <c r="AP1960" s="46">
        <v>1</v>
      </c>
      <c r="AQ1960" s="46">
        <v>1</v>
      </c>
      <c r="AR1960" s="46">
        <v>1</v>
      </c>
      <c r="AS1960" s="46">
        <v>1</v>
      </c>
      <c r="AT1960" s="46">
        <v>1</v>
      </c>
      <c r="AU1960" s="46">
        <v>1</v>
      </c>
      <c r="AV1960" s="46">
        <v>1</v>
      </c>
      <c r="AW1960" s="46"/>
      <c r="AX1960" s="46"/>
      <c r="AY1960" s="46"/>
      <c r="AZ1960" s="46"/>
      <c r="BA1960" s="46"/>
      <c r="BB1960" s="46"/>
      <c r="BC1960" s="67"/>
    </row>
    <row r="1961" spans="1:55" s="2" customFormat="1" ht="18" x14ac:dyDescent="0.2">
      <c r="A1961" s="37">
        <v>447</v>
      </c>
      <c r="B1961" s="37" t="s">
        <v>708</v>
      </c>
      <c r="C1961" s="37" t="s">
        <v>709</v>
      </c>
      <c r="D1961" s="37" t="str">
        <f>B1961&amp;"(GD"&amp;H1961&amp;"-HK2-2223)"&amp;Z1961&amp;"."&amp;Y1961</f>
        <v>TRI114(GD2-HK2-2223).7</v>
      </c>
      <c r="E1961" s="38">
        <v>3</v>
      </c>
      <c r="F1961" s="38">
        <v>45</v>
      </c>
      <c r="G1961" s="38">
        <v>6</v>
      </c>
      <c r="H1961" s="38">
        <v>2</v>
      </c>
      <c r="I1961" s="30" t="s">
        <v>985</v>
      </c>
      <c r="J1961" s="38" t="s">
        <v>1109</v>
      </c>
      <c r="K1961" s="37">
        <v>52</v>
      </c>
      <c r="L1961" s="39" t="s">
        <v>988</v>
      </c>
      <c r="M1961" s="37" t="str">
        <f>VLOOKUP(K1961,Sheet1!$A$8:$E$36,2,0)</f>
        <v>6Ca2</v>
      </c>
      <c r="N1961" s="37" t="str">
        <f>IFERROR(LEFT(VLOOKUP('2223_HK2_thoikhoabieu'!$K1905,Sheet1!$A$2:$E$36,4,0),2),"Không xếp lịch")</f>
        <v>10</v>
      </c>
      <c r="O1961" s="37">
        <v>3</v>
      </c>
      <c r="P1961" s="37" t="str">
        <f>VLOOKUP(K1961,Sheet1!$A$2:$E$36,3,0)</f>
        <v>Thứ 6(04-06)</v>
      </c>
      <c r="Q1961" s="37"/>
      <c r="R1961" s="38">
        <v>11</v>
      </c>
      <c r="S1961" s="38">
        <v>61</v>
      </c>
      <c r="T1961" s="38" t="s">
        <v>977</v>
      </c>
      <c r="U1961" s="50" t="s">
        <v>949</v>
      </c>
      <c r="V1961" s="37"/>
      <c r="W1961" s="37" t="s">
        <v>1297</v>
      </c>
      <c r="X1961" s="37" t="s">
        <v>1005</v>
      </c>
      <c r="Y1961" s="37">
        <v>7</v>
      </c>
      <c r="Z1961" s="40"/>
      <c r="AA1961" s="45"/>
      <c r="AB1961" s="46"/>
      <c r="AC1961" s="46"/>
      <c r="AD1961" s="46"/>
      <c r="AE1961" s="46"/>
      <c r="AF1961" s="46"/>
      <c r="AG1961" s="46"/>
      <c r="AH1961" s="46"/>
      <c r="AI1961" s="46"/>
      <c r="AJ1961" s="46"/>
      <c r="AK1961" s="46"/>
      <c r="AL1961" s="46"/>
      <c r="AM1961" s="46"/>
      <c r="AN1961" s="46"/>
      <c r="AO1961" s="46">
        <v>1</v>
      </c>
      <c r="AP1961" s="46">
        <v>1</v>
      </c>
      <c r="AQ1961" s="46">
        <v>1</v>
      </c>
      <c r="AR1961" s="46">
        <v>1</v>
      </c>
      <c r="AS1961" s="46">
        <v>1</v>
      </c>
      <c r="AT1961" s="46">
        <v>1</v>
      </c>
      <c r="AU1961" s="46">
        <v>1</v>
      </c>
      <c r="AV1961" s="46"/>
      <c r="AW1961" s="46"/>
      <c r="AX1961" s="46"/>
      <c r="AY1961" s="46"/>
      <c r="AZ1961" s="46"/>
      <c r="BA1961" s="46"/>
      <c r="BB1961" s="46"/>
      <c r="BC1961" s="67"/>
    </row>
    <row r="1962" spans="1:55" s="2" customFormat="1" ht="18" x14ac:dyDescent="0.2">
      <c r="A1962" s="37">
        <v>447</v>
      </c>
      <c r="B1962" s="37" t="s">
        <v>708</v>
      </c>
      <c r="C1962" s="37" t="s">
        <v>709</v>
      </c>
      <c r="D1962" s="37" t="str">
        <f>B1962&amp;"(GD"&amp;H1962&amp;"-HK2-2223)"&amp;Z1962&amp;"."&amp;Y1962</f>
        <v>TRI114(GD2-HK2-2223).9</v>
      </c>
      <c r="E1962" s="38">
        <v>3</v>
      </c>
      <c r="F1962" s="38">
        <v>45</v>
      </c>
      <c r="G1962" s="38">
        <v>6</v>
      </c>
      <c r="H1962" s="38">
        <v>2</v>
      </c>
      <c r="I1962" s="30" t="s">
        <v>985</v>
      </c>
      <c r="J1962" s="38" t="s">
        <v>1109</v>
      </c>
      <c r="K1962" s="37">
        <v>33</v>
      </c>
      <c r="L1962" s="39"/>
      <c r="M1962" s="37" t="e">
        <f>VLOOKUP(K1962,Sheet1!$A$8:$E$36,2,0)</f>
        <v>#N/A</v>
      </c>
      <c r="N1962" s="37" t="str">
        <f>IFERROR(LEFT(VLOOKUP('2223_HK2_thoikhoabieu'!$K1906,Sheet1!$A$2:$E$36,4,0),2),"Không xếp lịch")</f>
        <v>7</v>
      </c>
      <c r="O1962" s="37">
        <v>3</v>
      </c>
      <c r="P1962" s="37" t="str">
        <f>VLOOKUP(K1962,Sheet1!$A$2:$E$36,3,0)</f>
        <v>Thứ 2(07-09)</v>
      </c>
      <c r="Q1962" s="37"/>
      <c r="R1962" s="38">
        <v>11</v>
      </c>
      <c r="S1962" s="38">
        <v>61</v>
      </c>
      <c r="T1962" s="38" t="s">
        <v>977</v>
      </c>
      <c r="U1962" s="50" t="s">
        <v>912</v>
      </c>
      <c r="V1962" s="37"/>
      <c r="W1962" s="37" t="s">
        <v>1296</v>
      </c>
      <c r="X1962" s="37" t="s">
        <v>1005</v>
      </c>
      <c r="Y1962" s="37">
        <v>9</v>
      </c>
      <c r="Z1962" s="40"/>
      <c r="AA1962" s="49"/>
      <c r="AB1962" s="47"/>
      <c r="AC1962" s="47"/>
      <c r="AD1962" s="47"/>
      <c r="AE1962" s="47"/>
      <c r="AF1962" s="47"/>
      <c r="AG1962" s="47"/>
      <c r="AH1962" s="47"/>
      <c r="AI1962" s="47"/>
      <c r="AJ1962" s="47"/>
      <c r="AK1962" s="47"/>
      <c r="AL1962" s="47"/>
      <c r="AM1962" s="47"/>
      <c r="AN1962" s="47"/>
      <c r="AO1962" s="46">
        <v>1</v>
      </c>
      <c r="AP1962" s="46">
        <v>1</v>
      </c>
      <c r="AQ1962" s="46">
        <v>1</v>
      </c>
      <c r="AR1962" s="46">
        <v>1</v>
      </c>
      <c r="AS1962" s="46">
        <v>1</v>
      </c>
      <c r="AT1962" s="46">
        <v>1</v>
      </c>
      <c r="AU1962" s="46">
        <v>1</v>
      </c>
      <c r="AV1962" s="46">
        <v>1</v>
      </c>
      <c r="AW1962" s="47"/>
      <c r="AX1962" s="47"/>
      <c r="AY1962" s="47"/>
      <c r="AZ1962" s="47"/>
      <c r="BA1962" s="47"/>
      <c r="BB1962" s="46"/>
      <c r="BC1962" s="67"/>
    </row>
    <row r="1963" spans="1:55" s="2" customFormat="1" ht="18" x14ac:dyDescent="0.2">
      <c r="A1963" s="37">
        <v>447</v>
      </c>
      <c r="B1963" s="37" t="s">
        <v>708</v>
      </c>
      <c r="C1963" s="37" t="s">
        <v>709</v>
      </c>
      <c r="D1963" s="37" t="str">
        <f>B1963&amp;"(GD"&amp;H1963&amp;"-HK2-2223)"&amp;Z1963&amp;"."&amp;Y1963</f>
        <v>TRI114(GD2-HK2-2223).9</v>
      </c>
      <c r="E1963" s="38">
        <v>3</v>
      </c>
      <c r="F1963" s="38">
        <v>45</v>
      </c>
      <c r="G1963" s="38">
        <v>6</v>
      </c>
      <c r="H1963" s="38">
        <v>2</v>
      </c>
      <c r="I1963" s="30" t="s">
        <v>985</v>
      </c>
      <c r="J1963" s="38" t="s">
        <v>1109</v>
      </c>
      <c r="K1963" s="37">
        <v>34</v>
      </c>
      <c r="L1963" s="39" t="s">
        <v>988</v>
      </c>
      <c r="M1963" s="37" t="str">
        <f>VLOOKUP(K1963,Sheet1!$A$8:$E$36,2,0)</f>
        <v>4Ca4</v>
      </c>
      <c r="N1963" s="37" t="str">
        <f>IFERROR(LEFT(VLOOKUP('2223_HK2_thoikhoabieu'!$K1907,Sheet1!$A$2:$E$36,4,0),2),"Không xếp lịch")</f>
        <v>4</v>
      </c>
      <c r="O1963" s="37">
        <v>3</v>
      </c>
      <c r="P1963" s="37" t="str">
        <f>VLOOKUP(K1963,Sheet1!$A$2:$E$36,3,0)</f>
        <v>Thứ 4(10-12)</v>
      </c>
      <c r="Q1963" s="37"/>
      <c r="R1963" s="38">
        <v>11</v>
      </c>
      <c r="S1963" s="38">
        <v>61</v>
      </c>
      <c r="T1963" s="38" t="s">
        <v>977</v>
      </c>
      <c r="U1963" s="50" t="s">
        <v>912</v>
      </c>
      <c r="V1963" s="37"/>
      <c r="W1963" s="37" t="s">
        <v>1296</v>
      </c>
      <c r="X1963" s="37" t="s">
        <v>1005</v>
      </c>
      <c r="Y1963" s="37">
        <v>9</v>
      </c>
      <c r="Z1963" s="40"/>
      <c r="AA1963" s="49"/>
      <c r="AB1963" s="47"/>
      <c r="AC1963" s="47"/>
      <c r="AD1963" s="47"/>
      <c r="AE1963" s="47"/>
      <c r="AF1963" s="47"/>
      <c r="AG1963" s="47"/>
      <c r="AH1963" s="47"/>
      <c r="AI1963" s="47"/>
      <c r="AJ1963" s="47"/>
      <c r="AK1963" s="47"/>
      <c r="AL1963" s="47"/>
      <c r="AM1963" s="47"/>
      <c r="AN1963" s="47"/>
      <c r="AO1963" s="46">
        <v>1</v>
      </c>
      <c r="AP1963" s="46">
        <v>1</v>
      </c>
      <c r="AQ1963" s="46">
        <v>1</v>
      </c>
      <c r="AR1963" s="46">
        <v>1</v>
      </c>
      <c r="AS1963" s="46">
        <v>1</v>
      </c>
      <c r="AT1963" s="46">
        <v>1</v>
      </c>
      <c r="AU1963" s="46">
        <v>1</v>
      </c>
      <c r="AV1963" s="46"/>
      <c r="AW1963" s="47"/>
      <c r="AX1963" s="47"/>
      <c r="AY1963" s="47"/>
      <c r="AZ1963" s="47"/>
      <c r="BA1963" s="47"/>
      <c r="BB1963" s="46"/>
      <c r="BC1963" s="67"/>
    </row>
    <row r="1964" spans="1:55" s="2" customFormat="1" ht="45" x14ac:dyDescent="0.2">
      <c r="A1964" s="37">
        <v>215</v>
      </c>
      <c r="B1964" s="37" t="s">
        <v>830</v>
      </c>
      <c r="C1964" s="37" t="s">
        <v>709</v>
      </c>
      <c r="D1964" s="37" t="str">
        <f>B1964&amp;"(GD"&amp;H1964&amp;"-HK2-2223)"&amp;Z1964&amp;"."&amp;Y1964</f>
        <v>TRI114E(GD1-HK2-2223)61CTTTKT.1</v>
      </c>
      <c r="E1964" s="38">
        <v>3</v>
      </c>
      <c r="F1964" s="38">
        <v>45</v>
      </c>
      <c r="G1964" s="38">
        <v>6</v>
      </c>
      <c r="H1964" s="38">
        <v>1</v>
      </c>
      <c r="I1964" s="30" t="s">
        <v>984</v>
      </c>
      <c r="J1964" s="38" t="s">
        <v>1313</v>
      </c>
      <c r="K1964" s="37">
        <v>34</v>
      </c>
      <c r="L1964" s="39"/>
      <c r="M1964" s="37" t="str">
        <f>VLOOKUP(K1964,Sheet1!$A$8:$E$36,2,0)</f>
        <v>4Ca4</v>
      </c>
      <c r="N1964" s="37" t="str">
        <f>IFERROR(LEFT(VLOOKUP('2223_HK2_thoikhoabieu'!$K1908,Sheet1!$A$2:$E$36,4,0),2),"Không xếp lịch")</f>
        <v>1</v>
      </c>
      <c r="O1964" s="37">
        <v>3</v>
      </c>
      <c r="P1964" s="37" t="str">
        <f>VLOOKUP(K1964,Sheet1!$A$2:$E$36,3,0)</f>
        <v>Thứ 4(10-12)</v>
      </c>
      <c r="Q1964" s="37"/>
      <c r="R1964" s="38">
        <v>1</v>
      </c>
      <c r="S1964" s="38">
        <v>61</v>
      </c>
      <c r="T1964" s="38" t="s">
        <v>975</v>
      </c>
      <c r="U1964" s="37" t="s">
        <v>843</v>
      </c>
      <c r="V1964" s="37" t="s">
        <v>1314</v>
      </c>
      <c r="W1964" s="37" t="s">
        <v>1294</v>
      </c>
      <c r="X1964" s="37" t="s">
        <v>1005</v>
      </c>
      <c r="Y1964" s="37">
        <v>1</v>
      </c>
      <c r="Z1964" s="38" t="s">
        <v>843</v>
      </c>
      <c r="AA1964" s="49"/>
      <c r="AB1964" s="47"/>
      <c r="AC1964" s="47"/>
      <c r="AD1964" s="47"/>
      <c r="AE1964" s="47"/>
      <c r="AF1964" s="47"/>
      <c r="AG1964" s="47"/>
      <c r="AH1964" s="47">
        <v>1</v>
      </c>
      <c r="AI1964" s="47">
        <v>1</v>
      </c>
      <c r="AJ1964" s="47">
        <v>1</v>
      </c>
      <c r="AK1964" s="47">
        <v>1</v>
      </c>
      <c r="AL1964" s="47">
        <v>1</v>
      </c>
      <c r="AM1964" s="47">
        <v>1</v>
      </c>
      <c r="AN1964" s="47">
        <v>1</v>
      </c>
      <c r="AO1964" s="47"/>
      <c r="AP1964" s="47"/>
      <c r="AQ1964" s="47"/>
      <c r="AR1964" s="47"/>
      <c r="AS1964" s="47"/>
      <c r="AT1964" s="47"/>
      <c r="AU1964" s="47"/>
      <c r="AV1964" s="47"/>
      <c r="AW1964" s="47"/>
      <c r="AX1964" s="47"/>
      <c r="AY1964" s="47"/>
      <c r="AZ1964" s="47"/>
      <c r="BA1964" s="47"/>
      <c r="BB1964" s="46"/>
      <c r="BC1964" s="67"/>
    </row>
    <row r="1965" spans="1:55" s="2" customFormat="1" ht="60" x14ac:dyDescent="0.2">
      <c r="A1965" s="37">
        <v>215</v>
      </c>
      <c r="B1965" s="37" t="s">
        <v>830</v>
      </c>
      <c r="C1965" s="37" t="s">
        <v>709</v>
      </c>
      <c r="D1965" s="37" t="str">
        <f>B1965&amp;"(GD"&amp;H1965&amp;"-HK2-2223)"&amp;Z1965&amp;"."&amp;Y1965</f>
        <v>TRI114E(GD1-HK2-2223)61CTTTKT.1</v>
      </c>
      <c r="E1965" s="38">
        <v>3</v>
      </c>
      <c r="F1965" s="38">
        <v>45</v>
      </c>
      <c r="G1965" s="38">
        <v>6</v>
      </c>
      <c r="H1965" s="38">
        <v>1</v>
      </c>
      <c r="I1965" s="30" t="s">
        <v>984</v>
      </c>
      <c r="J1965" s="38" t="s">
        <v>1313</v>
      </c>
      <c r="K1965" s="37">
        <v>24</v>
      </c>
      <c r="L1965" s="39" t="s">
        <v>988</v>
      </c>
      <c r="M1965" s="37" t="str">
        <f>VLOOKUP(K1965,Sheet1!$A$8:$E$36,2,0)</f>
        <v>6Ca4</v>
      </c>
      <c r="N1965" s="37" t="str">
        <f>IFERROR(LEFT(VLOOKUP('2223_HK2_thoikhoabieu'!$K1909,Sheet1!$A$2:$E$36,4,0),2),"Không xếp lịch")</f>
        <v>1</v>
      </c>
      <c r="O1965" s="37">
        <v>3</v>
      </c>
      <c r="P1965" s="37" t="str">
        <f>VLOOKUP(K1965,Sheet1!$A$2:$E$36,3,0)</f>
        <v>Thứ 6(10-12)</v>
      </c>
      <c r="Q1965" s="37"/>
      <c r="R1965" s="38">
        <v>1</v>
      </c>
      <c r="S1965" s="38">
        <v>61</v>
      </c>
      <c r="T1965" s="38" t="s">
        <v>975</v>
      </c>
      <c r="U1965" s="37" t="s">
        <v>843</v>
      </c>
      <c r="V1965" s="37" t="s">
        <v>1316</v>
      </c>
      <c r="W1965" s="37" t="s">
        <v>1294</v>
      </c>
      <c r="X1965" s="37" t="s">
        <v>1005</v>
      </c>
      <c r="Y1965" s="37">
        <v>1</v>
      </c>
      <c r="Z1965" s="38" t="s">
        <v>843</v>
      </c>
      <c r="AA1965" s="49"/>
      <c r="AB1965" s="47"/>
      <c r="AC1965" s="47"/>
      <c r="AD1965" s="47"/>
      <c r="AE1965" s="47"/>
      <c r="AF1965" s="47"/>
      <c r="AG1965" s="47"/>
      <c r="AH1965" s="47">
        <v>1</v>
      </c>
      <c r="AI1965" s="47">
        <v>1</v>
      </c>
      <c r="AJ1965" s="47">
        <v>1</v>
      </c>
      <c r="AK1965" s="47">
        <v>1</v>
      </c>
      <c r="AL1965" s="47">
        <v>1</v>
      </c>
      <c r="AM1965" s="47">
        <v>1</v>
      </c>
      <c r="AN1965" s="47"/>
      <c r="AO1965" s="47"/>
      <c r="AP1965" s="47"/>
      <c r="AQ1965" s="47"/>
      <c r="AR1965" s="47"/>
      <c r="AS1965" s="47"/>
      <c r="AT1965" s="47"/>
      <c r="AU1965" s="47"/>
      <c r="AV1965" s="47"/>
      <c r="AW1965" s="47"/>
      <c r="AX1965" s="47"/>
      <c r="AY1965" s="47"/>
      <c r="AZ1965" s="47"/>
      <c r="BA1965" s="47"/>
      <c r="BB1965" s="46"/>
      <c r="BC1965" s="67"/>
    </row>
    <row r="1966" spans="1:55" s="2" customFormat="1" ht="45" x14ac:dyDescent="0.2">
      <c r="A1966" s="37">
        <v>390</v>
      </c>
      <c r="B1966" s="37" t="s">
        <v>710</v>
      </c>
      <c r="C1966" s="37" t="s">
        <v>709</v>
      </c>
      <c r="D1966" s="37" t="str">
        <f>B1966&amp;"(GD"&amp;H1966&amp;"-HK2-2223)"&amp;Z1966&amp;"."&amp;Y1966</f>
        <v>TRIH114(GD1-HK2-2223).1</v>
      </c>
      <c r="E1966" s="38">
        <v>3</v>
      </c>
      <c r="F1966" s="38">
        <v>45</v>
      </c>
      <c r="G1966" s="38">
        <v>6</v>
      </c>
      <c r="H1966" s="38">
        <v>1</v>
      </c>
      <c r="I1966" s="30" t="s">
        <v>984</v>
      </c>
      <c r="J1966" s="38" t="s">
        <v>1313</v>
      </c>
      <c r="K1966" s="37">
        <v>53</v>
      </c>
      <c r="L1966" s="39"/>
      <c r="M1966" s="37" t="str">
        <f>VLOOKUP(K1966,Sheet1!$A$8:$E$36,2,0)</f>
        <v>3Ca3</v>
      </c>
      <c r="N1966" s="37" t="str">
        <f>IFERROR(LEFT(VLOOKUP('2223_HK2_thoikhoabieu'!$K1914,Sheet1!$A$2:$E$36,4,0),2),"Không xếp lịch")</f>
        <v>7</v>
      </c>
      <c r="O1966" s="37">
        <v>3</v>
      </c>
      <c r="P1966" s="37" t="str">
        <f>VLOOKUP(K1966,Sheet1!$A$2:$E$36,3,0)</f>
        <v>Thứ 3(07-09)</v>
      </c>
      <c r="Q1966" s="37"/>
      <c r="R1966" s="38">
        <v>4</v>
      </c>
      <c r="S1966" s="38">
        <v>61</v>
      </c>
      <c r="T1966" s="38" t="s">
        <v>976</v>
      </c>
      <c r="U1966" s="50" t="s">
        <v>924</v>
      </c>
      <c r="V1966" s="37" t="s">
        <v>1314</v>
      </c>
      <c r="W1966" s="37" t="s">
        <v>1296</v>
      </c>
      <c r="X1966" s="37" t="s">
        <v>1003</v>
      </c>
      <c r="Y1966" s="37">
        <v>1</v>
      </c>
      <c r="Z1966" s="40"/>
      <c r="AA1966" s="49"/>
      <c r="AB1966" s="47"/>
      <c r="AC1966" s="47"/>
      <c r="AD1966" s="47"/>
      <c r="AE1966" s="47"/>
      <c r="AF1966" s="47"/>
      <c r="AG1966" s="47"/>
      <c r="AH1966" s="47">
        <v>1</v>
      </c>
      <c r="AI1966" s="47">
        <v>1</v>
      </c>
      <c r="AJ1966" s="47">
        <v>1</v>
      </c>
      <c r="AK1966" s="47">
        <v>1</v>
      </c>
      <c r="AL1966" s="47">
        <v>1</v>
      </c>
      <c r="AM1966" s="47">
        <v>1</v>
      </c>
      <c r="AN1966" s="47">
        <v>1</v>
      </c>
      <c r="AO1966" s="47"/>
      <c r="AP1966" s="47"/>
      <c r="AQ1966" s="47"/>
      <c r="AR1966" s="47"/>
      <c r="AS1966" s="47"/>
      <c r="AT1966" s="47"/>
      <c r="AU1966" s="47"/>
      <c r="AV1966" s="47"/>
      <c r="AW1966" s="47"/>
      <c r="AX1966" s="47"/>
      <c r="AY1966" s="47"/>
      <c r="AZ1966" s="47"/>
      <c r="BA1966" s="47"/>
      <c r="BB1966" s="46"/>
      <c r="BC1966" s="67"/>
    </row>
    <row r="1967" spans="1:55" s="2" customFormat="1" ht="45" x14ac:dyDescent="0.2">
      <c r="A1967" s="37">
        <v>390</v>
      </c>
      <c r="B1967" s="37" t="s">
        <v>710</v>
      </c>
      <c r="C1967" s="37" t="s">
        <v>709</v>
      </c>
      <c r="D1967" s="37" t="str">
        <f>B1967&amp;"(GD"&amp;H1967&amp;"-HK2-2223)"&amp;Z1967&amp;"."&amp;Y1967</f>
        <v>TRIH114(GD1-HK2-2223).1</v>
      </c>
      <c r="E1967" s="38">
        <v>3</v>
      </c>
      <c r="F1967" s="38">
        <v>45</v>
      </c>
      <c r="G1967" s="38">
        <v>6</v>
      </c>
      <c r="H1967" s="38">
        <v>1</v>
      </c>
      <c r="I1967" s="30" t="s">
        <v>984</v>
      </c>
      <c r="J1967" s="38" t="s">
        <v>1313</v>
      </c>
      <c r="K1967" s="37">
        <v>54</v>
      </c>
      <c r="L1967" s="39" t="s">
        <v>988</v>
      </c>
      <c r="M1967" s="37" t="str">
        <f>VLOOKUP(K1967,Sheet1!$A$8:$E$36,2,0)</f>
        <v>5Ca4</v>
      </c>
      <c r="N1967" s="37" t="str">
        <f>IFERROR(LEFT(VLOOKUP('2223_HK2_thoikhoabieu'!$K1915,Sheet1!$A$2:$E$36,4,0),2),"Không xếp lịch")</f>
        <v>10</v>
      </c>
      <c r="O1967" s="37">
        <v>3</v>
      </c>
      <c r="P1967" s="37" t="str">
        <f>VLOOKUP(K1967,Sheet1!$A$2:$E$36,3,0)</f>
        <v>Thứ 5(10-12)</v>
      </c>
      <c r="Q1967" s="37"/>
      <c r="R1967" s="38">
        <v>4</v>
      </c>
      <c r="S1967" s="38">
        <v>61</v>
      </c>
      <c r="T1967" s="38" t="s">
        <v>976</v>
      </c>
      <c r="U1967" s="50" t="s">
        <v>924</v>
      </c>
      <c r="V1967" s="37" t="s">
        <v>1314</v>
      </c>
      <c r="W1967" s="37" t="s">
        <v>1296</v>
      </c>
      <c r="X1967" s="37" t="s">
        <v>1003</v>
      </c>
      <c r="Y1967" s="37">
        <v>1</v>
      </c>
      <c r="Z1967" s="40"/>
      <c r="AA1967" s="49"/>
      <c r="AB1967" s="47"/>
      <c r="AC1967" s="47"/>
      <c r="AD1967" s="47"/>
      <c r="AE1967" s="47"/>
      <c r="AF1967" s="47"/>
      <c r="AG1967" s="47"/>
      <c r="AH1967" s="47">
        <v>1</v>
      </c>
      <c r="AI1967" s="47">
        <v>1</v>
      </c>
      <c r="AJ1967" s="47">
        <v>1</v>
      </c>
      <c r="AK1967" s="47">
        <v>1</v>
      </c>
      <c r="AL1967" s="47">
        <v>1</v>
      </c>
      <c r="AM1967" s="47">
        <v>1</v>
      </c>
      <c r="AN1967" s="47"/>
      <c r="AO1967" s="47"/>
      <c r="AP1967" s="47"/>
      <c r="AQ1967" s="47"/>
      <c r="AR1967" s="47"/>
      <c r="AS1967" s="47"/>
      <c r="AT1967" s="47"/>
      <c r="AU1967" s="47"/>
      <c r="AV1967" s="47"/>
      <c r="AW1967" s="47"/>
      <c r="AX1967" s="47"/>
      <c r="AY1967" s="47"/>
      <c r="AZ1967" s="47"/>
      <c r="BA1967" s="47"/>
      <c r="BB1967" s="46"/>
      <c r="BC1967" s="67"/>
    </row>
    <row r="1968" spans="1:55" s="2" customFormat="1" ht="45" x14ac:dyDescent="0.2">
      <c r="A1968" s="37">
        <v>260</v>
      </c>
      <c r="B1968" s="37" t="s">
        <v>710</v>
      </c>
      <c r="C1968" s="37" t="s">
        <v>709</v>
      </c>
      <c r="D1968" s="37" t="str">
        <f>B1968&amp;"(GD"&amp;H1968&amp;"-HK2-2223)"&amp;Z1968&amp;"."&amp;Y1968</f>
        <v>TRIH114(GD1-HK2-2223).4</v>
      </c>
      <c r="E1968" s="38">
        <v>3</v>
      </c>
      <c r="F1968" s="38">
        <v>45</v>
      </c>
      <c r="G1968" s="38">
        <v>6</v>
      </c>
      <c r="H1968" s="38">
        <v>1</v>
      </c>
      <c r="I1968" s="30" t="s">
        <v>984</v>
      </c>
      <c r="J1968" s="38" t="s">
        <v>1313</v>
      </c>
      <c r="K1968" s="37">
        <v>43</v>
      </c>
      <c r="L1968" s="39"/>
      <c r="M1968" s="37" t="e">
        <f>VLOOKUP(K1968,Sheet1!$A$8:$E$36,2,0)</f>
        <v>#N/A</v>
      </c>
      <c r="N1968" s="37" t="str">
        <f>IFERROR(LEFT(VLOOKUP('2223_HK2_thoikhoabieu'!$K1916,Sheet1!$A$2:$E$36,4,0),2),"Không xếp lịch")</f>
        <v>7</v>
      </c>
      <c r="O1968" s="37">
        <v>3</v>
      </c>
      <c r="P1968" s="37" t="str">
        <f>VLOOKUP(K1968,Sheet1!$A$2:$E$36,3,0)</f>
        <v>Thứ 2(10-12)</v>
      </c>
      <c r="Q1968" s="37"/>
      <c r="R1968" s="38">
        <v>4</v>
      </c>
      <c r="S1968" s="38">
        <v>61</v>
      </c>
      <c r="T1968" s="38" t="s">
        <v>976</v>
      </c>
      <c r="U1968" s="50" t="s">
        <v>915</v>
      </c>
      <c r="V1968" s="37" t="s">
        <v>1314</v>
      </c>
      <c r="W1968" s="37" t="s">
        <v>1296</v>
      </c>
      <c r="X1968" s="37" t="s">
        <v>1003</v>
      </c>
      <c r="Y1968" s="37">
        <v>4</v>
      </c>
      <c r="Z1968" s="40"/>
      <c r="AA1968" s="49"/>
      <c r="AB1968" s="47"/>
      <c r="AC1968" s="47"/>
      <c r="AD1968" s="47"/>
      <c r="AE1968" s="47"/>
      <c r="AF1968" s="47"/>
      <c r="AG1968" s="47"/>
      <c r="AH1968" s="47">
        <v>1</v>
      </c>
      <c r="AI1968" s="47">
        <v>1</v>
      </c>
      <c r="AJ1968" s="47">
        <v>1</v>
      </c>
      <c r="AK1968" s="47">
        <v>1</v>
      </c>
      <c r="AL1968" s="47">
        <v>1</v>
      </c>
      <c r="AM1968" s="47">
        <v>1</v>
      </c>
      <c r="AN1968" s="47">
        <v>1</v>
      </c>
      <c r="AO1968" s="47"/>
      <c r="AP1968" s="47"/>
      <c r="AQ1968" s="47"/>
      <c r="AR1968" s="47"/>
      <c r="AS1968" s="47"/>
      <c r="AT1968" s="47"/>
      <c r="AU1968" s="47"/>
      <c r="AV1968" s="47"/>
      <c r="AW1968" s="47"/>
      <c r="AX1968" s="47"/>
      <c r="AY1968" s="47"/>
      <c r="AZ1968" s="47"/>
      <c r="BA1968" s="47"/>
      <c r="BB1968" s="46"/>
      <c r="BC1968" s="67"/>
    </row>
    <row r="1969" spans="1:55" s="2" customFormat="1" ht="45" x14ac:dyDescent="0.2">
      <c r="A1969" s="37">
        <v>260</v>
      </c>
      <c r="B1969" s="37" t="s">
        <v>710</v>
      </c>
      <c r="C1969" s="37" t="s">
        <v>709</v>
      </c>
      <c r="D1969" s="37" t="str">
        <f>B1969&amp;"(GD"&amp;H1969&amp;"-HK2-2223)"&amp;Z1969&amp;"."&amp;Y1969</f>
        <v>TRIH114(GD1-HK2-2223).4</v>
      </c>
      <c r="E1969" s="38">
        <v>3</v>
      </c>
      <c r="F1969" s="38">
        <v>45</v>
      </c>
      <c r="G1969" s="38">
        <v>6</v>
      </c>
      <c r="H1969" s="38">
        <v>1</v>
      </c>
      <c r="I1969" s="30" t="s">
        <v>984</v>
      </c>
      <c r="J1969" s="38" t="s">
        <v>1313</v>
      </c>
      <c r="K1969" s="37">
        <v>44</v>
      </c>
      <c r="L1969" s="39" t="s">
        <v>988</v>
      </c>
      <c r="M1969" s="37" t="str">
        <f>VLOOKUP(K1969,Sheet1!$A$8:$E$36,2,0)</f>
        <v>5Ca3</v>
      </c>
      <c r="N1969" s="37" t="str">
        <f>IFERROR(LEFT(VLOOKUP('2223_HK2_thoikhoabieu'!$K1917,Sheet1!$A$2:$E$36,4,0),2),"Không xếp lịch")</f>
        <v>10</v>
      </c>
      <c r="O1969" s="37">
        <v>3</v>
      </c>
      <c r="P1969" s="37" t="str">
        <f>VLOOKUP(K1969,Sheet1!$A$2:$E$36,3,0)</f>
        <v>Thứ 5(07-09)</v>
      </c>
      <c r="Q1969" s="37"/>
      <c r="R1969" s="38">
        <v>4</v>
      </c>
      <c r="S1969" s="38">
        <v>61</v>
      </c>
      <c r="T1969" s="38" t="s">
        <v>976</v>
      </c>
      <c r="U1969" s="50" t="s">
        <v>915</v>
      </c>
      <c r="V1969" s="37" t="s">
        <v>1314</v>
      </c>
      <c r="W1969" s="37" t="s">
        <v>1296</v>
      </c>
      <c r="X1969" s="37" t="s">
        <v>1003</v>
      </c>
      <c r="Y1969" s="37">
        <v>4</v>
      </c>
      <c r="Z1969" s="40"/>
      <c r="AA1969" s="49"/>
      <c r="AB1969" s="47"/>
      <c r="AC1969" s="47"/>
      <c r="AD1969" s="47"/>
      <c r="AE1969" s="47"/>
      <c r="AF1969" s="47"/>
      <c r="AG1969" s="47"/>
      <c r="AH1969" s="47">
        <v>1</v>
      </c>
      <c r="AI1969" s="47">
        <v>1</v>
      </c>
      <c r="AJ1969" s="47">
        <v>1</v>
      </c>
      <c r="AK1969" s="47">
        <v>1</v>
      </c>
      <c r="AL1969" s="47">
        <v>1</v>
      </c>
      <c r="AM1969" s="47">
        <v>1</v>
      </c>
      <c r="AN1969" s="47"/>
      <c r="AO1969" s="47"/>
      <c r="AP1969" s="47"/>
      <c r="AQ1969" s="47"/>
      <c r="AR1969" s="47"/>
      <c r="AS1969" s="47"/>
      <c r="AT1969" s="47"/>
      <c r="AU1969" s="47"/>
      <c r="AV1969" s="47"/>
      <c r="AW1969" s="47"/>
      <c r="AX1969" s="47"/>
      <c r="AY1969" s="47"/>
      <c r="AZ1969" s="47"/>
      <c r="BA1969" s="47"/>
      <c r="BB1969" s="46"/>
      <c r="BC1969" s="67"/>
    </row>
    <row r="1970" spans="1:55" s="2" customFormat="1" ht="18" x14ac:dyDescent="0.2">
      <c r="A1970" s="37">
        <v>390</v>
      </c>
      <c r="B1970" s="37" t="s">
        <v>710</v>
      </c>
      <c r="C1970" s="37" t="s">
        <v>709</v>
      </c>
      <c r="D1970" s="37" t="str">
        <f>B1970&amp;"(GD"&amp;H1970&amp;"-HK2-2223)"&amp;Z1970&amp;"."&amp;Y1970</f>
        <v>TRIH114(GD2-HK2-2223).2</v>
      </c>
      <c r="E1970" s="38">
        <v>3</v>
      </c>
      <c r="F1970" s="38">
        <v>45</v>
      </c>
      <c r="G1970" s="38">
        <v>6</v>
      </c>
      <c r="H1970" s="38">
        <v>2</v>
      </c>
      <c r="I1970" s="30" t="s">
        <v>984</v>
      </c>
      <c r="J1970" s="38" t="s">
        <v>1109</v>
      </c>
      <c r="K1970" s="37">
        <v>13</v>
      </c>
      <c r="L1970" s="39"/>
      <c r="M1970" s="37" t="str">
        <f>VLOOKUP(K1970,Sheet1!$A$8:$E$36,2,0)</f>
        <v>3Ca4</v>
      </c>
      <c r="N1970" s="37" t="str">
        <f>IFERROR(LEFT(VLOOKUP('2223_HK2_thoikhoabieu'!$K1918,Sheet1!$A$2:$E$36,4,0),2),"Không xếp lịch")</f>
        <v>7</v>
      </c>
      <c r="O1970" s="37">
        <v>3</v>
      </c>
      <c r="P1970" s="37" t="str">
        <f>VLOOKUP(K1970,Sheet1!$A$2:$E$36,3,0)</f>
        <v>Thứ 3(10-12)</v>
      </c>
      <c r="Q1970" s="37"/>
      <c r="R1970" s="38">
        <v>4</v>
      </c>
      <c r="S1970" s="38">
        <v>61</v>
      </c>
      <c r="T1970" s="38" t="s">
        <v>976</v>
      </c>
      <c r="U1970" s="50" t="s">
        <v>925</v>
      </c>
      <c r="V1970" s="37" t="s">
        <v>1247</v>
      </c>
      <c r="W1970" s="37" t="s">
        <v>1296</v>
      </c>
      <c r="X1970" s="37" t="s">
        <v>1003</v>
      </c>
      <c r="Y1970" s="37">
        <v>2</v>
      </c>
      <c r="Z1970" s="40"/>
      <c r="AA1970" s="49"/>
      <c r="AB1970" s="47"/>
      <c r="AC1970" s="47"/>
      <c r="AD1970" s="47"/>
      <c r="AE1970" s="47"/>
      <c r="AF1970" s="47"/>
      <c r="AG1970" s="47"/>
      <c r="AH1970" s="47"/>
      <c r="AI1970" s="47"/>
      <c r="AJ1970" s="47"/>
      <c r="AK1970" s="47"/>
      <c r="AL1970" s="47"/>
      <c r="AM1970" s="47"/>
      <c r="AN1970" s="47"/>
      <c r="AO1970" s="46">
        <v>1</v>
      </c>
      <c r="AP1970" s="46">
        <v>1</v>
      </c>
      <c r="AQ1970" s="46">
        <v>1</v>
      </c>
      <c r="AR1970" s="46">
        <v>1</v>
      </c>
      <c r="AS1970" s="46">
        <v>1</v>
      </c>
      <c r="AT1970" s="46">
        <v>1</v>
      </c>
      <c r="AU1970" s="46">
        <v>1</v>
      </c>
      <c r="AV1970" s="46">
        <v>1</v>
      </c>
      <c r="AW1970" s="47"/>
      <c r="AX1970" s="47"/>
      <c r="AY1970" s="47"/>
      <c r="AZ1970" s="47"/>
      <c r="BA1970" s="47"/>
      <c r="BB1970" s="46"/>
      <c r="BC1970" s="67"/>
    </row>
    <row r="1971" spans="1:55" s="2" customFormat="1" ht="45" x14ac:dyDescent="0.2">
      <c r="A1971" s="37">
        <v>390</v>
      </c>
      <c r="B1971" s="37" t="s">
        <v>710</v>
      </c>
      <c r="C1971" s="37" t="s">
        <v>709</v>
      </c>
      <c r="D1971" s="37" t="str">
        <f>B1971&amp;"(GD"&amp;H1971&amp;"-HK2-2223)"&amp;Z1971&amp;"."&amp;Y1971</f>
        <v>TRIH114(GD2-HK2-2223).2</v>
      </c>
      <c r="E1971" s="38">
        <v>3</v>
      </c>
      <c r="F1971" s="38">
        <v>45</v>
      </c>
      <c r="G1971" s="38">
        <v>6</v>
      </c>
      <c r="H1971" s="38">
        <v>2</v>
      </c>
      <c r="I1971" s="30" t="s">
        <v>984</v>
      </c>
      <c r="J1971" s="38" t="s">
        <v>1109</v>
      </c>
      <c r="K1971" s="37">
        <v>14</v>
      </c>
      <c r="L1971" s="39" t="s">
        <v>988</v>
      </c>
      <c r="M1971" s="37" t="str">
        <f>VLOOKUP(K1971,Sheet1!$A$8:$E$36,2,0)</f>
        <v>6Ca3</v>
      </c>
      <c r="N1971" s="37" t="str">
        <f>IFERROR(LEFT(VLOOKUP('2223_HK2_thoikhoabieu'!$K1919,Sheet1!$A$2:$E$36,4,0),2),"Không xếp lịch")</f>
        <v>Không xếp lịch</v>
      </c>
      <c r="O1971" s="37">
        <v>3</v>
      </c>
      <c r="P1971" s="37" t="str">
        <f>VLOOKUP(K1971,Sheet1!$A$2:$E$36,3,0)</f>
        <v>Thứ 6(07-09)</v>
      </c>
      <c r="Q1971" s="37"/>
      <c r="R1971" s="38">
        <v>4</v>
      </c>
      <c r="S1971" s="38">
        <v>61</v>
      </c>
      <c r="T1971" s="38" t="s">
        <v>976</v>
      </c>
      <c r="U1971" s="50" t="s">
        <v>925</v>
      </c>
      <c r="V1971" s="37" t="s">
        <v>1247</v>
      </c>
      <c r="W1971" s="37" t="s">
        <v>1296</v>
      </c>
      <c r="X1971" s="37" t="s">
        <v>1003</v>
      </c>
      <c r="Y1971" s="37">
        <v>2</v>
      </c>
      <c r="Z1971" s="40"/>
      <c r="AA1971" s="49"/>
      <c r="AB1971" s="47"/>
      <c r="AC1971" s="47"/>
      <c r="AD1971" s="47"/>
      <c r="AE1971" s="47"/>
      <c r="AF1971" s="47"/>
      <c r="AG1971" s="47"/>
      <c r="AH1971" s="47"/>
      <c r="AI1971" s="47"/>
      <c r="AJ1971" s="47"/>
      <c r="AK1971" s="47"/>
      <c r="AL1971" s="47"/>
      <c r="AM1971" s="47"/>
      <c r="AN1971" s="47"/>
      <c r="AO1971" s="46">
        <v>1</v>
      </c>
      <c r="AP1971" s="46">
        <v>1</v>
      </c>
      <c r="AQ1971" s="46">
        <v>1</v>
      </c>
      <c r="AR1971" s="46">
        <v>1</v>
      </c>
      <c r="AS1971" s="46">
        <v>1</v>
      </c>
      <c r="AT1971" s="46">
        <v>1</v>
      </c>
      <c r="AU1971" s="46">
        <v>1</v>
      </c>
      <c r="AV1971" s="46"/>
      <c r="AW1971" s="47"/>
      <c r="AX1971" s="47"/>
      <c r="AY1971" s="47"/>
      <c r="AZ1971" s="47"/>
      <c r="BA1971" s="47"/>
      <c r="BB1971" s="46"/>
      <c r="BC1971" s="67"/>
    </row>
    <row r="1972" spans="1:55" s="2" customFormat="1" ht="45" x14ac:dyDescent="0.2">
      <c r="A1972" s="37">
        <v>390</v>
      </c>
      <c r="B1972" s="37" t="s">
        <v>710</v>
      </c>
      <c r="C1972" s="37" t="s">
        <v>709</v>
      </c>
      <c r="D1972" s="37" t="str">
        <f>B1972&amp;"(GD"&amp;H1972&amp;"-HK2-2223)"&amp;Z1972&amp;"."&amp;Y1972</f>
        <v>TRIH114(GD2-HK2-2223).3</v>
      </c>
      <c r="E1972" s="38">
        <v>3</v>
      </c>
      <c r="F1972" s="38">
        <v>45</v>
      </c>
      <c r="G1972" s="38">
        <v>6</v>
      </c>
      <c r="H1972" s="38">
        <v>2</v>
      </c>
      <c r="I1972" s="30" t="s">
        <v>984</v>
      </c>
      <c r="J1972" s="38" t="s">
        <v>1109</v>
      </c>
      <c r="K1972" s="37">
        <v>13</v>
      </c>
      <c r="L1972" s="39"/>
      <c r="M1972" s="37" t="str">
        <f>VLOOKUP(K1972,Sheet1!$A$8:$E$36,2,0)</f>
        <v>3Ca4</v>
      </c>
      <c r="N1972" s="37" t="str">
        <f>IFERROR(LEFT(VLOOKUP('2223_HK2_thoikhoabieu'!$K1920,Sheet1!$A$2:$E$36,4,0),2),"Không xếp lịch")</f>
        <v>Không xếp lịch</v>
      </c>
      <c r="O1972" s="37">
        <v>3</v>
      </c>
      <c r="P1972" s="37" t="str">
        <f>VLOOKUP(K1972,Sheet1!$A$2:$E$36,3,0)</f>
        <v>Thứ 3(10-12)</v>
      </c>
      <c r="Q1972" s="37"/>
      <c r="R1972" s="38">
        <v>4</v>
      </c>
      <c r="S1972" s="38">
        <v>61</v>
      </c>
      <c r="T1972" s="38" t="s">
        <v>976</v>
      </c>
      <c r="U1972" s="50" t="s">
        <v>926</v>
      </c>
      <c r="V1972" s="37"/>
      <c r="W1972" s="37" t="s">
        <v>1296</v>
      </c>
      <c r="X1972" s="37" t="s">
        <v>1003</v>
      </c>
      <c r="Y1972" s="37">
        <v>3</v>
      </c>
      <c r="Z1972" s="40"/>
      <c r="AA1972" s="49"/>
      <c r="AB1972" s="47"/>
      <c r="AC1972" s="47"/>
      <c r="AD1972" s="47"/>
      <c r="AE1972" s="47"/>
      <c r="AF1972" s="47"/>
      <c r="AG1972" s="47"/>
      <c r="AH1972" s="47"/>
      <c r="AI1972" s="47"/>
      <c r="AJ1972" s="47"/>
      <c r="AK1972" s="47"/>
      <c r="AL1972" s="47"/>
      <c r="AM1972" s="47"/>
      <c r="AN1972" s="47"/>
      <c r="AO1972" s="46">
        <v>1</v>
      </c>
      <c r="AP1972" s="46">
        <v>1</v>
      </c>
      <c r="AQ1972" s="46">
        <v>1</v>
      </c>
      <c r="AR1972" s="46">
        <v>1</v>
      </c>
      <c r="AS1972" s="46">
        <v>1</v>
      </c>
      <c r="AT1972" s="46">
        <v>1</v>
      </c>
      <c r="AU1972" s="46">
        <v>1</v>
      </c>
      <c r="AV1972" s="46">
        <v>1</v>
      </c>
      <c r="AW1972" s="47"/>
      <c r="AX1972" s="47"/>
      <c r="AY1972" s="47"/>
      <c r="AZ1972" s="47"/>
      <c r="BA1972" s="47"/>
      <c r="BB1972" s="46"/>
      <c r="BC1972" s="67"/>
    </row>
    <row r="1973" spans="1:55" s="2" customFormat="1" ht="45" x14ac:dyDescent="0.2">
      <c r="A1973" s="37">
        <v>390</v>
      </c>
      <c r="B1973" s="37" t="s">
        <v>710</v>
      </c>
      <c r="C1973" s="37" t="s">
        <v>709</v>
      </c>
      <c r="D1973" s="37" t="str">
        <f>B1973&amp;"(GD"&amp;H1973&amp;"-HK2-2223)"&amp;Z1973&amp;"."&amp;Y1973</f>
        <v>TRIH114(GD2-HK2-2223).3</v>
      </c>
      <c r="E1973" s="38">
        <v>3</v>
      </c>
      <c r="F1973" s="38">
        <v>45</v>
      </c>
      <c r="G1973" s="38">
        <v>6</v>
      </c>
      <c r="H1973" s="38">
        <v>2</v>
      </c>
      <c r="I1973" s="30" t="s">
        <v>984</v>
      </c>
      <c r="J1973" s="38" t="s">
        <v>1109</v>
      </c>
      <c r="K1973" s="37">
        <v>14</v>
      </c>
      <c r="L1973" s="39" t="s">
        <v>988</v>
      </c>
      <c r="M1973" s="37" t="str">
        <f>VLOOKUP(K1973,Sheet1!$A$8:$E$36,2,0)</f>
        <v>6Ca3</v>
      </c>
      <c r="N1973" s="37" t="str">
        <f>IFERROR(LEFT(VLOOKUP('2223_HK2_thoikhoabieu'!$K1921,Sheet1!$A$2:$E$36,4,0),2),"Không xếp lịch")</f>
        <v>Không xếp lịch</v>
      </c>
      <c r="O1973" s="37">
        <v>3</v>
      </c>
      <c r="P1973" s="37" t="str">
        <f>VLOOKUP(K1973,Sheet1!$A$2:$E$36,3,0)</f>
        <v>Thứ 6(07-09)</v>
      </c>
      <c r="Q1973" s="37"/>
      <c r="R1973" s="38">
        <v>4</v>
      </c>
      <c r="S1973" s="38">
        <v>61</v>
      </c>
      <c r="T1973" s="38" t="s">
        <v>976</v>
      </c>
      <c r="U1973" s="50" t="s">
        <v>926</v>
      </c>
      <c r="V1973" s="37"/>
      <c r="W1973" s="37" t="s">
        <v>1296</v>
      </c>
      <c r="X1973" s="37" t="s">
        <v>1003</v>
      </c>
      <c r="Y1973" s="37">
        <v>3</v>
      </c>
      <c r="Z1973" s="40"/>
      <c r="AA1973" s="49"/>
      <c r="AB1973" s="47"/>
      <c r="AC1973" s="47"/>
      <c r="AD1973" s="47"/>
      <c r="AE1973" s="47"/>
      <c r="AF1973" s="47"/>
      <c r="AG1973" s="47"/>
      <c r="AH1973" s="47"/>
      <c r="AI1973" s="47"/>
      <c r="AJ1973" s="47"/>
      <c r="AK1973" s="47"/>
      <c r="AL1973" s="47"/>
      <c r="AM1973" s="47"/>
      <c r="AN1973" s="47"/>
      <c r="AO1973" s="46">
        <v>1</v>
      </c>
      <c r="AP1973" s="46">
        <v>1</v>
      </c>
      <c r="AQ1973" s="46">
        <v>1</v>
      </c>
      <c r="AR1973" s="46">
        <v>1</v>
      </c>
      <c r="AS1973" s="46">
        <v>1</v>
      </c>
      <c r="AT1973" s="46">
        <v>1</v>
      </c>
      <c r="AU1973" s="46">
        <v>1</v>
      </c>
      <c r="AV1973" s="46"/>
      <c r="AW1973" s="47"/>
      <c r="AX1973" s="47"/>
      <c r="AY1973" s="47"/>
      <c r="AZ1973" s="47"/>
      <c r="BA1973" s="47"/>
      <c r="BB1973" s="46"/>
      <c r="BC1973" s="67"/>
    </row>
    <row r="1974" spans="1:55" s="2" customFormat="1" ht="30" x14ac:dyDescent="0.2">
      <c r="A1974" s="37">
        <v>316</v>
      </c>
      <c r="B1974" s="39" t="s">
        <v>457</v>
      </c>
      <c r="C1974" s="39" t="s">
        <v>458</v>
      </c>
      <c r="D1974" s="37" t="str">
        <f>B1974&amp;"(GD"&amp;H1974&amp;"-HK2-2223)"&amp;Z1974&amp;"."&amp;Y1974</f>
        <v>MKT408(GD1-HK2-2223).1</v>
      </c>
      <c r="E1974" s="38">
        <v>3</v>
      </c>
      <c r="F1974" s="38">
        <v>45</v>
      </c>
      <c r="G1974" s="38">
        <v>6</v>
      </c>
      <c r="H1974" s="38">
        <v>1</v>
      </c>
      <c r="I1974" s="30"/>
      <c r="J1974" s="38" t="s">
        <v>1183</v>
      </c>
      <c r="K1974" s="37">
        <v>53</v>
      </c>
      <c r="L1974" s="39"/>
      <c r="M1974" s="37" t="str">
        <f>VLOOKUP(K1974,Sheet1!$A$8:$E$36,2,0)</f>
        <v>3Ca3</v>
      </c>
      <c r="N1974" s="37" t="str">
        <f>IFERROR(LEFT(VLOOKUP('2223_HK2_thoikhoabieu'!$K791,Sheet1!$A$2:$E$36,4,0),2),"Không xếp lịch")</f>
        <v>7</v>
      </c>
      <c r="O1974" s="37">
        <v>100</v>
      </c>
      <c r="P1974" s="37" t="str">
        <f>VLOOKUP(K1974,Sheet1!$A$2:$E$36,3,0)</f>
        <v>Thứ 3(07-09)</v>
      </c>
      <c r="Q1974" s="37"/>
      <c r="R1974" s="38">
        <v>2</v>
      </c>
      <c r="S1974" s="38">
        <v>59</v>
      </c>
      <c r="T1974" s="38" t="s">
        <v>977</v>
      </c>
      <c r="U1974" s="37" t="s">
        <v>37</v>
      </c>
      <c r="V1974" s="37"/>
      <c r="W1974" s="37"/>
      <c r="X1974" s="37" t="s">
        <v>1005</v>
      </c>
      <c r="Y1974" s="37">
        <v>1</v>
      </c>
      <c r="Z1974" s="40"/>
      <c r="AA1974" s="45">
        <v>1</v>
      </c>
      <c r="AB1974" s="46"/>
      <c r="AC1974" s="46"/>
      <c r="AD1974" s="46"/>
      <c r="AE1974" s="46">
        <v>1</v>
      </c>
      <c r="AF1974" s="46">
        <v>1</v>
      </c>
      <c r="AG1974" s="46">
        <v>1</v>
      </c>
      <c r="AH1974" s="46">
        <v>1</v>
      </c>
      <c r="AI1974" s="46">
        <v>1</v>
      </c>
      <c r="AJ1974" s="46">
        <v>1</v>
      </c>
      <c r="AK1974" s="46">
        <v>1</v>
      </c>
      <c r="AL1974" s="47"/>
      <c r="AM1974" s="47"/>
      <c r="AN1974" s="47"/>
      <c r="AO1974" s="47"/>
      <c r="AP1974" s="47"/>
      <c r="AQ1974" s="47"/>
      <c r="AR1974" s="47"/>
      <c r="AS1974" s="47"/>
      <c r="AT1974" s="47"/>
      <c r="AU1974" s="47"/>
      <c r="AV1974" s="47"/>
      <c r="AW1974" s="47"/>
      <c r="AX1974" s="47"/>
      <c r="AY1974" s="47"/>
      <c r="AZ1974" s="47"/>
      <c r="BA1974" s="47"/>
      <c r="BB1974" s="46"/>
      <c r="BC1974" s="67"/>
    </row>
    <row r="1975" spans="1:55" s="2" customFormat="1" ht="30" x14ac:dyDescent="0.2">
      <c r="A1975" s="37">
        <v>316</v>
      </c>
      <c r="B1975" s="39" t="s">
        <v>457</v>
      </c>
      <c r="C1975" s="39" t="s">
        <v>458</v>
      </c>
      <c r="D1975" s="37" t="str">
        <f>B1975&amp;"(GD"&amp;H1975&amp;"-HK2-2223)"&amp;Z1975&amp;"."&amp;Y1975</f>
        <v>MKT408(GD1-HK2-2223).1</v>
      </c>
      <c r="E1975" s="38">
        <v>3</v>
      </c>
      <c r="F1975" s="38">
        <v>45</v>
      </c>
      <c r="G1975" s="38">
        <v>6</v>
      </c>
      <c r="H1975" s="38">
        <v>1</v>
      </c>
      <c r="I1975" s="30"/>
      <c r="J1975" s="38" t="s">
        <v>1183</v>
      </c>
      <c r="K1975" s="37">
        <v>54</v>
      </c>
      <c r="L1975" s="39" t="s">
        <v>988</v>
      </c>
      <c r="M1975" s="37" t="str">
        <f>VLOOKUP(K1975,Sheet1!$A$8:$E$36,2,0)</f>
        <v>5Ca4</v>
      </c>
      <c r="N1975" s="37" t="str">
        <f>IFERROR(LEFT(VLOOKUP('2223_HK2_thoikhoabieu'!$K792,Sheet1!$A$2:$E$36,4,0),2),"Không xếp lịch")</f>
        <v>10</v>
      </c>
      <c r="O1975" s="37">
        <v>100</v>
      </c>
      <c r="P1975" s="37" t="str">
        <f>VLOOKUP(K1975,Sheet1!$A$2:$E$36,3,0)</f>
        <v>Thứ 5(10-12)</v>
      </c>
      <c r="Q1975" s="37"/>
      <c r="R1975" s="38">
        <v>2</v>
      </c>
      <c r="S1975" s="38">
        <v>59</v>
      </c>
      <c r="T1975" s="38" t="s">
        <v>977</v>
      </c>
      <c r="U1975" s="37" t="s">
        <v>37</v>
      </c>
      <c r="V1975" s="37"/>
      <c r="W1975" s="37"/>
      <c r="X1975" s="37" t="s">
        <v>1005</v>
      </c>
      <c r="Y1975" s="37">
        <v>1</v>
      </c>
      <c r="Z1975" s="40"/>
      <c r="AA1975" s="45">
        <v>1</v>
      </c>
      <c r="AB1975" s="46"/>
      <c r="AC1975" s="46"/>
      <c r="AD1975" s="46"/>
      <c r="AE1975" s="46">
        <v>1</v>
      </c>
      <c r="AF1975" s="46">
        <v>1</v>
      </c>
      <c r="AG1975" s="46">
        <v>1</v>
      </c>
      <c r="AH1975" s="46">
        <v>1</v>
      </c>
      <c r="AI1975" s="46">
        <v>1</v>
      </c>
      <c r="AJ1975" s="46">
        <v>1</v>
      </c>
      <c r="AK1975" s="46"/>
      <c r="AL1975" s="47"/>
      <c r="AM1975" s="47"/>
      <c r="AN1975" s="47"/>
      <c r="AO1975" s="47"/>
      <c r="AP1975" s="47"/>
      <c r="AQ1975" s="47"/>
      <c r="AR1975" s="47"/>
      <c r="AS1975" s="47"/>
      <c r="AT1975" s="47"/>
      <c r="AU1975" s="47"/>
      <c r="AV1975" s="47"/>
      <c r="AW1975" s="47"/>
      <c r="AX1975" s="47"/>
      <c r="AY1975" s="47"/>
      <c r="AZ1975" s="47"/>
      <c r="BA1975" s="47"/>
      <c r="BB1975" s="47"/>
      <c r="BC1975" s="48"/>
    </row>
    <row r="1976" spans="1:55" s="2" customFormat="1" ht="16" x14ac:dyDescent="0.2">
      <c r="A1976" s="37">
        <v>316</v>
      </c>
      <c r="B1976" s="39" t="s">
        <v>457</v>
      </c>
      <c r="C1976" s="39" t="s">
        <v>458</v>
      </c>
      <c r="D1976" s="37" t="str">
        <f>B1976&amp;"(GD"&amp;H1976&amp;"-HK2-2223)"&amp;Z1976&amp;"."&amp;Y1976</f>
        <v>MKT408(GD2-HK2-2223).2</v>
      </c>
      <c r="E1976" s="38">
        <v>3</v>
      </c>
      <c r="F1976" s="38">
        <v>45</v>
      </c>
      <c r="G1976" s="38">
        <v>6</v>
      </c>
      <c r="H1976" s="38">
        <v>2</v>
      </c>
      <c r="I1976" s="30"/>
      <c r="J1976" s="38" t="s">
        <v>1109</v>
      </c>
      <c r="K1976" s="37">
        <v>53</v>
      </c>
      <c r="L1976" s="39"/>
      <c r="M1976" s="37" t="str">
        <f>VLOOKUP(K1976,Sheet1!$A$8:$E$36,2,0)</f>
        <v>3Ca3</v>
      </c>
      <c r="N1976" s="37" t="str">
        <f>IFERROR(LEFT(VLOOKUP('2223_HK2_thoikhoabieu'!$K793,Sheet1!$A$2:$E$36,4,0),2),"Không xếp lịch")</f>
        <v>1</v>
      </c>
      <c r="O1976" s="37">
        <v>100</v>
      </c>
      <c r="P1976" s="37" t="str">
        <f>VLOOKUP(K1976,Sheet1!$A$2:$E$36,3,0)</f>
        <v>Thứ 3(07-09)</v>
      </c>
      <c r="Q1976" s="37"/>
      <c r="R1976" s="38">
        <v>2</v>
      </c>
      <c r="S1976" s="38">
        <v>59</v>
      </c>
      <c r="T1976" s="38" t="s">
        <v>977</v>
      </c>
      <c r="U1976" s="37" t="s">
        <v>37</v>
      </c>
      <c r="V1976" s="37"/>
      <c r="W1976" s="37"/>
      <c r="X1976" s="37" t="s">
        <v>1005</v>
      </c>
      <c r="Y1976" s="37">
        <v>2</v>
      </c>
      <c r="Z1976" s="40"/>
      <c r="AA1976" s="49"/>
      <c r="AB1976" s="47"/>
      <c r="AC1976" s="47"/>
      <c r="AD1976" s="47"/>
      <c r="AE1976" s="47"/>
      <c r="AF1976" s="47"/>
      <c r="AG1976" s="47"/>
      <c r="AH1976" s="47"/>
      <c r="AI1976" s="47"/>
      <c r="AJ1976" s="47"/>
      <c r="AK1976" s="47"/>
      <c r="AL1976" s="47"/>
      <c r="AM1976" s="47"/>
      <c r="AN1976" s="47"/>
      <c r="AO1976" s="46">
        <v>1</v>
      </c>
      <c r="AP1976" s="46">
        <v>1</v>
      </c>
      <c r="AQ1976" s="46">
        <v>1</v>
      </c>
      <c r="AR1976" s="46">
        <v>1</v>
      </c>
      <c r="AS1976" s="46">
        <v>1</v>
      </c>
      <c r="AT1976" s="46">
        <v>1</v>
      </c>
      <c r="AU1976" s="46">
        <v>1</v>
      </c>
      <c r="AV1976" s="46">
        <v>1</v>
      </c>
      <c r="AW1976" s="47"/>
      <c r="AX1976" s="47"/>
      <c r="AY1976" s="47"/>
      <c r="AZ1976" s="47"/>
      <c r="BA1976" s="47"/>
      <c r="BB1976" s="47"/>
      <c r="BC1976" s="48"/>
    </row>
    <row r="1977" spans="1:55" s="2" customFormat="1" ht="16" x14ac:dyDescent="0.2">
      <c r="A1977" s="37">
        <v>316</v>
      </c>
      <c r="B1977" s="39" t="s">
        <v>457</v>
      </c>
      <c r="C1977" s="39" t="s">
        <v>458</v>
      </c>
      <c r="D1977" s="37" t="str">
        <f>B1977&amp;"(GD"&amp;H1977&amp;"-HK2-2223)"&amp;Z1977&amp;"."&amp;Y1977</f>
        <v>MKT408(GD2-HK2-2223).2</v>
      </c>
      <c r="E1977" s="38">
        <v>3</v>
      </c>
      <c r="F1977" s="38">
        <v>45</v>
      </c>
      <c r="G1977" s="38">
        <v>6</v>
      </c>
      <c r="H1977" s="38">
        <v>2</v>
      </c>
      <c r="I1977" s="30"/>
      <c r="J1977" s="38" t="s">
        <v>1109</v>
      </c>
      <c r="K1977" s="37">
        <v>54</v>
      </c>
      <c r="L1977" s="39" t="s">
        <v>988</v>
      </c>
      <c r="M1977" s="37" t="str">
        <f>VLOOKUP(K1977,Sheet1!$A$8:$E$36,2,0)</f>
        <v>5Ca4</v>
      </c>
      <c r="N1977" s="37" t="str">
        <f>IFERROR(LEFT(VLOOKUP('2223_HK2_thoikhoabieu'!$K794,Sheet1!$A$2:$E$36,4,0),2),"Không xếp lịch")</f>
        <v>4</v>
      </c>
      <c r="O1977" s="37">
        <v>100</v>
      </c>
      <c r="P1977" s="37" t="str">
        <f>VLOOKUP(K1977,Sheet1!$A$2:$E$36,3,0)</f>
        <v>Thứ 5(10-12)</v>
      </c>
      <c r="Q1977" s="37"/>
      <c r="R1977" s="38">
        <v>2</v>
      </c>
      <c r="S1977" s="38">
        <v>59</v>
      </c>
      <c r="T1977" s="38" t="s">
        <v>977</v>
      </c>
      <c r="U1977" s="37" t="s">
        <v>37</v>
      </c>
      <c r="V1977" s="37"/>
      <c r="W1977" s="37"/>
      <c r="X1977" s="37" t="s">
        <v>1005</v>
      </c>
      <c r="Y1977" s="37">
        <v>2</v>
      </c>
      <c r="Z1977" s="40"/>
      <c r="AA1977" s="49"/>
      <c r="AB1977" s="47"/>
      <c r="AC1977" s="47"/>
      <c r="AD1977" s="47"/>
      <c r="AE1977" s="47"/>
      <c r="AF1977" s="47"/>
      <c r="AG1977" s="47"/>
      <c r="AH1977" s="47"/>
      <c r="AI1977" s="47"/>
      <c r="AJ1977" s="47"/>
      <c r="AK1977" s="47"/>
      <c r="AL1977" s="47"/>
      <c r="AM1977" s="47"/>
      <c r="AN1977" s="47"/>
      <c r="AO1977" s="46">
        <v>1</v>
      </c>
      <c r="AP1977" s="46">
        <v>1</v>
      </c>
      <c r="AQ1977" s="46">
        <v>1</v>
      </c>
      <c r="AR1977" s="46">
        <v>1</v>
      </c>
      <c r="AS1977" s="46">
        <v>1</v>
      </c>
      <c r="AT1977" s="46">
        <v>1</v>
      </c>
      <c r="AU1977" s="46">
        <v>1</v>
      </c>
      <c r="AV1977" s="46"/>
      <c r="AW1977" s="47"/>
      <c r="AX1977" s="47"/>
      <c r="AY1977" s="47"/>
      <c r="AZ1977" s="47"/>
      <c r="BA1977" s="47"/>
      <c r="BB1977" s="46"/>
      <c r="BC1977" s="67"/>
    </row>
    <row r="1978" spans="1:55" s="2" customFormat="1" ht="16" x14ac:dyDescent="0.2">
      <c r="A1978" s="37">
        <v>107</v>
      </c>
      <c r="B1978" s="39" t="s">
        <v>464</v>
      </c>
      <c r="C1978" s="39" t="s">
        <v>465</v>
      </c>
      <c r="D1978" s="37" t="str">
        <f>B1978&amp;"(GD"&amp;H1978&amp;"-HK2-2223)"&amp;Z1978&amp;"."&amp;Y1978</f>
        <v>NHAE408(GD2-HK2-2223).1</v>
      </c>
      <c r="E1978" s="38">
        <v>3</v>
      </c>
      <c r="F1978" s="38">
        <v>45</v>
      </c>
      <c r="G1978" s="38">
        <v>6</v>
      </c>
      <c r="H1978" s="38">
        <v>2</v>
      </c>
      <c r="I1978" s="30"/>
      <c r="J1978" s="38" t="s">
        <v>1109</v>
      </c>
      <c r="K1978" s="37">
        <v>51</v>
      </c>
      <c r="L1978" s="39"/>
      <c r="M1978" s="37" t="str">
        <f>VLOOKUP(K1978,Sheet1!$A$8:$E$36,2,0)</f>
        <v>4Ca1</v>
      </c>
      <c r="N1978" s="37" t="str">
        <f>IFERROR(LEFT(VLOOKUP('2223_HK2_thoikhoabieu'!$K839,Sheet1!$A$2:$E$36,4,0),2),"Không xếp lịch")</f>
        <v>1</v>
      </c>
      <c r="O1978" s="37">
        <v>80</v>
      </c>
      <c r="P1978" s="37" t="str">
        <f>VLOOKUP(K1978,Sheet1!$A$2:$E$36,3,0)</f>
        <v>Thứ 4(01-03)</v>
      </c>
      <c r="Q1978" s="37"/>
      <c r="R1978" s="38">
        <v>1</v>
      </c>
      <c r="S1978" s="38">
        <v>59</v>
      </c>
      <c r="T1978" s="38" t="s">
        <v>976</v>
      </c>
      <c r="U1978" s="37" t="s">
        <v>109</v>
      </c>
      <c r="V1978" s="37"/>
      <c r="W1978" s="37"/>
      <c r="X1978" s="37" t="s">
        <v>1003</v>
      </c>
      <c r="Y1978" s="37">
        <v>1</v>
      </c>
      <c r="Z1978" s="40"/>
      <c r="AA1978" s="49"/>
      <c r="AB1978" s="47"/>
      <c r="AC1978" s="47"/>
      <c r="AD1978" s="47"/>
      <c r="AE1978" s="47"/>
      <c r="AF1978" s="47"/>
      <c r="AG1978" s="47"/>
      <c r="AH1978" s="47"/>
      <c r="AI1978" s="47"/>
      <c r="AJ1978" s="47"/>
      <c r="AK1978" s="47"/>
      <c r="AL1978" s="47"/>
      <c r="AM1978" s="47"/>
      <c r="AN1978" s="47"/>
      <c r="AO1978" s="46">
        <v>1</v>
      </c>
      <c r="AP1978" s="46">
        <v>1</v>
      </c>
      <c r="AQ1978" s="46">
        <v>1</v>
      </c>
      <c r="AR1978" s="46">
        <v>1</v>
      </c>
      <c r="AS1978" s="46">
        <v>1</v>
      </c>
      <c r="AT1978" s="46">
        <v>1</v>
      </c>
      <c r="AU1978" s="46">
        <v>1</v>
      </c>
      <c r="AV1978" s="46">
        <v>1</v>
      </c>
      <c r="AW1978" s="47"/>
      <c r="AX1978" s="47"/>
      <c r="AY1978" s="47"/>
      <c r="AZ1978" s="47"/>
      <c r="BA1978" s="47"/>
      <c r="BB1978" s="46"/>
      <c r="BC1978" s="67"/>
    </row>
    <row r="1979" spans="1:55" s="2" customFormat="1" ht="16" x14ac:dyDescent="0.2">
      <c r="A1979" s="37">
        <v>107</v>
      </c>
      <c r="B1979" s="39" t="s">
        <v>464</v>
      </c>
      <c r="C1979" s="39" t="s">
        <v>465</v>
      </c>
      <c r="D1979" s="37" t="str">
        <f>B1979&amp;"(GD"&amp;H1979&amp;"-HK2-2223)"&amp;Z1979&amp;"."&amp;Y1979</f>
        <v>NHAE408(GD2-HK2-2223).1</v>
      </c>
      <c r="E1979" s="38">
        <v>3</v>
      </c>
      <c r="F1979" s="38">
        <v>45</v>
      </c>
      <c r="G1979" s="38">
        <v>6</v>
      </c>
      <c r="H1979" s="38">
        <v>2</v>
      </c>
      <c r="I1979" s="30"/>
      <c r="J1979" s="38" t="s">
        <v>1109</v>
      </c>
      <c r="K1979" s="37">
        <v>52</v>
      </c>
      <c r="L1979" s="39" t="s">
        <v>988</v>
      </c>
      <c r="M1979" s="37" t="str">
        <f>VLOOKUP(K1979,Sheet1!$A$8:$E$36,2,0)</f>
        <v>6Ca2</v>
      </c>
      <c r="N1979" s="37" t="str">
        <f>IFERROR(LEFT(VLOOKUP('2223_HK2_thoikhoabieu'!$K840,Sheet1!$A$2:$E$36,4,0),2),"Không xếp lịch")</f>
        <v>10</v>
      </c>
      <c r="O1979" s="37">
        <v>80</v>
      </c>
      <c r="P1979" s="37" t="str">
        <f>VLOOKUP(K1979,Sheet1!$A$2:$E$36,3,0)</f>
        <v>Thứ 6(04-06)</v>
      </c>
      <c r="Q1979" s="37"/>
      <c r="R1979" s="38">
        <v>1</v>
      </c>
      <c r="S1979" s="38">
        <v>59</v>
      </c>
      <c r="T1979" s="38" t="s">
        <v>976</v>
      </c>
      <c r="U1979" s="37" t="s">
        <v>109</v>
      </c>
      <c r="V1979" s="37"/>
      <c r="W1979" s="37"/>
      <c r="X1979" s="37" t="s">
        <v>1003</v>
      </c>
      <c r="Y1979" s="37">
        <v>1</v>
      </c>
      <c r="Z1979" s="40"/>
      <c r="AA1979" s="49"/>
      <c r="AB1979" s="47"/>
      <c r="AC1979" s="47"/>
      <c r="AD1979" s="47"/>
      <c r="AE1979" s="47"/>
      <c r="AF1979" s="47"/>
      <c r="AG1979" s="47"/>
      <c r="AH1979" s="47"/>
      <c r="AI1979" s="47"/>
      <c r="AJ1979" s="47"/>
      <c r="AK1979" s="47"/>
      <c r="AL1979" s="47"/>
      <c r="AM1979" s="47"/>
      <c r="AN1979" s="47"/>
      <c r="AO1979" s="46">
        <v>1</v>
      </c>
      <c r="AP1979" s="46">
        <v>1</v>
      </c>
      <c r="AQ1979" s="46">
        <v>1</v>
      </c>
      <c r="AR1979" s="46">
        <v>1</v>
      </c>
      <c r="AS1979" s="46">
        <v>1</v>
      </c>
      <c r="AT1979" s="46">
        <v>1</v>
      </c>
      <c r="AU1979" s="46">
        <v>1</v>
      </c>
      <c r="AV1979" s="46"/>
      <c r="AW1979" s="47"/>
      <c r="AX1979" s="47"/>
      <c r="AY1979" s="47"/>
      <c r="AZ1979" s="47"/>
      <c r="BA1979" s="47"/>
      <c r="BB1979" s="46"/>
      <c r="BC1979" s="67"/>
    </row>
    <row r="1980" spans="1:55" s="2" customFormat="1" ht="30" x14ac:dyDescent="0.2">
      <c r="A1980" s="37">
        <v>108</v>
      </c>
      <c r="B1980" s="39" t="s">
        <v>466</v>
      </c>
      <c r="C1980" s="39" t="s">
        <v>467</v>
      </c>
      <c r="D1980" s="37" t="str">
        <f>B1980&amp;"(GD"&amp;H1980&amp;"-HK2-2223)"&amp;Z1980&amp;"."&amp;Y1980</f>
        <v>NHA408(GD1-HK2-2223).1</v>
      </c>
      <c r="E1980" s="38">
        <v>3</v>
      </c>
      <c r="F1980" s="38">
        <v>45</v>
      </c>
      <c r="G1980" s="38">
        <v>6</v>
      </c>
      <c r="H1980" s="38">
        <v>1</v>
      </c>
      <c r="I1980" s="30"/>
      <c r="J1980" s="38" t="s">
        <v>1183</v>
      </c>
      <c r="K1980" s="37">
        <v>33</v>
      </c>
      <c r="L1980" s="39"/>
      <c r="M1980" s="37" t="e">
        <f>VLOOKUP(K1980,Sheet1!$A$8:$E$36,2,0)</f>
        <v>#N/A</v>
      </c>
      <c r="N1980" s="37" t="str">
        <f>IFERROR(LEFT(VLOOKUP('2223_HK2_thoikhoabieu'!$K835,Sheet1!$A$2:$E$36,4,0),2),"Không xếp lịch")</f>
        <v>4</v>
      </c>
      <c r="O1980" s="37">
        <v>100</v>
      </c>
      <c r="P1980" s="37" t="str">
        <f>VLOOKUP(K1980,Sheet1!$A$2:$E$36,3,0)</f>
        <v>Thứ 2(07-09)</v>
      </c>
      <c r="Q1980" s="37"/>
      <c r="R1980" s="38">
        <v>1</v>
      </c>
      <c r="S1980" s="38">
        <v>59</v>
      </c>
      <c r="T1980" s="38" t="s">
        <v>977</v>
      </c>
      <c r="U1980" s="37" t="s">
        <v>20</v>
      </c>
      <c r="V1980" s="37"/>
      <c r="W1980" s="37"/>
      <c r="X1980" s="37" t="s">
        <v>1005</v>
      </c>
      <c r="Y1980" s="37">
        <v>1</v>
      </c>
      <c r="Z1980" s="40"/>
      <c r="AA1980" s="45">
        <v>1</v>
      </c>
      <c r="AB1980" s="46"/>
      <c r="AC1980" s="46"/>
      <c r="AD1980" s="46"/>
      <c r="AE1980" s="46">
        <v>1</v>
      </c>
      <c r="AF1980" s="46">
        <v>1</v>
      </c>
      <c r="AG1980" s="46">
        <v>1</v>
      </c>
      <c r="AH1980" s="46">
        <v>1</v>
      </c>
      <c r="AI1980" s="46">
        <v>1</v>
      </c>
      <c r="AJ1980" s="46">
        <v>1</v>
      </c>
      <c r="AK1980" s="46">
        <v>1</v>
      </c>
      <c r="AL1980" s="47"/>
      <c r="AM1980" s="47"/>
      <c r="AN1980" s="47"/>
      <c r="AO1980" s="47"/>
      <c r="AP1980" s="47"/>
      <c r="AQ1980" s="47"/>
      <c r="AR1980" s="47"/>
      <c r="AS1980" s="47"/>
      <c r="AT1980" s="47"/>
      <c r="AU1980" s="47"/>
      <c r="AV1980" s="47"/>
      <c r="AW1980" s="47"/>
      <c r="AX1980" s="47"/>
      <c r="AY1980" s="47"/>
      <c r="AZ1980" s="47"/>
      <c r="BA1980" s="47"/>
      <c r="BB1980" s="46"/>
      <c r="BC1980" s="67"/>
    </row>
    <row r="1981" spans="1:55" s="2" customFormat="1" ht="30" x14ac:dyDescent="0.2">
      <c r="A1981" s="37">
        <v>108</v>
      </c>
      <c r="B1981" s="39" t="s">
        <v>466</v>
      </c>
      <c r="C1981" s="39" t="s">
        <v>467</v>
      </c>
      <c r="D1981" s="37" t="str">
        <f>B1981&amp;"(GD"&amp;H1981&amp;"-HK2-2223)"&amp;Z1981&amp;"."&amp;Y1981</f>
        <v>NHA408(GD1-HK2-2223).1</v>
      </c>
      <c r="E1981" s="38">
        <v>3</v>
      </c>
      <c r="F1981" s="38">
        <v>45</v>
      </c>
      <c r="G1981" s="38">
        <v>6</v>
      </c>
      <c r="H1981" s="38">
        <v>1</v>
      </c>
      <c r="I1981" s="30"/>
      <c r="J1981" s="38" t="s">
        <v>1183</v>
      </c>
      <c r="K1981" s="37">
        <v>34</v>
      </c>
      <c r="L1981" s="39" t="s">
        <v>988</v>
      </c>
      <c r="M1981" s="37" t="str">
        <f>VLOOKUP(K1981,Sheet1!$A$8:$E$36,2,0)</f>
        <v>4Ca4</v>
      </c>
      <c r="N1981" s="37" t="str">
        <f>IFERROR(LEFT(VLOOKUP('2223_HK2_thoikhoabieu'!$K836,Sheet1!$A$2:$E$36,4,0),2),"Không xếp lịch")</f>
        <v>7</v>
      </c>
      <c r="O1981" s="37">
        <v>100</v>
      </c>
      <c r="P1981" s="37" t="str">
        <f>VLOOKUP(K1981,Sheet1!$A$2:$E$36,3,0)</f>
        <v>Thứ 4(10-12)</v>
      </c>
      <c r="Q1981" s="37"/>
      <c r="R1981" s="38">
        <v>1</v>
      </c>
      <c r="S1981" s="38">
        <v>59</v>
      </c>
      <c r="T1981" s="38" t="s">
        <v>977</v>
      </c>
      <c r="U1981" s="37" t="s">
        <v>20</v>
      </c>
      <c r="V1981" s="37"/>
      <c r="W1981" s="37"/>
      <c r="X1981" s="37" t="s">
        <v>1005</v>
      </c>
      <c r="Y1981" s="37">
        <v>1</v>
      </c>
      <c r="Z1981" s="40"/>
      <c r="AA1981" s="45">
        <v>1</v>
      </c>
      <c r="AB1981" s="46"/>
      <c r="AC1981" s="46"/>
      <c r="AD1981" s="46"/>
      <c r="AE1981" s="46">
        <v>1</v>
      </c>
      <c r="AF1981" s="46">
        <v>1</v>
      </c>
      <c r="AG1981" s="46">
        <v>1</v>
      </c>
      <c r="AH1981" s="46">
        <v>1</v>
      </c>
      <c r="AI1981" s="46">
        <v>1</v>
      </c>
      <c r="AJ1981" s="46">
        <v>1</v>
      </c>
      <c r="AK1981" s="46"/>
      <c r="AL1981" s="47"/>
      <c r="AM1981" s="47"/>
      <c r="AN1981" s="47"/>
      <c r="AO1981" s="47"/>
      <c r="AP1981" s="47"/>
      <c r="AQ1981" s="47"/>
      <c r="AR1981" s="47"/>
      <c r="AS1981" s="47"/>
      <c r="AT1981" s="47"/>
      <c r="AU1981" s="47"/>
      <c r="AV1981" s="47"/>
      <c r="AW1981" s="47"/>
      <c r="AX1981" s="47"/>
      <c r="AY1981" s="47"/>
      <c r="AZ1981" s="47"/>
      <c r="BA1981" s="47"/>
      <c r="BB1981" s="46"/>
      <c r="BC1981" s="67"/>
    </row>
    <row r="1982" spans="1:55" s="2" customFormat="1" ht="30" x14ac:dyDescent="0.2">
      <c r="A1982" s="37">
        <v>375</v>
      </c>
      <c r="B1982" s="39" t="s">
        <v>468</v>
      </c>
      <c r="C1982" s="39" t="s">
        <v>469</v>
      </c>
      <c r="D1982" s="37" t="str">
        <f>B1982&amp;"(GD"&amp;H1982&amp;"-HK2-2223)"&amp;Z1982&amp;"."&amp;Y1982</f>
        <v>TPH211(GD1-HK2-2223).2</v>
      </c>
      <c r="E1982" s="38">
        <v>3</v>
      </c>
      <c r="F1982" s="38">
        <v>54</v>
      </c>
      <c r="G1982" s="38">
        <v>6</v>
      </c>
      <c r="H1982" s="38">
        <v>1</v>
      </c>
      <c r="I1982" s="30"/>
      <c r="J1982" s="38" t="s">
        <v>1200</v>
      </c>
      <c r="K1982" s="37">
        <v>53</v>
      </c>
      <c r="L1982" s="39"/>
      <c r="M1982" s="37" t="str">
        <f>VLOOKUP(K1982,Sheet1!$A$8:$E$36,2,0)</f>
        <v>3Ca3</v>
      </c>
      <c r="N1982" s="37" t="str">
        <f>IFERROR(LEFT(VLOOKUP('2223_HK2_thoikhoabieu'!$K1650,Sheet1!$A$2:$E$36,4,0),2),"Không xếp lịch")</f>
        <v>4</v>
      </c>
      <c r="O1982" s="37">
        <v>33</v>
      </c>
      <c r="P1982" s="37" t="str">
        <f>VLOOKUP(K1982,Sheet1!$A$2:$E$36,3,0)</f>
        <v>Thứ 3(07-09)</v>
      </c>
      <c r="Q1982" s="37"/>
      <c r="R1982" s="38">
        <v>3</v>
      </c>
      <c r="S1982" s="38">
        <v>60</v>
      </c>
      <c r="T1982" s="38" t="s">
        <v>977</v>
      </c>
      <c r="U1982" s="37" t="s">
        <v>44</v>
      </c>
      <c r="V1982" s="37"/>
      <c r="W1982" s="37"/>
      <c r="X1982" s="37" t="s">
        <v>1006</v>
      </c>
      <c r="Y1982" s="37">
        <v>2</v>
      </c>
      <c r="Z1982" s="40"/>
      <c r="AA1982" s="45">
        <v>1</v>
      </c>
      <c r="AB1982" s="46"/>
      <c r="AC1982" s="46"/>
      <c r="AD1982" s="46"/>
      <c r="AE1982" s="46">
        <v>1</v>
      </c>
      <c r="AF1982" s="46">
        <v>1</v>
      </c>
      <c r="AG1982" s="46">
        <v>1</v>
      </c>
      <c r="AH1982" s="46">
        <v>1</v>
      </c>
      <c r="AI1982" s="46">
        <v>1</v>
      </c>
      <c r="AJ1982" s="46">
        <v>1</v>
      </c>
      <c r="AK1982" s="46">
        <v>1</v>
      </c>
      <c r="AL1982" s="46">
        <v>1</v>
      </c>
      <c r="AM1982" s="47"/>
      <c r="AN1982" s="47"/>
      <c r="AO1982" s="47"/>
      <c r="AP1982" s="47"/>
      <c r="AQ1982" s="47"/>
      <c r="AR1982" s="47"/>
      <c r="AS1982" s="47"/>
      <c r="AT1982" s="47"/>
      <c r="AU1982" s="47"/>
      <c r="AV1982" s="47"/>
      <c r="AW1982" s="47"/>
      <c r="AX1982" s="47"/>
      <c r="AY1982" s="47"/>
      <c r="AZ1982" s="47"/>
      <c r="BA1982" s="47"/>
      <c r="BB1982" s="46"/>
      <c r="BC1982" s="67"/>
    </row>
    <row r="1983" spans="1:55" s="2" customFormat="1" ht="30" x14ac:dyDescent="0.2">
      <c r="A1983" s="37">
        <v>375</v>
      </c>
      <c r="B1983" s="39" t="s">
        <v>468</v>
      </c>
      <c r="C1983" s="39" t="s">
        <v>469</v>
      </c>
      <c r="D1983" s="37" t="str">
        <f>B1983&amp;"(GD"&amp;H1983&amp;"-HK2-2223)"&amp;Z1983&amp;"."&amp;Y1983</f>
        <v>TPH211(GD1-HK2-2223).2</v>
      </c>
      <c r="E1983" s="38">
        <v>3</v>
      </c>
      <c r="F1983" s="38">
        <v>54</v>
      </c>
      <c r="G1983" s="38">
        <v>6</v>
      </c>
      <c r="H1983" s="38">
        <v>1</v>
      </c>
      <c r="I1983" s="30"/>
      <c r="J1983" s="38" t="s">
        <v>1200</v>
      </c>
      <c r="K1983" s="37">
        <v>54</v>
      </c>
      <c r="L1983" s="39" t="s">
        <v>988</v>
      </c>
      <c r="M1983" s="37" t="str">
        <f>VLOOKUP(K1983,Sheet1!$A$8:$E$36,2,0)</f>
        <v>5Ca4</v>
      </c>
      <c r="N1983" s="37" t="str">
        <f>IFERROR(LEFT(VLOOKUP('2223_HK2_thoikhoabieu'!$K1651,Sheet1!$A$2:$E$36,4,0),2),"Không xếp lịch")</f>
        <v>4</v>
      </c>
      <c r="O1983" s="37">
        <v>33</v>
      </c>
      <c r="P1983" s="37" t="str">
        <f>VLOOKUP(K1983,Sheet1!$A$2:$E$36,3,0)</f>
        <v>Thứ 5(10-12)</v>
      </c>
      <c r="Q1983" s="37"/>
      <c r="R1983" s="38">
        <v>3</v>
      </c>
      <c r="S1983" s="38">
        <v>60</v>
      </c>
      <c r="T1983" s="38" t="s">
        <v>977</v>
      </c>
      <c r="U1983" s="37" t="s">
        <v>44</v>
      </c>
      <c r="V1983" s="37"/>
      <c r="W1983" s="37"/>
      <c r="X1983" s="37" t="s">
        <v>1006</v>
      </c>
      <c r="Y1983" s="37">
        <v>2</v>
      </c>
      <c r="Z1983" s="40"/>
      <c r="AA1983" s="45">
        <v>1</v>
      </c>
      <c r="AB1983" s="46"/>
      <c r="AC1983" s="46"/>
      <c r="AD1983" s="46"/>
      <c r="AE1983" s="46">
        <v>1</v>
      </c>
      <c r="AF1983" s="46">
        <v>1</v>
      </c>
      <c r="AG1983" s="46">
        <v>1</v>
      </c>
      <c r="AH1983" s="46">
        <v>1</v>
      </c>
      <c r="AI1983" s="46">
        <v>1</v>
      </c>
      <c r="AJ1983" s="46">
        <v>1</v>
      </c>
      <c r="AK1983" s="46">
        <v>1</v>
      </c>
      <c r="AL1983" s="46">
        <v>1</v>
      </c>
      <c r="AM1983" s="47"/>
      <c r="AN1983" s="47"/>
      <c r="AO1983" s="47"/>
      <c r="AP1983" s="47"/>
      <c r="AQ1983" s="47"/>
      <c r="AR1983" s="47"/>
      <c r="AS1983" s="47"/>
      <c r="AT1983" s="47"/>
      <c r="AU1983" s="47"/>
      <c r="AV1983" s="47"/>
      <c r="AW1983" s="47"/>
      <c r="AX1983" s="47"/>
      <c r="AY1983" s="47"/>
      <c r="AZ1983" s="47"/>
      <c r="BA1983" s="47"/>
      <c r="BB1983" s="46"/>
      <c r="BC1983" s="67"/>
    </row>
    <row r="1984" spans="1:55" s="2" customFormat="1" ht="16" x14ac:dyDescent="0.2">
      <c r="A1984" s="37">
        <v>375</v>
      </c>
      <c r="B1984" s="39" t="s">
        <v>468</v>
      </c>
      <c r="C1984" s="39" t="s">
        <v>469</v>
      </c>
      <c r="D1984" s="37" t="str">
        <f>B1984&amp;"(GD"&amp;H1984&amp;"-HK2-2223)"&amp;Z1984&amp;"."&amp;Y1984</f>
        <v>TPH211(GD2-HK2-2223).1</v>
      </c>
      <c r="E1984" s="38">
        <v>3</v>
      </c>
      <c r="F1984" s="38">
        <v>54</v>
      </c>
      <c r="G1984" s="38">
        <v>6</v>
      </c>
      <c r="H1984" s="38">
        <v>2</v>
      </c>
      <c r="I1984" s="30"/>
      <c r="J1984" s="38" t="s">
        <v>1201</v>
      </c>
      <c r="K1984" s="37">
        <v>43</v>
      </c>
      <c r="L1984" s="39"/>
      <c r="M1984" s="37" t="e">
        <f>VLOOKUP(K1984,Sheet1!$A$8:$E$36,2,0)</f>
        <v>#N/A</v>
      </c>
      <c r="N1984" s="37" t="str">
        <f>IFERROR(LEFT(VLOOKUP('2223_HK2_thoikhoabieu'!$K1652,Sheet1!$A$2:$E$36,4,0),2),"Không xếp lịch")</f>
        <v>1</v>
      </c>
      <c r="O1984" s="37">
        <v>33</v>
      </c>
      <c r="P1984" s="37" t="str">
        <f>VLOOKUP(K1984,Sheet1!$A$2:$E$36,3,0)</f>
        <v>Thứ 2(10-12)</v>
      </c>
      <c r="Q1984" s="37"/>
      <c r="R1984" s="38">
        <v>3</v>
      </c>
      <c r="S1984" s="38">
        <v>60</v>
      </c>
      <c r="T1984" s="38" t="s">
        <v>977</v>
      </c>
      <c r="U1984" s="37" t="s">
        <v>44</v>
      </c>
      <c r="V1984" s="37"/>
      <c r="W1984" s="37"/>
      <c r="X1984" s="37" t="s">
        <v>1006</v>
      </c>
      <c r="Y1984" s="37">
        <v>1</v>
      </c>
      <c r="Z1984" s="40"/>
      <c r="AA1984" s="49"/>
      <c r="AB1984" s="47"/>
      <c r="AC1984" s="47"/>
      <c r="AD1984" s="47"/>
      <c r="AE1984" s="47"/>
      <c r="AF1984" s="47"/>
      <c r="AG1984" s="47"/>
      <c r="AH1984" s="47"/>
      <c r="AI1984" s="47"/>
      <c r="AJ1984" s="47"/>
      <c r="AK1984" s="47"/>
      <c r="AL1984" s="47"/>
      <c r="AM1984" s="47"/>
      <c r="AN1984" s="47"/>
      <c r="AO1984" s="46">
        <v>1</v>
      </c>
      <c r="AP1984" s="46">
        <v>1</v>
      </c>
      <c r="AQ1984" s="46">
        <v>1</v>
      </c>
      <c r="AR1984" s="46">
        <v>1</v>
      </c>
      <c r="AS1984" s="46">
        <v>1</v>
      </c>
      <c r="AT1984" s="46">
        <v>1</v>
      </c>
      <c r="AU1984" s="46">
        <v>1</v>
      </c>
      <c r="AV1984" s="46">
        <v>1</v>
      </c>
      <c r="AW1984" s="46">
        <v>1</v>
      </c>
      <c r="AX1984" s="47"/>
      <c r="AY1984" s="47"/>
      <c r="AZ1984" s="47"/>
      <c r="BA1984" s="47"/>
      <c r="BB1984" s="46"/>
      <c r="BC1984" s="67"/>
    </row>
    <row r="1985" spans="1:55" s="2" customFormat="1" ht="16" x14ac:dyDescent="0.2">
      <c r="A1985" s="37">
        <v>375</v>
      </c>
      <c r="B1985" s="39" t="s">
        <v>468</v>
      </c>
      <c r="C1985" s="39" t="s">
        <v>469</v>
      </c>
      <c r="D1985" s="37" t="str">
        <f>B1985&amp;"(GD"&amp;H1985&amp;"-HK2-2223)"&amp;Z1985&amp;"."&amp;Y1985</f>
        <v>TPH211(GD2-HK2-2223).1</v>
      </c>
      <c r="E1985" s="38">
        <v>3</v>
      </c>
      <c r="F1985" s="38">
        <v>54</v>
      </c>
      <c r="G1985" s="38">
        <v>6</v>
      </c>
      <c r="H1985" s="38">
        <v>2</v>
      </c>
      <c r="I1985" s="30"/>
      <c r="J1985" s="38" t="s">
        <v>1201</v>
      </c>
      <c r="K1985" s="37">
        <v>44</v>
      </c>
      <c r="L1985" s="39" t="s">
        <v>988</v>
      </c>
      <c r="M1985" s="37" t="str">
        <f>VLOOKUP(K1985,Sheet1!$A$8:$E$36,2,0)</f>
        <v>5Ca3</v>
      </c>
      <c r="N1985" s="37" t="str">
        <f>IFERROR(LEFT(VLOOKUP('2223_HK2_thoikhoabieu'!$K1653,Sheet1!$A$2:$E$36,4,0),2),"Không xếp lịch")</f>
        <v>4</v>
      </c>
      <c r="O1985" s="37">
        <v>33</v>
      </c>
      <c r="P1985" s="37" t="str">
        <f>VLOOKUP(K1985,Sheet1!$A$2:$E$36,3,0)</f>
        <v>Thứ 5(07-09)</v>
      </c>
      <c r="Q1985" s="37"/>
      <c r="R1985" s="38">
        <v>3</v>
      </c>
      <c r="S1985" s="38">
        <v>60</v>
      </c>
      <c r="T1985" s="38" t="s">
        <v>977</v>
      </c>
      <c r="U1985" s="37" t="s">
        <v>44</v>
      </c>
      <c r="V1985" s="37"/>
      <c r="W1985" s="37"/>
      <c r="X1985" s="37" t="s">
        <v>1006</v>
      </c>
      <c r="Y1985" s="37">
        <v>1</v>
      </c>
      <c r="Z1985" s="40"/>
      <c r="AA1985" s="49"/>
      <c r="AB1985" s="47"/>
      <c r="AC1985" s="47"/>
      <c r="AD1985" s="47"/>
      <c r="AE1985" s="47"/>
      <c r="AF1985" s="47"/>
      <c r="AG1985" s="47"/>
      <c r="AH1985" s="47"/>
      <c r="AI1985" s="47"/>
      <c r="AJ1985" s="47"/>
      <c r="AK1985" s="47"/>
      <c r="AL1985" s="47"/>
      <c r="AM1985" s="47"/>
      <c r="AN1985" s="47"/>
      <c r="AO1985" s="46">
        <v>1</v>
      </c>
      <c r="AP1985" s="46">
        <v>1</v>
      </c>
      <c r="AQ1985" s="46">
        <v>1</v>
      </c>
      <c r="AR1985" s="46">
        <v>1</v>
      </c>
      <c r="AS1985" s="46">
        <v>1</v>
      </c>
      <c r="AT1985" s="46">
        <v>1</v>
      </c>
      <c r="AU1985" s="46">
        <v>1</v>
      </c>
      <c r="AV1985" s="46">
        <v>1</v>
      </c>
      <c r="AW1985" s="46">
        <v>1</v>
      </c>
      <c r="AX1985" s="47"/>
      <c r="AY1985" s="47"/>
      <c r="AZ1985" s="47"/>
      <c r="BA1985" s="47"/>
      <c r="BB1985" s="46"/>
      <c r="BC1985" s="67"/>
    </row>
    <row r="1986" spans="1:55" ht="16" x14ac:dyDescent="0.2">
      <c r="A1986" s="37">
        <v>375</v>
      </c>
      <c r="B1986" s="39" t="s">
        <v>468</v>
      </c>
      <c r="C1986" s="39" t="s">
        <v>469</v>
      </c>
      <c r="D1986" s="37" t="str">
        <f>B1986&amp;"(GD"&amp;H1986&amp;"-HK2-2223)"&amp;Z1986&amp;"."&amp;Y1986</f>
        <v>TPH211(GD2-HK2-2223).3</v>
      </c>
      <c r="E1986" s="38">
        <v>3</v>
      </c>
      <c r="F1986" s="38">
        <v>54</v>
      </c>
      <c r="G1986" s="38">
        <v>6</v>
      </c>
      <c r="H1986" s="38">
        <v>2</v>
      </c>
      <c r="I1986" s="30"/>
      <c r="J1986" s="38" t="s">
        <v>1201</v>
      </c>
      <c r="K1986" s="37">
        <v>53</v>
      </c>
      <c r="L1986" s="39"/>
      <c r="M1986" s="37" t="str">
        <f>VLOOKUP(K1986,Sheet1!$A$8:$E$36,2,0)</f>
        <v>3Ca3</v>
      </c>
      <c r="N1986" s="37" t="str">
        <f>IFERROR(LEFT(VLOOKUP('2223_HK2_thoikhoabieu'!$K1654,Sheet1!$A$2:$E$36,4,0),2),"Không xếp lịch")</f>
        <v>1</v>
      </c>
      <c r="O1986" s="37">
        <v>33</v>
      </c>
      <c r="P1986" s="37" t="str">
        <f>VLOOKUP(K1986,Sheet1!$A$2:$E$36,3,0)</f>
        <v>Thứ 3(07-09)</v>
      </c>
      <c r="Q1986" s="37"/>
      <c r="R1986" s="38">
        <v>3</v>
      </c>
      <c r="S1986" s="38">
        <v>60</v>
      </c>
      <c r="T1986" s="38" t="s">
        <v>977</v>
      </c>
      <c r="U1986" s="37" t="s">
        <v>44</v>
      </c>
      <c r="V1986" s="37"/>
      <c r="W1986" s="37"/>
      <c r="X1986" s="37" t="s">
        <v>1006</v>
      </c>
      <c r="Y1986" s="37">
        <v>3</v>
      </c>
      <c r="Z1986" s="40"/>
      <c r="AA1986" s="49"/>
      <c r="AB1986" s="47"/>
      <c r="AC1986" s="47"/>
      <c r="AD1986" s="47"/>
      <c r="AE1986" s="47"/>
      <c r="AF1986" s="47"/>
      <c r="AG1986" s="47"/>
      <c r="AH1986" s="47"/>
      <c r="AI1986" s="47"/>
      <c r="AJ1986" s="47"/>
      <c r="AK1986" s="47"/>
      <c r="AL1986" s="47"/>
      <c r="AM1986" s="47"/>
      <c r="AN1986" s="47"/>
      <c r="AO1986" s="46">
        <v>1</v>
      </c>
      <c r="AP1986" s="46">
        <v>1</v>
      </c>
      <c r="AQ1986" s="46">
        <v>1</v>
      </c>
      <c r="AR1986" s="46">
        <v>1</v>
      </c>
      <c r="AS1986" s="46">
        <v>1</v>
      </c>
      <c r="AT1986" s="46">
        <v>1</v>
      </c>
      <c r="AU1986" s="46">
        <v>1</v>
      </c>
      <c r="AV1986" s="46">
        <v>1</v>
      </c>
      <c r="AW1986" s="46">
        <v>1</v>
      </c>
      <c r="AX1986" s="47"/>
      <c r="AY1986" s="47"/>
      <c r="AZ1986" s="47"/>
      <c r="BA1986" s="47"/>
      <c r="BB1986" s="46"/>
      <c r="BC1986" s="67"/>
    </row>
    <row r="1987" spans="1:55" ht="16" x14ac:dyDescent="0.2">
      <c r="A1987" s="37">
        <v>375</v>
      </c>
      <c r="B1987" s="39" t="s">
        <v>468</v>
      </c>
      <c r="C1987" s="39" t="s">
        <v>469</v>
      </c>
      <c r="D1987" s="37" t="str">
        <f>B1987&amp;"(GD"&amp;H1987&amp;"-HK2-2223)"&amp;Z1987&amp;"."&amp;Y1987</f>
        <v>TPH211(GD2-HK2-2223).3</v>
      </c>
      <c r="E1987" s="38">
        <v>3</v>
      </c>
      <c r="F1987" s="38">
        <v>54</v>
      </c>
      <c r="G1987" s="38">
        <v>6</v>
      </c>
      <c r="H1987" s="38">
        <v>2</v>
      </c>
      <c r="I1987" s="30"/>
      <c r="J1987" s="38" t="s">
        <v>1201</v>
      </c>
      <c r="K1987" s="37">
        <v>54</v>
      </c>
      <c r="L1987" s="39" t="s">
        <v>988</v>
      </c>
      <c r="M1987" s="37" t="str">
        <f>VLOOKUP(K1987,Sheet1!$A$8:$E$36,2,0)</f>
        <v>5Ca4</v>
      </c>
      <c r="N1987" s="37" t="str">
        <f>IFERROR(LEFT(VLOOKUP('2223_HK2_thoikhoabieu'!$K1655,Sheet1!$A$2:$E$36,4,0),2),"Không xếp lịch")</f>
        <v>10</v>
      </c>
      <c r="O1987" s="37">
        <v>33</v>
      </c>
      <c r="P1987" s="37" t="str">
        <f>VLOOKUP(K1987,Sheet1!$A$2:$E$36,3,0)</f>
        <v>Thứ 5(10-12)</v>
      </c>
      <c r="Q1987" s="37"/>
      <c r="R1987" s="38">
        <v>3</v>
      </c>
      <c r="S1987" s="38">
        <v>60</v>
      </c>
      <c r="T1987" s="38" t="s">
        <v>977</v>
      </c>
      <c r="U1987" s="37" t="s">
        <v>44</v>
      </c>
      <c r="V1987" s="37"/>
      <c r="W1987" s="37"/>
      <c r="X1987" s="37" t="s">
        <v>1006</v>
      </c>
      <c r="Y1987" s="37">
        <v>3</v>
      </c>
      <c r="Z1987" s="40"/>
      <c r="AA1987" s="49"/>
      <c r="AB1987" s="47"/>
      <c r="AC1987" s="47"/>
      <c r="AD1987" s="47"/>
      <c r="AE1987" s="47"/>
      <c r="AF1987" s="47"/>
      <c r="AG1987" s="47"/>
      <c r="AH1987" s="47"/>
      <c r="AI1987" s="47"/>
      <c r="AJ1987" s="47"/>
      <c r="AK1987" s="47"/>
      <c r="AL1987" s="47"/>
      <c r="AM1987" s="47"/>
      <c r="AN1987" s="47"/>
      <c r="AO1987" s="46">
        <v>1</v>
      </c>
      <c r="AP1987" s="46">
        <v>1</v>
      </c>
      <c r="AQ1987" s="46">
        <v>1</v>
      </c>
      <c r="AR1987" s="46">
        <v>1</v>
      </c>
      <c r="AS1987" s="46">
        <v>1</v>
      </c>
      <c r="AT1987" s="46">
        <v>1</v>
      </c>
      <c r="AU1987" s="46">
        <v>1</v>
      </c>
      <c r="AV1987" s="46">
        <v>1</v>
      </c>
      <c r="AW1987" s="46">
        <v>1</v>
      </c>
      <c r="AX1987" s="47"/>
      <c r="AY1987" s="47"/>
      <c r="AZ1987" s="47"/>
      <c r="BA1987" s="47"/>
      <c r="BB1987" s="46"/>
      <c r="BC1987" s="67"/>
    </row>
    <row r="1988" spans="1:55" ht="30" x14ac:dyDescent="0.2">
      <c r="A1988" s="37">
        <v>424</v>
      </c>
      <c r="B1988" s="39" t="s">
        <v>470</v>
      </c>
      <c r="C1988" s="39" t="s">
        <v>471</v>
      </c>
      <c r="D1988" s="37" t="str">
        <f>B1988&amp;"(GD"&amp;H1988&amp;"-HK2-2223)"&amp;Z1988&amp;"."&amp;Y1988</f>
        <v>TAN109(GD1-HK2-2223).1</v>
      </c>
      <c r="E1988" s="38">
        <v>3</v>
      </c>
      <c r="F1988" s="38">
        <v>54</v>
      </c>
      <c r="G1988" s="38">
        <v>6</v>
      </c>
      <c r="H1988" s="38">
        <v>1</v>
      </c>
      <c r="I1988" s="30"/>
      <c r="J1988" s="38" t="s">
        <v>1200</v>
      </c>
      <c r="K1988" s="37">
        <v>43</v>
      </c>
      <c r="L1988" s="39"/>
      <c r="M1988" s="37" t="e">
        <f>VLOOKUP(K1988,Sheet1!$A$8:$E$36,2,0)</f>
        <v>#N/A</v>
      </c>
      <c r="N1988" s="37" t="str">
        <f>IFERROR(LEFT(VLOOKUP('2223_HK2_thoikhoabieu'!$K1075,Sheet1!$A$2:$E$36,4,0),2),"Không xếp lịch")</f>
        <v>1</v>
      </c>
      <c r="O1988" s="37">
        <v>52</v>
      </c>
      <c r="P1988" s="37" t="str">
        <f>VLOOKUP(K1988,Sheet1!$A$2:$E$36,3,0)</f>
        <v>Thứ 2(10-12)</v>
      </c>
      <c r="Q1988" s="37"/>
      <c r="R1988" s="38">
        <v>6</v>
      </c>
      <c r="S1988" s="38">
        <v>60</v>
      </c>
      <c r="T1988" s="38" t="s">
        <v>977</v>
      </c>
      <c r="U1988" s="37" t="s">
        <v>215</v>
      </c>
      <c r="V1988" s="37"/>
      <c r="W1988" s="37"/>
      <c r="X1988" s="37" t="s">
        <v>1001</v>
      </c>
      <c r="Y1988" s="37">
        <v>1</v>
      </c>
      <c r="Z1988" s="40"/>
      <c r="AA1988" s="45">
        <v>1</v>
      </c>
      <c r="AB1988" s="46"/>
      <c r="AC1988" s="46"/>
      <c r="AD1988" s="46"/>
      <c r="AE1988" s="46">
        <v>1</v>
      </c>
      <c r="AF1988" s="46">
        <v>1</v>
      </c>
      <c r="AG1988" s="46">
        <v>1</v>
      </c>
      <c r="AH1988" s="46">
        <v>1</v>
      </c>
      <c r="AI1988" s="46">
        <v>1</v>
      </c>
      <c r="AJ1988" s="46">
        <v>1</v>
      </c>
      <c r="AK1988" s="46">
        <v>1</v>
      </c>
      <c r="AL1988" s="46">
        <v>1</v>
      </c>
      <c r="AM1988" s="47"/>
      <c r="AN1988" s="47"/>
      <c r="AO1988" s="47"/>
      <c r="AP1988" s="47"/>
      <c r="AQ1988" s="47"/>
      <c r="AR1988" s="47"/>
      <c r="AS1988" s="47"/>
      <c r="AT1988" s="47"/>
      <c r="AU1988" s="47"/>
      <c r="AV1988" s="47"/>
      <c r="AW1988" s="47"/>
      <c r="AX1988" s="47"/>
      <c r="AY1988" s="47"/>
      <c r="AZ1988" s="47"/>
      <c r="BA1988" s="47"/>
      <c r="BB1988" s="46"/>
      <c r="BC1988" s="67"/>
    </row>
    <row r="1989" spans="1:55" ht="30" x14ac:dyDescent="0.2">
      <c r="A1989" s="37">
        <v>424</v>
      </c>
      <c r="B1989" s="39" t="s">
        <v>470</v>
      </c>
      <c r="C1989" s="39" t="s">
        <v>471</v>
      </c>
      <c r="D1989" s="37" t="str">
        <f>B1989&amp;"(GD"&amp;H1989&amp;"-HK2-2223)"&amp;Z1989&amp;"."&amp;Y1989</f>
        <v>TAN109(GD1-HK2-2223).1</v>
      </c>
      <c r="E1989" s="38">
        <v>3</v>
      </c>
      <c r="F1989" s="38">
        <v>54</v>
      </c>
      <c r="G1989" s="38">
        <v>6</v>
      </c>
      <c r="H1989" s="38">
        <v>1</v>
      </c>
      <c r="I1989" s="30"/>
      <c r="J1989" s="38" t="s">
        <v>1200</v>
      </c>
      <c r="K1989" s="37">
        <v>44</v>
      </c>
      <c r="L1989" s="39" t="s">
        <v>988</v>
      </c>
      <c r="M1989" s="37" t="str">
        <f>VLOOKUP(K1989,Sheet1!$A$8:$E$36,2,0)</f>
        <v>5Ca3</v>
      </c>
      <c r="N1989" s="37" t="str">
        <f>IFERROR(LEFT(VLOOKUP('2223_HK2_thoikhoabieu'!$K1076,Sheet1!$A$2:$E$36,4,0),2),"Không xếp lịch")</f>
        <v>7</v>
      </c>
      <c r="O1989" s="37">
        <v>52</v>
      </c>
      <c r="P1989" s="37" t="str">
        <f>VLOOKUP(K1989,Sheet1!$A$2:$E$36,3,0)</f>
        <v>Thứ 5(07-09)</v>
      </c>
      <c r="Q1989" s="37"/>
      <c r="R1989" s="38">
        <v>6</v>
      </c>
      <c r="S1989" s="38">
        <v>60</v>
      </c>
      <c r="T1989" s="38" t="s">
        <v>977</v>
      </c>
      <c r="U1989" s="37" t="s">
        <v>215</v>
      </c>
      <c r="V1989" s="37"/>
      <c r="W1989" s="37"/>
      <c r="X1989" s="37" t="s">
        <v>1001</v>
      </c>
      <c r="Y1989" s="37">
        <v>1</v>
      </c>
      <c r="Z1989" s="40"/>
      <c r="AA1989" s="45">
        <v>1</v>
      </c>
      <c r="AB1989" s="46"/>
      <c r="AC1989" s="46"/>
      <c r="AD1989" s="46"/>
      <c r="AE1989" s="46">
        <v>1</v>
      </c>
      <c r="AF1989" s="46">
        <v>1</v>
      </c>
      <c r="AG1989" s="46">
        <v>1</v>
      </c>
      <c r="AH1989" s="46">
        <v>1</v>
      </c>
      <c r="AI1989" s="46">
        <v>1</v>
      </c>
      <c r="AJ1989" s="46">
        <v>1</v>
      </c>
      <c r="AK1989" s="46">
        <v>1</v>
      </c>
      <c r="AL1989" s="46">
        <v>1</v>
      </c>
      <c r="AM1989" s="47"/>
      <c r="AN1989" s="47"/>
      <c r="AO1989" s="47"/>
      <c r="AP1989" s="47"/>
      <c r="AQ1989" s="47"/>
      <c r="AR1989" s="47"/>
      <c r="AS1989" s="47"/>
      <c r="AT1989" s="47"/>
      <c r="AU1989" s="47"/>
      <c r="AV1989" s="47"/>
      <c r="AW1989" s="47"/>
      <c r="AX1989" s="47"/>
      <c r="AY1989" s="47"/>
      <c r="AZ1989" s="47"/>
      <c r="BA1989" s="47"/>
      <c r="BB1989" s="46"/>
      <c r="BC1989" s="67"/>
    </row>
    <row r="1990" spans="1:55" ht="30" x14ac:dyDescent="0.2">
      <c r="A1990" s="37">
        <v>424</v>
      </c>
      <c r="B1990" s="39" t="s">
        <v>470</v>
      </c>
      <c r="C1990" s="39" t="s">
        <v>471</v>
      </c>
      <c r="D1990" s="37" t="str">
        <f>B1990&amp;"(GD"&amp;H1990&amp;"-HK2-2223)"&amp;Z1990&amp;"."&amp;Y1990</f>
        <v>TAN109(GD1-HK2-2223).3</v>
      </c>
      <c r="E1990" s="38">
        <v>3</v>
      </c>
      <c r="F1990" s="38">
        <v>54</v>
      </c>
      <c r="G1990" s="38">
        <v>6</v>
      </c>
      <c r="H1990" s="38">
        <v>1</v>
      </c>
      <c r="I1990" s="30"/>
      <c r="J1990" s="38" t="s">
        <v>1200</v>
      </c>
      <c r="K1990" s="37">
        <v>51</v>
      </c>
      <c r="L1990" s="39"/>
      <c r="M1990" s="37" t="str">
        <f>VLOOKUP(K1990,Sheet1!$A$8:$E$36,2,0)</f>
        <v>4Ca1</v>
      </c>
      <c r="N1990" s="37" t="str">
        <f>IFERROR(LEFT(VLOOKUP('2223_HK2_thoikhoabieu'!$K1077,Sheet1!$A$2:$E$36,4,0),2),"Không xếp lịch")</f>
        <v>10</v>
      </c>
      <c r="O1990" s="37">
        <v>52</v>
      </c>
      <c r="P1990" s="37" t="str">
        <f>VLOOKUP(K1990,Sheet1!$A$2:$E$36,3,0)</f>
        <v>Thứ 4(01-03)</v>
      </c>
      <c r="Q1990" s="37"/>
      <c r="R1990" s="38">
        <v>6</v>
      </c>
      <c r="S1990" s="38">
        <v>60</v>
      </c>
      <c r="T1990" s="38" t="s">
        <v>977</v>
      </c>
      <c r="U1990" s="37" t="s">
        <v>215</v>
      </c>
      <c r="V1990" s="37"/>
      <c r="W1990" s="37"/>
      <c r="X1990" s="37" t="s">
        <v>1001</v>
      </c>
      <c r="Y1990" s="37">
        <v>3</v>
      </c>
      <c r="Z1990" s="40"/>
      <c r="AA1990" s="45">
        <v>1</v>
      </c>
      <c r="AB1990" s="46"/>
      <c r="AC1990" s="46"/>
      <c r="AD1990" s="46"/>
      <c r="AE1990" s="46">
        <v>1</v>
      </c>
      <c r="AF1990" s="46">
        <v>1</v>
      </c>
      <c r="AG1990" s="46">
        <v>1</v>
      </c>
      <c r="AH1990" s="46">
        <v>1</v>
      </c>
      <c r="AI1990" s="46">
        <v>1</v>
      </c>
      <c r="AJ1990" s="46">
        <v>1</v>
      </c>
      <c r="AK1990" s="46">
        <v>1</v>
      </c>
      <c r="AL1990" s="46">
        <v>1</v>
      </c>
      <c r="AM1990" s="47"/>
      <c r="AN1990" s="47"/>
      <c r="AO1990" s="47"/>
      <c r="AP1990" s="47"/>
      <c r="AQ1990" s="47"/>
      <c r="AR1990" s="47"/>
      <c r="AS1990" s="47"/>
      <c r="AT1990" s="47"/>
      <c r="AU1990" s="47"/>
      <c r="AV1990" s="47"/>
      <c r="AW1990" s="47"/>
      <c r="AX1990" s="47"/>
      <c r="AY1990" s="47"/>
      <c r="AZ1990" s="47"/>
      <c r="BA1990" s="47"/>
      <c r="BB1990" s="46"/>
      <c r="BC1990" s="67"/>
    </row>
    <row r="1991" spans="1:55" ht="30" x14ac:dyDescent="0.2">
      <c r="A1991" s="37">
        <v>424</v>
      </c>
      <c r="B1991" s="39" t="s">
        <v>470</v>
      </c>
      <c r="C1991" s="39" t="s">
        <v>471</v>
      </c>
      <c r="D1991" s="37" t="str">
        <f>B1991&amp;"(GD"&amp;H1991&amp;"-HK2-2223)"&amp;Z1991&amp;"."&amp;Y1991</f>
        <v>TAN109(GD1-HK2-2223).3</v>
      </c>
      <c r="E1991" s="38">
        <v>3</v>
      </c>
      <c r="F1991" s="38">
        <v>54</v>
      </c>
      <c r="G1991" s="38">
        <v>6</v>
      </c>
      <c r="H1991" s="38">
        <v>1</v>
      </c>
      <c r="I1991" s="30"/>
      <c r="J1991" s="38" t="s">
        <v>1200</v>
      </c>
      <c r="K1991" s="37">
        <v>52</v>
      </c>
      <c r="L1991" s="39" t="s">
        <v>988</v>
      </c>
      <c r="M1991" s="37" t="str">
        <f>VLOOKUP(K1991,Sheet1!$A$8:$E$36,2,0)</f>
        <v>6Ca2</v>
      </c>
      <c r="N1991" s="37" t="str">
        <f>IFERROR(LEFT(VLOOKUP('2223_HK2_thoikhoabieu'!$K1078,Sheet1!$A$2:$E$36,4,0),2),"Không xếp lịch")</f>
        <v>7</v>
      </c>
      <c r="O1991" s="37">
        <v>52</v>
      </c>
      <c r="P1991" s="37" t="str">
        <f>VLOOKUP(K1991,Sheet1!$A$2:$E$36,3,0)</f>
        <v>Thứ 6(04-06)</v>
      </c>
      <c r="Q1991" s="37"/>
      <c r="R1991" s="38">
        <v>6</v>
      </c>
      <c r="S1991" s="38">
        <v>60</v>
      </c>
      <c r="T1991" s="38" t="s">
        <v>977</v>
      </c>
      <c r="U1991" s="37" t="s">
        <v>215</v>
      </c>
      <c r="V1991" s="37"/>
      <c r="W1991" s="37"/>
      <c r="X1991" s="37" t="s">
        <v>1001</v>
      </c>
      <c r="Y1991" s="37">
        <v>3</v>
      </c>
      <c r="Z1991" s="40"/>
      <c r="AA1991" s="45">
        <v>1</v>
      </c>
      <c r="AB1991" s="46"/>
      <c r="AC1991" s="46"/>
      <c r="AD1991" s="46"/>
      <c r="AE1991" s="46">
        <v>1</v>
      </c>
      <c r="AF1991" s="46">
        <v>1</v>
      </c>
      <c r="AG1991" s="46">
        <v>1</v>
      </c>
      <c r="AH1991" s="46">
        <v>1</v>
      </c>
      <c r="AI1991" s="46">
        <v>1</v>
      </c>
      <c r="AJ1991" s="46">
        <v>1</v>
      </c>
      <c r="AK1991" s="46">
        <v>1</v>
      </c>
      <c r="AL1991" s="46">
        <v>1</v>
      </c>
      <c r="AM1991" s="47"/>
      <c r="AN1991" s="47"/>
      <c r="AO1991" s="47"/>
      <c r="AP1991" s="47"/>
      <c r="AQ1991" s="47"/>
      <c r="AR1991" s="47"/>
      <c r="AS1991" s="47"/>
      <c r="AT1991" s="47"/>
      <c r="AU1991" s="47"/>
      <c r="AV1991" s="47"/>
      <c r="AW1991" s="47"/>
      <c r="AX1991" s="47"/>
      <c r="AY1991" s="47"/>
      <c r="AZ1991" s="47"/>
      <c r="BA1991" s="47"/>
      <c r="BB1991" s="46"/>
      <c r="BC1991" s="67"/>
    </row>
    <row r="1992" spans="1:55" ht="30" x14ac:dyDescent="0.2">
      <c r="A1992" s="37">
        <v>424</v>
      </c>
      <c r="B1992" s="39" t="s">
        <v>470</v>
      </c>
      <c r="C1992" s="39" t="s">
        <v>471</v>
      </c>
      <c r="D1992" s="37" t="str">
        <f>B1992&amp;"(GD"&amp;H1992&amp;"-HK2-2223)"&amp;Z1992&amp;"."&amp;Y1992</f>
        <v>TAN109(GD1-HK2-2223).5</v>
      </c>
      <c r="E1992" s="38">
        <v>3</v>
      </c>
      <c r="F1992" s="38">
        <v>54</v>
      </c>
      <c r="G1992" s="38">
        <v>6</v>
      </c>
      <c r="H1992" s="38">
        <v>1</v>
      </c>
      <c r="I1992" s="30"/>
      <c r="J1992" s="38" t="s">
        <v>1200</v>
      </c>
      <c r="K1992" s="37">
        <v>53</v>
      </c>
      <c r="L1992" s="39"/>
      <c r="M1992" s="37" t="str">
        <f>VLOOKUP(K1992,Sheet1!$A$8:$E$36,2,0)</f>
        <v>3Ca3</v>
      </c>
      <c r="N1992" s="37" t="str">
        <f>IFERROR(LEFT(VLOOKUP('2223_HK2_thoikhoabieu'!$K1079,Sheet1!$A$2:$E$36,4,0),2),"Không xếp lịch")</f>
        <v>10</v>
      </c>
      <c r="O1992" s="37">
        <v>52</v>
      </c>
      <c r="P1992" s="37" t="str">
        <f>VLOOKUP(K1992,Sheet1!$A$2:$E$36,3,0)</f>
        <v>Thứ 3(07-09)</v>
      </c>
      <c r="Q1992" s="37"/>
      <c r="R1992" s="38">
        <v>6</v>
      </c>
      <c r="S1992" s="38">
        <v>60</v>
      </c>
      <c r="T1992" s="38" t="s">
        <v>977</v>
      </c>
      <c r="U1992" s="37" t="s">
        <v>215</v>
      </c>
      <c r="V1992" s="37"/>
      <c r="W1992" s="37"/>
      <c r="X1992" s="37" t="s">
        <v>1001</v>
      </c>
      <c r="Y1992" s="37">
        <v>5</v>
      </c>
      <c r="Z1992" s="40"/>
      <c r="AA1992" s="45">
        <v>1</v>
      </c>
      <c r="AB1992" s="46"/>
      <c r="AC1992" s="46"/>
      <c r="AD1992" s="46"/>
      <c r="AE1992" s="46">
        <v>1</v>
      </c>
      <c r="AF1992" s="46">
        <v>1</v>
      </c>
      <c r="AG1992" s="46">
        <v>1</v>
      </c>
      <c r="AH1992" s="46">
        <v>1</v>
      </c>
      <c r="AI1992" s="46">
        <v>1</v>
      </c>
      <c r="AJ1992" s="46">
        <v>1</v>
      </c>
      <c r="AK1992" s="46">
        <v>1</v>
      </c>
      <c r="AL1992" s="46">
        <v>1</v>
      </c>
      <c r="AM1992" s="46"/>
      <c r="AN1992" s="46"/>
      <c r="AO1992" s="46"/>
      <c r="AP1992" s="46"/>
      <c r="AQ1992" s="46"/>
      <c r="AR1992" s="46"/>
      <c r="AS1992" s="46"/>
      <c r="AT1992" s="46"/>
      <c r="AU1992" s="46"/>
      <c r="AV1992" s="46"/>
      <c r="AW1992" s="46"/>
      <c r="AX1992" s="46"/>
      <c r="AY1992" s="46"/>
      <c r="AZ1992" s="46"/>
      <c r="BA1992" s="46"/>
      <c r="BB1992" s="46"/>
      <c r="BC1992" s="67"/>
    </row>
    <row r="1993" spans="1:55" ht="30" x14ac:dyDescent="0.2">
      <c r="A1993" s="37">
        <v>424</v>
      </c>
      <c r="B1993" s="39" t="s">
        <v>470</v>
      </c>
      <c r="C1993" s="39" t="s">
        <v>471</v>
      </c>
      <c r="D1993" s="37" t="str">
        <f>B1993&amp;"(GD"&amp;H1993&amp;"-HK2-2223)"&amp;Z1993&amp;"."&amp;Y1993</f>
        <v>TAN109(GD1-HK2-2223).5</v>
      </c>
      <c r="E1993" s="38">
        <v>3</v>
      </c>
      <c r="F1993" s="38">
        <v>54</v>
      </c>
      <c r="G1993" s="38">
        <v>6</v>
      </c>
      <c r="H1993" s="38">
        <v>1</v>
      </c>
      <c r="I1993" s="30"/>
      <c r="J1993" s="38" t="s">
        <v>1200</v>
      </c>
      <c r="K1993" s="37">
        <v>54</v>
      </c>
      <c r="L1993" s="39" t="s">
        <v>988</v>
      </c>
      <c r="M1993" s="37" t="str">
        <f>VLOOKUP(K1993,Sheet1!$A$8:$E$36,2,0)</f>
        <v>5Ca4</v>
      </c>
      <c r="N1993" s="37" t="str">
        <f>IFERROR(LEFT(VLOOKUP('2223_HK2_thoikhoabieu'!$K1080,Sheet1!$A$2:$E$36,4,0),2),"Không xếp lịch")</f>
        <v>7</v>
      </c>
      <c r="O1993" s="37">
        <v>52</v>
      </c>
      <c r="P1993" s="37" t="str">
        <f>VLOOKUP(K1993,Sheet1!$A$2:$E$36,3,0)</f>
        <v>Thứ 5(10-12)</v>
      </c>
      <c r="Q1993" s="37"/>
      <c r="R1993" s="38">
        <v>6</v>
      </c>
      <c r="S1993" s="38">
        <v>60</v>
      </c>
      <c r="T1993" s="38" t="s">
        <v>977</v>
      </c>
      <c r="U1993" s="37" t="s">
        <v>215</v>
      </c>
      <c r="V1993" s="37"/>
      <c r="W1993" s="37"/>
      <c r="X1993" s="37" t="s">
        <v>1001</v>
      </c>
      <c r="Y1993" s="37">
        <v>5</v>
      </c>
      <c r="Z1993" s="40"/>
      <c r="AA1993" s="45">
        <v>1</v>
      </c>
      <c r="AB1993" s="46"/>
      <c r="AC1993" s="46"/>
      <c r="AD1993" s="46"/>
      <c r="AE1993" s="46">
        <v>1</v>
      </c>
      <c r="AF1993" s="46">
        <v>1</v>
      </c>
      <c r="AG1993" s="46">
        <v>1</v>
      </c>
      <c r="AH1993" s="46">
        <v>1</v>
      </c>
      <c r="AI1993" s="46">
        <v>1</v>
      </c>
      <c r="AJ1993" s="46">
        <v>1</v>
      </c>
      <c r="AK1993" s="46">
        <v>1</v>
      </c>
      <c r="AL1993" s="46">
        <v>1</v>
      </c>
      <c r="AM1993" s="46"/>
      <c r="AN1993" s="46"/>
      <c r="AO1993" s="46"/>
      <c r="AP1993" s="46"/>
      <c r="AQ1993" s="46"/>
      <c r="AR1993" s="46"/>
      <c r="AS1993" s="46"/>
      <c r="AT1993" s="46"/>
      <c r="AU1993" s="46"/>
      <c r="AV1993" s="46"/>
      <c r="AW1993" s="46"/>
      <c r="AX1993" s="46"/>
      <c r="AY1993" s="46"/>
      <c r="AZ1993" s="46"/>
      <c r="BA1993" s="46"/>
      <c r="BB1993" s="46"/>
      <c r="BC1993" s="67"/>
    </row>
    <row r="1994" spans="1:55" ht="16" x14ac:dyDescent="0.2">
      <c r="A1994" s="37">
        <v>424</v>
      </c>
      <c r="B1994" s="39" t="s">
        <v>470</v>
      </c>
      <c r="C1994" s="39" t="s">
        <v>471</v>
      </c>
      <c r="D1994" s="37" t="str">
        <f>B1994&amp;"(GD"&amp;H1994&amp;"-HK2-2223)"&amp;Z1994&amp;"."&amp;Y1994</f>
        <v>TAN109(GD2-HK2-2223).2</v>
      </c>
      <c r="E1994" s="38">
        <v>3</v>
      </c>
      <c r="F1994" s="38">
        <v>54</v>
      </c>
      <c r="G1994" s="38">
        <v>6</v>
      </c>
      <c r="H1994" s="38">
        <v>2</v>
      </c>
      <c r="I1994" s="30"/>
      <c r="J1994" s="38" t="s">
        <v>1201</v>
      </c>
      <c r="K1994" s="37">
        <v>51</v>
      </c>
      <c r="L1994" s="39"/>
      <c r="M1994" s="37" t="str">
        <f>VLOOKUP(K1994,Sheet1!$A$8:$E$36,2,0)</f>
        <v>4Ca1</v>
      </c>
      <c r="N1994" s="37" t="str">
        <f>IFERROR(LEFT(VLOOKUP('2223_HK2_thoikhoabieu'!$K1081,Sheet1!$A$2:$E$36,4,0),2),"Không xếp lịch")</f>
        <v>10</v>
      </c>
      <c r="O1994" s="37">
        <v>52</v>
      </c>
      <c r="P1994" s="37" t="str">
        <f>VLOOKUP(K1994,Sheet1!$A$2:$E$36,3,0)</f>
        <v>Thứ 4(01-03)</v>
      </c>
      <c r="Q1994" s="37"/>
      <c r="R1994" s="38">
        <v>6</v>
      </c>
      <c r="S1994" s="38">
        <v>60</v>
      </c>
      <c r="T1994" s="38" t="s">
        <v>977</v>
      </c>
      <c r="U1994" s="37" t="s">
        <v>215</v>
      </c>
      <c r="V1994" s="37"/>
      <c r="W1994" s="37"/>
      <c r="X1994" s="37" t="s">
        <v>1001</v>
      </c>
      <c r="Y1994" s="37">
        <v>2</v>
      </c>
      <c r="Z1994" s="40"/>
      <c r="AA1994" s="49"/>
      <c r="AB1994" s="47"/>
      <c r="AC1994" s="47"/>
      <c r="AD1994" s="47"/>
      <c r="AE1994" s="47"/>
      <c r="AF1994" s="47"/>
      <c r="AG1994" s="47"/>
      <c r="AH1994" s="47"/>
      <c r="AI1994" s="47"/>
      <c r="AJ1994" s="47"/>
      <c r="AK1994" s="47"/>
      <c r="AL1994" s="47"/>
      <c r="AM1994" s="47"/>
      <c r="AN1994" s="47"/>
      <c r="AO1994" s="46">
        <v>1</v>
      </c>
      <c r="AP1994" s="46">
        <v>1</v>
      </c>
      <c r="AQ1994" s="46">
        <v>1</v>
      </c>
      <c r="AR1994" s="46">
        <v>1</v>
      </c>
      <c r="AS1994" s="46">
        <v>1</v>
      </c>
      <c r="AT1994" s="46">
        <v>1</v>
      </c>
      <c r="AU1994" s="46">
        <v>1</v>
      </c>
      <c r="AV1994" s="46">
        <v>1</v>
      </c>
      <c r="AW1994" s="46">
        <v>1</v>
      </c>
      <c r="AX1994" s="47"/>
      <c r="AY1994" s="47"/>
      <c r="AZ1994" s="47"/>
      <c r="BA1994" s="47"/>
      <c r="BB1994" s="46"/>
      <c r="BC1994" s="67"/>
    </row>
    <row r="1995" spans="1:55" ht="16" x14ac:dyDescent="0.2">
      <c r="A1995" s="37">
        <v>424</v>
      </c>
      <c r="B1995" s="39" t="s">
        <v>470</v>
      </c>
      <c r="C1995" s="39" t="s">
        <v>471</v>
      </c>
      <c r="D1995" s="37" t="str">
        <f>B1995&amp;"(GD"&amp;H1995&amp;"-HK2-2223)"&amp;Z1995&amp;"."&amp;Y1995</f>
        <v>TAN109(GD2-HK2-2223).2</v>
      </c>
      <c r="E1995" s="38">
        <v>3</v>
      </c>
      <c r="F1995" s="38">
        <v>54</v>
      </c>
      <c r="G1995" s="38">
        <v>6</v>
      </c>
      <c r="H1995" s="38">
        <v>2</v>
      </c>
      <c r="I1995" s="30"/>
      <c r="J1995" s="38" t="s">
        <v>1201</v>
      </c>
      <c r="K1995" s="37">
        <v>52</v>
      </c>
      <c r="L1995" s="39" t="s">
        <v>988</v>
      </c>
      <c r="M1995" s="37" t="str">
        <f>VLOOKUP(K1995,Sheet1!$A$8:$E$36,2,0)</f>
        <v>6Ca2</v>
      </c>
      <c r="N1995" s="37" t="str">
        <f>IFERROR(LEFT(VLOOKUP('2223_HK2_thoikhoabieu'!$K1082,Sheet1!$A$2:$E$36,4,0),2),"Không xếp lịch")</f>
        <v>7</v>
      </c>
      <c r="O1995" s="37">
        <v>52</v>
      </c>
      <c r="P1995" s="37" t="str">
        <f>VLOOKUP(K1995,Sheet1!$A$2:$E$36,3,0)</f>
        <v>Thứ 6(04-06)</v>
      </c>
      <c r="Q1995" s="37"/>
      <c r="R1995" s="38">
        <v>6</v>
      </c>
      <c r="S1995" s="38">
        <v>60</v>
      </c>
      <c r="T1995" s="38" t="s">
        <v>977</v>
      </c>
      <c r="U1995" s="37" t="s">
        <v>215</v>
      </c>
      <c r="V1995" s="37"/>
      <c r="W1995" s="37"/>
      <c r="X1995" s="37" t="s">
        <v>1001</v>
      </c>
      <c r="Y1995" s="37">
        <v>2</v>
      </c>
      <c r="Z1995" s="40"/>
      <c r="AA1995" s="49"/>
      <c r="AB1995" s="47"/>
      <c r="AC1995" s="47"/>
      <c r="AD1995" s="47"/>
      <c r="AE1995" s="47"/>
      <c r="AF1995" s="47"/>
      <c r="AG1995" s="47"/>
      <c r="AH1995" s="47"/>
      <c r="AI1995" s="47"/>
      <c r="AJ1995" s="47"/>
      <c r="AK1995" s="47"/>
      <c r="AL1995" s="47"/>
      <c r="AM1995" s="47"/>
      <c r="AN1995" s="47"/>
      <c r="AO1995" s="46">
        <v>1</v>
      </c>
      <c r="AP1995" s="46">
        <v>1</v>
      </c>
      <c r="AQ1995" s="46">
        <v>1</v>
      </c>
      <c r="AR1995" s="46">
        <v>1</v>
      </c>
      <c r="AS1995" s="46">
        <v>1</v>
      </c>
      <c r="AT1995" s="46">
        <v>1</v>
      </c>
      <c r="AU1995" s="46">
        <v>1</v>
      </c>
      <c r="AV1995" s="46">
        <v>1</v>
      </c>
      <c r="AW1995" s="46">
        <v>1</v>
      </c>
      <c r="AX1995" s="47"/>
      <c r="AY1995" s="47"/>
      <c r="AZ1995" s="47"/>
      <c r="BA1995" s="47"/>
      <c r="BB1995" s="46"/>
      <c r="BC1995" s="67"/>
    </row>
    <row r="1996" spans="1:55" ht="16" x14ac:dyDescent="0.2">
      <c r="A1996" s="37">
        <v>424</v>
      </c>
      <c r="B1996" s="39" t="s">
        <v>470</v>
      </c>
      <c r="C1996" s="39" t="s">
        <v>471</v>
      </c>
      <c r="D1996" s="37" t="str">
        <f>B1996&amp;"(GD"&amp;H1996&amp;"-HK2-2223)"&amp;Z1996&amp;"."&amp;Y1996</f>
        <v>TAN109(GD2-HK2-2223).4</v>
      </c>
      <c r="E1996" s="38">
        <v>3</v>
      </c>
      <c r="F1996" s="38">
        <v>54</v>
      </c>
      <c r="G1996" s="38">
        <v>6</v>
      </c>
      <c r="H1996" s="38">
        <v>2</v>
      </c>
      <c r="I1996" s="30"/>
      <c r="J1996" s="38" t="s">
        <v>1201</v>
      </c>
      <c r="K1996" s="37">
        <v>53</v>
      </c>
      <c r="L1996" s="39"/>
      <c r="M1996" s="37" t="str">
        <f>VLOOKUP(K1996,Sheet1!$A$8:$E$36,2,0)</f>
        <v>3Ca3</v>
      </c>
      <c r="N1996" s="37" t="str">
        <f>IFERROR(LEFT(VLOOKUP('2223_HK2_thoikhoabieu'!$K1083,Sheet1!$A$2:$E$36,4,0),2),"Không xếp lịch")</f>
        <v>10</v>
      </c>
      <c r="O1996" s="37">
        <v>52</v>
      </c>
      <c r="P1996" s="37" t="str">
        <f>VLOOKUP(K1996,Sheet1!$A$2:$E$36,3,0)</f>
        <v>Thứ 3(07-09)</v>
      </c>
      <c r="Q1996" s="37"/>
      <c r="R1996" s="38">
        <v>6</v>
      </c>
      <c r="S1996" s="38">
        <v>60</v>
      </c>
      <c r="T1996" s="38" t="s">
        <v>977</v>
      </c>
      <c r="U1996" s="37" t="s">
        <v>215</v>
      </c>
      <c r="V1996" s="37"/>
      <c r="W1996" s="37"/>
      <c r="X1996" s="37" t="s">
        <v>1001</v>
      </c>
      <c r="Y1996" s="37">
        <v>4</v>
      </c>
      <c r="Z1996" s="40"/>
      <c r="AA1996" s="49"/>
      <c r="AB1996" s="47"/>
      <c r="AC1996" s="47"/>
      <c r="AD1996" s="47"/>
      <c r="AE1996" s="47"/>
      <c r="AF1996" s="47"/>
      <c r="AG1996" s="47"/>
      <c r="AH1996" s="47"/>
      <c r="AI1996" s="47"/>
      <c r="AJ1996" s="47"/>
      <c r="AK1996" s="47"/>
      <c r="AL1996" s="47"/>
      <c r="AM1996" s="47"/>
      <c r="AN1996" s="47"/>
      <c r="AO1996" s="46">
        <v>1</v>
      </c>
      <c r="AP1996" s="46">
        <v>1</v>
      </c>
      <c r="AQ1996" s="46">
        <v>1</v>
      </c>
      <c r="AR1996" s="46">
        <v>1</v>
      </c>
      <c r="AS1996" s="46">
        <v>1</v>
      </c>
      <c r="AT1996" s="46">
        <v>1</v>
      </c>
      <c r="AU1996" s="46">
        <v>1</v>
      </c>
      <c r="AV1996" s="46">
        <v>1</v>
      </c>
      <c r="AW1996" s="46">
        <v>1</v>
      </c>
      <c r="AX1996" s="47"/>
      <c r="AY1996" s="47"/>
      <c r="AZ1996" s="47"/>
      <c r="BA1996" s="47"/>
      <c r="BB1996" s="46"/>
      <c r="BC1996" s="67"/>
    </row>
    <row r="1997" spans="1:55" ht="16" x14ac:dyDescent="0.2">
      <c r="A1997" s="37">
        <v>424</v>
      </c>
      <c r="B1997" s="39" t="s">
        <v>470</v>
      </c>
      <c r="C1997" s="39" t="s">
        <v>471</v>
      </c>
      <c r="D1997" s="37" t="str">
        <f>B1997&amp;"(GD"&amp;H1997&amp;"-HK2-2223)"&amp;Z1997&amp;"."&amp;Y1997</f>
        <v>TAN109(GD2-HK2-2223).4</v>
      </c>
      <c r="E1997" s="38">
        <v>3</v>
      </c>
      <c r="F1997" s="38">
        <v>54</v>
      </c>
      <c r="G1997" s="38">
        <v>6</v>
      </c>
      <c r="H1997" s="38">
        <v>2</v>
      </c>
      <c r="I1997" s="30"/>
      <c r="J1997" s="38" t="s">
        <v>1201</v>
      </c>
      <c r="K1997" s="37">
        <v>54</v>
      </c>
      <c r="L1997" s="39" t="s">
        <v>988</v>
      </c>
      <c r="M1997" s="37" t="str">
        <f>VLOOKUP(K1997,Sheet1!$A$8:$E$36,2,0)</f>
        <v>5Ca4</v>
      </c>
      <c r="N1997" s="37" t="str">
        <f>IFERROR(LEFT(VLOOKUP('2223_HK2_thoikhoabieu'!$K1084,Sheet1!$A$2:$E$36,4,0),2),"Không xếp lịch")</f>
        <v>7</v>
      </c>
      <c r="O1997" s="37">
        <v>52</v>
      </c>
      <c r="P1997" s="37" t="str">
        <f>VLOOKUP(K1997,Sheet1!$A$2:$E$36,3,0)</f>
        <v>Thứ 5(10-12)</v>
      </c>
      <c r="Q1997" s="37"/>
      <c r="R1997" s="38">
        <v>6</v>
      </c>
      <c r="S1997" s="38">
        <v>60</v>
      </c>
      <c r="T1997" s="38" t="s">
        <v>977</v>
      </c>
      <c r="U1997" s="37" t="s">
        <v>215</v>
      </c>
      <c r="V1997" s="37"/>
      <c r="W1997" s="37"/>
      <c r="X1997" s="37" t="s">
        <v>1001</v>
      </c>
      <c r="Y1997" s="37">
        <v>4</v>
      </c>
      <c r="Z1997" s="40"/>
      <c r="AA1997" s="45"/>
      <c r="AB1997" s="46"/>
      <c r="AC1997" s="46"/>
      <c r="AD1997" s="46"/>
      <c r="AE1997" s="46"/>
      <c r="AF1997" s="46"/>
      <c r="AG1997" s="46"/>
      <c r="AH1997" s="46"/>
      <c r="AI1997" s="46"/>
      <c r="AJ1997" s="46"/>
      <c r="AK1997" s="46"/>
      <c r="AL1997" s="46"/>
      <c r="AM1997" s="46"/>
      <c r="AN1997" s="46"/>
      <c r="AO1997" s="46">
        <v>1</v>
      </c>
      <c r="AP1997" s="46">
        <v>1</v>
      </c>
      <c r="AQ1997" s="46">
        <v>1</v>
      </c>
      <c r="AR1997" s="46">
        <v>1</v>
      </c>
      <c r="AS1997" s="46">
        <v>1</v>
      </c>
      <c r="AT1997" s="46">
        <v>1</v>
      </c>
      <c r="AU1997" s="46">
        <v>1</v>
      </c>
      <c r="AV1997" s="46">
        <v>1</v>
      </c>
      <c r="AW1997" s="46">
        <v>1</v>
      </c>
      <c r="AX1997" s="46"/>
      <c r="AY1997" s="46"/>
      <c r="AZ1997" s="46"/>
      <c r="BA1997" s="46"/>
      <c r="BB1997" s="46"/>
      <c r="BC1997" s="67"/>
    </row>
    <row r="1998" spans="1:55" ht="16" x14ac:dyDescent="0.2">
      <c r="A1998" s="37">
        <v>424</v>
      </c>
      <c r="B1998" s="39" t="s">
        <v>470</v>
      </c>
      <c r="C1998" s="39" t="s">
        <v>471</v>
      </c>
      <c r="D1998" s="37" t="str">
        <f>B1998&amp;"(GD"&amp;H1998&amp;"-HK2-2223)"&amp;Z1998&amp;"."&amp;Y1998</f>
        <v>TAN109(GD2-HK2-2223).6</v>
      </c>
      <c r="E1998" s="38">
        <v>3</v>
      </c>
      <c r="F1998" s="38">
        <v>54</v>
      </c>
      <c r="G1998" s="38">
        <v>6</v>
      </c>
      <c r="H1998" s="38">
        <v>2</v>
      </c>
      <c r="I1998" s="30"/>
      <c r="J1998" s="38" t="s">
        <v>1201</v>
      </c>
      <c r="K1998" s="37">
        <v>11</v>
      </c>
      <c r="L1998" s="39"/>
      <c r="M1998" s="37" t="e">
        <f>VLOOKUP(K1998,Sheet1!$A$8:$E$36,2,0)</f>
        <v>#N/A</v>
      </c>
      <c r="N1998" s="37" t="str">
        <f>IFERROR(LEFT(VLOOKUP('2223_HK2_thoikhoabieu'!$K1085,Sheet1!$A$2:$E$36,4,0),2),"Không xếp lịch")</f>
        <v>10</v>
      </c>
      <c r="O1998" s="37">
        <v>52</v>
      </c>
      <c r="P1998" s="37" t="str">
        <f>VLOOKUP(K1998,Sheet1!$A$2:$E$36,3,0)</f>
        <v>Thứ 2(01-03)</v>
      </c>
      <c r="Q1998" s="37"/>
      <c r="R1998" s="38">
        <v>6</v>
      </c>
      <c r="S1998" s="38">
        <v>60</v>
      </c>
      <c r="T1998" s="38" t="s">
        <v>977</v>
      </c>
      <c r="U1998" s="37" t="s">
        <v>215</v>
      </c>
      <c r="V1998" s="37"/>
      <c r="W1998" s="37"/>
      <c r="X1998" s="37" t="s">
        <v>1001</v>
      </c>
      <c r="Y1998" s="37">
        <v>6</v>
      </c>
      <c r="Z1998" s="40"/>
      <c r="AA1998" s="45"/>
      <c r="AB1998" s="46"/>
      <c r="AC1998" s="46"/>
      <c r="AD1998" s="46"/>
      <c r="AE1998" s="46"/>
      <c r="AF1998" s="46"/>
      <c r="AG1998" s="46"/>
      <c r="AH1998" s="46"/>
      <c r="AI1998" s="46"/>
      <c r="AJ1998" s="46"/>
      <c r="AK1998" s="46"/>
      <c r="AL1998" s="46"/>
      <c r="AM1998" s="46"/>
      <c r="AN1998" s="46"/>
      <c r="AO1998" s="46">
        <v>1</v>
      </c>
      <c r="AP1998" s="46">
        <v>1</v>
      </c>
      <c r="AQ1998" s="46">
        <v>1</v>
      </c>
      <c r="AR1998" s="46">
        <v>1</v>
      </c>
      <c r="AS1998" s="46">
        <v>1</v>
      </c>
      <c r="AT1998" s="46">
        <v>1</v>
      </c>
      <c r="AU1998" s="46">
        <v>1</v>
      </c>
      <c r="AV1998" s="46">
        <v>1</v>
      </c>
      <c r="AW1998" s="46">
        <v>1</v>
      </c>
      <c r="AX1998" s="46"/>
      <c r="AY1998" s="46"/>
      <c r="AZ1998" s="46"/>
      <c r="BA1998" s="46"/>
      <c r="BB1998" s="46"/>
      <c r="BC1998" s="67"/>
    </row>
    <row r="1999" spans="1:55" ht="16" x14ac:dyDescent="0.2">
      <c r="A1999" s="37">
        <v>424</v>
      </c>
      <c r="B1999" s="39" t="s">
        <v>470</v>
      </c>
      <c r="C1999" s="39" t="s">
        <v>471</v>
      </c>
      <c r="D1999" s="37" t="str">
        <f>B1999&amp;"(GD"&amp;H1999&amp;"-HK2-2223)"&amp;Z1999&amp;"."&amp;Y1999</f>
        <v>TAN109(GD2-HK2-2223).6</v>
      </c>
      <c r="E1999" s="38">
        <v>3</v>
      </c>
      <c r="F1999" s="38">
        <v>54</v>
      </c>
      <c r="G1999" s="38">
        <v>6</v>
      </c>
      <c r="H1999" s="38">
        <v>2</v>
      </c>
      <c r="I1999" s="30"/>
      <c r="J1999" s="38" t="s">
        <v>1201</v>
      </c>
      <c r="K1999" s="37">
        <v>12</v>
      </c>
      <c r="L1999" s="39" t="s">
        <v>988</v>
      </c>
      <c r="M1999" s="37" t="str">
        <f>VLOOKUP(K1999,Sheet1!$A$8:$E$36,2,0)</f>
        <v>4Ca2</v>
      </c>
      <c r="N1999" s="37" t="str">
        <f>IFERROR(LEFT(VLOOKUP('2223_HK2_thoikhoabieu'!$K1086,Sheet1!$A$2:$E$36,4,0),2),"Không xếp lịch")</f>
        <v>7</v>
      </c>
      <c r="O1999" s="37">
        <v>52</v>
      </c>
      <c r="P1999" s="37" t="str">
        <f>VLOOKUP(K1999,Sheet1!$A$2:$E$36,3,0)</f>
        <v>Thứ 4(04-06)</v>
      </c>
      <c r="Q1999" s="37"/>
      <c r="R1999" s="38">
        <v>6</v>
      </c>
      <c r="S1999" s="38">
        <v>60</v>
      </c>
      <c r="T1999" s="38" t="s">
        <v>977</v>
      </c>
      <c r="U1999" s="37" t="s">
        <v>215</v>
      </c>
      <c r="V1999" s="37"/>
      <c r="W1999" s="37"/>
      <c r="X1999" s="37" t="s">
        <v>1001</v>
      </c>
      <c r="Y1999" s="37">
        <v>6</v>
      </c>
      <c r="Z1999" s="40"/>
      <c r="AA1999" s="45"/>
      <c r="AB1999" s="46"/>
      <c r="AC1999" s="46"/>
      <c r="AD1999" s="46"/>
      <c r="AE1999" s="46"/>
      <c r="AF1999" s="46"/>
      <c r="AG1999" s="46"/>
      <c r="AH1999" s="46"/>
      <c r="AI1999" s="46"/>
      <c r="AJ1999" s="46"/>
      <c r="AK1999" s="46"/>
      <c r="AL1999" s="46"/>
      <c r="AM1999" s="46"/>
      <c r="AN1999" s="46"/>
      <c r="AO1999" s="46">
        <v>1</v>
      </c>
      <c r="AP1999" s="46">
        <v>1</v>
      </c>
      <c r="AQ1999" s="46">
        <v>1</v>
      </c>
      <c r="AR1999" s="46">
        <v>1</v>
      </c>
      <c r="AS1999" s="46">
        <v>1</v>
      </c>
      <c r="AT1999" s="46">
        <v>1</v>
      </c>
      <c r="AU1999" s="46">
        <v>1</v>
      </c>
      <c r="AV1999" s="46">
        <v>1</v>
      </c>
      <c r="AW1999" s="46">
        <v>1</v>
      </c>
      <c r="AX1999" s="46"/>
      <c r="AY1999" s="46"/>
      <c r="AZ1999" s="46"/>
      <c r="BA1999" s="46"/>
      <c r="BB1999" s="46"/>
      <c r="BC1999" s="67"/>
    </row>
    <row r="2000" spans="1:55" ht="30" x14ac:dyDescent="0.2">
      <c r="A2000" s="37">
        <v>409</v>
      </c>
      <c r="B2000" s="39" t="s">
        <v>472</v>
      </c>
      <c r="C2000" s="39" t="s">
        <v>473</v>
      </c>
      <c r="D2000" s="37" t="str">
        <f>B2000&amp;"(GD"&amp;H2000&amp;"-HK2-2223)"&amp;Z2000&amp;"."&amp;Y2000</f>
        <v>TNH316(GD1+2-HK2-2223).1</v>
      </c>
      <c r="E2000" s="38">
        <v>3</v>
      </c>
      <c r="F2000" s="38">
        <v>54</v>
      </c>
      <c r="G2000" s="38">
        <v>3</v>
      </c>
      <c r="H2000" s="38" t="s">
        <v>734</v>
      </c>
      <c r="I2000" s="30"/>
      <c r="J2000" s="38" t="s">
        <v>1199</v>
      </c>
      <c r="K2000" s="37">
        <v>14</v>
      </c>
      <c r="L2000" s="39"/>
      <c r="M2000" s="37" t="str">
        <f>VLOOKUP(K2000,Sheet1!$A$8:$E$36,2,0)</f>
        <v>6Ca3</v>
      </c>
      <c r="N2000" s="37" t="str">
        <f>IFERROR(LEFT(VLOOKUP('2223_HK2_thoikhoabieu'!$K1557,Sheet1!$A$2:$E$36,4,0),2),"Không xếp lịch")</f>
        <v>4</v>
      </c>
      <c r="O2000" s="37">
        <v>52</v>
      </c>
      <c r="P2000" s="37" t="str">
        <f>VLOOKUP(K2000,Sheet1!$A$2:$E$36,3,0)</f>
        <v>Thứ 6(07-09)</v>
      </c>
      <c r="Q2000" s="37"/>
      <c r="R2000" s="38">
        <v>5</v>
      </c>
      <c r="S2000" s="38">
        <v>59</v>
      </c>
      <c r="T2000" s="38" t="s">
        <v>977</v>
      </c>
      <c r="U2000" s="37" t="s">
        <v>200</v>
      </c>
      <c r="V2000" s="37" t="s">
        <v>1370</v>
      </c>
      <c r="W2000" s="37"/>
      <c r="X2000" s="37" t="s">
        <v>1001</v>
      </c>
      <c r="Y2000" s="37">
        <v>1</v>
      </c>
      <c r="Z2000" s="40"/>
      <c r="AA2000" s="45">
        <v>1</v>
      </c>
      <c r="AB2000" s="46"/>
      <c r="AC2000" s="46"/>
      <c r="AD2000" s="46"/>
      <c r="AE2000" s="46">
        <v>1</v>
      </c>
      <c r="AF2000" s="46">
        <v>1</v>
      </c>
      <c r="AG2000" s="46">
        <v>1</v>
      </c>
      <c r="AH2000" s="46">
        <v>1</v>
      </c>
      <c r="AI2000" s="46">
        <v>1</v>
      </c>
      <c r="AJ2000" s="46">
        <v>1</v>
      </c>
      <c r="AK2000" s="46">
        <v>1</v>
      </c>
      <c r="AL2000" s="46">
        <v>1</v>
      </c>
      <c r="AM2000" s="46">
        <v>1</v>
      </c>
      <c r="AN2000" s="46">
        <v>1</v>
      </c>
      <c r="AO2000" s="46">
        <v>1</v>
      </c>
      <c r="AP2000" s="46">
        <v>1</v>
      </c>
      <c r="AQ2000" s="46">
        <v>1</v>
      </c>
      <c r="AR2000" s="46">
        <v>1</v>
      </c>
      <c r="AS2000" s="46">
        <v>1</v>
      </c>
      <c r="AT2000" s="46">
        <v>1</v>
      </c>
      <c r="AU2000" s="46">
        <v>1</v>
      </c>
      <c r="AV2000" s="46"/>
      <c r="AW2000" s="46"/>
      <c r="AX2000" s="46"/>
      <c r="AY2000" s="46"/>
      <c r="AZ2000" s="46"/>
      <c r="BA2000" s="46"/>
      <c r="BB2000" s="46"/>
      <c r="BC2000" s="67"/>
    </row>
    <row r="2001" spans="1:55" ht="30" x14ac:dyDescent="0.2">
      <c r="A2001" s="37">
        <v>409</v>
      </c>
      <c r="B2001" s="39" t="s">
        <v>472</v>
      </c>
      <c r="C2001" s="39" t="s">
        <v>473</v>
      </c>
      <c r="D2001" s="37" t="str">
        <f>B2001&amp;"(GD"&amp;H2001&amp;"-HK2-2223)"&amp;Z2001&amp;"."&amp;Y2001</f>
        <v>TNH316(GD1+2-HK2-2223).4</v>
      </c>
      <c r="E2001" s="38">
        <v>3</v>
      </c>
      <c r="F2001" s="38">
        <v>54</v>
      </c>
      <c r="G2001" s="38">
        <v>3</v>
      </c>
      <c r="H2001" s="38" t="s">
        <v>734</v>
      </c>
      <c r="I2001" s="30"/>
      <c r="J2001" s="38" t="s">
        <v>1199</v>
      </c>
      <c r="K2001" s="37">
        <v>13</v>
      </c>
      <c r="L2001" s="39"/>
      <c r="M2001" s="37" t="str">
        <f>VLOOKUP(K2001,Sheet1!$A$8:$E$36,2,0)</f>
        <v>3Ca4</v>
      </c>
      <c r="N2001" s="37" t="str">
        <f>IFERROR(LEFT(VLOOKUP('2223_HK2_thoikhoabieu'!$K1558,Sheet1!$A$2:$E$36,4,0),2),"Không xếp lịch")</f>
        <v>1</v>
      </c>
      <c r="O2001" s="37">
        <v>52</v>
      </c>
      <c r="P2001" s="37" t="str">
        <f>VLOOKUP(K2001,Sheet1!$A$2:$E$36,3,0)</f>
        <v>Thứ 3(10-12)</v>
      </c>
      <c r="Q2001" s="37"/>
      <c r="R2001" s="38">
        <v>5</v>
      </c>
      <c r="S2001" s="38">
        <v>59</v>
      </c>
      <c r="T2001" s="38" t="s">
        <v>977</v>
      </c>
      <c r="U2001" s="37" t="s">
        <v>200</v>
      </c>
      <c r="V2001" s="37" t="s">
        <v>1370</v>
      </c>
      <c r="W2001" s="37"/>
      <c r="X2001" s="37" t="s">
        <v>1001</v>
      </c>
      <c r="Y2001" s="37">
        <v>4</v>
      </c>
      <c r="Z2001" s="40"/>
      <c r="AA2001" s="45">
        <v>1</v>
      </c>
      <c r="AB2001" s="46"/>
      <c r="AC2001" s="46"/>
      <c r="AD2001" s="46"/>
      <c r="AE2001" s="46">
        <v>1</v>
      </c>
      <c r="AF2001" s="46">
        <v>1</v>
      </c>
      <c r="AG2001" s="46">
        <v>1</v>
      </c>
      <c r="AH2001" s="46">
        <v>1</v>
      </c>
      <c r="AI2001" s="46">
        <v>1</v>
      </c>
      <c r="AJ2001" s="46">
        <v>1</v>
      </c>
      <c r="AK2001" s="46">
        <v>1</v>
      </c>
      <c r="AL2001" s="46">
        <v>1</v>
      </c>
      <c r="AM2001" s="46">
        <v>1</v>
      </c>
      <c r="AN2001" s="46">
        <v>1</v>
      </c>
      <c r="AO2001" s="46">
        <v>1</v>
      </c>
      <c r="AP2001" s="46">
        <v>1</v>
      </c>
      <c r="AQ2001" s="46">
        <v>1</v>
      </c>
      <c r="AR2001" s="46">
        <v>1</v>
      </c>
      <c r="AS2001" s="46">
        <v>1</v>
      </c>
      <c r="AT2001" s="46">
        <v>1</v>
      </c>
      <c r="AU2001" s="46">
        <v>1</v>
      </c>
      <c r="AV2001" s="46"/>
      <c r="AW2001" s="46"/>
      <c r="AX2001" s="46"/>
      <c r="AY2001" s="46"/>
      <c r="AZ2001" s="46"/>
      <c r="BA2001" s="46"/>
      <c r="BB2001" s="46"/>
      <c r="BC2001" s="67"/>
    </row>
    <row r="2002" spans="1:55" ht="18" x14ac:dyDescent="0.2">
      <c r="A2002" s="37">
        <v>262</v>
      </c>
      <c r="B2002" s="37" t="s">
        <v>715</v>
      </c>
      <c r="C2002" s="37" t="s">
        <v>716</v>
      </c>
      <c r="D2002" s="37" t="str">
        <f>B2002&amp;"(GD"&amp;H2002&amp;"-HK2-2223)"&amp;Z2002&amp;"."&amp;Y2002</f>
        <v>NGOH102(GD1+2-HK2-2223).1</v>
      </c>
      <c r="E2002" s="38">
        <v>2</v>
      </c>
      <c r="F2002" s="38">
        <v>30</v>
      </c>
      <c r="G2002" s="38">
        <v>3</v>
      </c>
      <c r="H2002" s="38" t="s">
        <v>734</v>
      </c>
      <c r="I2002" s="30" t="s">
        <v>984</v>
      </c>
      <c r="J2002" s="38" t="s">
        <v>1310</v>
      </c>
      <c r="K2002" s="37">
        <v>41</v>
      </c>
      <c r="L2002" s="39"/>
      <c r="M2002" s="37" t="str">
        <f>VLOOKUP(K2002,Sheet1!$A$8:$E$36,2,0)</f>
        <v>3Ca2</v>
      </c>
      <c r="N2002" s="37" t="str">
        <f>IFERROR(LEFT(VLOOKUP('2223_HK2_thoikhoabieu'!$K29,Sheet1!$A$2:$E$36,4,0),2),"Không xếp lịch")</f>
        <v>10</v>
      </c>
      <c r="O2002" s="37">
        <v>3</v>
      </c>
      <c r="P2002" s="37" t="str">
        <f>VLOOKUP(K2002,Sheet1!$A$2:$E$36,3,0)</f>
        <v>Thứ 3(04-06)</v>
      </c>
      <c r="Q2002" s="37"/>
      <c r="R2002" s="38">
        <v>1</v>
      </c>
      <c r="S2002" s="38">
        <v>61</v>
      </c>
      <c r="T2002" s="38" t="s">
        <v>976</v>
      </c>
      <c r="U2002" s="50" t="s">
        <v>928</v>
      </c>
      <c r="V2002" s="37" t="s">
        <v>1281</v>
      </c>
      <c r="W2002" s="37" t="s">
        <v>1296</v>
      </c>
      <c r="X2002" s="37" t="s">
        <v>1003</v>
      </c>
      <c r="Y2002" s="37">
        <v>1</v>
      </c>
      <c r="Z2002" s="40"/>
      <c r="AA2002" s="45"/>
      <c r="AB2002" s="46"/>
      <c r="AC2002" s="46"/>
      <c r="AD2002" s="46"/>
      <c r="AE2002" s="46"/>
      <c r="AF2002" s="46"/>
      <c r="AG2002" s="46"/>
      <c r="AH2002" s="46">
        <v>1</v>
      </c>
      <c r="AI2002" s="46">
        <v>1</v>
      </c>
      <c r="AJ2002" s="46">
        <v>1</v>
      </c>
      <c r="AK2002" s="46">
        <v>1</v>
      </c>
      <c r="AL2002" s="46">
        <v>1</v>
      </c>
      <c r="AM2002" s="46">
        <v>1</v>
      </c>
      <c r="AN2002" s="46">
        <v>1</v>
      </c>
      <c r="AO2002" s="46">
        <v>1</v>
      </c>
      <c r="AP2002" s="46">
        <v>1</v>
      </c>
      <c r="AQ2002" s="46">
        <v>1</v>
      </c>
      <c r="AR2002" s="46"/>
      <c r="AS2002" s="46"/>
      <c r="AT2002" s="46"/>
      <c r="AU2002" s="46"/>
      <c r="AV2002" s="46"/>
      <c r="AW2002" s="46"/>
      <c r="AX2002" s="46"/>
      <c r="AY2002" s="46"/>
      <c r="AZ2002" s="46"/>
      <c r="BA2002" s="46"/>
      <c r="BB2002" s="47"/>
      <c r="BC2002" s="48"/>
    </row>
    <row r="2003" spans="1:55" ht="30" x14ac:dyDescent="0.2">
      <c r="A2003" s="37">
        <v>273</v>
      </c>
      <c r="B2003" s="39" t="s">
        <v>1371</v>
      </c>
      <c r="C2003" s="39" t="s">
        <v>1374</v>
      </c>
      <c r="D2003" s="37" t="str">
        <f>B2003&amp;"(GD"&amp;H2003&amp;"-HK2-2223)"&amp;Z2003&amp;"."&amp;Y2003</f>
        <v>TNHH209(GD1+2-HK2-2223).1</v>
      </c>
      <c r="E2003" s="38">
        <v>3</v>
      </c>
      <c r="F2003" s="38">
        <v>54</v>
      </c>
      <c r="G2003" s="38">
        <v>3</v>
      </c>
      <c r="H2003" s="38" t="s">
        <v>734</v>
      </c>
      <c r="I2003" s="30"/>
      <c r="J2003" s="38" t="s">
        <v>1199</v>
      </c>
      <c r="K2003" s="37">
        <v>33</v>
      </c>
      <c r="L2003" s="39"/>
      <c r="M2003" s="37" t="e">
        <f>VLOOKUP(K2003,Sheet1!$A$8:$E$36,2,0)</f>
        <v>#N/A</v>
      </c>
      <c r="N2003" s="37" t="str">
        <f>IFERROR(LEFT(VLOOKUP('2223_HK2_thoikhoabieu'!$K1581,Sheet1!$A$2:$E$36,4,0),2),"Không xếp lịch")</f>
        <v>1</v>
      </c>
      <c r="O2003" s="37">
        <v>33</v>
      </c>
      <c r="P2003" s="37" t="str">
        <f>VLOOKUP(K2003,Sheet1!$A$2:$E$36,3,0)</f>
        <v>Thứ 2(07-09)</v>
      </c>
      <c r="Q2003" s="37"/>
      <c r="R2003" s="38">
        <v>2</v>
      </c>
      <c r="S2003" s="38">
        <v>60</v>
      </c>
      <c r="T2003" s="38" t="s">
        <v>976</v>
      </c>
      <c r="U2003" s="37" t="s">
        <v>1008</v>
      </c>
      <c r="V2003" s="37" t="s">
        <v>1370</v>
      </c>
      <c r="W2003" s="37"/>
      <c r="X2003" s="37" t="s">
        <v>1006</v>
      </c>
      <c r="Y2003" s="37">
        <v>1</v>
      </c>
      <c r="Z2003" s="40"/>
      <c r="AA2003" s="45">
        <v>1</v>
      </c>
      <c r="AB2003" s="46"/>
      <c r="AC2003" s="46"/>
      <c r="AD2003" s="46"/>
      <c r="AE2003" s="46">
        <v>1</v>
      </c>
      <c r="AF2003" s="46">
        <v>1</v>
      </c>
      <c r="AG2003" s="46">
        <v>1</v>
      </c>
      <c r="AH2003" s="46">
        <v>1</v>
      </c>
      <c r="AI2003" s="46">
        <v>1</v>
      </c>
      <c r="AJ2003" s="46">
        <v>1</v>
      </c>
      <c r="AK2003" s="46">
        <v>1</v>
      </c>
      <c r="AL2003" s="46">
        <v>1</v>
      </c>
      <c r="AM2003" s="47">
        <v>1</v>
      </c>
      <c r="AN2003" s="47">
        <v>1</v>
      </c>
      <c r="AO2003" s="47">
        <v>1</v>
      </c>
      <c r="AP2003" s="47">
        <v>1</v>
      </c>
      <c r="AQ2003" s="47">
        <v>1</v>
      </c>
      <c r="AR2003" s="47">
        <v>1</v>
      </c>
      <c r="AS2003" s="47">
        <v>1</v>
      </c>
      <c r="AT2003" s="47">
        <v>1</v>
      </c>
      <c r="AU2003" s="47">
        <v>1</v>
      </c>
      <c r="AV2003" s="47"/>
      <c r="AW2003" s="47"/>
      <c r="AX2003" s="47"/>
      <c r="AY2003" s="47"/>
      <c r="AZ2003" s="47"/>
      <c r="BA2003" s="47"/>
      <c r="BB2003" s="47"/>
      <c r="BC2003" s="48"/>
    </row>
    <row r="2004" spans="1:55" ht="30" x14ac:dyDescent="0.2">
      <c r="A2004" s="37">
        <v>273</v>
      </c>
      <c r="B2004" s="39" t="s">
        <v>1371</v>
      </c>
      <c r="C2004" s="39" t="s">
        <v>1374</v>
      </c>
      <c r="D2004" s="37" t="str">
        <f>B2004&amp;"(GD"&amp;H2004&amp;"-HK2-2223)"&amp;Z2004&amp;"."&amp;Y2004</f>
        <v>TNHH209(GD1+2-HK2-2223).2</v>
      </c>
      <c r="E2004" s="38">
        <v>3</v>
      </c>
      <c r="F2004" s="38">
        <v>54</v>
      </c>
      <c r="G2004" s="38">
        <v>3</v>
      </c>
      <c r="H2004" s="38" t="s">
        <v>734</v>
      </c>
      <c r="I2004" s="30"/>
      <c r="J2004" s="38" t="s">
        <v>1199</v>
      </c>
      <c r="K2004" s="37">
        <v>34</v>
      </c>
      <c r="L2004" s="39"/>
      <c r="M2004" s="37" t="str">
        <f>VLOOKUP(K2004,Sheet1!$A$8:$E$36,2,0)</f>
        <v>4Ca4</v>
      </c>
      <c r="N2004" s="37" t="str">
        <f>IFERROR(LEFT(VLOOKUP('2223_HK2_thoikhoabieu'!$K1582,Sheet1!$A$2:$E$36,4,0),2),"Không xếp lịch")</f>
        <v>4</v>
      </c>
      <c r="O2004" s="37">
        <v>33</v>
      </c>
      <c r="P2004" s="37" t="str">
        <f>VLOOKUP(K2004,Sheet1!$A$2:$E$36,3,0)</f>
        <v>Thứ 4(10-12)</v>
      </c>
      <c r="Q2004" s="37"/>
      <c r="R2004" s="38">
        <v>2</v>
      </c>
      <c r="S2004" s="38">
        <v>60</v>
      </c>
      <c r="T2004" s="38" t="s">
        <v>976</v>
      </c>
      <c r="U2004" s="37" t="s">
        <v>1008</v>
      </c>
      <c r="V2004" s="37" t="s">
        <v>1370</v>
      </c>
      <c r="W2004" s="37"/>
      <c r="X2004" s="37" t="s">
        <v>1006</v>
      </c>
      <c r="Y2004" s="37">
        <v>2</v>
      </c>
      <c r="Z2004" s="40"/>
      <c r="AA2004" s="45">
        <v>1</v>
      </c>
      <c r="AB2004" s="46"/>
      <c r="AC2004" s="46"/>
      <c r="AD2004" s="46"/>
      <c r="AE2004" s="46">
        <v>1</v>
      </c>
      <c r="AF2004" s="46">
        <v>1</v>
      </c>
      <c r="AG2004" s="46">
        <v>1</v>
      </c>
      <c r="AH2004" s="46">
        <v>1</v>
      </c>
      <c r="AI2004" s="46">
        <v>1</v>
      </c>
      <c r="AJ2004" s="46">
        <v>1</v>
      </c>
      <c r="AK2004" s="46">
        <v>1</v>
      </c>
      <c r="AL2004" s="46">
        <v>1</v>
      </c>
      <c r="AM2004" s="47">
        <v>1</v>
      </c>
      <c r="AN2004" s="47">
        <v>1</v>
      </c>
      <c r="AO2004" s="47">
        <v>1</v>
      </c>
      <c r="AP2004" s="47">
        <v>1</v>
      </c>
      <c r="AQ2004" s="47">
        <v>1</v>
      </c>
      <c r="AR2004" s="47">
        <v>1</v>
      </c>
      <c r="AS2004" s="47">
        <v>1</v>
      </c>
      <c r="AT2004" s="47">
        <v>1</v>
      </c>
      <c r="AU2004" s="47">
        <v>1</v>
      </c>
      <c r="AV2004" s="47"/>
      <c r="AW2004" s="47"/>
      <c r="AX2004" s="47"/>
      <c r="AY2004" s="47"/>
      <c r="AZ2004" s="47"/>
      <c r="BA2004" s="47"/>
      <c r="BB2004" s="47"/>
      <c r="BC2004" s="48"/>
    </row>
    <row r="2005" spans="1:55" ht="30" x14ac:dyDescent="0.2">
      <c r="A2005" s="37">
        <v>11</v>
      </c>
      <c r="B2005" s="39" t="s">
        <v>1350</v>
      </c>
      <c r="C2005" s="39" t="s">
        <v>1351</v>
      </c>
      <c r="D2005" s="37" t="str">
        <f>B2005&amp;"(GD"&amp;H2005&amp;"-HK2-2223)"&amp;Z2005&amp;"."&amp;Y2005</f>
        <v>TTRH118(GD1-HK2-2223).1</v>
      </c>
      <c r="E2005" s="38">
        <v>3</v>
      </c>
      <c r="F2005" s="38">
        <v>54</v>
      </c>
      <c r="G2005" s="38">
        <v>6</v>
      </c>
      <c r="H2005" s="38">
        <v>1</v>
      </c>
      <c r="I2005" s="30"/>
      <c r="J2005" s="38" t="s">
        <v>1200</v>
      </c>
      <c r="K2005" s="37">
        <v>31</v>
      </c>
      <c r="L2005" s="39"/>
      <c r="M2005" s="37" t="e">
        <f>VLOOKUP(K2005,Sheet1!$A$8:$E$36,2,0)</f>
        <v>#N/A</v>
      </c>
      <c r="N2005" s="37" t="str">
        <f>IFERROR(LEFT(VLOOKUP('2223_HK2_thoikhoabieu'!$K1862,Sheet1!$A$2:$E$36,4,0),2),"Không xếp lịch")</f>
        <v>10</v>
      </c>
      <c r="O2005" s="37">
        <v>30</v>
      </c>
      <c r="P2005" s="37" t="str">
        <f>VLOOKUP(K2005,Sheet1!$A$2:$E$36,3,0)</f>
        <v>Thứ 3(01-03)</v>
      </c>
      <c r="Q2005" s="37"/>
      <c r="R2005" s="38">
        <v>1</v>
      </c>
      <c r="S2005" s="38">
        <v>59</v>
      </c>
      <c r="T2005" s="38" t="s">
        <v>976</v>
      </c>
      <c r="U2005" s="37" t="s">
        <v>972</v>
      </c>
      <c r="V2005" s="37"/>
      <c r="W2005" s="37"/>
      <c r="X2005" s="37" t="s">
        <v>1002</v>
      </c>
      <c r="Y2005" s="37">
        <v>1</v>
      </c>
      <c r="Z2005" s="40"/>
      <c r="AA2005" s="45">
        <v>1</v>
      </c>
      <c r="AB2005" s="46"/>
      <c r="AC2005" s="46"/>
      <c r="AD2005" s="46"/>
      <c r="AE2005" s="46">
        <v>1</v>
      </c>
      <c r="AF2005" s="46">
        <v>1</v>
      </c>
      <c r="AG2005" s="46">
        <v>1</v>
      </c>
      <c r="AH2005" s="46">
        <v>1</v>
      </c>
      <c r="AI2005" s="46">
        <v>1</v>
      </c>
      <c r="AJ2005" s="46">
        <v>1</v>
      </c>
      <c r="AK2005" s="46">
        <v>1</v>
      </c>
      <c r="AL2005" s="46">
        <v>1</v>
      </c>
      <c r="AM2005" s="47"/>
      <c r="AN2005" s="47"/>
      <c r="AO2005" s="47"/>
      <c r="AP2005" s="47"/>
      <c r="AQ2005" s="47"/>
      <c r="AR2005" s="47"/>
      <c r="AS2005" s="47"/>
      <c r="AT2005" s="47"/>
      <c r="AU2005" s="47"/>
      <c r="AV2005" s="47"/>
      <c r="AW2005" s="47"/>
      <c r="AX2005" s="47"/>
      <c r="AY2005" s="47"/>
      <c r="AZ2005" s="47"/>
      <c r="BA2005" s="47"/>
      <c r="BB2005" s="46"/>
      <c r="BC2005" s="67"/>
    </row>
    <row r="2006" spans="1:55" ht="30" x14ac:dyDescent="0.2">
      <c r="A2006" s="37">
        <v>11</v>
      </c>
      <c r="B2006" s="39" t="s">
        <v>1350</v>
      </c>
      <c r="C2006" s="39" t="s">
        <v>1351</v>
      </c>
      <c r="D2006" s="37" t="str">
        <f>B2006&amp;"(GD"&amp;H2006&amp;"-HK2-2223)"&amp;Z2006&amp;"."&amp;Y2006</f>
        <v>TTRH118(GD1-HK2-2223).1</v>
      </c>
      <c r="E2006" s="38">
        <v>3</v>
      </c>
      <c r="F2006" s="38">
        <v>54</v>
      </c>
      <c r="G2006" s="38">
        <v>6</v>
      </c>
      <c r="H2006" s="38">
        <v>1</v>
      </c>
      <c r="I2006" s="30"/>
      <c r="J2006" s="38" t="s">
        <v>1200</v>
      </c>
      <c r="K2006" s="37">
        <v>32</v>
      </c>
      <c r="L2006" s="39" t="s">
        <v>988</v>
      </c>
      <c r="M2006" s="37" t="str">
        <f>VLOOKUP(K2006,Sheet1!$A$8:$E$36,2,0)</f>
        <v>5Ca2</v>
      </c>
      <c r="N2006" s="37" t="str">
        <f>IFERROR(LEFT(VLOOKUP('2223_HK2_thoikhoabieu'!$K1863,Sheet1!$A$2:$E$36,4,0),2),"Không xếp lịch")</f>
        <v>7</v>
      </c>
      <c r="O2006" s="37">
        <v>30</v>
      </c>
      <c r="P2006" s="37" t="str">
        <f>VLOOKUP(K2006,Sheet1!$A$2:$E$36,3,0)</f>
        <v>Thứ 5(04-06)</v>
      </c>
      <c r="Q2006" s="37"/>
      <c r="R2006" s="38">
        <v>1</v>
      </c>
      <c r="S2006" s="38">
        <v>59</v>
      </c>
      <c r="T2006" s="38" t="s">
        <v>976</v>
      </c>
      <c r="U2006" s="37" t="s">
        <v>972</v>
      </c>
      <c r="V2006" s="37"/>
      <c r="W2006" s="37"/>
      <c r="X2006" s="37" t="s">
        <v>1002</v>
      </c>
      <c r="Y2006" s="37">
        <v>1</v>
      </c>
      <c r="Z2006" s="40"/>
      <c r="AA2006" s="45">
        <v>1</v>
      </c>
      <c r="AB2006" s="46"/>
      <c r="AC2006" s="46"/>
      <c r="AD2006" s="46"/>
      <c r="AE2006" s="46">
        <v>1</v>
      </c>
      <c r="AF2006" s="46">
        <v>1</v>
      </c>
      <c r="AG2006" s="46">
        <v>1</v>
      </c>
      <c r="AH2006" s="46">
        <v>1</v>
      </c>
      <c r="AI2006" s="46">
        <v>1</v>
      </c>
      <c r="AJ2006" s="46">
        <v>1</v>
      </c>
      <c r="AK2006" s="46">
        <v>1</v>
      </c>
      <c r="AL2006" s="46">
        <v>1</v>
      </c>
      <c r="AM2006" s="47"/>
      <c r="AN2006" s="47"/>
      <c r="AO2006" s="47"/>
      <c r="AP2006" s="47"/>
      <c r="AQ2006" s="47"/>
      <c r="AR2006" s="47"/>
      <c r="AS2006" s="47"/>
      <c r="AT2006" s="47"/>
      <c r="AU2006" s="47"/>
      <c r="AV2006" s="47"/>
      <c r="AW2006" s="47"/>
      <c r="AX2006" s="47"/>
      <c r="AY2006" s="47"/>
      <c r="AZ2006" s="47"/>
      <c r="BA2006" s="47"/>
      <c r="BB2006" s="46"/>
      <c r="BC2006" s="67"/>
    </row>
    <row r="2007" spans="1:55" ht="30" x14ac:dyDescent="0.2">
      <c r="A2007" s="37">
        <v>318</v>
      </c>
      <c r="B2007" s="39" t="s">
        <v>474</v>
      </c>
      <c r="C2007" s="39" t="s">
        <v>475</v>
      </c>
      <c r="D2007" s="37" t="str">
        <f>B2007&amp;"(GD"&amp;H2007&amp;"-HK2-2223)"&amp;Z2007&amp;"."&amp;Y2007</f>
        <v>TNHH309(GD1+2-HK2-2223).1</v>
      </c>
      <c r="E2007" s="38">
        <v>3</v>
      </c>
      <c r="F2007" s="38">
        <v>54</v>
      </c>
      <c r="G2007" s="38">
        <v>3</v>
      </c>
      <c r="H2007" s="38" t="s">
        <v>734</v>
      </c>
      <c r="I2007" s="30"/>
      <c r="J2007" s="38" t="s">
        <v>1199</v>
      </c>
      <c r="K2007" s="37">
        <v>34</v>
      </c>
      <c r="L2007" s="39" t="s">
        <v>988</v>
      </c>
      <c r="M2007" s="37" t="str">
        <f>VLOOKUP(K2007,Sheet1!$A$8:$E$36,2,0)</f>
        <v>4Ca4</v>
      </c>
      <c r="N2007" s="37" t="str">
        <f>IFERROR(LEFT(VLOOKUP('2223_HK2_thoikhoabieu'!$K1589,Sheet1!$A$2:$E$36,4,0),2),"Không xếp lịch")</f>
        <v>7</v>
      </c>
      <c r="O2007" s="37">
        <v>30</v>
      </c>
      <c r="P2007" s="37" t="str">
        <f>VLOOKUP(K2007,Sheet1!$A$2:$E$36,3,0)</f>
        <v>Thứ 4(10-12)</v>
      </c>
      <c r="Q2007" s="37"/>
      <c r="R2007" s="38">
        <v>2</v>
      </c>
      <c r="S2007" s="38">
        <v>59</v>
      </c>
      <c r="T2007" s="38" t="s">
        <v>976</v>
      </c>
      <c r="U2007" s="37" t="s">
        <v>971</v>
      </c>
      <c r="V2007" s="37" t="s">
        <v>1370</v>
      </c>
      <c r="W2007" s="37"/>
      <c r="X2007" s="37" t="s">
        <v>1002</v>
      </c>
      <c r="Y2007" s="37">
        <v>1</v>
      </c>
      <c r="Z2007" s="40"/>
      <c r="AA2007" s="45">
        <v>1</v>
      </c>
      <c r="AB2007" s="46"/>
      <c r="AC2007" s="46"/>
      <c r="AD2007" s="46"/>
      <c r="AE2007" s="46">
        <v>1</v>
      </c>
      <c r="AF2007" s="46">
        <v>1</v>
      </c>
      <c r="AG2007" s="46">
        <v>1</v>
      </c>
      <c r="AH2007" s="46">
        <v>1</v>
      </c>
      <c r="AI2007" s="46">
        <v>1</v>
      </c>
      <c r="AJ2007" s="46">
        <v>1</v>
      </c>
      <c r="AK2007" s="46">
        <v>1</v>
      </c>
      <c r="AL2007" s="46">
        <v>1</v>
      </c>
      <c r="AM2007" s="46">
        <v>1</v>
      </c>
      <c r="AN2007" s="46">
        <v>1</v>
      </c>
      <c r="AO2007" s="46">
        <v>1</v>
      </c>
      <c r="AP2007" s="46">
        <v>1</v>
      </c>
      <c r="AQ2007" s="46">
        <v>1</v>
      </c>
      <c r="AR2007" s="46">
        <v>1</v>
      </c>
      <c r="AS2007" s="46">
        <v>1</v>
      </c>
      <c r="AT2007" s="46">
        <v>1</v>
      </c>
      <c r="AU2007" s="46">
        <v>1</v>
      </c>
      <c r="AV2007" s="46"/>
      <c r="AW2007" s="46"/>
      <c r="AX2007" s="46"/>
      <c r="AY2007" s="46"/>
      <c r="AZ2007" s="46"/>
      <c r="BA2007" s="46"/>
      <c r="BB2007" s="46"/>
      <c r="BC2007" s="67"/>
    </row>
    <row r="2008" spans="1:55" ht="30" x14ac:dyDescent="0.2">
      <c r="A2008" s="37">
        <v>319</v>
      </c>
      <c r="B2008" s="39" t="s">
        <v>476</v>
      </c>
      <c r="C2008" s="39" t="s">
        <v>477</v>
      </c>
      <c r="D2008" s="37" t="str">
        <f>B2008&amp;"(GD"&amp;H2008&amp;"-HK2-2223)"&amp;Z2008&amp;"."&amp;Y2008</f>
        <v>KTE319(GD1-HK2-2223).1</v>
      </c>
      <c r="E2008" s="38">
        <v>3</v>
      </c>
      <c r="F2008" s="38">
        <v>45</v>
      </c>
      <c r="G2008" s="38">
        <v>6</v>
      </c>
      <c r="H2008" s="38">
        <v>1</v>
      </c>
      <c r="I2008" s="30"/>
      <c r="J2008" s="38" t="s">
        <v>1183</v>
      </c>
      <c r="K2008" s="37">
        <v>13</v>
      </c>
      <c r="L2008" s="39"/>
      <c r="M2008" s="37" t="str">
        <f>VLOOKUP(K2008,Sheet1!$A$8:$E$36,2,0)</f>
        <v>3Ca4</v>
      </c>
      <c r="N2008" s="37" t="str">
        <f>IFERROR(LEFT(VLOOKUP('2223_HK2_thoikhoabieu'!$K651,Sheet1!$A$2:$E$36,4,0),2),"Không xếp lịch")</f>
        <v>4</v>
      </c>
      <c r="O2008" s="37">
        <v>100</v>
      </c>
      <c r="P2008" s="37" t="str">
        <f>VLOOKUP(K2008,Sheet1!$A$2:$E$36,3,0)</f>
        <v>Thứ 3(10-12)</v>
      </c>
      <c r="Q2008" s="37"/>
      <c r="R2008" s="38">
        <v>2</v>
      </c>
      <c r="S2008" s="38">
        <v>59</v>
      </c>
      <c r="T2008" s="38" t="s">
        <v>977</v>
      </c>
      <c r="U2008" s="37" t="s">
        <v>37</v>
      </c>
      <c r="V2008" s="37"/>
      <c r="W2008" s="37"/>
      <c r="X2008" s="37" t="s">
        <v>1005</v>
      </c>
      <c r="Y2008" s="37">
        <v>1</v>
      </c>
      <c r="Z2008" s="40"/>
      <c r="AA2008" s="45">
        <v>1</v>
      </c>
      <c r="AB2008" s="46"/>
      <c r="AC2008" s="46"/>
      <c r="AD2008" s="46"/>
      <c r="AE2008" s="46">
        <v>1</v>
      </c>
      <c r="AF2008" s="46">
        <v>1</v>
      </c>
      <c r="AG2008" s="46">
        <v>1</v>
      </c>
      <c r="AH2008" s="46">
        <v>1</v>
      </c>
      <c r="AI2008" s="46">
        <v>1</v>
      </c>
      <c r="AJ2008" s="46">
        <v>1</v>
      </c>
      <c r="AK2008" s="46">
        <v>1</v>
      </c>
      <c r="AL2008" s="46"/>
      <c r="AM2008" s="46"/>
      <c r="AN2008" s="46"/>
      <c r="AO2008" s="46"/>
      <c r="AP2008" s="46"/>
      <c r="AQ2008" s="46"/>
      <c r="AR2008" s="46"/>
      <c r="AS2008" s="46"/>
      <c r="AT2008" s="46"/>
      <c r="AU2008" s="46"/>
      <c r="AV2008" s="46"/>
      <c r="AW2008" s="46"/>
      <c r="AX2008" s="46"/>
      <c r="AY2008" s="46"/>
      <c r="AZ2008" s="46"/>
      <c r="BA2008" s="46"/>
      <c r="BB2008" s="47"/>
      <c r="BC2008" s="48"/>
    </row>
    <row r="2009" spans="1:55" ht="30" x14ac:dyDescent="0.2">
      <c r="A2009" s="37">
        <v>319</v>
      </c>
      <c r="B2009" s="39" t="s">
        <v>476</v>
      </c>
      <c r="C2009" s="39" t="s">
        <v>477</v>
      </c>
      <c r="D2009" s="37" t="str">
        <f>B2009&amp;"(GD"&amp;H2009&amp;"-HK2-2223)"&amp;Z2009&amp;"."&amp;Y2009</f>
        <v>KTE319(GD1-HK2-2223).1</v>
      </c>
      <c r="E2009" s="38">
        <v>3</v>
      </c>
      <c r="F2009" s="38">
        <v>45</v>
      </c>
      <c r="G2009" s="38">
        <v>6</v>
      </c>
      <c r="H2009" s="38">
        <v>1</v>
      </c>
      <c r="I2009" s="30"/>
      <c r="J2009" s="38" t="s">
        <v>1183</v>
      </c>
      <c r="K2009" s="37">
        <v>14</v>
      </c>
      <c r="L2009" s="39" t="s">
        <v>988</v>
      </c>
      <c r="M2009" s="37" t="str">
        <f>VLOOKUP(K2009,Sheet1!$A$8:$E$36,2,0)</f>
        <v>6Ca3</v>
      </c>
      <c r="N2009" s="37" t="str">
        <f>IFERROR(LEFT(VLOOKUP('2223_HK2_thoikhoabieu'!$K652,Sheet1!$A$2:$E$36,4,0),2),"Không xếp lịch")</f>
        <v>1</v>
      </c>
      <c r="O2009" s="37">
        <v>100</v>
      </c>
      <c r="P2009" s="37" t="str">
        <f>VLOOKUP(K2009,Sheet1!$A$2:$E$36,3,0)</f>
        <v>Thứ 6(07-09)</v>
      </c>
      <c r="Q2009" s="37"/>
      <c r="R2009" s="38">
        <v>2</v>
      </c>
      <c r="S2009" s="38">
        <v>59</v>
      </c>
      <c r="T2009" s="38" t="s">
        <v>977</v>
      </c>
      <c r="U2009" s="37" t="s">
        <v>37</v>
      </c>
      <c r="V2009" s="37"/>
      <c r="W2009" s="37"/>
      <c r="X2009" s="37" t="s">
        <v>1005</v>
      </c>
      <c r="Y2009" s="37">
        <v>1</v>
      </c>
      <c r="Z2009" s="40"/>
      <c r="AA2009" s="45">
        <v>1</v>
      </c>
      <c r="AB2009" s="46"/>
      <c r="AC2009" s="46"/>
      <c r="AD2009" s="46"/>
      <c r="AE2009" s="46">
        <v>1</v>
      </c>
      <c r="AF2009" s="46">
        <v>1</v>
      </c>
      <c r="AG2009" s="46">
        <v>1</v>
      </c>
      <c r="AH2009" s="46">
        <v>1</v>
      </c>
      <c r="AI2009" s="46">
        <v>1</v>
      </c>
      <c r="AJ2009" s="46">
        <v>1</v>
      </c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  <c r="AV2009" s="46"/>
      <c r="AW2009" s="46"/>
      <c r="AX2009" s="46"/>
      <c r="AY2009" s="46"/>
      <c r="AZ2009" s="46"/>
      <c r="BA2009" s="46"/>
      <c r="BB2009" s="47"/>
      <c r="BC2009" s="48"/>
    </row>
    <row r="2010" spans="1:55" ht="16" x14ac:dyDescent="0.2">
      <c r="A2010" s="37">
        <v>319</v>
      </c>
      <c r="B2010" s="39" t="s">
        <v>476</v>
      </c>
      <c r="C2010" s="39" t="s">
        <v>477</v>
      </c>
      <c r="D2010" s="37" t="str">
        <f>B2010&amp;"(GD"&amp;H2010&amp;"-HK2-2223)"&amp;Z2010&amp;"."&amp;Y2010</f>
        <v>KTE319(GD2-HK2-2223).2</v>
      </c>
      <c r="E2010" s="38">
        <v>3</v>
      </c>
      <c r="F2010" s="38">
        <v>45</v>
      </c>
      <c r="G2010" s="38">
        <v>6</v>
      </c>
      <c r="H2010" s="38">
        <v>2</v>
      </c>
      <c r="I2010" s="30"/>
      <c r="J2010" s="38" t="s">
        <v>1109</v>
      </c>
      <c r="K2010" s="37">
        <v>13</v>
      </c>
      <c r="L2010" s="39"/>
      <c r="M2010" s="37" t="str">
        <f>VLOOKUP(K2010,Sheet1!$A$8:$E$36,2,0)</f>
        <v>3Ca4</v>
      </c>
      <c r="N2010" s="37" t="str">
        <f>IFERROR(LEFT(VLOOKUP('2223_HK2_thoikhoabieu'!$K653,Sheet1!$A$2:$E$36,4,0),2),"Không xếp lịch")</f>
        <v>4</v>
      </c>
      <c r="O2010" s="37">
        <v>100</v>
      </c>
      <c r="P2010" s="37" t="str">
        <f>VLOOKUP(K2010,Sheet1!$A$2:$E$36,3,0)</f>
        <v>Thứ 3(10-12)</v>
      </c>
      <c r="Q2010" s="37"/>
      <c r="R2010" s="38">
        <v>2</v>
      </c>
      <c r="S2010" s="38">
        <v>59</v>
      </c>
      <c r="T2010" s="38" t="s">
        <v>977</v>
      </c>
      <c r="U2010" s="37" t="s">
        <v>37</v>
      </c>
      <c r="V2010" s="37"/>
      <c r="W2010" s="37"/>
      <c r="X2010" s="37" t="s">
        <v>1005</v>
      </c>
      <c r="Y2010" s="37">
        <v>2</v>
      </c>
      <c r="Z2010" s="40"/>
      <c r="AA2010" s="45"/>
      <c r="AB2010" s="46"/>
      <c r="AC2010" s="46"/>
      <c r="AD2010" s="46"/>
      <c r="AE2010" s="46"/>
      <c r="AF2010" s="46"/>
      <c r="AG2010" s="46"/>
      <c r="AH2010" s="46"/>
      <c r="AI2010" s="46"/>
      <c r="AJ2010" s="46"/>
      <c r="AK2010" s="46"/>
      <c r="AL2010" s="46"/>
      <c r="AM2010" s="46"/>
      <c r="AN2010" s="46"/>
      <c r="AO2010" s="46">
        <v>1</v>
      </c>
      <c r="AP2010" s="46">
        <v>1</v>
      </c>
      <c r="AQ2010" s="46">
        <v>1</v>
      </c>
      <c r="AR2010" s="46">
        <v>1</v>
      </c>
      <c r="AS2010" s="46">
        <v>1</v>
      </c>
      <c r="AT2010" s="46">
        <v>1</v>
      </c>
      <c r="AU2010" s="46">
        <v>1</v>
      </c>
      <c r="AV2010" s="46">
        <v>1</v>
      </c>
      <c r="AW2010" s="46"/>
      <c r="AX2010" s="46"/>
      <c r="AY2010" s="46"/>
      <c r="AZ2010" s="46"/>
      <c r="BA2010" s="46"/>
      <c r="BB2010" s="47"/>
      <c r="BC2010" s="48"/>
    </row>
    <row r="2011" spans="1:55" ht="16" x14ac:dyDescent="0.2">
      <c r="A2011" s="37">
        <v>319</v>
      </c>
      <c r="B2011" s="39" t="s">
        <v>476</v>
      </c>
      <c r="C2011" s="39" t="s">
        <v>477</v>
      </c>
      <c r="D2011" s="37" t="str">
        <f>B2011&amp;"(GD"&amp;H2011&amp;"-HK2-2223)"&amp;Z2011&amp;"."&amp;Y2011</f>
        <v>KTE319(GD2-HK2-2223).2</v>
      </c>
      <c r="E2011" s="38">
        <v>3</v>
      </c>
      <c r="F2011" s="38">
        <v>45</v>
      </c>
      <c r="G2011" s="38">
        <v>6</v>
      </c>
      <c r="H2011" s="38">
        <v>2</v>
      </c>
      <c r="I2011" s="30"/>
      <c r="J2011" s="38" t="s">
        <v>1109</v>
      </c>
      <c r="K2011" s="37">
        <v>14</v>
      </c>
      <c r="L2011" s="39" t="s">
        <v>988</v>
      </c>
      <c r="M2011" s="37" t="str">
        <f>VLOOKUP(K2011,Sheet1!$A$8:$E$36,2,0)</f>
        <v>6Ca3</v>
      </c>
      <c r="N2011" s="37" t="str">
        <f>IFERROR(LEFT(VLOOKUP('2223_HK2_thoikhoabieu'!$K654,Sheet1!$A$2:$E$36,4,0),2),"Không xếp lịch")</f>
        <v>1</v>
      </c>
      <c r="O2011" s="37">
        <v>100</v>
      </c>
      <c r="P2011" s="37" t="str">
        <f>VLOOKUP(K2011,Sheet1!$A$2:$E$36,3,0)</f>
        <v>Thứ 6(07-09)</v>
      </c>
      <c r="Q2011" s="37"/>
      <c r="R2011" s="38">
        <v>2</v>
      </c>
      <c r="S2011" s="38">
        <v>59</v>
      </c>
      <c r="T2011" s="38" t="s">
        <v>977</v>
      </c>
      <c r="U2011" s="37" t="s">
        <v>37</v>
      </c>
      <c r="V2011" s="37"/>
      <c r="W2011" s="37"/>
      <c r="X2011" s="37" t="s">
        <v>1005</v>
      </c>
      <c r="Y2011" s="37">
        <v>2</v>
      </c>
      <c r="Z2011" s="40"/>
      <c r="AA2011" s="45"/>
      <c r="AB2011" s="46"/>
      <c r="AC2011" s="46"/>
      <c r="AD2011" s="46"/>
      <c r="AE2011" s="46"/>
      <c r="AF2011" s="46"/>
      <c r="AG2011" s="46"/>
      <c r="AH2011" s="46"/>
      <c r="AI2011" s="46"/>
      <c r="AJ2011" s="46"/>
      <c r="AK2011" s="46"/>
      <c r="AL2011" s="46"/>
      <c r="AM2011" s="46"/>
      <c r="AN2011" s="46"/>
      <c r="AO2011" s="46">
        <v>1</v>
      </c>
      <c r="AP2011" s="46">
        <v>1</v>
      </c>
      <c r="AQ2011" s="46">
        <v>1</v>
      </c>
      <c r="AR2011" s="46">
        <v>1</v>
      </c>
      <c r="AS2011" s="46">
        <v>1</v>
      </c>
      <c r="AT2011" s="46">
        <v>1</v>
      </c>
      <c r="AU2011" s="46">
        <v>1</v>
      </c>
      <c r="AV2011" s="46"/>
      <c r="AW2011" s="46"/>
      <c r="AX2011" s="46"/>
      <c r="AY2011" s="46"/>
      <c r="AZ2011" s="46"/>
      <c r="BA2011" s="46"/>
      <c r="BB2011" s="47"/>
      <c r="BC2011" s="48"/>
    </row>
    <row r="2012" spans="1:55" ht="30" x14ac:dyDescent="0.2">
      <c r="A2012" s="37">
        <v>320</v>
      </c>
      <c r="B2012" s="39" t="s">
        <v>478</v>
      </c>
      <c r="C2012" s="39" t="s">
        <v>479</v>
      </c>
      <c r="D2012" s="37" t="str">
        <f>B2012&amp;"(GD"&amp;H2012&amp;"-HK2-2223)"&amp;Z2012&amp;"."&amp;Y2012</f>
        <v>TANE111(GD1-HK2-2223).1</v>
      </c>
      <c r="E2012" s="38">
        <v>3</v>
      </c>
      <c r="F2012" s="38">
        <v>54</v>
      </c>
      <c r="G2012" s="38">
        <v>6</v>
      </c>
      <c r="H2012" s="38">
        <v>1</v>
      </c>
      <c r="I2012" s="30"/>
      <c r="J2012" s="38" t="s">
        <v>1200</v>
      </c>
      <c r="K2012" s="37">
        <v>51</v>
      </c>
      <c r="L2012" s="39"/>
      <c r="M2012" s="37" t="str">
        <f>VLOOKUP(K2012,Sheet1!$A$8:$E$36,2,0)</f>
        <v>4Ca1</v>
      </c>
      <c r="N2012" s="37" t="str">
        <f>IFERROR(LEFT(VLOOKUP('2223_HK2_thoikhoabieu'!$K1218,Sheet1!$A$2:$E$36,4,0),2),"Không xếp lịch")</f>
        <v>7</v>
      </c>
      <c r="O2012" s="37">
        <v>33</v>
      </c>
      <c r="P2012" s="37" t="str">
        <f>VLOOKUP(K2012,Sheet1!$A$2:$E$36,3,0)</f>
        <v>Thứ 4(01-03)</v>
      </c>
      <c r="Q2012" s="37"/>
      <c r="R2012" s="38">
        <v>2</v>
      </c>
      <c r="S2012" s="38">
        <v>60</v>
      </c>
      <c r="T2012" s="38" t="s">
        <v>976</v>
      </c>
      <c r="U2012" s="37" t="s">
        <v>980</v>
      </c>
      <c r="V2012" s="37"/>
      <c r="W2012" s="37"/>
      <c r="X2012" s="37" t="s">
        <v>1006</v>
      </c>
      <c r="Y2012" s="37">
        <v>1</v>
      </c>
      <c r="Z2012" s="40"/>
      <c r="AA2012" s="45">
        <v>1</v>
      </c>
      <c r="AB2012" s="46"/>
      <c r="AC2012" s="46"/>
      <c r="AD2012" s="46"/>
      <c r="AE2012" s="46">
        <v>1</v>
      </c>
      <c r="AF2012" s="46">
        <v>1</v>
      </c>
      <c r="AG2012" s="46">
        <v>1</v>
      </c>
      <c r="AH2012" s="46">
        <v>1</v>
      </c>
      <c r="AI2012" s="46">
        <v>1</v>
      </c>
      <c r="AJ2012" s="46">
        <v>1</v>
      </c>
      <c r="AK2012" s="46">
        <v>1</v>
      </c>
      <c r="AL2012" s="46">
        <v>1</v>
      </c>
      <c r="AM2012" s="46"/>
      <c r="AN2012" s="46"/>
      <c r="AO2012" s="46"/>
      <c r="AP2012" s="46"/>
      <c r="AQ2012" s="46"/>
      <c r="AR2012" s="46"/>
      <c r="AS2012" s="46"/>
      <c r="AT2012" s="46"/>
      <c r="AU2012" s="46"/>
      <c r="AV2012" s="46"/>
      <c r="AW2012" s="46"/>
      <c r="AX2012" s="46"/>
      <c r="AY2012" s="46"/>
      <c r="AZ2012" s="46"/>
      <c r="BA2012" s="46"/>
      <c r="BB2012" s="46"/>
      <c r="BC2012" s="67"/>
    </row>
    <row r="2013" spans="1:55" ht="30" x14ac:dyDescent="0.2">
      <c r="A2013" s="37">
        <v>320</v>
      </c>
      <c r="B2013" s="39" t="s">
        <v>478</v>
      </c>
      <c r="C2013" s="39" t="s">
        <v>479</v>
      </c>
      <c r="D2013" s="37" t="str">
        <f>B2013&amp;"(GD"&amp;H2013&amp;"-HK2-2223)"&amp;Z2013&amp;"."&amp;Y2013</f>
        <v>TANE111(GD1-HK2-2223).1</v>
      </c>
      <c r="E2013" s="38">
        <v>3</v>
      </c>
      <c r="F2013" s="38">
        <v>54</v>
      </c>
      <c r="G2013" s="38">
        <v>6</v>
      </c>
      <c r="H2013" s="38">
        <v>1</v>
      </c>
      <c r="I2013" s="30"/>
      <c r="J2013" s="38" t="s">
        <v>1200</v>
      </c>
      <c r="K2013" s="37">
        <v>52</v>
      </c>
      <c r="L2013" s="39" t="s">
        <v>988</v>
      </c>
      <c r="M2013" s="37" t="str">
        <f>VLOOKUP(K2013,Sheet1!$A$8:$E$36,2,0)</f>
        <v>6Ca2</v>
      </c>
      <c r="N2013" s="37" t="str">
        <f>IFERROR(LEFT(VLOOKUP('2223_HK2_thoikhoabieu'!$K1219,Sheet1!$A$2:$E$36,4,0),2),"Không xếp lịch")</f>
        <v>1</v>
      </c>
      <c r="O2013" s="37">
        <v>33</v>
      </c>
      <c r="P2013" s="37" t="str">
        <f>VLOOKUP(K2013,Sheet1!$A$2:$E$36,3,0)</f>
        <v>Thứ 6(04-06)</v>
      </c>
      <c r="Q2013" s="37"/>
      <c r="R2013" s="38">
        <v>2</v>
      </c>
      <c r="S2013" s="38">
        <v>60</v>
      </c>
      <c r="T2013" s="38" t="s">
        <v>976</v>
      </c>
      <c r="U2013" s="37" t="s">
        <v>980</v>
      </c>
      <c r="V2013" s="37"/>
      <c r="W2013" s="37"/>
      <c r="X2013" s="37" t="s">
        <v>1006</v>
      </c>
      <c r="Y2013" s="37">
        <v>1</v>
      </c>
      <c r="Z2013" s="40"/>
      <c r="AA2013" s="45">
        <v>1</v>
      </c>
      <c r="AB2013" s="46"/>
      <c r="AC2013" s="46"/>
      <c r="AD2013" s="46"/>
      <c r="AE2013" s="46">
        <v>1</v>
      </c>
      <c r="AF2013" s="46">
        <v>1</v>
      </c>
      <c r="AG2013" s="46">
        <v>1</v>
      </c>
      <c r="AH2013" s="46">
        <v>1</v>
      </c>
      <c r="AI2013" s="46">
        <v>1</v>
      </c>
      <c r="AJ2013" s="46">
        <v>1</v>
      </c>
      <c r="AK2013" s="46">
        <v>1</v>
      </c>
      <c r="AL2013" s="46">
        <v>1</v>
      </c>
      <c r="AM2013" s="46"/>
      <c r="AN2013" s="46"/>
      <c r="AO2013" s="46"/>
      <c r="AP2013" s="46"/>
      <c r="AQ2013" s="46"/>
      <c r="AR2013" s="46"/>
      <c r="AS2013" s="46"/>
      <c r="AT2013" s="46"/>
      <c r="AU2013" s="46"/>
      <c r="AV2013" s="46"/>
      <c r="AW2013" s="46"/>
      <c r="AX2013" s="46"/>
      <c r="AY2013" s="46"/>
      <c r="AZ2013" s="46"/>
      <c r="BA2013" s="46"/>
      <c r="BB2013" s="46"/>
      <c r="BC2013" s="67"/>
    </row>
    <row r="2014" spans="1:55" ht="16" x14ac:dyDescent="0.2">
      <c r="A2014" s="37">
        <v>320</v>
      </c>
      <c r="B2014" s="39" t="s">
        <v>478</v>
      </c>
      <c r="C2014" s="39" t="s">
        <v>479</v>
      </c>
      <c r="D2014" s="37" t="str">
        <f>B2014&amp;"(GD"&amp;H2014&amp;"-HK2-2223)"&amp;Z2014&amp;"."&amp;Y2014</f>
        <v>TANE111(GD2-HK2-2223).2</v>
      </c>
      <c r="E2014" s="38">
        <v>3</v>
      </c>
      <c r="F2014" s="38">
        <v>54</v>
      </c>
      <c r="G2014" s="38">
        <v>6</v>
      </c>
      <c r="H2014" s="38">
        <v>2</v>
      </c>
      <c r="I2014" s="30"/>
      <c r="J2014" s="38" t="s">
        <v>1201</v>
      </c>
      <c r="K2014" s="37">
        <v>33</v>
      </c>
      <c r="L2014" s="39"/>
      <c r="M2014" s="37" t="e">
        <f>VLOOKUP(K2014,Sheet1!$A$8:$E$36,2,0)</f>
        <v>#N/A</v>
      </c>
      <c r="N2014" s="37" t="str">
        <f>IFERROR(LEFT(VLOOKUP('2223_HK2_thoikhoabieu'!$K1220,Sheet1!$A$2:$E$36,4,0),2),"Không xếp lịch")</f>
        <v>4</v>
      </c>
      <c r="O2014" s="37">
        <v>33</v>
      </c>
      <c r="P2014" s="37" t="str">
        <f>VLOOKUP(K2014,Sheet1!$A$2:$E$36,3,0)</f>
        <v>Thứ 2(07-09)</v>
      </c>
      <c r="Q2014" s="37"/>
      <c r="R2014" s="38">
        <v>2</v>
      </c>
      <c r="S2014" s="38">
        <v>60</v>
      </c>
      <c r="T2014" s="38" t="s">
        <v>976</v>
      </c>
      <c r="U2014" s="37" t="s">
        <v>980</v>
      </c>
      <c r="V2014" s="37"/>
      <c r="W2014" s="37"/>
      <c r="X2014" s="37" t="s">
        <v>1006</v>
      </c>
      <c r="Y2014" s="37">
        <v>2</v>
      </c>
      <c r="Z2014" s="40"/>
      <c r="AA2014" s="45"/>
      <c r="AB2014" s="46"/>
      <c r="AC2014" s="46"/>
      <c r="AD2014" s="46"/>
      <c r="AE2014" s="46"/>
      <c r="AF2014" s="46"/>
      <c r="AG2014" s="46"/>
      <c r="AH2014" s="46"/>
      <c r="AI2014" s="46"/>
      <c r="AJ2014" s="46"/>
      <c r="AK2014" s="46"/>
      <c r="AL2014" s="46"/>
      <c r="AM2014" s="46"/>
      <c r="AN2014" s="46"/>
      <c r="AO2014" s="46">
        <v>1</v>
      </c>
      <c r="AP2014" s="46">
        <v>1</v>
      </c>
      <c r="AQ2014" s="46">
        <v>1</v>
      </c>
      <c r="AR2014" s="46">
        <v>1</v>
      </c>
      <c r="AS2014" s="46">
        <v>1</v>
      </c>
      <c r="AT2014" s="46">
        <v>1</v>
      </c>
      <c r="AU2014" s="46">
        <v>1</v>
      </c>
      <c r="AV2014" s="46">
        <v>1</v>
      </c>
      <c r="AW2014" s="46">
        <v>1</v>
      </c>
      <c r="AX2014" s="46"/>
      <c r="AY2014" s="46"/>
      <c r="AZ2014" s="46"/>
      <c r="BA2014" s="46"/>
      <c r="BB2014" s="46"/>
      <c r="BC2014" s="67"/>
    </row>
    <row r="2015" spans="1:55" ht="16" x14ac:dyDescent="0.2">
      <c r="A2015" s="37">
        <v>320</v>
      </c>
      <c r="B2015" s="39" t="s">
        <v>478</v>
      </c>
      <c r="C2015" s="39" t="s">
        <v>479</v>
      </c>
      <c r="D2015" s="37" t="str">
        <f>B2015&amp;"(GD"&amp;H2015&amp;"-HK2-2223)"&amp;Z2015&amp;"."&amp;Y2015</f>
        <v>TANE111(GD2-HK2-2223).2</v>
      </c>
      <c r="E2015" s="38">
        <v>3</v>
      </c>
      <c r="F2015" s="38">
        <v>54</v>
      </c>
      <c r="G2015" s="38">
        <v>6</v>
      </c>
      <c r="H2015" s="38">
        <v>2</v>
      </c>
      <c r="I2015" s="30"/>
      <c r="J2015" s="38" t="s">
        <v>1201</v>
      </c>
      <c r="K2015" s="37">
        <v>34</v>
      </c>
      <c r="L2015" s="39" t="s">
        <v>988</v>
      </c>
      <c r="M2015" s="37" t="str">
        <f>VLOOKUP(K2015,Sheet1!$A$8:$E$36,2,0)</f>
        <v>4Ca4</v>
      </c>
      <c r="N2015" s="37" t="str">
        <f>IFERROR(LEFT(VLOOKUP('2223_HK2_thoikhoabieu'!$K1221,Sheet1!$A$2:$E$36,4,0),2),"Không xếp lịch")</f>
        <v>10</v>
      </c>
      <c r="O2015" s="37">
        <v>33</v>
      </c>
      <c r="P2015" s="37" t="str">
        <f>VLOOKUP(K2015,Sheet1!$A$2:$E$36,3,0)</f>
        <v>Thứ 4(10-12)</v>
      </c>
      <c r="Q2015" s="37"/>
      <c r="R2015" s="38">
        <v>2</v>
      </c>
      <c r="S2015" s="38">
        <v>60</v>
      </c>
      <c r="T2015" s="38" t="s">
        <v>976</v>
      </c>
      <c r="U2015" s="37" t="s">
        <v>980</v>
      </c>
      <c r="V2015" s="37"/>
      <c r="W2015" s="37"/>
      <c r="X2015" s="37" t="s">
        <v>1006</v>
      </c>
      <c r="Y2015" s="37">
        <v>2</v>
      </c>
      <c r="Z2015" s="40"/>
      <c r="AA2015" s="45"/>
      <c r="AB2015" s="46"/>
      <c r="AC2015" s="46"/>
      <c r="AD2015" s="46"/>
      <c r="AE2015" s="46"/>
      <c r="AF2015" s="46"/>
      <c r="AG2015" s="46"/>
      <c r="AH2015" s="46"/>
      <c r="AI2015" s="46"/>
      <c r="AJ2015" s="46"/>
      <c r="AK2015" s="46"/>
      <c r="AL2015" s="46"/>
      <c r="AM2015" s="46"/>
      <c r="AN2015" s="46"/>
      <c r="AO2015" s="46">
        <v>1</v>
      </c>
      <c r="AP2015" s="46">
        <v>1</v>
      </c>
      <c r="AQ2015" s="46">
        <v>1</v>
      </c>
      <c r="AR2015" s="46">
        <v>1</v>
      </c>
      <c r="AS2015" s="46">
        <v>1</v>
      </c>
      <c r="AT2015" s="46">
        <v>1</v>
      </c>
      <c r="AU2015" s="46">
        <v>1</v>
      </c>
      <c r="AV2015" s="46">
        <v>1</v>
      </c>
      <c r="AW2015" s="46">
        <v>1</v>
      </c>
      <c r="AX2015" s="46"/>
      <c r="AY2015" s="46"/>
      <c r="AZ2015" s="46"/>
      <c r="BA2015" s="46"/>
      <c r="BB2015" s="46"/>
      <c r="BC2015" s="67"/>
    </row>
    <row r="2016" spans="1:55" ht="30" x14ac:dyDescent="0.2">
      <c r="A2016" s="37">
        <v>410</v>
      </c>
      <c r="B2016" s="39" t="s">
        <v>480</v>
      </c>
      <c r="C2016" s="39" t="s">
        <v>481</v>
      </c>
      <c r="D2016" s="37" t="str">
        <f>B2016&amp;"(GD"&amp;H2016&amp;"-HK2-2223)"&amp;Z2016&amp;"."&amp;Y2016</f>
        <v>TNH211(GD1+2-HK2-2223).1</v>
      </c>
      <c r="E2016" s="38">
        <v>3</v>
      </c>
      <c r="F2016" s="38">
        <v>54</v>
      </c>
      <c r="G2016" s="38">
        <v>3</v>
      </c>
      <c r="H2016" s="38" t="s">
        <v>734</v>
      </c>
      <c r="I2016" s="30"/>
      <c r="J2016" s="38" t="s">
        <v>1199</v>
      </c>
      <c r="K2016" s="37">
        <v>41</v>
      </c>
      <c r="L2016" s="39"/>
      <c r="M2016" s="37" t="str">
        <f>VLOOKUP(K2016,Sheet1!$A$8:$E$36,2,0)</f>
        <v>3Ca2</v>
      </c>
      <c r="N2016" s="37" t="str">
        <f>IFERROR(LEFT(VLOOKUP('2223_HK2_thoikhoabieu'!$K1547,Sheet1!$A$2:$E$36,4,0),2),"Không xếp lịch")</f>
        <v>10</v>
      </c>
      <c r="O2016" s="37">
        <v>52</v>
      </c>
      <c r="P2016" s="37" t="str">
        <f>VLOOKUP(K2016,Sheet1!$A$2:$E$36,3,0)</f>
        <v>Thứ 3(04-06)</v>
      </c>
      <c r="Q2016" s="37"/>
      <c r="R2016" s="38">
        <v>5</v>
      </c>
      <c r="S2016" s="38">
        <v>59</v>
      </c>
      <c r="T2016" s="38" t="s">
        <v>977</v>
      </c>
      <c r="U2016" s="37" t="s">
        <v>200</v>
      </c>
      <c r="V2016" s="37" t="s">
        <v>1370</v>
      </c>
      <c r="W2016" s="37"/>
      <c r="X2016" s="37" t="s">
        <v>1001</v>
      </c>
      <c r="Y2016" s="37">
        <v>1</v>
      </c>
      <c r="Z2016" s="40"/>
      <c r="AA2016" s="45">
        <v>1</v>
      </c>
      <c r="AB2016" s="46"/>
      <c r="AC2016" s="46"/>
      <c r="AD2016" s="46"/>
      <c r="AE2016" s="46">
        <v>1</v>
      </c>
      <c r="AF2016" s="46">
        <v>1</v>
      </c>
      <c r="AG2016" s="46">
        <v>1</v>
      </c>
      <c r="AH2016" s="46">
        <v>1</v>
      </c>
      <c r="AI2016" s="46">
        <v>1</v>
      </c>
      <c r="AJ2016" s="46">
        <v>1</v>
      </c>
      <c r="AK2016" s="46">
        <v>1</v>
      </c>
      <c r="AL2016" s="46">
        <v>1</v>
      </c>
      <c r="AM2016" s="46">
        <v>1</v>
      </c>
      <c r="AN2016" s="46">
        <v>1</v>
      </c>
      <c r="AO2016" s="46">
        <v>1</v>
      </c>
      <c r="AP2016" s="46">
        <v>1</v>
      </c>
      <c r="AQ2016" s="46">
        <v>1</v>
      </c>
      <c r="AR2016" s="46">
        <v>1</v>
      </c>
      <c r="AS2016" s="46">
        <v>1</v>
      </c>
      <c r="AT2016" s="46">
        <v>1</v>
      </c>
      <c r="AU2016" s="46">
        <v>1</v>
      </c>
      <c r="AV2016" s="46"/>
      <c r="AW2016" s="46"/>
      <c r="AX2016" s="46"/>
      <c r="AY2016" s="46"/>
      <c r="AZ2016" s="46"/>
      <c r="BA2016" s="46"/>
      <c r="BB2016" s="46"/>
      <c r="BC2016" s="67"/>
    </row>
    <row r="2017" spans="1:55" ht="30" x14ac:dyDescent="0.2">
      <c r="A2017" s="37">
        <v>410</v>
      </c>
      <c r="B2017" s="39" t="s">
        <v>480</v>
      </c>
      <c r="C2017" s="39" t="s">
        <v>481</v>
      </c>
      <c r="D2017" s="37" t="str">
        <f>B2017&amp;"(GD"&amp;H2017&amp;"-HK2-2223)"&amp;Z2017&amp;"."&amp;Y2017</f>
        <v>TNH211(GD1+2-HK2-2223).2</v>
      </c>
      <c r="E2017" s="38">
        <v>3</v>
      </c>
      <c r="F2017" s="38">
        <v>54</v>
      </c>
      <c r="G2017" s="38">
        <v>3</v>
      </c>
      <c r="H2017" s="38" t="s">
        <v>734</v>
      </c>
      <c r="I2017" s="30"/>
      <c r="J2017" s="38" t="s">
        <v>1199</v>
      </c>
      <c r="K2017" s="37">
        <v>33</v>
      </c>
      <c r="L2017" s="39"/>
      <c r="M2017" s="37" t="e">
        <f>VLOOKUP(K2017,Sheet1!$A$8:$E$36,2,0)</f>
        <v>#N/A</v>
      </c>
      <c r="N2017" s="37" t="str">
        <f>IFERROR(LEFT(VLOOKUP('2223_HK2_thoikhoabieu'!$K1548,Sheet1!$A$2:$E$36,4,0),2),"Không xếp lịch")</f>
        <v>7</v>
      </c>
      <c r="O2017" s="37">
        <v>52</v>
      </c>
      <c r="P2017" s="37" t="str">
        <f>VLOOKUP(K2017,Sheet1!$A$2:$E$36,3,0)</f>
        <v>Thứ 2(07-09)</v>
      </c>
      <c r="Q2017" s="37"/>
      <c r="R2017" s="38">
        <v>5</v>
      </c>
      <c r="S2017" s="38">
        <v>59</v>
      </c>
      <c r="T2017" s="38" t="s">
        <v>977</v>
      </c>
      <c r="U2017" s="37" t="s">
        <v>200</v>
      </c>
      <c r="V2017" s="37" t="s">
        <v>1370</v>
      </c>
      <c r="W2017" s="37"/>
      <c r="X2017" s="37" t="s">
        <v>1001</v>
      </c>
      <c r="Y2017" s="37">
        <v>2</v>
      </c>
      <c r="Z2017" s="40"/>
      <c r="AA2017" s="45">
        <v>1</v>
      </c>
      <c r="AB2017" s="46"/>
      <c r="AC2017" s="46"/>
      <c r="AD2017" s="46"/>
      <c r="AE2017" s="46">
        <v>1</v>
      </c>
      <c r="AF2017" s="46">
        <v>1</v>
      </c>
      <c r="AG2017" s="46">
        <v>1</v>
      </c>
      <c r="AH2017" s="46">
        <v>1</v>
      </c>
      <c r="AI2017" s="46">
        <v>1</v>
      </c>
      <c r="AJ2017" s="46">
        <v>1</v>
      </c>
      <c r="AK2017" s="46">
        <v>1</v>
      </c>
      <c r="AL2017" s="46">
        <v>1</v>
      </c>
      <c r="AM2017" s="46">
        <v>1</v>
      </c>
      <c r="AN2017" s="46">
        <v>1</v>
      </c>
      <c r="AO2017" s="46">
        <v>1</v>
      </c>
      <c r="AP2017" s="46">
        <v>1</v>
      </c>
      <c r="AQ2017" s="46">
        <v>1</v>
      </c>
      <c r="AR2017" s="46">
        <v>1</v>
      </c>
      <c r="AS2017" s="46">
        <v>1</v>
      </c>
      <c r="AT2017" s="46">
        <v>1</v>
      </c>
      <c r="AU2017" s="46">
        <v>1</v>
      </c>
      <c r="AV2017" s="46"/>
      <c r="AW2017" s="46"/>
      <c r="AX2017" s="46"/>
      <c r="AY2017" s="46"/>
      <c r="AZ2017" s="46"/>
      <c r="BA2017" s="46"/>
      <c r="BB2017" s="47"/>
      <c r="BC2017" s="48"/>
    </row>
    <row r="2018" spans="1:55" ht="30" x14ac:dyDescent="0.2">
      <c r="A2018" s="37">
        <v>410</v>
      </c>
      <c r="B2018" s="39" t="s">
        <v>480</v>
      </c>
      <c r="C2018" s="39" t="s">
        <v>481</v>
      </c>
      <c r="D2018" s="37" t="str">
        <f>B2018&amp;"(GD"&amp;H2018&amp;"-HK2-2223)"&amp;Z2018&amp;"."&amp;Y2018</f>
        <v>TNH211(GD1+2-HK2-2223).3</v>
      </c>
      <c r="E2018" s="38">
        <v>3</v>
      </c>
      <c r="F2018" s="38">
        <v>54</v>
      </c>
      <c r="G2018" s="38">
        <v>3</v>
      </c>
      <c r="H2018" s="38" t="s">
        <v>734</v>
      </c>
      <c r="I2018" s="30"/>
      <c r="J2018" s="38" t="s">
        <v>1199</v>
      </c>
      <c r="K2018" s="37">
        <v>42</v>
      </c>
      <c r="L2018" s="39" t="s">
        <v>988</v>
      </c>
      <c r="M2018" s="37" t="str">
        <f>VLOOKUP(K2018,Sheet1!$A$8:$E$36,2,0)</f>
        <v>6Ca1</v>
      </c>
      <c r="N2018" s="37" t="str">
        <f>IFERROR(LEFT(VLOOKUP('2223_HK2_thoikhoabieu'!$K1546,Sheet1!$A$2:$E$36,4,0),2),"Không xếp lịch")</f>
        <v>4</v>
      </c>
      <c r="O2018" s="37">
        <v>52</v>
      </c>
      <c r="P2018" s="37" t="str">
        <f>VLOOKUP(K2018,Sheet1!$A$2:$E$36,3,0)</f>
        <v>Thứ 6(01-03)</v>
      </c>
      <c r="Q2018" s="37"/>
      <c r="R2018" s="38">
        <v>5</v>
      </c>
      <c r="S2018" s="38">
        <v>59</v>
      </c>
      <c r="T2018" s="38" t="s">
        <v>977</v>
      </c>
      <c r="U2018" s="37" t="s">
        <v>200</v>
      </c>
      <c r="V2018" s="37" t="s">
        <v>1370</v>
      </c>
      <c r="W2018" s="37"/>
      <c r="X2018" s="37" t="s">
        <v>1001</v>
      </c>
      <c r="Y2018" s="37">
        <v>3</v>
      </c>
      <c r="Z2018" s="40"/>
      <c r="AA2018" s="45">
        <v>1</v>
      </c>
      <c r="AB2018" s="46"/>
      <c r="AC2018" s="46"/>
      <c r="AD2018" s="46"/>
      <c r="AE2018" s="46">
        <v>1</v>
      </c>
      <c r="AF2018" s="46">
        <v>1</v>
      </c>
      <c r="AG2018" s="46">
        <v>1</v>
      </c>
      <c r="AH2018" s="46">
        <v>1</v>
      </c>
      <c r="AI2018" s="46">
        <v>1</v>
      </c>
      <c r="AJ2018" s="46">
        <v>1</v>
      </c>
      <c r="AK2018" s="46">
        <v>1</v>
      </c>
      <c r="AL2018" s="46">
        <v>1</v>
      </c>
      <c r="AM2018" s="46">
        <v>1</v>
      </c>
      <c r="AN2018" s="46">
        <v>1</v>
      </c>
      <c r="AO2018" s="46">
        <v>1</v>
      </c>
      <c r="AP2018" s="46">
        <v>1</v>
      </c>
      <c r="AQ2018" s="46">
        <v>1</v>
      </c>
      <c r="AR2018" s="46">
        <v>1</v>
      </c>
      <c r="AS2018" s="46">
        <v>1</v>
      </c>
      <c r="AT2018" s="46">
        <v>1</v>
      </c>
      <c r="AU2018" s="46">
        <v>1</v>
      </c>
      <c r="AV2018" s="46"/>
      <c r="AW2018" s="46"/>
      <c r="AX2018" s="46"/>
      <c r="AY2018" s="46"/>
      <c r="AZ2018" s="46"/>
      <c r="BA2018" s="46"/>
      <c r="BB2018" s="46"/>
      <c r="BC2018" s="67"/>
    </row>
    <row r="2019" spans="1:55" ht="45" x14ac:dyDescent="0.2">
      <c r="A2019" s="37">
        <v>192</v>
      </c>
      <c r="B2019" s="37" t="s">
        <v>804</v>
      </c>
      <c r="C2019" s="37" t="s">
        <v>805</v>
      </c>
      <c r="D2019" s="37" t="str">
        <f>B2019&amp;"(GD"&amp;H2019&amp;"-HK2-2223)"&amp;Z2019&amp;"."&amp;Y2019</f>
        <v>TAN114E(GD1-HK2-2223)61CTTTQT.1</v>
      </c>
      <c r="E2019" s="38">
        <v>3</v>
      </c>
      <c r="F2019" s="38">
        <v>45</v>
      </c>
      <c r="G2019" s="38">
        <v>6</v>
      </c>
      <c r="H2019" s="38">
        <v>1</v>
      </c>
      <c r="I2019" s="30" t="s">
        <v>984</v>
      </c>
      <c r="J2019" s="38" t="s">
        <v>1313</v>
      </c>
      <c r="K2019" s="37">
        <v>21</v>
      </c>
      <c r="L2019" s="39"/>
      <c r="M2019" s="37" t="e">
        <f>VLOOKUP(K2019,Sheet1!$A$8:$E$36,2,0)</f>
        <v>#N/A</v>
      </c>
      <c r="N2019" s="37" t="str">
        <f>IFERROR(LEFT(VLOOKUP('2223_HK2_thoikhoabieu'!$K1087,Sheet1!$A$2:$E$36,4,0),2),"Không xếp lịch")</f>
        <v>10</v>
      </c>
      <c r="O2019" s="37">
        <v>3</v>
      </c>
      <c r="P2019" s="37" t="str">
        <f>VLOOKUP(K2019,Sheet1!$A$2:$E$36,3,0)</f>
        <v>Thứ 2(04-06)</v>
      </c>
      <c r="Q2019" s="37"/>
      <c r="R2019" s="38">
        <v>1</v>
      </c>
      <c r="S2019" s="38">
        <v>61</v>
      </c>
      <c r="T2019" s="38" t="s">
        <v>975</v>
      </c>
      <c r="U2019" s="37" t="s">
        <v>839</v>
      </c>
      <c r="V2019" s="37" t="s">
        <v>1314</v>
      </c>
      <c r="W2019" s="37" t="s">
        <v>1294</v>
      </c>
      <c r="X2019" s="37" t="s">
        <v>1003</v>
      </c>
      <c r="Y2019" s="37">
        <v>1</v>
      </c>
      <c r="Z2019" s="38" t="s">
        <v>839</v>
      </c>
      <c r="AA2019" s="49"/>
      <c r="AB2019" s="47"/>
      <c r="AC2019" s="47"/>
      <c r="AD2019" s="47"/>
      <c r="AE2019" s="47"/>
      <c r="AF2019" s="47"/>
      <c r="AG2019" s="47"/>
      <c r="AH2019" s="47">
        <v>1</v>
      </c>
      <c r="AI2019" s="47">
        <v>1</v>
      </c>
      <c r="AJ2019" s="47">
        <v>1</v>
      </c>
      <c r="AK2019" s="47">
        <v>1</v>
      </c>
      <c r="AL2019" s="47">
        <v>1</v>
      </c>
      <c r="AM2019" s="47">
        <v>1</v>
      </c>
      <c r="AN2019" s="47">
        <v>1</v>
      </c>
      <c r="AO2019" s="46"/>
      <c r="AP2019" s="46"/>
      <c r="AQ2019" s="46"/>
      <c r="AR2019" s="46"/>
      <c r="AS2019" s="46"/>
      <c r="AT2019" s="46"/>
      <c r="AU2019" s="46"/>
      <c r="AV2019" s="46"/>
      <c r="AW2019" s="46"/>
      <c r="AX2019" s="46"/>
      <c r="AY2019" s="46"/>
      <c r="AZ2019" s="46"/>
      <c r="BA2019" s="46"/>
      <c r="BB2019" s="46"/>
      <c r="BC2019" s="67"/>
    </row>
    <row r="2020" spans="1:55" ht="45" x14ac:dyDescent="0.2">
      <c r="A2020" s="37">
        <v>192</v>
      </c>
      <c r="B2020" s="37" t="s">
        <v>804</v>
      </c>
      <c r="C2020" s="37" t="s">
        <v>805</v>
      </c>
      <c r="D2020" s="37" t="str">
        <f>B2020&amp;"(GD"&amp;H2020&amp;"-HK2-2223)"&amp;Z2020&amp;"."&amp;Y2020</f>
        <v>TAN114E(GD1-HK2-2223)61CTTTQT.1</v>
      </c>
      <c r="E2020" s="38">
        <v>3</v>
      </c>
      <c r="F2020" s="38">
        <v>45</v>
      </c>
      <c r="G2020" s="38">
        <v>6</v>
      </c>
      <c r="H2020" s="38">
        <v>1</v>
      </c>
      <c r="I2020" s="30" t="s">
        <v>984</v>
      </c>
      <c r="J2020" s="38" t="s">
        <v>1313</v>
      </c>
      <c r="K2020" s="37">
        <v>22</v>
      </c>
      <c r="L2020" s="39" t="s">
        <v>988</v>
      </c>
      <c r="M2020" s="37" t="str">
        <f>VLOOKUP(K2020,Sheet1!$A$8:$E$36,2,0)</f>
        <v>5Ca1</v>
      </c>
      <c r="N2020" s="37" t="str">
        <f>IFERROR(LEFT(VLOOKUP('2223_HK2_thoikhoabieu'!$K1088,Sheet1!$A$2:$E$36,4,0),2),"Không xếp lịch")</f>
        <v>7</v>
      </c>
      <c r="O2020" s="37">
        <v>3</v>
      </c>
      <c r="P2020" s="37" t="str">
        <f>VLOOKUP(K2020,Sheet1!$A$2:$E$36,3,0)</f>
        <v>Thứ 5(01-03)</v>
      </c>
      <c r="Q2020" s="37"/>
      <c r="R2020" s="38">
        <v>1</v>
      </c>
      <c r="S2020" s="38">
        <v>61</v>
      </c>
      <c r="T2020" s="38" t="s">
        <v>975</v>
      </c>
      <c r="U2020" s="37" t="s">
        <v>839</v>
      </c>
      <c r="V2020" s="37" t="s">
        <v>1314</v>
      </c>
      <c r="W2020" s="37" t="s">
        <v>1294</v>
      </c>
      <c r="X2020" s="37" t="s">
        <v>1003</v>
      </c>
      <c r="Y2020" s="37">
        <v>1</v>
      </c>
      <c r="Z2020" s="38" t="s">
        <v>839</v>
      </c>
      <c r="AA2020" s="49"/>
      <c r="AB2020" s="47"/>
      <c r="AC2020" s="47"/>
      <c r="AD2020" s="47"/>
      <c r="AE2020" s="47"/>
      <c r="AF2020" s="47"/>
      <c r="AG2020" s="47"/>
      <c r="AH2020" s="47">
        <v>1</v>
      </c>
      <c r="AI2020" s="47">
        <v>1</v>
      </c>
      <c r="AJ2020" s="47">
        <v>1</v>
      </c>
      <c r="AK2020" s="47">
        <v>1</v>
      </c>
      <c r="AL2020" s="47">
        <v>1</v>
      </c>
      <c r="AM2020" s="47">
        <v>1</v>
      </c>
      <c r="AN2020" s="47"/>
      <c r="AO2020" s="46"/>
      <c r="AP2020" s="46"/>
      <c r="AQ2020" s="46"/>
      <c r="AR2020" s="46"/>
      <c r="AS2020" s="46"/>
      <c r="AT2020" s="46"/>
      <c r="AU2020" s="46"/>
      <c r="AV2020" s="46"/>
      <c r="AW2020" s="46"/>
      <c r="AX2020" s="46"/>
      <c r="AY2020" s="46"/>
      <c r="AZ2020" s="46"/>
      <c r="BA2020" s="46"/>
      <c r="BB2020" s="46"/>
      <c r="BC2020" s="67"/>
    </row>
    <row r="2021" spans="1:55" ht="16" x14ac:dyDescent="0.2">
      <c r="A2021" s="37">
        <v>109</v>
      </c>
      <c r="B2021" s="39" t="s">
        <v>482</v>
      </c>
      <c r="C2021" s="39" t="s">
        <v>483</v>
      </c>
      <c r="D2021" s="37" t="str">
        <f>B2021&amp;"(GD"&amp;H2021&amp;"-HK2-2223)"&amp;Z2021&amp;"."&amp;Y2021</f>
        <v>TMAE331(GD2-HK2-2223).1</v>
      </c>
      <c r="E2021" s="38">
        <v>3</v>
      </c>
      <c r="F2021" s="38">
        <v>45</v>
      </c>
      <c r="G2021" s="38">
        <v>6</v>
      </c>
      <c r="H2021" s="38">
        <v>2</v>
      </c>
      <c r="I2021" s="30"/>
      <c r="J2021" s="38" t="s">
        <v>1109</v>
      </c>
      <c r="K2021" s="37">
        <v>23</v>
      </c>
      <c r="L2021" s="39"/>
      <c r="M2021" s="37" t="str">
        <f>VLOOKUP(K2021,Sheet1!$A$8:$E$36,2,0)</f>
        <v>4Ca3</v>
      </c>
      <c r="N2021" s="37" t="str">
        <f>IFERROR(LEFT(VLOOKUP('2223_HK2_thoikhoabieu'!$K1514,Sheet1!$A$2:$E$36,4,0),2),"Không xếp lịch")</f>
        <v>10</v>
      </c>
      <c r="O2021" s="37">
        <v>80</v>
      </c>
      <c r="P2021" s="37" t="str">
        <f>VLOOKUP(K2021,Sheet1!$A$2:$E$36,3,0)</f>
        <v>Thứ 4(07-09)</v>
      </c>
      <c r="Q2021" s="37"/>
      <c r="R2021" s="38">
        <v>1</v>
      </c>
      <c r="S2021" s="38">
        <v>59</v>
      </c>
      <c r="T2021" s="38" t="s">
        <v>976</v>
      </c>
      <c r="U2021" s="37" t="s">
        <v>195</v>
      </c>
      <c r="V2021" s="37"/>
      <c r="W2021" s="37"/>
      <c r="X2021" s="37" t="s">
        <v>1003</v>
      </c>
      <c r="Y2021" s="37">
        <v>1</v>
      </c>
      <c r="Z2021" s="40"/>
      <c r="AA2021" s="45"/>
      <c r="AB2021" s="46"/>
      <c r="AC2021" s="46"/>
      <c r="AD2021" s="46"/>
      <c r="AE2021" s="46"/>
      <c r="AF2021" s="46"/>
      <c r="AG2021" s="46"/>
      <c r="AH2021" s="46"/>
      <c r="AI2021" s="46"/>
      <c r="AJ2021" s="46"/>
      <c r="AK2021" s="46"/>
      <c r="AL2021" s="46"/>
      <c r="AM2021" s="46"/>
      <c r="AN2021" s="46"/>
      <c r="AO2021" s="46">
        <v>1</v>
      </c>
      <c r="AP2021" s="46">
        <v>1</v>
      </c>
      <c r="AQ2021" s="46">
        <v>1</v>
      </c>
      <c r="AR2021" s="46">
        <v>1</v>
      </c>
      <c r="AS2021" s="46">
        <v>1</v>
      </c>
      <c r="AT2021" s="46">
        <v>1</v>
      </c>
      <c r="AU2021" s="46">
        <v>1</v>
      </c>
      <c r="AV2021" s="46">
        <v>1</v>
      </c>
      <c r="AW2021" s="46"/>
      <c r="AX2021" s="46"/>
      <c r="AY2021" s="46"/>
      <c r="AZ2021" s="46"/>
      <c r="BA2021" s="46"/>
      <c r="BB2021" s="46"/>
      <c r="BC2021" s="67"/>
    </row>
    <row r="2022" spans="1:55" ht="16" x14ac:dyDescent="0.2">
      <c r="A2022" s="37">
        <v>109</v>
      </c>
      <c r="B2022" s="39" t="s">
        <v>482</v>
      </c>
      <c r="C2022" s="39" t="s">
        <v>483</v>
      </c>
      <c r="D2022" s="37" t="str">
        <f>B2022&amp;"(GD"&amp;H2022&amp;"-HK2-2223)"&amp;Z2022&amp;"."&amp;Y2022</f>
        <v>TMAE331(GD2-HK2-2223).1</v>
      </c>
      <c r="E2022" s="38">
        <v>3</v>
      </c>
      <c r="F2022" s="38">
        <v>45</v>
      </c>
      <c r="G2022" s="38">
        <v>6</v>
      </c>
      <c r="H2022" s="38">
        <v>2</v>
      </c>
      <c r="I2022" s="30"/>
      <c r="J2022" s="38" t="s">
        <v>1109</v>
      </c>
      <c r="K2022" s="37">
        <v>24</v>
      </c>
      <c r="L2022" s="39" t="s">
        <v>988</v>
      </c>
      <c r="M2022" s="37" t="str">
        <f>VLOOKUP(K2022,Sheet1!$A$8:$E$36,2,0)</f>
        <v>6Ca4</v>
      </c>
      <c r="N2022" s="37" t="str">
        <f>IFERROR(LEFT(VLOOKUP('2223_HK2_thoikhoabieu'!$K1515,Sheet1!$A$2:$E$36,4,0),2),"Không xếp lịch")</f>
        <v>7</v>
      </c>
      <c r="O2022" s="37">
        <v>80</v>
      </c>
      <c r="P2022" s="37" t="str">
        <f>VLOOKUP(K2022,Sheet1!$A$2:$E$36,3,0)</f>
        <v>Thứ 6(10-12)</v>
      </c>
      <c r="Q2022" s="37"/>
      <c r="R2022" s="38">
        <v>1</v>
      </c>
      <c r="S2022" s="38">
        <v>59</v>
      </c>
      <c r="T2022" s="38" t="s">
        <v>976</v>
      </c>
      <c r="U2022" s="37" t="s">
        <v>195</v>
      </c>
      <c r="V2022" s="37"/>
      <c r="W2022" s="37"/>
      <c r="X2022" s="37" t="s">
        <v>1003</v>
      </c>
      <c r="Y2022" s="37">
        <v>1</v>
      </c>
      <c r="Z2022" s="40"/>
      <c r="AA2022" s="45"/>
      <c r="AB2022" s="46"/>
      <c r="AC2022" s="46"/>
      <c r="AD2022" s="46"/>
      <c r="AE2022" s="46"/>
      <c r="AF2022" s="46"/>
      <c r="AG2022" s="46"/>
      <c r="AH2022" s="46"/>
      <c r="AI2022" s="46"/>
      <c r="AJ2022" s="46"/>
      <c r="AK2022" s="46"/>
      <c r="AL2022" s="46"/>
      <c r="AM2022" s="46"/>
      <c r="AN2022" s="46"/>
      <c r="AO2022" s="46">
        <v>1</v>
      </c>
      <c r="AP2022" s="46">
        <v>1</v>
      </c>
      <c r="AQ2022" s="46">
        <v>1</v>
      </c>
      <c r="AR2022" s="46">
        <v>1</v>
      </c>
      <c r="AS2022" s="46">
        <v>1</v>
      </c>
      <c r="AT2022" s="46">
        <v>1</v>
      </c>
      <c r="AU2022" s="46">
        <v>1</v>
      </c>
      <c r="AV2022" s="46"/>
      <c r="AW2022" s="46"/>
      <c r="AX2022" s="46"/>
      <c r="AY2022" s="46"/>
      <c r="AZ2022" s="46"/>
      <c r="BA2022" s="46"/>
      <c r="BB2022" s="46"/>
      <c r="BC2022" s="67"/>
    </row>
    <row r="2023" spans="1:55" ht="45" x14ac:dyDescent="0.2">
      <c r="A2023" s="37">
        <v>391</v>
      </c>
      <c r="B2023" s="37" t="s">
        <v>717</v>
      </c>
      <c r="C2023" s="37" t="s">
        <v>718</v>
      </c>
      <c r="D2023" s="37" t="str">
        <f>B2023&amp;"(GD"&amp;H2023&amp;"-HK2-2223)"&amp;Z2023&amp;"."&amp;Y2023</f>
        <v>TAN209(GD1-HK2-2223).2</v>
      </c>
      <c r="E2023" s="38">
        <v>3</v>
      </c>
      <c r="F2023" s="38">
        <v>45</v>
      </c>
      <c r="G2023" s="38">
        <v>6</v>
      </c>
      <c r="H2023" s="38">
        <v>1</v>
      </c>
      <c r="I2023" s="30" t="s">
        <v>985</v>
      </c>
      <c r="J2023" s="38" t="s">
        <v>1320</v>
      </c>
      <c r="K2023" s="37">
        <v>21</v>
      </c>
      <c r="L2023" s="39"/>
      <c r="M2023" s="37" t="e">
        <f>VLOOKUP(K2023,Sheet1!$A$8:$E$36,2,0)</f>
        <v>#N/A</v>
      </c>
      <c r="N2023" s="37" t="str">
        <f>IFERROR(LEFT(VLOOKUP('2223_HK2_thoikhoabieu'!$K1125,Sheet1!$A$2:$E$36,4,0),2),"Không xếp lịch")</f>
        <v>10</v>
      </c>
      <c r="O2023" s="37">
        <v>3</v>
      </c>
      <c r="P2023" s="37" t="str">
        <f>VLOOKUP(K2023,Sheet1!$A$2:$E$36,3,0)</f>
        <v>Thứ 2(04-06)</v>
      </c>
      <c r="Q2023" s="37"/>
      <c r="R2023" s="38">
        <v>3</v>
      </c>
      <c r="S2023" s="38">
        <v>61</v>
      </c>
      <c r="T2023" s="38" t="s">
        <v>977</v>
      </c>
      <c r="U2023" s="50" t="s">
        <v>951</v>
      </c>
      <c r="V2023" s="37" t="s">
        <v>1314</v>
      </c>
      <c r="W2023" s="37" t="s">
        <v>1296</v>
      </c>
      <c r="X2023" s="37" t="s">
        <v>1004</v>
      </c>
      <c r="Y2023" s="37">
        <v>2</v>
      </c>
      <c r="Z2023" s="40"/>
      <c r="AA2023" s="49"/>
      <c r="AB2023" s="47"/>
      <c r="AC2023" s="47"/>
      <c r="AD2023" s="47"/>
      <c r="AE2023" s="47">
        <v>1</v>
      </c>
      <c r="AF2023" s="47">
        <v>1</v>
      </c>
      <c r="AG2023" s="47">
        <v>1</v>
      </c>
      <c r="AH2023" s="47"/>
      <c r="AI2023" s="47"/>
      <c r="AJ2023" s="47"/>
      <c r="AK2023" s="47">
        <v>1</v>
      </c>
      <c r="AL2023" s="47">
        <v>1</v>
      </c>
      <c r="AM2023" s="47">
        <v>1</v>
      </c>
      <c r="AN2023" s="47">
        <v>1</v>
      </c>
      <c r="AO2023" s="46"/>
      <c r="AP2023" s="46"/>
      <c r="AQ2023" s="46"/>
      <c r="AR2023" s="46"/>
      <c r="AS2023" s="46"/>
      <c r="AT2023" s="46"/>
      <c r="AU2023" s="46"/>
      <c r="AV2023" s="46"/>
      <c r="AW2023" s="46"/>
      <c r="AX2023" s="46"/>
      <c r="AY2023" s="46"/>
      <c r="AZ2023" s="46"/>
      <c r="BA2023" s="46"/>
      <c r="BB2023" s="46"/>
      <c r="BC2023" s="67"/>
    </row>
    <row r="2024" spans="1:55" ht="45" x14ac:dyDescent="0.2">
      <c r="A2024" s="37">
        <v>391</v>
      </c>
      <c r="B2024" s="37" t="s">
        <v>717</v>
      </c>
      <c r="C2024" s="37" t="s">
        <v>718</v>
      </c>
      <c r="D2024" s="37" t="str">
        <f>B2024&amp;"(GD"&amp;H2024&amp;"-HK2-2223)"&amp;Z2024&amp;"."&amp;Y2024</f>
        <v>TAN209(GD1-HK2-2223).2</v>
      </c>
      <c r="E2024" s="38">
        <v>3</v>
      </c>
      <c r="F2024" s="38">
        <v>45</v>
      </c>
      <c r="G2024" s="38">
        <v>6</v>
      </c>
      <c r="H2024" s="38">
        <v>1</v>
      </c>
      <c r="I2024" s="30" t="s">
        <v>985</v>
      </c>
      <c r="J2024" s="38" t="s">
        <v>1320</v>
      </c>
      <c r="K2024" s="37">
        <v>22</v>
      </c>
      <c r="L2024" s="39" t="s">
        <v>988</v>
      </c>
      <c r="M2024" s="37" t="str">
        <f>VLOOKUP(K2024,Sheet1!$A$8:$E$36,2,0)</f>
        <v>5Ca1</v>
      </c>
      <c r="N2024" s="37" t="str">
        <f>IFERROR(LEFT(VLOOKUP('2223_HK2_thoikhoabieu'!$K1126,Sheet1!$A$2:$E$36,4,0),2),"Không xếp lịch")</f>
        <v>4</v>
      </c>
      <c r="O2024" s="37">
        <v>3</v>
      </c>
      <c r="P2024" s="37" t="str">
        <f>VLOOKUP(K2024,Sheet1!$A$2:$E$36,3,0)</f>
        <v>Thứ 5(01-03)</v>
      </c>
      <c r="Q2024" s="37"/>
      <c r="R2024" s="38">
        <v>3</v>
      </c>
      <c r="S2024" s="38">
        <v>61</v>
      </c>
      <c r="T2024" s="38" t="s">
        <v>977</v>
      </c>
      <c r="U2024" s="50" t="s">
        <v>951</v>
      </c>
      <c r="V2024" s="37" t="s">
        <v>1314</v>
      </c>
      <c r="W2024" s="37" t="s">
        <v>1296</v>
      </c>
      <c r="X2024" s="37" t="s">
        <v>1004</v>
      </c>
      <c r="Y2024" s="37">
        <v>2</v>
      </c>
      <c r="Z2024" s="40"/>
      <c r="AA2024" s="49"/>
      <c r="AB2024" s="47"/>
      <c r="AC2024" s="47"/>
      <c r="AD2024" s="47"/>
      <c r="AE2024" s="47">
        <v>1</v>
      </c>
      <c r="AF2024" s="47">
        <v>1</v>
      </c>
      <c r="AG2024" s="47">
        <v>1</v>
      </c>
      <c r="AH2024" s="47"/>
      <c r="AI2024" s="47"/>
      <c r="AJ2024" s="47"/>
      <c r="AK2024" s="47">
        <v>1</v>
      </c>
      <c r="AL2024" s="47">
        <v>1</v>
      </c>
      <c r="AM2024" s="47">
        <v>1</v>
      </c>
      <c r="AN2024" s="47"/>
      <c r="AO2024" s="46"/>
      <c r="AP2024" s="46"/>
      <c r="AQ2024" s="46"/>
      <c r="AR2024" s="46"/>
      <c r="AS2024" s="46"/>
      <c r="AT2024" s="46"/>
      <c r="AU2024" s="46"/>
      <c r="AV2024" s="46"/>
      <c r="AW2024" s="46"/>
      <c r="AX2024" s="46"/>
      <c r="AY2024" s="46"/>
      <c r="AZ2024" s="46"/>
      <c r="BA2024" s="46"/>
      <c r="BB2024" s="46"/>
      <c r="BC2024" s="67"/>
    </row>
    <row r="2025" spans="1:55" ht="18" x14ac:dyDescent="0.2">
      <c r="A2025" s="37">
        <v>391</v>
      </c>
      <c r="B2025" s="37" t="s">
        <v>717</v>
      </c>
      <c r="C2025" s="37" t="s">
        <v>718</v>
      </c>
      <c r="D2025" s="37" t="str">
        <f>B2025&amp;"(GD"&amp;H2025&amp;"-HK2-2223)"&amp;Z2025&amp;"."&amp;Y2025</f>
        <v>TAN209(GD2-HK2-2223).1</v>
      </c>
      <c r="E2025" s="38">
        <v>3</v>
      </c>
      <c r="F2025" s="38">
        <v>45</v>
      </c>
      <c r="G2025" s="38">
        <v>6</v>
      </c>
      <c r="H2025" s="38">
        <v>2</v>
      </c>
      <c r="I2025" s="30" t="s">
        <v>985</v>
      </c>
      <c r="J2025" s="38" t="s">
        <v>1109</v>
      </c>
      <c r="K2025" s="37">
        <v>51</v>
      </c>
      <c r="L2025" s="39"/>
      <c r="M2025" s="37" t="str">
        <f>VLOOKUP(K2025,Sheet1!$A$8:$E$36,2,0)</f>
        <v>4Ca1</v>
      </c>
      <c r="N2025" s="37" t="str">
        <f>IFERROR(LEFT(VLOOKUP('2223_HK2_thoikhoabieu'!$K1127,Sheet1!$A$2:$E$36,4,0),2),"Không xếp lịch")</f>
        <v>1</v>
      </c>
      <c r="O2025" s="37">
        <v>3</v>
      </c>
      <c r="P2025" s="37" t="str">
        <f>VLOOKUP(K2025,Sheet1!$A$2:$E$36,3,0)</f>
        <v>Thứ 4(01-03)</v>
      </c>
      <c r="Q2025" s="37"/>
      <c r="R2025" s="38">
        <v>3</v>
      </c>
      <c r="S2025" s="38">
        <v>61</v>
      </c>
      <c r="T2025" s="38" t="s">
        <v>977</v>
      </c>
      <c r="U2025" s="50" t="s">
        <v>950</v>
      </c>
      <c r="V2025" s="37"/>
      <c r="W2025" s="37" t="s">
        <v>1296</v>
      </c>
      <c r="X2025" s="37" t="s">
        <v>1004</v>
      </c>
      <c r="Y2025" s="37">
        <v>1</v>
      </c>
      <c r="Z2025" s="40"/>
      <c r="AA2025" s="45"/>
      <c r="AB2025" s="46"/>
      <c r="AC2025" s="46"/>
      <c r="AD2025" s="46"/>
      <c r="AE2025" s="46"/>
      <c r="AF2025" s="46"/>
      <c r="AG2025" s="46"/>
      <c r="AH2025" s="46"/>
      <c r="AI2025" s="46"/>
      <c r="AJ2025" s="46"/>
      <c r="AK2025" s="46"/>
      <c r="AL2025" s="46"/>
      <c r="AM2025" s="46"/>
      <c r="AN2025" s="46"/>
      <c r="AO2025" s="46">
        <v>1</v>
      </c>
      <c r="AP2025" s="46">
        <v>1</v>
      </c>
      <c r="AQ2025" s="46">
        <v>1</v>
      </c>
      <c r="AR2025" s="46">
        <v>1</v>
      </c>
      <c r="AS2025" s="46">
        <v>1</v>
      </c>
      <c r="AT2025" s="46">
        <v>1</v>
      </c>
      <c r="AU2025" s="46">
        <v>1</v>
      </c>
      <c r="AV2025" s="46">
        <v>1</v>
      </c>
      <c r="AW2025" s="46"/>
      <c r="AX2025" s="46"/>
      <c r="AY2025" s="46"/>
      <c r="AZ2025" s="46"/>
      <c r="BA2025" s="46"/>
      <c r="BB2025" s="46"/>
      <c r="BC2025" s="67"/>
    </row>
    <row r="2026" spans="1:55" ht="18" x14ac:dyDescent="0.2">
      <c r="A2026" s="37">
        <v>391</v>
      </c>
      <c r="B2026" s="37" t="s">
        <v>717</v>
      </c>
      <c r="C2026" s="37" t="s">
        <v>718</v>
      </c>
      <c r="D2026" s="37" t="str">
        <f>B2026&amp;"(GD"&amp;H2026&amp;"-HK2-2223)"&amp;Z2026&amp;"."&amp;Y2026</f>
        <v>TAN209(GD2-HK2-2223).1</v>
      </c>
      <c r="E2026" s="38">
        <v>3</v>
      </c>
      <c r="F2026" s="38">
        <v>45</v>
      </c>
      <c r="G2026" s="38">
        <v>6</v>
      </c>
      <c r="H2026" s="38">
        <v>2</v>
      </c>
      <c r="I2026" s="30" t="s">
        <v>985</v>
      </c>
      <c r="J2026" s="38" t="s">
        <v>1109</v>
      </c>
      <c r="K2026" s="37">
        <v>52</v>
      </c>
      <c r="L2026" s="39" t="s">
        <v>988</v>
      </c>
      <c r="M2026" s="37" t="str">
        <f>VLOOKUP(K2026,Sheet1!$A$8:$E$36,2,0)</f>
        <v>6Ca2</v>
      </c>
      <c r="N2026" s="37" t="str">
        <f>IFERROR(LEFT(VLOOKUP('2223_HK2_thoikhoabieu'!$K1128,Sheet1!$A$2:$E$36,4,0),2),"Không xếp lịch")</f>
        <v>7</v>
      </c>
      <c r="O2026" s="37">
        <v>3</v>
      </c>
      <c r="P2026" s="37" t="str">
        <f>VLOOKUP(K2026,Sheet1!$A$2:$E$36,3,0)</f>
        <v>Thứ 6(04-06)</v>
      </c>
      <c r="Q2026" s="37"/>
      <c r="R2026" s="38">
        <v>3</v>
      </c>
      <c r="S2026" s="38">
        <v>61</v>
      </c>
      <c r="T2026" s="38" t="s">
        <v>977</v>
      </c>
      <c r="U2026" s="50" t="s">
        <v>950</v>
      </c>
      <c r="V2026" s="37"/>
      <c r="W2026" s="37" t="s">
        <v>1296</v>
      </c>
      <c r="X2026" s="37" t="s">
        <v>1004</v>
      </c>
      <c r="Y2026" s="37">
        <v>1</v>
      </c>
      <c r="Z2026" s="40"/>
      <c r="AA2026" s="45"/>
      <c r="AB2026" s="46"/>
      <c r="AC2026" s="46"/>
      <c r="AD2026" s="46"/>
      <c r="AE2026" s="46"/>
      <c r="AF2026" s="46"/>
      <c r="AG2026" s="46"/>
      <c r="AH2026" s="46"/>
      <c r="AI2026" s="46"/>
      <c r="AJ2026" s="46"/>
      <c r="AK2026" s="46"/>
      <c r="AL2026" s="46"/>
      <c r="AM2026" s="46"/>
      <c r="AN2026" s="46"/>
      <c r="AO2026" s="46">
        <v>1</v>
      </c>
      <c r="AP2026" s="46">
        <v>1</v>
      </c>
      <c r="AQ2026" s="46">
        <v>1</v>
      </c>
      <c r="AR2026" s="46">
        <v>1</v>
      </c>
      <c r="AS2026" s="46">
        <v>1</v>
      </c>
      <c r="AT2026" s="46">
        <v>1</v>
      </c>
      <c r="AU2026" s="46">
        <v>1</v>
      </c>
      <c r="AV2026" s="46"/>
      <c r="AW2026" s="46"/>
      <c r="AX2026" s="46"/>
      <c r="AY2026" s="46"/>
      <c r="AZ2026" s="46"/>
      <c r="BA2026" s="46"/>
      <c r="BB2026" s="46"/>
      <c r="BC2026" s="67"/>
    </row>
    <row r="2027" spans="1:55" ht="18" x14ac:dyDescent="0.2">
      <c r="A2027" s="37">
        <v>391</v>
      </c>
      <c r="B2027" s="37" t="s">
        <v>717</v>
      </c>
      <c r="C2027" s="37" t="s">
        <v>718</v>
      </c>
      <c r="D2027" s="37" t="str">
        <f>B2027&amp;"(GD"&amp;H2027&amp;"-HK2-2223)"&amp;Z2027&amp;"."&amp;Y2027</f>
        <v>TAN209(GD2-HK2-2223).3</v>
      </c>
      <c r="E2027" s="38">
        <v>3</v>
      </c>
      <c r="F2027" s="38">
        <v>45</v>
      </c>
      <c r="G2027" s="38">
        <v>6</v>
      </c>
      <c r="H2027" s="38">
        <v>2</v>
      </c>
      <c r="I2027" s="30" t="s">
        <v>985</v>
      </c>
      <c r="J2027" s="38" t="s">
        <v>1109</v>
      </c>
      <c r="K2027" s="37">
        <v>11</v>
      </c>
      <c r="L2027" s="39"/>
      <c r="M2027" s="37" t="e">
        <f>VLOOKUP(K2027,Sheet1!$A$8:$E$36,2,0)</f>
        <v>#N/A</v>
      </c>
      <c r="N2027" s="37" t="str">
        <f>IFERROR(LEFT(VLOOKUP('2223_HK2_thoikhoabieu'!$K1129,Sheet1!$A$2:$E$36,4,0),2),"Không xếp lịch")</f>
        <v>10</v>
      </c>
      <c r="O2027" s="37">
        <v>3</v>
      </c>
      <c r="P2027" s="37" t="str">
        <f>VLOOKUP(K2027,Sheet1!$A$2:$E$36,3,0)</f>
        <v>Thứ 2(01-03)</v>
      </c>
      <c r="Q2027" s="37"/>
      <c r="R2027" s="38">
        <v>3</v>
      </c>
      <c r="S2027" s="38">
        <v>61</v>
      </c>
      <c r="T2027" s="38" t="s">
        <v>977</v>
      </c>
      <c r="U2027" s="50" t="s">
        <v>952</v>
      </c>
      <c r="V2027" s="37"/>
      <c r="W2027" s="37" t="s">
        <v>1296</v>
      </c>
      <c r="X2027" s="37" t="s">
        <v>1004</v>
      </c>
      <c r="Y2027" s="37">
        <v>3</v>
      </c>
      <c r="Z2027" s="40"/>
      <c r="AA2027" s="45"/>
      <c r="AB2027" s="46"/>
      <c r="AC2027" s="46"/>
      <c r="AD2027" s="46"/>
      <c r="AE2027" s="46"/>
      <c r="AF2027" s="46"/>
      <c r="AG2027" s="46"/>
      <c r="AH2027" s="46"/>
      <c r="AI2027" s="46"/>
      <c r="AJ2027" s="46"/>
      <c r="AK2027" s="46"/>
      <c r="AL2027" s="46"/>
      <c r="AM2027" s="46"/>
      <c r="AN2027" s="46"/>
      <c r="AO2027" s="46">
        <v>1</v>
      </c>
      <c r="AP2027" s="46">
        <v>1</v>
      </c>
      <c r="AQ2027" s="46">
        <v>1</v>
      </c>
      <c r="AR2027" s="46">
        <v>1</v>
      </c>
      <c r="AS2027" s="46">
        <v>1</v>
      </c>
      <c r="AT2027" s="46">
        <v>1</v>
      </c>
      <c r="AU2027" s="46">
        <v>1</v>
      </c>
      <c r="AV2027" s="46">
        <v>1</v>
      </c>
      <c r="AW2027" s="46"/>
      <c r="AX2027" s="46"/>
      <c r="AY2027" s="46"/>
      <c r="AZ2027" s="46"/>
      <c r="BA2027" s="46"/>
      <c r="BB2027" s="46"/>
      <c r="BC2027" s="67"/>
    </row>
    <row r="2028" spans="1:55" ht="18" x14ac:dyDescent="0.2">
      <c r="A2028" s="37">
        <v>391</v>
      </c>
      <c r="B2028" s="37" t="s">
        <v>717</v>
      </c>
      <c r="C2028" s="37" t="s">
        <v>718</v>
      </c>
      <c r="D2028" s="37" t="str">
        <f>B2028&amp;"(GD"&amp;H2028&amp;"-HK2-2223)"&amp;Z2028&amp;"."&amp;Y2028</f>
        <v>TAN209(GD2-HK2-2223).3</v>
      </c>
      <c r="E2028" s="38">
        <v>3</v>
      </c>
      <c r="F2028" s="38">
        <v>45</v>
      </c>
      <c r="G2028" s="38">
        <v>6</v>
      </c>
      <c r="H2028" s="38">
        <v>2</v>
      </c>
      <c r="I2028" s="30" t="s">
        <v>985</v>
      </c>
      <c r="J2028" s="38" t="s">
        <v>1109</v>
      </c>
      <c r="K2028" s="37">
        <v>12</v>
      </c>
      <c r="L2028" s="39" t="s">
        <v>988</v>
      </c>
      <c r="M2028" s="37" t="str">
        <f>VLOOKUP(K2028,Sheet1!$A$8:$E$36,2,0)</f>
        <v>4Ca2</v>
      </c>
      <c r="N2028" s="37" t="str">
        <f>IFERROR(LEFT(VLOOKUP('2223_HK2_thoikhoabieu'!$K1130,Sheet1!$A$2:$E$36,4,0),2),"Không xếp lịch")</f>
        <v>10</v>
      </c>
      <c r="O2028" s="37">
        <v>3</v>
      </c>
      <c r="P2028" s="37" t="str">
        <f>VLOOKUP(K2028,Sheet1!$A$2:$E$36,3,0)</f>
        <v>Thứ 4(04-06)</v>
      </c>
      <c r="Q2028" s="37"/>
      <c r="R2028" s="38">
        <v>3</v>
      </c>
      <c r="S2028" s="38">
        <v>61</v>
      </c>
      <c r="T2028" s="38" t="s">
        <v>977</v>
      </c>
      <c r="U2028" s="50" t="s">
        <v>952</v>
      </c>
      <c r="V2028" s="37"/>
      <c r="W2028" s="37" t="s">
        <v>1296</v>
      </c>
      <c r="X2028" s="37" t="s">
        <v>1004</v>
      </c>
      <c r="Y2028" s="37">
        <v>3</v>
      </c>
      <c r="Z2028" s="40"/>
      <c r="AA2028" s="45"/>
      <c r="AB2028" s="46"/>
      <c r="AC2028" s="46"/>
      <c r="AD2028" s="46"/>
      <c r="AE2028" s="46"/>
      <c r="AF2028" s="46"/>
      <c r="AG2028" s="46"/>
      <c r="AH2028" s="46"/>
      <c r="AI2028" s="46"/>
      <c r="AJ2028" s="46"/>
      <c r="AK2028" s="46"/>
      <c r="AL2028" s="46"/>
      <c r="AM2028" s="46"/>
      <c r="AN2028" s="46"/>
      <c r="AO2028" s="46">
        <v>1</v>
      </c>
      <c r="AP2028" s="46">
        <v>1</v>
      </c>
      <c r="AQ2028" s="46">
        <v>1</v>
      </c>
      <c r="AR2028" s="46">
        <v>1</v>
      </c>
      <c r="AS2028" s="46">
        <v>1</v>
      </c>
      <c r="AT2028" s="46">
        <v>1</v>
      </c>
      <c r="AU2028" s="46">
        <v>1</v>
      </c>
      <c r="AV2028" s="46"/>
      <c r="AW2028" s="46"/>
      <c r="AX2028" s="46"/>
      <c r="AY2028" s="46"/>
      <c r="AZ2028" s="46"/>
      <c r="BA2028" s="46"/>
      <c r="BB2028" s="46"/>
      <c r="BC2028" s="67"/>
    </row>
    <row r="2029" spans="1:55" ht="30" x14ac:dyDescent="0.2">
      <c r="A2029" s="37">
        <v>376</v>
      </c>
      <c r="B2029" s="39" t="s">
        <v>484</v>
      </c>
      <c r="C2029" s="39" t="s">
        <v>485</v>
      </c>
      <c r="D2029" s="37" t="str">
        <f>B2029&amp;"(GD"&amp;H2029&amp;"-HK2-2223)"&amp;Z2029&amp;"."&amp;Y2029</f>
        <v>TAN210(GD1+2-HK2-2223).1</v>
      </c>
      <c r="E2029" s="38">
        <v>3</v>
      </c>
      <c r="F2029" s="38">
        <v>54</v>
      </c>
      <c r="G2029" s="38">
        <v>3</v>
      </c>
      <c r="H2029" s="38" t="s">
        <v>734</v>
      </c>
      <c r="I2029" s="30"/>
      <c r="J2029" s="38" t="s">
        <v>1199</v>
      </c>
      <c r="K2029" s="37">
        <v>12</v>
      </c>
      <c r="L2029" s="39"/>
      <c r="M2029" s="37" t="str">
        <f>VLOOKUP(K2029,Sheet1!$A$8:$E$36,2,0)</f>
        <v>4Ca2</v>
      </c>
      <c r="N2029" s="37" t="str">
        <f>IFERROR(LEFT(VLOOKUP('2223_HK2_thoikhoabieu'!$K1131,Sheet1!$A$2:$E$36,4,0),2),"Không xếp lịch")</f>
        <v>7</v>
      </c>
      <c r="O2029" s="37">
        <v>52</v>
      </c>
      <c r="P2029" s="37" t="str">
        <f>VLOOKUP(K2029,Sheet1!$A$2:$E$36,3,0)</f>
        <v>Thứ 4(04-06)</v>
      </c>
      <c r="Q2029" s="37"/>
      <c r="R2029" s="38">
        <v>3</v>
      </c>
      <c r="S2029" s="38">
        <v>60</v>
      </c>
      <c r="T2029" s="38" t="s">
        <v>977</v>
      </c>
      <c r="U2029" s="37" t="s">
        <v>215</v>
      </c>
      <c r="V2029" s="37" t="s">
        <v>1247</v>
      </c>
      <c r="W2029" s="37"/>
      <c r="X2029" s="37" t="s">
        <v>1001</v>
      </c>
      <c r="Y2029" s="37">
        <v>1</v>
      </c>
      <c r="Z2029" s="40"/>
      <c r="AA2029" s="45">
        <v>1</v>
      </c>
      <c r="AB2029" s="46"/>
      <c r="AC2029" s="46"/>
      <c r="AD2029" s="46"/>
      <c r="AE2029" s="46">
        <v>1</v>
      </c>
      <c r="AF2029" s="46">
        <v>1</v>
      </c>
      <c r="AG2029" s="46">
        <v>1</v>
      </c>
      <c r="AH2029" s="46">
        <v>1</v>
      </c>
      <c r="AI2029" s="46">
        <v>1</v>
      </c>
      <c r="AJ2029" s="46">
        <v>1</v>
      </c>
      <c r="AK2029" s="46">
        <v>1</v>
      </c>
      <c r="AL2029" s="46">
        <v>1</v>
      </c>
      <c r="AM2029" s="46">
        <v>1</v>
      </c>
      <c r="AN2029" s="46">
        <v>1</v>
      </c>
      <c r="AO2029" s="46">
        <v>1</v>
      </c>
      <c r="AP2029" s="46">
        <v>1</v>
      </c>
      <c r="AQ2029" s="46">
        <v>1</v>
      </c>
      <c r="AR2029" s="46">
        <v>1</v>
      </c>
      <c r="AS2029" s="46">
        <v>1</v>
      </c>
      <c r="AT2029" s="46">
        <v>1</v>
      </c>
      <c r="AU2029" s="46">
        <v>1</v>
      </c>
      <c r="AV2029" s="46"/>
      <c r="AW2029" s="46"/>
      <c r="AX2029" s="46"/>
      <c r="AY2029" s="46"/>
      <c r="AZ2029" s="46"/>
      <c r="BA2029" s="46"/>
      <c r="BB2029" s="46"/>
      <c r="BC2029" s="67"/>
    </row>
    <row r="2030" spans="1:55" ht="30" x14ac:dyDescent="0.2">
      <c r="A2030" s="37">
        <v>376</v>
      </c>
      <c r="B2030" s="39" t="s">
        <v>484</v>
      </c>
      <c r="C2030" s="39" t="s">
        <v>485</v>
      </c>
      <c r="D2030" s="37" t="str">
        <f>B2030&amp;"(GD"&amp;H2030&amp;"-HK2-2223)"&amp;Z2030&amp;"."&amp;Y2030</f>
        <v>TAN210(GD1+2-HK2-2223).2</v>
      </c>
      <c r="E2030" s="38">
        <v>3</v>
      </c>
      <c r="F2030" s="38">
        <v>54</v>
      </c>
      <c r="G2030" s="38">
        <v>3</v>
      </c>
      <c r="H2030" s="38" t="s">
        <v>734</v>
      </c>
      <c r="I2030" s="30"/>
      <c r="J2030" s="38" t="s">
        <v>1199</v>
      </c>
      <c r="K2030" s="37">
        <v>52</v>
      </c>
      <c r="L2030" s="39"/>
      <c r="M2030" s="37" t="str">
        <f>VLOOKUP(K2030,Sheet1!$A$8:$E$36,2,0)</f>
        <v>6Ca2</v>
      </c>
      <c r="N2030" s="37" t="str">
        <f>IFERROR(LEFT(VLOOKUP('2223_HK2_thoikhoabieu'!$K1134,Sheet1!$A$2:$E$36,4,0),2),"Không xếp lịch")</f>
        <v>4</v>
      </c>
      <c r="O2030" s="37">
        <v>52</v>
      </c>
      <c r="P2030" s="37" t="str">
        <f>VLOOKUP(K2030,Sheet1!$A$2:$E$36,3,0)</f>
        <v>Thứ 6(04-06)</v>
      </c>
      <c r="Q2030" s="37"/>
      <c r="R2030" s="38">
        <v>3</v>
      </c>
      <c r="S2030" s="38">
        <v>60</v>
      </c>
      <c r="T2030" s="38" t="s">
        <v>977</v>
      </c>
      <c r="U2030" s="37" t="s">
        <v>215</v>
      </c>
      <c r="V2030" s="37" t="s">
        <v>1247</v>
      </c>
      <c r="W2030" s="37"/>
      <c r="X2030" s="37" t="s">
        <v>1001</v>
      </c>
      <c r="Y2030" s="37">
        <v>2</v>
      </c>
      <c r="Z2030" s="40"/>
      <c r="AA2030" s="45">
        <v>1</v>
      </c>
      <c r="AB2030" s="46"/>
      <c r="AC2030" s="46"/>
      <c r="AD2030" s="46"/>
      <c r="AE2030" s="46">
        <v>1</v>
      </c>
      <c r="AF2030" s="46">
        <v>1</v>
      </c>
      <c r="AG2030" s="46">
        <v>1</v>
      </c>
      <c r="AH2030" s="46">
        <v>1</v>
      </c>
      <c r="AI2030" s="46">
        <v>1</v>
      </c>
      <c r="AJ2030" s="46">
        <v>1</v>
      </c>
      <c r="AK2030" s="46">
        <v>1</v>
      </c>
      <c r="AL2030" s="46">
        <v>1</v>
      </c>
      <c r="AM2030" s="46">
        <v>1</v>
      </c>
      <c r="AN2030" s="46">
        <v>1</v>
      </c>
      <c r="AO2030" s="46">
        <v>1</v>
      </c>
      <c r="AP2030" s="46">
        <v>1</v>
      </c>
      <c r="AQ2030" s="46">
        <v>1</v>
      </c>
      <c r="AR2030" s="46">
        <v>1</v>
      </c>
      <c r="AS2030" s="46">
        <v>1</v>
      </c>
      <c r="AT2030" s="46">
        <v>1</v>
      </c>
      <c r="AU2030" s="46">
        <v>1</v>
      </c>
      <c r="AV2030" s="46"/>
      <c r="AW2030" s="46"/>
      <c r="AX2030" s="46"/>
      <c r="AY2030" s="46"/>
      <c r="AZ2030" s="46"/>
      <c r="BA2030" s="46"/>
      <c r="BB2030" s="46"/>
      <c r="BC2030" s="67"/>
    </row>
    <row r="2031" spans="1:55" ht="30" x14ac:dyDescent="0.2">
      <c r="A2031" s="37">
        <v>376</v>
      </c>
      <c r="B2031" s="39" t="s">
        <v>484</v>
      </c>
      <c r="C2031" s="39" t="s">
        <v>485</v>
      </c>
      <c r="D2031" s="37" t="str">
        <f>B2031&amp;"(GD"&amp;H2031&amp;"-HK2-2223)"&amp;Z2031&amp;"."&amp;Y2031</f>
        <v>TAN210(GD1-HK2-2223).3</v>
      </c>
      <c r="E2031" s="38">
        <v>3</v>
      </c>
      <c r="F2031" s="38">
        <v>54</v>
      </c>
      <c r="G2031" s="38">
        <v>6</v>
      </c>
      <c r="H2031" s="38">
        <v>1</v>
      </c>
      <c r="I2031" s="30"/>
      <c r="J2031" s="38" t="s">
        <v>1200</v>
      </c>
      <c r="K2031" s="37">
        <v>13</v>
      </c>
      <c r="L2031" s="39"/>
      <c r="M2031" s="37" t="str">
        <f>VLOOKUP(K2031,Sheet1!$A$8:$E$36,2,0)</f>
        <v>3Ca4</v>
      </c>
      <c r="N2031" s="37" t="str">
        <f>IFERROR(LEFT(VLOOKUP('2223_HK2_thoikhoabieu'!$K1132,Sheet1!$A$2:$E$36,4,0),2),"Không xếp lịch")</f>
        <v>4</v>
      </c>
      <c r="O2031" s="37">
        <v>52</v>
      </c>
      <c r="P2031" s="37" t="str">
        <f>VLOOKUP(K2031,Sheet1!$A$2:$E$36,3,0)</f>
        <v>Thứ 3(10-12)</v>
      </c>
      <c r="Q2031" s="37"/>
      <c r="R2031" s="38">
        <v>3</v>
      </c>
      <c r="S2031" s="38">
        <v>60</v>
      </c>
      <c r="T2031" s="38" t="s">
        <v>977</v>
      </c>
      <c r="U2031" s="37" t="s">
        <v>215</v>
      </c>
      <c r="V2031" s="37"/>
      <c r="W2031" s="37"/>
      <c r="X2031" s="37" t="s">
        <v>1001</v>
      </c>
      <c r="Y2031" s="37">
        <v>3</v>
      </c>
      <c r="Z2031" s="40"/>
      <c r="AA2031" s="45">
        <v>1</v>
      </c>
      <c r="AB2031" s="46"/>
      <c r="AC2031" s="46"/>
      <c r="AD2031" s="46"/>
      <c r="AE2031" s="46">
        <v>1</v>
      </c>
      <c r="AF2031" s="46">
        <v>1</v>
      </c>
      <c r="AG2031" s="46">
        <v>1</v>
      </c>
      <c r="AH2031" s="46">
        <v>1</v>
      </c>
      <c r="AI2031" s="46">
        <v>1</v>
      </c>
      <c r="AJ2031" s="46">
        <v>1</v>
      </c>
      <c r="AK2031" s="46">
        <v>1</v>
      </c>
      <c r="AL2031" s="46">
        <v>1</v>
      </c>
      <c r="AM2031" s="46"/>
      <c r="AN2031" s="46"/>
      <c r="AO2031" s="46"/>
      <c r="AP2031" s="46"/>
      <c r="AQ2031" s="46"/>
      <c r="AR2031" s="46"/>
      <c r="AS2031" s="46"/>
      <c r="AT2031" s="46"/>
      <c r="AU2031" s="46"/>
      <c r="AV2031" s="46"/>
      <c r="AW2031" s="46"/>
      <c r="AX2031" s="46"/>
      <c r="AY2031" s="46"/>
      <c r="AZ2031" s="46"/>
      <c r="BA2031" s="46"/>
      <c r="BB2031" s="46"/>
      <c r="BC2031" s="67"/>
    </row>
    <row r="2032" spans="1:55" ht="30" x14ac:dyDescent="0.2">
      <c r="A2032" s="37">
        <v>376</v>
      </c>
      <c r="B2032" s="39" t="s">
        <v>484</v>
      </c>
      <c r="C2032" s="39" t="s">
        <v>485</v>
      </c>
      <c r="D2032" s="37" t="str">
        <f>B2032&amp;"(GD"&amp;H2032&amp;"-HK2-2223)"&amp;Z2032&amp;"."&amp;Y2032</f>
        <v>TAN210(GD1-HK2-2223).3</v>
      </c>
      <c r="E2032" s="38">
        <v>3</v>
      </c>
      <c r="F2032" s="38">
        <v>54</v>
      </c>
      <c r="G2032" s="38">
        <v>6</v>
      </c>
      <c r="H2032" s="38">
        <v>1</v>
      </c>
      <c r="I2032" s="30"/>
      <c r="J2032" s="38" t="s">
        <v>1200</v>
      </c>
      <c r="K2032" s="37">
        <v>14</v>
      </c>
      <c r="L2032" s="39" t="s">
        <v>988</v>
      </c>
      <c r="M2032" s="37" t="str">
        <f>VLOOKUP(K2032,Sheet1!$A$8:$E$36,2,0)</f>
        <v>6Ca3</v>
      </c>
      <c r="N2032" s="37" t="str">
        <f>IFERROR(LEFT(VLOOKUP('2223_HK2_thoikhoabieu'!$K1133,Sheet1!$A$2:$E$36,4,0),2),"Không xếp lịch")</f>
        <v>4</v>
      </c>
      <c r="O2032" s="37">
        <v>52</v>
      </c>
      <c r="P2032" s="37" t="str">
        <f>VLOOKUP(K2032,Sheet1!$A$2:$E$36,3,0)</f>
        <v>Thứ 6(07-09)</v>
      </c>
      <c r="Q2032" s="37"/>
      <c r="R2032" s="38">
        <v>3</v>
      </c>
      <c r="S2032" s="38">
        <v>60</v>
      </c>
      <c r="T2032" s="38" t="s">
        <v>977</v>
      </c>
      <c r="U2032" s="37" t="s">
        <v>215</v>
      </c>
      <c r="V2032" s="37"/>
      <c r="W2032" s="37"/>
      <c r="X2032" s="37" t="s">
        <v>1001</v>
      </c>
      <c r="Y2032" s="37">
        <v>3</v>
      </c>
      <c r="Z2032" s="40"/>
      <c r="AA2032" s="45">
        <v>1</v>
      </c>
      <c r="AB2032" s="46"/>
      <c r="AC2032" s="46"/>
      <c r="AD2032" s="46"/>
      <c r="AE2032" s="46">
        <v>1</v>
      </c>
      <c r="AF2032" s="46">
        <v>1</v>
      </c>
      <c r="AG2032" s="46">
        <v>1</v>
      </c>
      <c r="AH2032" s="46">
        <v>1</v>
      </c>
      <c r="AI2032" s="46">
        <v>1</v>
      </c>
      <c r="AJ2032" s="46">
        <v>1</v>
      </c>
      <c r="AK2032" s="46">
        <v>1</v>
      </c>
      <c r="AL2032" s="46">
        <v>1</v>
      </c>
      <c r="AM2032" s="46"/>
      <c r="AN2032" s="46"/>
      <c r="AO2032" s="46"/>
      <c r="AP2032" s="46"/>
      <c r="AQ2032" s="46"/>
      <c r="AR2032" s="46"/>
      <c r="AS2032" s="46"/>
      <c r="AT2032" s="46"/>
      <c r="AU2032" s="46"/>
      <c r="AV2032" s="46"/>
      <c r="AW2032" s="46"/>
      <c r="AX2032" s="46"/>
      <c r="AY2032" s="46"/>
      <c r="AZ2032" s="46"/>
      <c r="BA2032" s="46"/>
      <c r="BB2032" s="46"/>
      <c r="BC2032" s="67"/>
    </row>
    <row r="2033" spans="1:55" ht="30" x14ac:dyDescent="0.2">
      <c r="A2033" s="37">
        <v>402</v>
      </c>
      <c r="B2033" s="39" t="s">
        <v>486</v>
      </c>
      <c r="C2033" s="39" t="s">
        <v>487</v>
      </c>
      <c r="D2033" s="37" t="str">
        <f>B2033&amp;"(GD"&amp;H2033&amp;"-HK2-2223)"&amp;Z2033&amp;"."&amp;Y2033</f>
        <v>TNH309(GD1+2-HK2-2223).1</v>
      </c>
      <c r="E2033" s="38">
        <v>3</v>
      </c>
      <c r="F2033" s="38">
        <v>54</v>
      </c>
      <c r="G2033" s="38">
        <v>3</v>
      </c>
      <c r="H2033" s="38" t="s">
        <v>734</v>
      </c>
      <c r="I2033" s="30"/>
      <c r="J2033" s="38" t="s">
        <v>1199</v>
      </c>
      <c r="K2033" s="37">
        <v>12</v>
      </c>
      <c r="L2033" s="39"/>
      <c r="M2033" s="37" t="str">
        <f>VLOOKUP(K2033,Sheet1!$A$8:$E$36,2,0)</f>
        <v>4Ca2</v>
      </c>
      <c r="N2033" s="37" t="str">
        <f>IFERROR(LEFT(VLOOKUP('2223_HK2_thoikhoabieu'!$K101,Sheet1!$A$2:$E$36,4,0),2),"Không xếp lịch")</f>
        <v>4</v>
      </c>
      <c r="O2033" s="37">
        <v>52</v>
      </c>
      <c r="P2033" s="37" t="str">
        <f>VLOOKUP(K2033,Sheet1!$A$2:$E$36,3,0)</f>
        <v>Thứ 4(04-06)</v>
      </c>
      <c r="Q2033" s="37"/>
      <c r="R2033" s="38">
        <v>2</v>
      </c>
      <c r="S2033" s="38">
        <v>60</v>
      </c>
      <c r="T2033" s="38" t="s">
        <v>977</v>
      </c>
      <c r="U2033" s="37" t="s">
        <v>173</v>
      </c>
      <c r="V2033" s="37" t="s">
        <v>1247</v>
      </c>
      <c r="W2033" s="37"/>
      <c r="X2033" s="37" t="s">
        <v>1001</v>
      </c>
      <c r="Y2033" s="37">
        <v>1</v>
      </c>
      <c r="Z2033" s="40"/>
      <c r="AA2033" s="49">
        <v>1</v>
      </c>
      <c r="AB2033" s="47"/>
      <c r="AC2033" s="47"/>
      <c r="AD2033" s="47"/>
      <c r="AE2033" s="47">
        <v>1</v>
      </c>
      <c r="AF2033" s="47">
        <v>1</v>
      </c>
      <c r="AG2033" s="47">
        <v>1</v>
      </c>
      <c r="AH2033" s="47">
        <v>1</v>
      </c>
      <c r="AI2033" s="47">
        <v>1</v>
      </c>
      <c r="AJ2033" s="47">
        <v>1</v>
      </c>
      <c r="AK2033" s="47">
        <v>1</v>
      </c>
      <c r="AL2033" s="47">
        <v>1</v>
      </c>
      <c r="AM2033" s="47">
        <v>1</v>
      </c>
      <c r="AN2033" s="47">
        <v>1</v>
      </c>
      <c r="AO2033" s="47">
        <v>1</v>
      </c>
      <c r="AP2033" s="47">
        <v>1</v>
      </c>
      <c r="AQ2033" s="47">
        <v>1</v>
      </c>
      <c r="AR2033" s="47">
        <v>1</v>
      </c>
      <c r="AS2033" s="47">
        <v>1</v>
      </c>
      <c r="AT2033" s="47">
        <v>1</v>
      </c>
      <c r="AU2033" s="47">
        <v>1</v>
      </c>
      <c r="AV2033" s="46"/>
      <c r="AW2033" s="46"/>
      <c r="AX2033" s="46"/>
      <c r="AY2033" s="46"/>
      <c r="AZ2033" s="46"/>
      <c r="BA2033" s="46"/>
      <c r="BB2033" s="47"/>
      <c r="BC2033" s="48"/>
    </row>
    <row r="2034" spans="1:55" ht="30" x14ac:dyDescent="0.2">
      <c r="A2034" s="37">
        <v>402</v>
      </c>
      <c r="B2034" s="39" t="s">
        <v>486</v>
      </c>
      <c r="C2034" s="39" t="s">
        <v>487</v>
      </c>
      <c r="D2034" s="37" t="str">
        <f>B2034&amp;"(GD"&amp;H2034&amp;"-HK2-2223)"&amp;Z2034&amp;"."&amp;Y2034</f>
        <v>TNH309(GD1+2-HK2-2223).2</v>
      </c>
      <c r="E2034" s="38">
        <v>3</v>
      </c>
      <c r="F2034" s="38">
        <v>54</v>
      </c>
      <c r="G2034" s="38">
        <v>3</v>
      </c>
      <c r="H2034" s="38" t="s">
        <v>734</v>
      </c>
      <c r="I2034" s="30"/>
      <c r="J2034" s="38" t="s">
        <v>1199</v>
      </c>
      <c r="K2034" s="37">
        <v>34</v>
      </c>
      <c r="L2034" s="39"/>
      <c r="M2034" s="37" t="str">
        <f>VLOOKUP(K2034,Sheet1!$A$8:$E$36,2,0)</f>
        <v>4Ca4</v>
      </c>
      <c r="N2034" s="37" t="str">
        <f>IFERROR(LEFT(VLOOKUP('2223_HK2_thoikhoabieu'!$K102,Sheet1!$A$2:$E$36,4,0),2),"Không xếp lịch")</f>
        <v>1</v>
      </c>
      <c r="O2034" s="37">
        <v>52</v>
      </c>
      <c r="P2034" s="37" t="str">
        <f>VLOOKUP(K2034,Sheet1!$A$2:$E$36,3,0)</f>
        <v>Thứ 4(10-12)</v>
      </c>
      <c r="Q2034" s="37"/>
      <c r="R2034" s="38">
        <v>2</v>
      </c>
      <c r="S2034" s="38">
        <v>60</v>
      </c>
      <c r="T2034" s="38" t="s">
        <v>977</v>
      </c>
      <c r="U2034" s="37" t="s">
        <v>173</v>
      </c>
      <c r="V2034" s="37"/>
      <c r="W2034" s="37"/>
      <c r="X2034" s="37" t="s">
        <v>1001</v>
      </c>
      <c r="Y2034" s="37">
        <v>2</v>
      </c>
      <c r="Z2034" s="40"/>
      <c r="AA2034" s="49">
        <v>1</v>
      </c>
      <c r="AB2034" s="47"/>
      <c r="AC2034" s="47"/>
      <c r="AD2034" s="47"/>
      <c r="AE2034" s="47">
        <v>1</v>
      </c>
      <c r="AF2034" s="47">
        <v>1</v>
      </c>
      <c r="AG2034" s="47">
        <v>1</v>
      </c>
      <c r="AH2034" s="47">
        <v>1</v>
      </c>
      <c r="AI2034" s="47">
        <v>1</v>
      </c>
      <c r="AJ2034" s="47">
        <v>1</v>
      </c>
      <c r="AK2034" s="47">
        <v>1</v>
      </c>
      <c r="AL2034" s="47">
        <v>1</v>
      </c>
      <c r="AM2034" s="47">
        <v>1</v>
      </c>
      <c r="AN2034" s="47">
        <v>1</v>
      </c>
      <c r="AO2034" s="47">
        <v>1</v>
      </c>
      <c r="AP2034" s="47">
        <v>1</v>
      </c>
      <c r="AQ2034" s="47">
        <v>1</v>
      </c>
      <c r="AR2034" s="47">
        <v>1</v>
      </c>
      <c r="AS2034" s="47">
        <v>1</v>
      </c>
      <c r="AT2034" s="47">
        <v>1</v>
      </c>
      <c r="AU2034" s="47">
        <v>1</v>
      </c>
      <c r="AV2034" s="46"/>
      <c r="AW2034" s="46"/>
      <c r="AX2034" s="46"/>
      <c r="AY2034" s="46"/>
      <c r="AZ2034" s="46"/>
      <c r="BA2034" s="46"/>
      <c r="BB2034" s="47"/>
      <c r="BC2034" s="48"/>
    </row>
    <row r="2035" spans="1:55" ht="30" x14ac:dyDescent="0.2">
      <c r="A2035" s="37">
        <v>377</v>
      </c>
      <c r="B2035" s="39" t="s">
        <v>488</v>
      </c>
      <c r="C2035" s="39" t="s">
        <v>487</v>
      </c>
      <c r="D2035" s="37" t="str">
        <f>B2035&amp;"(GD"&amp;H2035&amp;"-HK2-2223)"&amp;Z2035&amp;"."&amp;Y2035</f>
        <v>TTR310(GD1-HK2-2223).2</v>
      </c>
      <c r="E2035" s="38">
        <v>3</v>
      </c>
      <c r="F2035" s="38">
        <v>54</v>
      </c>
      <c r="G2035" s="38">
        <v>6</v>
      </c>
      <c r="H2035" s="38">
        <v>1</v>
      </c>
      <c r="I2035" s="30"/>
      <c r="J2035" s="38" t="s">
        <v>1200</v>
      </c>
      <c r="K2035" s="37">
        <v>51</v>
      </c>
      <c r="L2035" s="39"/>
      <c r="M2035" s="37" t="str">
        <f>VLOOKUP(K2035,Sheet1!$A$8:$E$36,2,0)</f>
        <v>4Ca1</v>
      </c>
      <c r="N2035" s="37" t="str">
        <f>IFERROR(LEFT(VLOOKUP('2223_HK2_thoikhoabieu'!$K1776,Sheet1!$A$2:$E$36,4,0),2),"Không xếp lịch")</f>
        <v>10</v>
      </c>
      <c r="O2035" s="37">
        <v>30</v>
      </c>
      <c r="P2035" s="37" t="str">
        <f>VLOOKUP(K2035,Sheet1!$A$2:$E$36,3,0)</f>
        <v>Thứ 4(01-03)</v>
      </c>
      <c r="Q2035" s="37"/>
      <c r="R2035" s="38">
        <v>3</v>
      </c>
      <c r="S2035" s="38">
        <v>60</v>
      </c>
      <c r="T2035" s="38" t="s">
        <v>977</v>
      </c>
      <c r="U2035" s="37" t="s">
        <v>51</v>
      </c>
      <c r="V2035" s="37"/>
      <c r="W2035" s="37"/>
      <c r="X2035" s="37" t="s">
        <v>1002</v>
      </c>
      <c r="Y2035" s="37">
        <v>2</v>
      </c>
      <c r="Z2035" s="40"/>
      <c r="AA2035" s="45">
        <v>1</v>
      </c>
      <c r="AB2035" s="46"/>
      <c r="AC2035" s="46"/>
      <c r="AD2035" s="46"/>
      <c r="AE2035" s="46">
        <v>1</v>
      </c>
      <c r="AF2035" s="46">
        <v>1</v>
      </c>
      <c r="AG2035" s="46">
        <v>1</v>
      </c>
      <c r="AH2035" s="46">
        <v>1</v>
      </c>
      <c r="AI2035" s="46">
        <v>1</v>
      </c>
      <c r="AJ2035" s="46">
        <v>1</v>
      </c>
      <c r="AK2035" s="46">
        <v>1</v>
      </c>
      <c r="AL2035" s="46">
        <v>1</v>
      </c>
      <c r="AM2035" s="46"/>
      <c r="AN2035" s="46"/>
      <c r="AO2035" s="46"/>
      <c r="AP2035" s="46"/>
      <c r="AQ2035" s="46"/>
      <c r="AR2035" s="46"/>
      <c r="AS2035" s="46"/>
      <c r="AT2035" s="46"/>
      <c r="AU2035" s="46"/>
      <c r="AV2035" s="46"/>
      <c r="AW2035" s="46"/>
      <c r="AX2035" s="46"/>
      <c r="AY2035" s="46"/>
      <c r="AZ2035" s="46"/>
      <c r="BA2035" s="46"/>
      <c r="BB2035" s="46"/>
      <c r="BC2035" s="67"/>
    </row>
    <row r="2036" spans="1:55" ht="30" x14ac:dyDescent="0.2">
      <c r="A2036" s="37">
        <v>377</v>
      </c>
      <c r="B2036" s="39" t="s">
        <v>488</v>
      </c>
      <c r="C2036" s="39" t="s">
        <v>487</v>
      </c>
      <c r="D2036" s="37" t="str">
        <f>B2036&amp;"(GD"&amp;H2036&amp;"-HK2-2223)"&amp;Z2036&amp;"."&amp;Y2036</f>
        <v>TTR310(GD1-HK2-2223).2</v>
      </c>
      <c r="E2036" s="38">
        <v>3</v>
      </c>
      <c r="F2036" s="38">
        <v>54</v>
      </c>
      <c r="G2036" s="38">
        <v>6</v>
      </c>
      <c r="H2036" s="38">
        <v>1</v>
      </c>
      <c r="I2036" s="30"/>
      <c r="J2036" s="38" t="s">
        <v>1200</v>
      </c>
      <c r="K2036" s="37">
        <v>52</v>
      </c>
      <c r="L2036" s="39" t="s">
        <v>988</v>
      </c>
      <c r="M2036" s="37" t="str">
        <f>VLOOKUP(K2036,Sheet1!$A$8:$E$36,2,0)</f>
        <v>6Ca2</v>
      </c>
      <c r="N2036" s="37" t="str">
        <f>IFERROR(LEFT(VLOOKUP('2223_HK2_thoikhoabieu'!$K1777,Sheet1!$A$2:$E$36,4,0),2),"Không xếp lịch")</f>
        <v>7</v>
      </c>
      <c r="O2036" s="37">
        <v>30</v>
      </c>
      <c r="P2036" s="37" t="str">
        <f>VLOOKUP(K2036,Sheet1!$A$2:$E$36,3,0)</f>
        <v>Thứ 6(04-06)</v>
      </c>
      <c r="Q2036" s="37"/>
      <c r="R2036" s="38">
        <v>3</v>
      </c>
      <c r="S2036" s="38">
        <v>60</v>
      </c>
      <c r="T2036" s="38" t="s">
        <v>977</v>
      </c>
      <c r="U2036" s="37" t="s">
        <v>51</v>
      </c>
      <c r="V2036" s="37"/>
      <c r="W2036" s="37"/>
      <c r="X2036" s="37" t="s">
        <v>1002</v>
      </c>
      <c r="Y2036" s="37">
        <v>2</v>
      </c>
      <c r="Z2036" s="40"/>
      <c r="AA2036" s="45">
        <v>1</v>
      </c>
      <c r="AB2036" s="46"/>
      <c r="AC2036" s="46"/>
      <c r="AD2036" s="46"/>
      <c r="AE2036" s="46">
        <v>1</v>
      </c>
      <c r="AF2036" s="46">
        <v>1</v>
      </c>
      <c r="AG2036" s="46">
        <v>1</v>
      </c>
      <c r="AH2036" s="46">
        <v>1</v>
      </c>
      <c r="AI2036" s="46">
        <v>1</v>
      </c>
      <c r="AJ2036" s="46">
        <v>1</v>
      </c>
      <c r="AK2036" s="46">
        <v>1</v>
      </c>
      <c r="AL2036" s="46">
        <v>1</v>
      </c>
      <c r="AM2036" s="46"/>
      <c r="AN2036" s="46"/>
      <c r="AO2036" s="46"/>
      <c r="AP2036" s="46"/>
      <c r="AQ2036" s="46"/>
      <c r="AR2036" s="46"/>
      <c r="AS2036" s="46"/>
      <c r="AT2036" s="46"/>
      <c r="AU2036" s="46"/>
      <c r="AV2036" s="46"/>
      <c r="AW2036" s="46"/>
      <c r="AX2036" s="46"/>
      <c r="AY2036" s="46"/>
      <c r="AZ2036" s="46"/>
      <c r="BA2036" s="46"/>
      <c r="BB2036" s="46"/>
      <c r="BC2036" s="67"/>
    </row>
    <row r="2037" spans="1:55" ht="16" x14ac:dyDescent="0.2">
      <c r="A2037" s="37">
        <v>377</v>
      </c>
      <c r="B2037" s="39" t="s">
        <v>488</v>
      </c>
      <c r="C2037" s="39" t="s">
        <v>487</v>
      </c>
      <c r="D2037" s="37" t="str">
        <f>B2037&amp;"(GD"&amp;H2037&amp;"-HK2-2223)"&amp;Z2037&amp;"."&amp;Y2037</f>
        <v>TTR310(GD2-HK2-2223).1</v>
      </c>
      <c r="E2037" s="38">
        <v>3</v>
      </c>
      <c r="F2037" s="38">
        <v>54</v>
      </c>
      <c r="G2037" s="38">
        <v>6</v>
      </c>
      <c r="H2037" s="38">
        <v>2</v>
      </c>
      <c r="I2037" s="30"/>
      <c r="J2037" s="38" t="s">
        <v>1201</v>
      </c>
      <c r="K2037" s="37">
        <v>23</v>
      </c>
      <c r="L2037" s="39"/>
      <c r="M2037" s="37" t="str">
        <f>VLOOKUP(K2037,Sheet1!$A$8:$E$36,2,0)</f>
        <v>4Ca3</v>
      </c>
      <c r="N2037" s="37" t="str">
        <f>IFERROR(LEFT(VLOOKUP('2223_HK2_thoikhoabieu'!$K1778,Sheet1!$A$2:$E$36,4,0),2),"Không xếp lịch")</f>
        <v>10</v>
      </c>
      <c r="O2037" s="37">
        <v>30</v>
      </c>
      <c r="P2037" s="37" t="str">
        <f>VLOOKUP(K2037,Sheet1!$A$2:$E$36,3,0)</f>
        <v>Thứ 4(07-09)</v>
      </c>
      <c r="Q2037" s="37"/>
      <c r="R2037" s="38">
        <v>3</v>
      </c>
      <c r="S2037" s="38">
        <v>60</v>
      </c>
      <c r="T2037" s="38" t="s">
        <v>977</v>
      </c>
      <c r="U2037" s="37" t="s">
        <v>51</v>
      </c>
      <c r="V2037" s="37"/>
      <c r="W2037" s="37"/>
      <c r="X2037" s="37" t="s">
        <v>1002</v>
      </c>
      <c r="Y2037" s="37">
        <v>1</v>
      </c>
      <c r="Z2037" s="40"/>
      <c r="AA2037" s="45"/>
      <c r="AB2037" s="46"/>
      <c r="AC2037" s="46"/>
      <c r="AD2037" s="46"/>
      <c r="AE2037" s="46"/>
      <c r="AF2037" s="46"/>
      <c r="AG2037" s="46"/>
      <c r="AH2037" s="46"/>
      <c r="AI2037" s="46"/>
      <c r="AJ2037" s="46"/>
      <c r="AK2037" s="46"/>
      <c r="AL2037" s="46"/>
      <c r="AM2037" s="46"/>
      <c r="AN2037" s="46"/>
      <c r="AO2037" s="46">
        <v>1</v>
      </c>
      <c r="AP2037" s="46">
        <v>1</v>
      </c>
      <c r="AQ2037" s="46">
        <v>1</v>
      </c>
      <c r="AR2037" s="46">
        <v>1</v>
      </c>
      <c r="AS2037" s="46">
        <v>1</v>
      </c>
      <c r="AT2037" s="46">
        <v>1</v>
      </c>
      <c r="AU2037" s="46">
        <v>1</v>
      </c>
      <c r="AV2037" s="46">
        <v>1</v>
      </c>
      <c r="AW2037" s="46">
        <v>1</v>
      </c>
      <c r="AX2037" s="46"/>
      <c r="AY2037" s="46"/>
      <c r="AZ2037" s="46"/>
      <c r="BA2037" s="46"/>
      <c r="BB2037" s="46"/>
      <c r="BC2037" s="67"/>
    </row>
    <row r="2038" spans="1:55" ht="16" x14ac:dyDescent="0.2">
      <c r="A2038" s="37">
        <v>377</v>
      </c>
      <c r="B2038" s="39" t="s">
        <v>488</v>
      </c>
      <c r="C2038" s="39" t="s">
        <v>487</v>
      </c>
      <c r="D2038" s="37" t="str">
        <f>B2038&amp;"(GD"&amp;H2038&amp;"-HK2-2223)"&amp;Z2038&amp;"."&amp;Y2038</f>
        <v>TTR310(GD2-HK2-2223).1</v>
      </c>
      <c r="E2038" s="38">
        <v>3</v>
      </c>
      <c r="F2038" s="38">
        <v>54</v>
      </c>
      <c r="G2038" s="38">
        <v>6</v>
      </c>
      <c r="H2038" s="38">
        <v>2</v>
      </c>
      <c r="I2038" s="30"/>
      <c r="J2038" s="38" t="s">
        <v>1201</v>
      </c>
      <c r="K2038" s="37">
        <v>24</v>
      </c>
      <c r="L2038" s="39" t="s">
        <v>988</v>
      </c>
      <c r="M2038" s="37" t="str">
        <f>VLOOKUP(K2038,Sheet1!$A$8:$E$36,2,0)</f>
        <v>6Ca4</v>
      </c>
      <c r="N2038" s="37" t="str">
        <f>IFERROR(LEFT(VLOOKUP('2223_HK2_thoikhoabieu'!$K1779,Sheet1!$A$2:$E$36,4,0),2),"Không xếp lịch")</f>
        <v>1</v>
      </c>
      <c r="O2038" s="37">
        <v>30</v>
      </c>
      <c r="P2038" s="37" t="str">
        <f>VLOOKUP(K2038,Sheet1!$A$2:$E$36,3,0)</f>
        <v>Thứ 6(10-12)</v>
      </c>
      <c r="Q2038" s="37"/>
      <c r="R2038" s="38">
        <v>3</v>
      </c>
      <c r="S2038" s="38">
        <v>60</v>
      </c>
      <c r="T2038" s="38" t="s">
        <v>977</v>
      </c>
      <c r="U2038" s="37" t="s">
        <v>51</v>
      </c>
      <c r="V2038" s="37"/>
      <c r="W2038" s="37"/>
      <c r="X2038" s="37" t="s">
        <v>1002</v>
      </c>
      <c r="Y2038" s="37">
        <v>1</v>
      </c>
      <c r="Z2038" s="40"/>
      <c r="AA2038" s="45"/>
      <c r="AB2038" s="46"/>
      <c r="AC2038" s="46"/>
      <c r="AD2038" s="46"/>
      <c r="AE2038" s="46"/>
      <c r="AF2038" s="46"/>
      <c r="AG2038" s="46"/>
      <c r="AH2038" s="46"/>
      <c r="AI2038" s="46"/>
      <c r="AJ2038" s="46"/>
      <c r="AK2038" s="46"/>
      <c r="AL2038" s="46"/>
      <c r="AM2038" s="46"/>
      <c r="AN2038" s="46"/>
      <c r="AO2038" s="46">
        <v>1</v>
      </c>
      <c r="AP2038" s="46">
        <v>1</v>
      </c>
      <c r="AQ2038" s="46">
        <v>1</v>
      </c>
      <c r="AR2038" s="46">
        <v>1</v>
      </c>
      <c r="AS2038" s="46">
        <v>1</v>
      </c>
      <c r="AT2038" s="46">
        <v>1</v>
      </c>
      <c r="AU2038" s="46">
        <v>1</v>
      </c>
      <c r="AV2038" s="46">
        <v>1</v>
      </c>
      <c r="AW2038" s="46">
        <v>1</v>
      </c>
      <c r="AX2038" s="46"/>
      <c r="AY2038" s="46"/>
      <c r="AZ2038" s="46"/>
      <c r="BA2038" s="46"/>
      <c r="BB2038" s="46"/>
      <c r="BC2038" s="67"/>
    </row>
    <row r="2039" spans="1:55" ht="16" x14ac:dyDescent="0.2">
      <c r="A2039" s="37">
        <v>377</v>
      </c>
      <c r="B2039" s="39" t="s">
        <v>488</v>
      </c>
      <c r="C2039" s="39" t="s">
        <v>487</v>
      </c>
      <c r="D2039" s="37" t="str">
        <f>B2039&amp;"(GD"&amp;H2039&amp;"-HK2-2223)"&amp;Z2039&amp;"."&amp;Y2039</f>
        <v>TTR310(GD2-HK2-2223).3</v>
      </c>
      <c r="E2039" s="38">
        <v>3</v>
      </c>
      <c r="F2039" s="38">
        <v>54</v>
      </c>
      <c r="G2039" s="38">
        <v>6</v>
      </c>
      <c r="H2039" s="38">
        <v>2</v>
      </c>
      <c r="I2039" s="30"/>
      <c r="J2039" s="38" t="s">
        <v>1201</v>
      </c>
      <c r="K2039" s="37">
        <v>51</v>
      </c>
      <c r="L2039" s="39"/>
      <c r="M2039" s="37" t="str">
        <f>VLOOKUP(K2039,Sheet1!$A$8:$E$36,2,0)</f>
        <v>4Ca1</v>
      </c>
      <c r="N2039" s="37" t="str">
        <f>IFERROR(LEFT(VLOOKUP('2223_HK2_thoikhoabieu'!$K1780,Sheet1!$A$2:$E$36,4,0),2),"Không xếp lịch")</f>
        <v>4</v>
      </c>
      <c r="O2039" s="37">
        <v>30</v>
      </c>
      <c r="P2039" s="37" t="str">
        <f>VLOOKUP(K2039,Sheet1!$A$2:$E$36,3,0)</f>
        <v>Thứ 4(01-03)</v>
      </c>
      <c r="Q2039" s="37"/>
      <c r="R2039" s="38">
        <v>3</v>
      </c>
      <c r="S2039" s="38">
        <v>60</v>
      </c>
      <c r="T2039" s="38" t="s">
        <v>977</v>
      </c>
      <c r="U2039" s="37" t="s">
        <v>51</v>
      </c>
      <c r="V2039" s="37"/>
      <c r="W2039" s="37"/>
      <c r="X2039" s="37" t="s">
        <v>1002</v>
      </c>
      <c r="Y2039" s="37">
        <v>3</v>
      </c>
      <c r="Z2039" s="40"/>
      <c r="AA2039" s="45"/>
      <c r="AB2039" s="46"/>
      <c r="AC2039" s="46"/>
      <c r="AD2039" s="46"/>
      <c r="AE2039" s="46"/>
      <c r="AF2039" s="46"/>
      <c r="AG2039" s="46"/>
      <c r="AH2039" s="46"/>
      <c r="AI2039" s="46"/>
      <c r="AJ2039" s="46"/>
      <c r="AK2039" s="46"/>
      <c r="AL2039" s="46"/>
      <c r="AM2039" s="46"/>
      <c r="AN2039" s="46"/>
      <c r="AO2039" s="46">
        <v>1</v>
      </c>
      <c r="AP2039" s="46">
        <v>1</v>
      </c>
      <c r="AQ2039" s="46">
        <v>1</v>
      </c>
      <c r="AR2039" s="46">
        <v>1</v>
      </c>
      <c r="AS2039" s="46">
        <v>1</v>
      </c>
      <c r="AT2039" s="46">
        <v>1</v>
      </c>
      <c r="AU2039" s="46">
        <v>1</v>
      </c>
      <c r="AV2039" s="46">
        <v>1</v>
      </c>
      <c r="AW2039" s="46">
        <v>1</v>
      </c>
      <c r="AX2039" s="46"/>
      <c r="AY2039" s="46"/>
      <c r="AZ2039" s="46"/>
      <c r="BA2039" s="46"/>
      <c r="BB2039" s="46"/>
      <c r="BC2039" s="67"/>
    </row>
    <row r="2040" spans="1:55" ht="16" x14ac:dyDescent="0.2">
      <c r="A2040" s="37">
        <v>377</v>
      </c>
      <c r="B2040" s="39" t="s">
        <v>488</v>
      </c>
      <c r="C2040" s="39" t="s">
        <v>487</v>
      </c>
      <c r="D2040" s="37" t="str">
        <f>B2040&amp;"(GD"&amp;H2040&amp;"-HK2-2223)"&amp;Z2040&amp;"."&amp;Y2040</f>
        <v>TTR310(GD2-HK2-2223).3</v>
      </c>
      <c r="E2040" s="38">
        <v>3</v>
      </c>
      <c r="F2040" s="38">
        <v>54</v>
      </c>
      <c r="G2040" s="38">
        <v>6</v>
      </c>
      <c r="H2040" s="38">
        <v>2</v>
      </c>
      <c r="I2040" s="30"/>
      <c r="J2040" s="38" t="s">
        <v>1201</v>
      </c>
      <c r="K2040" s="37">
        <v>52</v>
      </c>
      <c r="L2040" s="39" t="s">
        <v>988</v>
      </c>
      <c r="M2040" s="37" t="str">
        <f>VLOOKUP(K2040,Sheet1!$A$8:$E$36,2,0)</f>
        <v>6Ca2</v>
      </c>
      <c r="N2040" s="37" t="str">
        <f>IFERROR(LEFT(VLOOKUP('2223_HK2_thoikhoabieu'!$K1781,Sheet1!$A$2:$E$36,4,0),2),"Không xếp lịch")</f>
        <v>7</v>
      </c>
      <c r="O2040" s="37">
        <v>30</v>
      </c>
      <c r="P2040" s="37" t="str">
        <f>VLOOKUP(K2040,Sheet1!$A$2:$E$36,3,0)</f>
        <v>Thứ 6(04-06)</v>
      </c>
      <c r="Q2040" s="37"/>
      <c r="R2040" s="38">
        <v>3</v>
      </c>
      <c r="S2040" s="38">
        <v>60</v>
      </c>
      <c r="T2040" s="38" t="s">
        <v>977</v>
      </c>
      <c r="U2040" s="37" t="s">
        <v>51</v>
      </c>
      <c r="V2040" s="37"/>
      <c r="W2040" s="37"/>
      <c r="X2040" s="37" t="s">
        <v>1002</v>
      </c>
      <c r="Y2040" s="37">
        <v>3</v>
      </c>
      <c r="Z2040" s="40"/>
      <c r="AA2040" s="45"/>
      <c r="AB2040" s="46"/>
      <c r="AC2040" s="46"/>
      <c r="AD2040" s="46"/>
      <c r="AE2040" s="46"/>
      <c r="AF2040" s="46"/>
      <c r="AG2040" s="46"/>
      <c r="AH2040" s="46"/>
      <c r="AI2040" s="46"/>
      <c r="AJ2040" s="46"/>
      <c r="AK2040" s="46"/>
      <c r="AL2040" s="46"/>
      <c r="AM2040" s="46"/>
      <c r="AN2040" s="46"/>
      <c r="AO2040" s="46">
        <v>1</v>
      </c>
      <c r="AP2040" s="46">
        <v>1</v>
      </c>
      <c r="AQ2040" s="46">
        <v>1</v>
      </c>
      <c r="AR2040" s="46">
        <v>1</v>
      </c>
      <c r="AS2040" s="46">
        <v>1</v>
      </c>
      <c r="AT2040" s="46">
        <v>1</v>
      </c>
      <c r="AU2040" s="46">
        <v>1</v>
      </c>
      <c r="AV2040" s="46">
        <v>1</v>
      </c>
      <c r="AW2040" s="46">
        <v>1</v>
      </c>
      <c r="AX2040" s="46"/>
      <c r="AY2040" s="46"/>
      <c r="AZ2040" s="46"/>
      <c r="BA2040" s="46"/>
      <c r="BB2040" s="47"/>
      <c r="BC2040" s="48"/>
    </row>
    <row r="2041" spans="1:55" ht="30" x14ac:dyDescent="0.2">
      <c r="A2041" s="37">
        <v>411</v>
      </c>
      <c r="B2041" s="39" t="s">
        <v>489</v>
      </c>
      <c r="C2041" s="39" t="s">
        <v>490</v>
      </c>
      <c r="D2041" s="37" t="str">
        <f>B2041&amp;"(GD"&amp;H2041&amp;"-HK2-2223)"&amp;Z2041&amp;"."&amp;Y2041</f>
        <v>TNH310(GD1+2-HK2-2223).1</v>
      </c>
      <c r="E2041" s="38">
        <v>3</v>
      </c>
      <c r="F2041" s="38">
        <v>54</v>
      </c>
      <c r="G2041" s="38">
        <v>3</v>
      </c>
      <c r="H2041" s="38" t="s">
        <v>734</v>
      </c>
      <c r="I2041" s="30"/>
      <c r="J2041" s="38" t="s">
        <v>1199</v>
      </c>
      <c r="K2041" s="37">
        <v>51</v>
      </c>
      <c r="L2041" s="39"/>
      <c r="M2041" s="37" t="str">
        <f>VLOOKUP(K2041,Sheet1!$A$8:$E$36,2,0)</f>
        <v>4Ca1</v>
      </c>
      <c r="N2041" s="37" t="str">
        <f>IFERROR(LEFT(VLOOKUP('2223_HK2_thoikhoabieu'!$K1555,Sheet1!$A$2:$E$36,4,0),2),"Không xếp lịch")</f>
        <v>4</v>
      </c>
      <c r="O2041" s="37">
        <v>52</v>
      </c>
      <c r="P2041" s="37" t="str">
        <f>VLOOKUP(K2041,Sheet1!$A$2:$E$36,3,0)</f>
        <v>Thứ 4(01-03)</v>
      </c>
      <c r="Q2041" s="37"/>
      <c r="R2041" s="38">
        <v>5</v>
      </c>
      <c r="S2041" s="38">
        <v>59</v>
      </c>
      <c r="T2041" s="38" t="s">
        <v>977</v>
      </c>
      <c r="U2041" s="37" t="s">
        <v>200</v>
      </c>
      <c r="V2041" s="37" t="s">
        <v>1370</v>
      </c>
      <c r="W2041" s="37"/>
      <c r="X2041" s="37" t="s">
        <v>1001</v>
      </c>
      <c r="Y2041" s="37">
        <v>1</v>
      </c>
      <c r="Z2041" s="40"/>
      <c r="AA2041" s="45">
        <v>1</v>
      </c>
      <c r="AB2041" s="46"/>
      <c r="AC2041" s="46"/>
      <c r="AD2041" s="46"/>
      <c r="AE2041" s="46">
        <v>1</v>
      </c>
      <c r="AF2041" s="46">
        <v>1</v>
      </c>
      <c r="AG2041" s="46">
        <v>1</v>
      </c>
      <c r="AH2041" s="46">
        <v>1</v>
      </c>
      <c r="AI2041" s="46">
        <v>1</v>
      </c>
      <c r="AJ2041" s="46">
        <v>1</v>
      </c>
      <c r="AK2041" s="46">
        <v>1</v>
      </c>
      <c r="AL2041" s="46">
        <v>1</v>
      </c>
      <c r="AM2041" s="46">
        <v>1</v>
      </c>
      <c r="AN2041" s="46">
        <v>1</v>
      </c>
      <c r="AO2041" s="46">
        <v>1</v>
      </c>
      <c r="AP2041" s="46">
        <v>1</v>
      </c>
      <c r="AQ2041" s="46">
        <v>1</v>
      </c>
      <c r="AR2041" s="46">
        <v>1</v>
      </c>
      <c r="AS2041" s="46">
        <v>1</v>
      </c>
      <c r="AT2041" s="46">
        <v>1</v>
      </c>
      <c r="AU2041" s="46">
        <v>1</v>
      </c>
      <c r="AV2041" s="46"/>
      <c r="AW2041" s="46"/>
      <c r="AX2041" s="46"/>
      <c r="AY2041" s="46"/>
      <c r="AZ2041" s="46"/>
      <c r="BA2041" s="46"/>
      <c r="BB2041" s="46"/>
      <c r="BC2041" s="67"/>
    </row>
    <row r="2042" spans="1:55" ht="30" x14ac:dyDescent="0.2">
      <c r="A2042" s="37">
        <v>411</v>
      </c>
      <c r="B2042" s="39" t="s">
        <v>489</v>
      </c>
      <c r="C2042" s="39" t="s">
        <v>490</v>
      </c>
      <c r="D2042" s="37" t="str">
        <f>B2042&amp;"(GD"&amp;H2042&amp;"-HK2-2223)"&amp;Z2042&amp;"."&amp;Y2042</f>
        <v>TNH310(GD1+2-HK2-2223).2</v>
      </c>
      <c r="E2042" s="38">
        <v>3</v>
      </c>
      <c r="F2042" s="38">
        <v>54</v>
      </c>
      <c r="G2042" s="38">
        <v>3</v>
      </c>
      <c r="H2042" s="38" t="s">
        <v>734</v>
      </c>
      <c r="I2042" s="30"/>
      <c r="J2042" s="38" t="s">
        <v>1199</v>
      </c>
      <c r="K2042" s="37">
        <v>22</v>
      </c>
      <c r="L2042" s="39"/>
      <c r="M2042" s="37" t="str">
        <f>VLOOKUP(K2042,Sheet1!$A$8:$E$36,2,0)</f>
        <v>5Ca1</v>
      </c>
      <c r="N2042" s="37" t="str">
        <f>IFERROR(LEFT(VLOOKUP('2223_HK2_thoikhoabieu'!$K1556,Sheet1!$A$2:$E$36,4,0),2),"Không xếp lịch")</f>
        <v>1</v>
      </c>
      <c r="O2042" s="37">
        <v>52</v>
      </c>
      <c r="P2042" s="37" t="str">
        <f>VLOOKUP(K2042,Sheet1!$A$2:$E$36,3,0)</f>
        <v>Thứ 5(01-03)</v>
      </c>
      <c r="Q2042" s="37"/>
      <c r="R2042" s="38">
        <v>5</v>
      </c>
      <c r="S2042" s="38">
        <v>59</v>
      </c>
      <c r="T2042" s="38" t="s">
        <v>977</v>
      </c>
      <c r="U2042" s="37" t="s">
        <v>200</v>
      </c>
      <c r="V2042" s="37" t="s">
        <v>1370</v>
      </c>
      <c r="W2042" s="37"/>
      <c r="X2042" s="37" t="s">
        <v>1001</v>
      </c>
      <c r="Y2042" s="37">
        <v>2</v>
      </c>
      <c r="Z2042" s="40"/>
      <c r="AA2042" s="45">
        <v>1</v>
      </c>
      <c r="AB2042" s="46"/>
      <c r="AC2042" s="46"/>
      <c r="AD2042" s="46"/>
      <c r="AE2042" s="46">
        <v>1</v>
      </c>
      <c r="AF2042" s="46">
        <v>1</v>
      </c>
      <c r="AG2042" s="46">
        <v>1</v>
      </c>
      <c r="AH2042" s="46">
        <v>1</v>
      </c>
      <c r="AI2042" s="46">
        <v>1</v>
      </c>
      <c r="AJ2042" s="46">
        <v>1</v>
      </c>
      <c r="AK2042" s="46">
        <v>1</v>
      </c>
      <c r="AL2042" s="46">
        <v>1</v>
      </c>
      <c r="AM2042" s="46">
        <v>1</v>
      </c>
      <c r="AN2042" s="46">
        <v>1</v>
      </c>
      <c r="AO2042" s="46">
        <v>1</v>
      </c>
      <c r="AP2042" s="46">
        <v>1</v>
      </c>
      <c r="AQ2042" s="46">
        <v>1</v>
      </c>
      <c r="AR2042" s="46">
        <v>1</v>
      </c>
      <c r="AS2042" s="46">
        <v>1</v>
      </c>
      <c r="AT2042" s="46">
        <v>1</v>
      </c>
      <c r="AU2042" s="46">
        <v>1</v>
      </c>
      <c r="AV2042" s="46"/>
      <c r="AW2042" s="46"/>
      <c r="AX2042" s="46"/>
      <c r="AY2042" s="46"/>
      <c r="AZ2042" s="46"/>
      <c r="BA2042" s="46"/>
      <c r="BB2042" s="46"/>
      <c r="BC2042" s="67"/>
    </row>
    <row r="2043" spans="1:55" ht="30" x14ac:dyDescent="0.2">
      <c r="A2043" s="37">
        <v>411</v>
      </c>
      <c r="B2043" s="39" t="s">
        <v>489</v>
      </c>
      <c r="C2043" s="39" t="s">
        <v>490</v>
      </c>
      <c r="D2043" s="37" t="str">
        <f>B2043&amp;"(GD"&amp;H2043&amp;"-HK2-2223)"&amp;Z2043&amp;"."&amp;Y2043</f>
        <v>TNH310(GD1+2-HK2-2223).3</v>
      </c>
      <c r="E2043" s="38">
        <v>3</v>
      </c>
      <c r="F2043" s="38">
        <v>54</v>
      </c>
      <c r="G2043" s="38">
        <v>3</v>
      </c>
      <c r="H2043" s="38" t="s">
        <v>734</v>
      </c>
      <c r="I2043" s="30"/>
      <c r="J2043" s="38" t="s">
        <v>1199</v>
      </c>
      <c r="K2043" s="37">
        <v>52</v>
      </c>
      <c r="L2043" s="39"/>
      <c r="M2043" s="37" t="str">
        <f>VLOOKUP(K2043,Sheet1!$A$8:$E$36,2,0)</f>
        <v>6Ca2</v>
      </c>
      <c r="N2043" s="37" t="str">
        <f>IFERROR(LEFT(VLOOKUP('2223_HK2_thoikhoabieu'!$K1554,Sheet1!$A$2:$E$36,4,0),2),"Không xếp lịch")</f>
        <v>1</v>
      </c>
      <c r="O2043" s="37">
        <v>52</v>
      </c>
      <c r="P2043" s="37" t="str">
        <f>VLOOKUP(K2043,Sheet1!$A$2:$E$36,3,0)</f>
        <v>Thứ 6(04-06)</v>
      </c>
      <c r="Q2043" s="37"/>
      <c r="R2043" s="38">
        <v>5</v>
      </c>
      <c r="S2043" s="38">
        <v>59</v>
      </c>
      <c r="T2043" s="38" t="s">
        <v>977</v>
      </c>
      <c r="U2043" s="37" t="s">
        <v>200</v>
      </c>
      <c r="V2043" s="37" t="s">
        <v>1370</v>
      </c>
      <c r="W2043" s="37"/>
      <c r="X2043" s="37" t="s">
        <v>1001</v>
      </c>
      <c r="Y2043" s="37">
        <v>3</v>
      </c>
      <c r="Z2043" s="40"/>
      <c r="AA2043" s="45">
        <v>1</v>
      </c>
      <c r="AB2043" s="46"/>
      <c r="AC2043" s="46"/>
      <c r="AD2043" s="46"/>
      <c r="AE2043" s="46">
        <v>1</v>
      </c>
      <c r="AF2043" s="46">
        <v>1</v>
      </c>
      <c r="AG2043" s="46">
        <v>1</v>
      </c>
      <c r="AH2043" s="46">
        <v>1</v>
      </c>
      <c r="AI2043" s="46">
        <v>1</v>
      </c>
      <c r="AJ2043" s="46">
        <v>1</v>
      </c>
      <c r="AK2043" s="46">
        <v>1</v>
      </c>
      <c r="AL2043" s="46">
        <v>1</v>
      </c>
      <c r="AM2043" s="46">
        <v>1</v>
      </c>
      <c r="AN2043" s="46">
        <v>1</v>
      </c>
      <c r="AO2043" s="46">
        <v>1</v>
      </c>
      <c r="AP2043" s="46">
        <v>1</v>
      </c>
      <c r="AQ2043" s="46">
        <v>1</v>
      </c>
      <c r="AR2043" s="46">
        <v>1</v>
      </c>
      <c r="AS2043" s="46">
        <v>1</v>
      </c>
      <c r="AT2043" s="46">
        <v>1</v>
      </c>
      <c r="AU2043" s="46">
        <v>1</v>
      </c>
      <c r="AV2043" s="46"/>
      <c r="AW2043" s="46"/>
      <c r="AX2043" s="46"/>
      <c r="AY2043" s="46"/>
      <c r="AZ2043" s="46"/>
      <c r="BA2043" s="46"/>
      <c r="BB2043" s="46"/>
      <c r="BC2043" s="67"/>
    </row>
    <row r="2044" spans="1:55" ht="30" x14ac:dyDescent="0.2">
      <c r="A2044" s="37">
        <v>378</v>
      </c>
      <c r="B2044" s="39" t="s">
        <v>491</v>
      </c>
      <c r="C2044" s="39" t="s">
        <v>492</v>
      </c>
      <c r="D2044" s="37" t="str">
        <f>B2044&amp;"(GD"&amp;H2044&amp;"-HK2-2223)"&amp;Z2044&amp;"."&amp;Y2044</f>
        <v>TTR317(GD1-HK2-2223).1</v>
      </c>
      <c r="E2044" s="38">
        <v>3</v>
      </c>
      <c r="F2044" s="38">
        <v>54</v>
      </c>
      <c r="G2044" s="38">
        <v>6</v>
      </c>
      <c r="H2044" s="38">
        <v>1</v>
      </c>
      <c r="I2044" s="30"/>
      <c r="J2044" s="38" t="s">
        <v>1200</v>
      </c>
      <c r="K2044" s="37">
        <v>51</v>
      </c>
      <c r="L2044" s="39"/>
      <c r="M2044" s="37" t="str">
        <f>VLOOKUP(K2044,Sheet1!$A$8:$E$36,2,0)</f>
        <v>4Ca1</v>
      </c>
      <c r="N2044" s="37" t="str">
        <f>IFERROR(LEFT(VLOOKUP('2223_HK2_thoikhoabieu'!$K1790,Sheet1!$A$2:$E$36,4,0),2),"Không xếp lịch")</f>
        <v>7</v>
      </c>
      <c r="O2044" s="37">
        <v>30</v>
      </c>
      <c r="P2044" s="37" t="str">
        <f>VLOOKUP(K2044,Sheet1!$A$2:$E$36,3,0)</f>
        <v>Thứ 4(01-03)</v>
      </c>
      <c r="Q2044" s="37"/>
      <c r="R2044" s="38">
        <v>3</v>
      </c>
      <c r="S2044" s="38">
        <v>59</v>
      </c>
      <c r="T2044" s="38" t="s">
        <v>977</v>
      </c>
      <c r="U2044" s="37" t="s">
        <v>40</v>
      </c>
      <c r="V2044" s="37"/>
      <c r="W2044" s="37"/>
      <c r="X2044" s="37" t="s">
        <v>1002</v>
      </c>
      <c r="Y2044" s="37">
        <v>1</v>
      </c>
      <c r="Z2044" s="40"/>
      <c r="AA2044" s="45">
        <v>1</v>
      </c>
      <c r="AB2044" s="46"/>
      <c r="AC2044" s="46"/>
      <c r="AD2044" s="46"/>
      <c r="AE2044" s="46">
        <v>1</v>
      </c>
      <c r="AF2044" s="46">
        <v>1</v>
      </c>
      <c r="AG2044" s="46">
        <v>1</v>
      </c>
      <c r="AH2044" s="46">
        <v>1</v>
      </c>
      <c r="AI2044" s="46">
        <v>1</v>
      </c>
      <c r="AJ2044" s="46">
        <v>1</v>
      </c>
      <c r="AK2044" s="46">
        <v>1</v>
      </c>
      <c r="AL2044" s="46">
        <v>1</v>
      </c>
      <c r="AM2044" s="46"/>
      <c r="AN2044" s="46"/>
      <c r="AO2044" s="46"/>
      <c r="AP2044" s="46"/>
      <c r="AQ2044" s="46"/>
      <c r="AR2044" s="46"/>
      <c r="AS2044" s="46"/>
      <c r="AT2044" s="46"/>
      <c r="AU2044" s="46"/>
      <c r="AV2044" s="46"/>
      <c r="AW2044" s="46"/>
      <c r="AX2044" s="46"/>
      <c r="AY2044" s="46"/>
      <c r="AZ2044" s="46"/>
      <c r="BA2044" s="46"/>
      <c r="BB2044" s="47"/>
      <c r="BC2044" s="48"/>
    </row>
    <row r="2045" spans="1:55" ht="30" x14ac:dyDescent="0.2">
      <c r="A2045" s="37">
        <v>378</v>
      </c>
      <c r="B2045" s="39" t="s">
        <v>491</v>
      </c>
      <c r="C2045" s="39" t="s">
        <v>492</v>
      </c>
      <c r="D2045" s="37" t="str">
        <f>B2045&amp;"(GD"&amp;H2045&amp;"-HK2-2223)"&amp;Z2045&amp;"."&amp;Y2045</f>
        <v>TTR317(GD1-HK2-2223).1</v>
      </c>
      <c r="E2045" s="38">
        <v>3</v>
      </c>
      <c r="F2045" s="38">
        <v>54</v>
      </c>
      <c r="G2045" s="38">
        <v>6</v>
      </c>
      <c r="H2045" s="38">
        <v>1</v>
      </c>
      <c r="I2045" s="30"/>
      <c r="J2045" s="38" t="s">
        <v>1200</v>
      </c>
      <c r="K2045" s="37">
        <v>52</v>
      </c>
      <c r="L2045" s="39" t="s">
        <v>988</v>
      </c>
      <c r="M2045" s="37" t="str">
        <f>VLOOKUP(K2045,Sheet1!$A$8:$E$36,2,0)</f>
        <v>6Ca2</v>
      </c>
      <c r="N2045" s="37" t="str">
        <f>IFERROR(LEFT(VLOOKUP('2223_HK2_thoikhoabieu'!$K1791,Sheet1!$A$2:$E$36,4,0),2),"Không xếp lịch")</f>
        <v>1</v>
      </c>
      <c r="O2045" s="37">
        <v>30</v>
      </c>
      <c r="P2045" s="37" t="str">
        <f>VLOOKUP(K2045,Sheet1!$A$2:$E$36,3,0)</f>
        <v>Thứ 6(04-06)</v>
      </c>
      <c r="Q2045" s="37"/>
      <c r="R2045" s="38">
        <v>3</v>
      </c>
      <c r="S2045" s="38">
        <v>59</v>
      </c>
      <c r="T2045" s="38" t="s">
        <v>977</v>
      </c>
      <c r="U2045" s="37" t="s">
        <v>40</v>
      </c>
      <c r="V2045" s="37"/>
      <c r="W2045" s="37"/>
      <c r="X2045" s="37" t="s">
        <v>1002</v>
      </c>
      <c r="Y2045" s="37">
        <v>1</v>
      </c>
      <c r="Z2045" s="40"/>
      <c r="AA2045" s="45">
        <v>1</v>
      </c>
      <c r="AB2045" s="46"/>
      <c r="AC2045" s="46"/>
      <c r="AD2045" s="46"/>
      <c r="AE2045" s="46">
        <v>1</v>
      </c>
      <c r="AF2045" s="46">
        <v>1</v>
      </c>
      <c r="AG2045" s="46">
        <v>1</v>
      </c>
      <c r="AH2045" s="46">
        <v>1</v>
      </c>
      <c r="AI2045" s="46">
        <v>1</v>
      </c>
      <c r="AJ2045" s="46">
        <v>1</v>
      </c>
      <c r="AK2045" s="46">
        <v>1</v>
      </c>
      <c r="AL2045" s="46">
        <v>1</v>
      </c>
      <c r="AM2045" s="46"/>
      <c r="AN2045" s="46"/>
      <c r="AO2045" s="46"/>
      <c r="AP2045" s="46"/>
      <c r="AQ2045" s="46"/>
      <c r="AR2045" s="46"/>
      <c r="AS2045" s="46"/>
      <c r="AT2045" s="46"/>
      <c r="AU2045" s="46"/>
      <c r="AV2045" s="46"/>
      <c r="AW2045" s="46"/>
      <c r="AX2045" s="46"/>
      <c r="AY2045" s="46"/>
      <c r="AZ2045" s="46"/>
      <c r="BA2045" s="46"/>
      <c r="BB2045" s="47"/>
      <c r="BC2045" s="48"/>
    </row>
    <row r="2046" spans="1:55" ht="30" x14ac:dyDescent="0.2">
      <c r="A2046" s="37">
        <v>378</v>
      </c>
      <c r="B2046" s="39" t="s">
        <v>491</v>
      </c>
      <c r="C2046" s="39" t="s">
        <v>492</v>
      </c>
      <c r="D2046" s="37" t="str">
        <f>B2046&amp;"(GD"&amp;H2046&amp;"-HK2-2223)"&amp;Z2046&amp;"."&amp;Y2046</f>
        <v>TTR317(GD1-HK2-2223).3</v>
      </c>
      <c r="E2046" s="38">
        <v>3</v>
      </c>
      <c r="F2046" s="38">
        <v>54</v>
      </c>
      <c r="G2046" s="38">
        <v>6</v>
      </c>
      <c r="H2046" s="38">
        <v>1</v>
      </c>
      <c r="I2046" s="30"/>
      <c r="J2046" s="38" t="s">
        <v>1200</v>
      </c>
      <c r="K2046" s="37">
        <v>43</v>
      </c>
      <c r="L2046" s="39"/>
      <c r="M2046" s="37" t="e">
        <f>VLOOKUP(K2046,Sheet1!$A$8:$E$36,2,0)</f>
        <v>#N/A</v>
      </c>
      <c r="N2046" s="37" t="str">
        <f>IFERROR(LEFT(VLOOKUP('2223_HK2_thoikhoabieu'!$K1792,Sheet1!$A$2:$E$36,4,0),2),"Không xếp lịch")</f>
        <v>4</v>
      </c>
      <c r="O2046" s="37">
        <v>30</v>
      </c>
      <c r="P2046" s="37" t="str">
        <f>VLOOKUP(K2046,Sheet1!$A$2:$E$36,3,0)</f>
        <v>Thứ 2(10-12)</v>
      </c>
      <c r="Q2046" s="37"/>
      <c r="R2046" s="38">
        <v>3</v>
      </c>
      <c r="S2046" s="38">
        <v>59</v>
      </c>
      <c r="T2046" s="38" t="s">
        <v>977</v>
      </c>
      <c r="U2046" s="37" t="s">
        <v>40</v>
      </c>
      <c r="V2046" s="37"/>
      <c r="W2046" s="37"/>
      <c r="X2046" s="37" t="s">
        <v>1002</v>
      </c>
      <c r="Y2046" s="37">
        <v>3</v>
      </c>
      <c r="Z2046" s="40"/>
      <c r="AA2046" s="45">
        <v>1</v>
      </c>
      <c r="AB2046" s="46"/>
      <c r="AC2046" s="46"/>
      <c r="AD2046" s="46"/>
      <c r="AE2046" s="46">
        <v>1</v>
      </c>
      <c r="AF2046" s="46">
        <v>1</v>
      </c>
      <c r="AG2046" s="46">
        <v>1</v>
      </c>
      <c r="AH2046" s="46">
        <v>1</v>
      </c>
      <c r="AI2046" s="46">
        <v>1</v>
      </c>
      <c r="AJ2046" s="46">
        <v>1</v>
      </c>
      <c r="AK2046" s="46">
        <v>1</v>
      </c>
      <c r="AL2046" s="46">
        <v>1</v>
      </c>
      <c r="AM2046" s="46"/>
      <c r="AN2046" s="46"/>
      <c r="AO2046" s="46"/>
      <c r="AP2046" s="46"/>
      <c r="AQ2046" s="46"/>
      <c r="AR2046" s="46"/>
      <c r="AS2046" s="46"/>
      <c r="AT2046" s="46"/>
      <c r="AU2046" s="46"/>
      <c r="AV2046" s="46"/>
      <c r="AW2046" s="46"/>
      <c r="AX2046" s="46"/>
      <c r="AY2046" s="46"/>
      <c r="AZ2046" s="46"/>
      <c r="BA2046" s="46"/>
      <c r="BB2046" s="47"/>
      <c r="BC2046" s="48"/>
    </row>
    <row r="2047" spans="1:55" ht="30" x14ac:dyDescent="0.2">
      <c r="A2047" s="37">
        <v>378</v>
      </c>
      <c r="B2047" s="39" t="s">
        <v>491</v>
      </c>
      <c r="C2047" s="39" t="s">
        <v>492</v>
      </c>
      <c r="D2047" s="37" t="str">
        <f>B2047&amp;"(GD"&amp;H2047&amp;"-HK2-2223)"&amp;Z2047&amp;"."&amp;Y2047</f>
        <v>TTR317(GD1-HK2-2223).3</v>
      </c>
      <c r="E2047" s="38">
        <v>3</v>
      </c>
      <c r="F2047" s="38">
        <v>54</v>
      </c>
      <c r="G2047" s="38">
        <v>6</v>
      </c>
      <c r="H2047" s="38">
        <v>1</v>
      </c>
      <c r="I2047" s="30"/>
      <c r="J2047" s="38" t="s">
        <v>1200</v>
      </c>
      <c r="K2047" s="37">
        <v>44</v>
      </c>
      <c r="L2047" s="39" t="s">
        <v>988</v>
      </c>
      <c r="M2047" s="37" t="str">
        <f>VLOOKUP(K2047,Sheet1!$A$8:$E$36,2,0)</f>
        <v>5Ca3</v>
      </c>
      <c r="N2047" s="37" t="str">
        <f>IFERROR(LEFT(VLOOKUP('2223_HK2_thoikhoabieu'!$K1793,Sheet1!$A$2:$E$36,4,0),2),"Không xếp lịch")</f>
        <v>1</v>
      </c>
      <c r="O2047" s="37">
        <v>30</v>
      </c>
      <c r="P2047" s="37" t="str">
        <f>VLOOKUP(K2047,Sheet1!$A$2:$E$36,3,0)</f>
        <v>Thứ 5(07-09)</v>
      </c>
      <c r="Q2047" s="37"/>
      <c r="R2047" s="38">
        <v>3</v>
      </c>
      <c r="S2047" s="38">
        <v>59</v>
      </c>
      <c r="T2047" s="38" t="s">
        <v>977</v>
      </c>
      <c r="U2047" s="37" t="s">
        <v>40</v>
      </c>
      <c r="V2047" s="37"/>
      <c r="W2047" s="37"/>
      <c r="X2047" s="37" t="s">
        <v>1002</v>
      </c>
      <c r="Y2047" s="37">
        <v>3</v>
      </c>
      <c r="Z2047" s="40"/>
      <c r="AA2047" s="45">
        <v>1</v>
      </c>
      <c r="AB2047" s="46"/>
      <c r="AC2047" s="46"/>
      <c r="AD2047" s="46"/>
      <c r="AE2047" s="46">
        <v>1</v>
      </c>
      <c r="AF2047" s="46">
        <v>1</v>
      </c>
      <c r="AG2047" s="46">
        <v>1</v>
      </c>
      <c r="AH2047" s="46">
        <v>1</v>
      </c>
      <c r="AI2047" s="46">
        <v>1</v>
      </c>
      <c r="AJ2047" s="46">
        <v>1</v>
      </c>
      <c r="AK2047" s="46">
        <v>1</v>
      </c>
      <c r="AL2047" s="46">
        <v>1</v>
      </c>
      <c r="AM2047" s="46"/>
      <c r="AN2047" s="46"/>
      <c r="AO2047" s="46"/>
      <c r="AP2047" s="46"/>
      <c r="AQ2047" s="46"/>
      <c r="AR2047" s="46"/>
      <c r="AS2047" s="46"/>
      <c r="AT2047" s="46"/>
      <c r="AU2047" s="46"/>
      <c r="AV2047" s="46"/>
      <c r="AW2047" s="46"/>
      <c r="AX2047" s="46"/>
      <c r="AY2047" s="46"/>
      <c r="AZ2047" s="46"/>
      <c r="BA2047" s="46"/>
      <c r="BB2047" s="46"/>
      <c r="BC2047" s="67"/>
    </row>
    <row r="2048" spans="1:55" ht="16" x14ac:dyDescent="0.2">
      <c r="A2048" s="37">
        <v>378</v>
      </c>
      <c r="B2048" s="39" t="s">
        <v>491</v>
      </c>
      <c r="C2048" s="39" t="s">
        <v>492</v>
      </c>
      <c r="D2048" s="37" t="str">
        <f>B2048&amp;"(GD"&amp;H2048&amp;"-HK2-2223)"&amp;Z2048&amp;"."&amp;Y2048</f>
        <v>TTR317(GD2-HK2-2223).2</v>
      </c>
      <c r="E2048" s="38">
        <v>3</v>
      </c>
      <c r="F2048" s="38">
        <v>54</v>
      </c>
      <c r="G2048" s="38">
        <v>6</v>
      </c>
      <c r="H2048" s="38">
        <v>2</v>
      </c>
      <c r="I2048" s="30"/>
      <c r="J2048" s="38" t="s">
        <v>1201</v>
      </c>
      <c r="K2048" s="37">
        <v>43</v>
      </c>
      <c r="L2048" s="39"/>
      <c r="M2048" s="37" t="e">
        <f>VLOOKUP(K2048,Sheet1!$A$8:$E$36,2,0)</f>
        <v>#N/A</v>
      </c>
      <c r="N2048" s="37" t="str">
        <f>IFERROR(LEFT(VLOOKUP('2223_HK2_thoikhoabieu'!$K1794,Sheet1!$A$2:$E$36,4,0),2),"Không xếp lịch")</f>
        <v>4</v>
      </c>
      <c r="O2048" s="37">
        <v>30</v>
      </c>
      <c r="P2048" s="37" t="str">
        <f>VLOOKUP(K2048,Sheet1!$A$2:$E$36,3,0)</f>
        <v>Thứ 2(10-12)</v>
      </c>
      <c r="Q2048" s="37"/>
      <c r="R2048" s="38">
        <v>3</v>
      </c>
      <c r="S2048" s="38">
        <v>59</v>
      </c>
      <c r="T2048" s="38" t="s">
        <v>977</v>
      </c>
      <c r="U2048" s="37" t="s">
        <v>40</v>
      </c>
      <c r="V2048" s="37"/>
      <c r="W2048" s="37"/>
      <c r="X2048" s="37" t="s">
        <v>1002</v>
      </c>
      <c r="Y2048" s="37">
        <v>2</v>
      </c>
      <c r="Z2048" s="40"/>
      <c r="AA2048" s="45"/>
      <c r="AB2048" s="46"/>
      <c r="AC2048" s="46"/>
      <c r="AD2048" s="46"/>
      <c r="AE2048" s="46"/>
      <c r="AF2048" s="46"/>
      <c r="AG2048" s="46"/>
      <c r="AH2048" s="46"/>
      <c r="AI2048" s="46"/>
      <c r="AJ2048" s="46"/>
      <c r="AK2048" s="46"/>
      <c r="AL2048" s="46"/>
      <c r="AM2048" s="46"/>
      <c r="AN2048" s="46"/>
      <c r="AO2048" s="46">
        <v>1</v>
      </c>
      <c r="AP2048" s="46">
        <v>1</v>
      </c>
      <c r="AQ2048" s="46">
        <v>1</v>
      </c>
      <c r="AR2048" s="46">
        <v>1</v>
      </c>
      <c r="AS2048" s="46">
        <v>1</v>
      </c>
      <c r="AT2048" s="46">
        <v>1</v>
      </c>
      <c r="AU2048" s="46">
        <v>1</v>
      </c>
      <c r="AV2048" s="46">
        <v>1</v>
      </c>
      <c r="AW2048" s="46">
        <v>1</v>
      </c>
      <c r="AX2048" s="46"/>
      <c r="AY2048" s="46"/>
      <c r="AZ2048" s="46"/>
      <c r="BA2048" s="46"/>
      <c r="BB2048" s="46"/>
      <c r="BC2048" s="67"/>
    </row>
    <row r="2049" spans="1:55" ht="16" x14ac:dyDescent="0.2">
      <c r="A2049" s="37">
        <v>378</v>
      </c>
      <c r="B2049" s="39" t="s">
        <v>491</v>
      </c>
      <c r="C2049" s="39" t="s">
        <v>492</v>
      </c>
      <c r="D2049" s="37" t="str">
        <f>B2049&amp;"(GD"&amp;H2049&amp;"-HK2-2223)"&amp;Z2049&amp;"."&amp;Y2049</f>
        <v>TTR317(GD2-HK2-2223).2</v>
      </c>
      <c r="E2049" s="38">
        <v>3</v>
      </c>
      <c r="F2049" s="38">
        <v>54</v>
      </c>
      <c r="G2049" s="38">
        <v>6</v>
      </c>
      <c r="H2049" s="38">
        <v>2</v>
      </c>
      <c r="I2049" s="30"/>
      <c r="J2049" s="38" t="s">
        <v>1201</v>
      </c>
      <c r="K2049" s="37">
        <v>44</v>
      </c>
      <c r="L2049" s="39" t="s">
        <v>988</v>
      </c>
      <c r="M2049" s="37" t="str">
        <f>VLOOKUP(K2049,Sheet1!$A$8:$E$36,2,0)</f>
        <v>5Ca3</v>
      </c>
      <c r="N2049" s="37" t="str">
        <f>IFERROR(LEFT(VLOOKUP('2223_HK2_thoikhoabieu'!$K1795,Sheet1!$A$2:$E$36,4,0),2),"Không xếp lịch")</f>
        <v>4</v>
      </c>
      <c r="O2049" s="37">
        <v>30</v>
      </c>
      <c r="P2049" s="37" t="str">
        <f>VLOOKUP(K2049,Sheet1!$A$2:$E$36,3,0)</f>
        <v>Thứ 5(07-09)</v>
      </c>
      <c r="Q2049" s="37"/>
      <c r="R2049" s="38">
        <v>3</v>
      </c>
      <c r="S2049" s="38">
        <v>59</v>
      </c>
      <c r="T2049" s="38" t="s">
        <v>977</v>
      </c>
      <c r="U2049" s="37" t="s">
        <v>40</v>
      </c>
      <c r="V2049" s="37"/>
      <c r="W2049" s="37"/>
      <c r="X2049" s="37" t="s">
        <v>1002</v>
      </c>
      <c r="Y2049" s="37">
        <v>2</v>
      </c>
      <c r="Z2049" s="40"/>
      <c r="AA2049" s="45"/>
      <c r="AB2049" s="46"/>
      <c r="AC2049" s="46"/>
      <c r="AD2049" s="46"/>
      <c r="AE2049" s="46"/>
      <c r="AF2049" s="46"/>
      <c r="AG2049" s="46"/>
      <c r="AH2049" s="46"/>
      <c r="AI2049" s="46"/>
      <c r="AJ2049" s="46"/>
      <c r="AK2049" s="46"/>
      <c r="AL2049" s="46"/>
      <c r="AM2049" s="46"/>
      <c r="AN2049" s="46"/>
      <c r="AO2049" s="46">
        <v>1</v>
      </c>
      <c r="AP2049" s="46">
        <v>1</v>
      </c>
      <c r="AQ2049" s="46">
        <v>1</v>
      </c>
      <c r="AR2049" s="46">
        <v>1</v>
      </c>
      <c r="AS2049" s="46">
        <v>1</v>
      </c>
      <c r="AT2049" s="46">
        <v>1</v>
      </c>
      <c r="AU2049" s="46">
        <v>1</v>
      </c>
      <c r="AV2049" s="46">
        <v>1</v>
      </c>
      <c r="AW2049" s="46">
        <v>1</v>
      </c>
      <c r="AX2049" s="46"/>
      <c r="AY2049" s="46"/>
      <c r="AZ2049" s="46"/>
      <c r="BA2049" s="46"/>
      <c r="BB2049" s="46"/>
      <c r="BC2049" s="67"/>
    </row>
    <row r="2050" spans="1:55" ht="16" x14ac:dyDescent="0.2">
      <c r="A2050" s="37">
        <v>378</v>
      </c>
      <c r="B2050" s="39" t="s">
        <v>491</v>
      </c>
      <c r="C2050" s="39" t="s">
        <v>492</v>
      </c>
      <c r="D2050" s="37" t="str">
        <f>B2050&amp;"(GD"&amp;H2050&amp;"-HK2-2223)"&amp;Z2050&amp;"."&amp;Y2050</f>
        <v>TTR317(GD2-HK2-2223).4</v>
      </c>
      <c r="E2050" s="38">
        <v>3</v>
      </c>
      <c r="F2050" s="38">
        <v>54</v>
      </c>
      <c r="G2050" s="38">
        <v>6</v>
      </c>
      <c r="H2050" s="38">
        <v>2</v>
      </c>
      <c r="I2050" s="30"/>
      <c r="J2050" s="38" t="s">
        <v>1201</v>
      </c>
      <c r="K2050" s="37">
        <v>41</v>
      </c>
      <c r="L2050" s="39"/>
      <c r="M2050" s="37" t="str">
        <f>VLOOKUP(K2050,Sheet1!$A$8:$E$36,2,0)</f>
        <v>3Ca2</v>
      </c>
      <c r="N2050" s="37" t="str">
        <f>IFERROR(LEFT(VLOOKUP('2223_HK2_thoikhoabieu'!$K1796,Sheet1!$A$2:$E$36,4,0),2),"Không xếp lịch")</f>
        <v>1</v>
      </c>
      <c r="O2050" s="37">
        <v>30</v>
      </c>
      <c r="P2050" s="37" t="str">
        <f>VLOOKUP(K2050,Sheet1!$A$2:$E$36,3,0)</f>
        <v>Thứ 3(04-06)</v>
      </c>
      <c r="Q2050" s="37"/>
      <c r="R2050" s="38">
        <v>3</v>
      </c>
      <c r="S2050" s="38">
        <v>59</v>
      </c>
      <c r="T2050" s="38" t="s">
        <v>977</v>
      </c>
      <c r="U2050" s="37" t="s">
        <v>40</v>
      </c>
      <c r="V2050" s="37" t="s">
        <v>1333</v>
      </c>
      <c r="W2050" s="37"/>
      <c r="X2050" s="37" t="s">
        <v>1002</v>
      </c>
      <c r="Y2050" s="37">
        <v>4</v>
      </c>
      <c r="Z2050" s="40"/>
      <c r="AA2050" s="45"/>
      <c r="AB2050" s="46"/>
      <c r="AC2050" s="46"/>
      <c r="AD2050" s="46"/>
      <c r="AE2050" s="46"/>
      <c r="AF2050" s="46"/>
      <c r="AG2050" s="46"/>
      <c r="AH2050" s="46"/>
      <c r="AI2050" s="46"/>
      <c r="AJ2050" s="46"/>
      <c r="AK2050" s="46"/>
      <c r="AL2050" s="46"/>
      <c r="AM2050" s="46"/>
      <c r="AN2050" s="46"/>
      <c r="AO2050" s="46">
        <v>1</v>
      </c>
      <c r="AP2050" s="46">
        <v>1</v>
      </c>
      <c r="AQ2050" s="46">
        <v>1</v>
      </c>
      <c r="AR2050" s="46">
        <v>1</v>
      </c>
      <c r="AS2050" s="46">
        <v>1</v>
      </c>
      <c r="AT2050" s="46">
        <v>1</v>
      </c>
      <c r="AU2050" s="46">
        <v>1</v>
      </c>
      <c r="AV2050" s="46">
        <v>1</v>
      </c>
      <c r="AW2050" s="46">
        <v>1</v>
      </c>
      <c r="AX2050" s="46"/>
      <c r="AY2050" s="46"/>
      <c r="AZ2050" s="46"/>
      <c r="BA2050" s="46"/>
      <c r="BB2050" s="46"/>
      <c r="BC2050" s="67"/>
    </row>
    <row r="2051" spans="1:55" ht="16" x14ac:dyDescent="0.2">
      <c r="A2051" s="37">
        <v>378</v>
      </c>
      <c r="B2051" s="39" t="s">
        <v>491</v>
      </c>
      <c r="C2051" s="39" t="s">
        <v>492</v>
      </c>
      <c r="D2051" s="37" t="str">
        <f>B2051&amp;"(GD"&amp;H2051&amp;"-HK2-2223)"&amp;Z2051&amp;"."&amp;Y2051</f>
        <v>TTR317(GD2-HK2-2223).4</v>
      </c>
      <c r="E2051" s="38">
        <v>3</v>
      </c>
      <c r="F2051" s="38">
        <v>54</v>
      </c>
      <c r="G2051" s="38">
        <v>6</v>
      </c>
      <c r="H2051" s="38">
        <v>2</v>
      </c>
      <c r="I2051" s="30"/>
      <c r="J2051" s="38" t="s">
        <v>1201</v>
      </c>
      <c r="K2051" s="37">
        <v>42</v>
      </c>
      <c r="L2051" s="39" t="s">
        <v>988</v>
      </c>
      <c r="M2051" s="37" t="str">
        <f>VLOOKUP(K2051,Sheet1!$A$8:$E$36,2,0)</f>
        <v>6Ca1</v>
      </c>
      <c r="N2051" s="37" t="str">
        <f>IFERROR(LEFT(VLOOKUP('2223_HK2_thoikhoabieu'!$K1797,Sheet1!$A$2:$E$36,4,0),2),"Không xếp lịch")</f>
        <v>4</v>
      </c>
      <c r="O2051" s="37">
        <v>30</v>
      </c>
      <c r="P2051" s="37" t="str">
        <f>VLOOKUP(K2051,Sheet1!$A$2:$E$36,3,0)</f>
        <v>Thứ 6(01-03)</v>
      </c>
      <c r="Q2051" s="37"/>
      <c r="R2051" s="38">
        <v>3</v>
      </c>
      <c r="S2051" s="38">
        <v>59</v>
      </c>
      <c r="T2051" s="38" t="s">
        <v>977</v>
      </c>
      <c r="U2051" s="37" t="s">
        <v>40</v>
      </c>
      <c r="V2051" s="37" t="s">
        <v>1333</v>
      </c>
      <c r="W2051" s="37"/>
      <c r="X2051" s="37" t="s">
        <v>1002</v>
      </c>
      <c r="Y2051" s="37">
        <v>4</v>
      </c>
      <c r="Z2051" s="40"/>
      <c r="AA2051" s="45"/>
      <c r="AB2051" s="46"/>
      <c r="AC2051" s="46"/>
      <c r="AD2051" s="46"/>
      <c r="AE2051" s="46"/>
      <c r="AF2051" s="46"/>
      <c r="AG2051" s="46"/>
      <c r="AH2051" s="46"/>
      <c r="AI2051" s="46"/>
      <c r="AJ2051" s="46"/>
      <c r="AK2051" s="46"/>
      <c r="AL2051" s="46"/>
      <c r="AM2051" s="46"/>
      <c r="AN2051" s="46"/>
      <c r="AO2051" s="46">
        <v>1</v>
      </c>
      <c r="AP2051" s="46">
        <v>1</v>
      </c>
      <c r="AQ2051" s="46">
        <v>1</v>
      </c>
      <c r="AR2051" s="46">
        <v>1</v>
      </c>
      <c r="AS2051" s="46">
        <v>1</v>
      </c>
      <c r="AT2051" s="46">
        <v>1</v>
      </c>
      <c r="AU2051" s="46">
        <v>1</v>
      </c>
      <c r="AV2051" s="46">
        <v>1</v>
      </c>
      <c r="AW2051" s="46">
        <v>1</v>
      </c>
      <c r="AX2051" s="46"/>
      <c r="AY2051" s="46"/>
      <c r="AZ2051" s="46"/>
      <c r="BA2051" s="46"/>
      <c r="BB2051" s="46"/>
      <c r="BC2051" s="67"/>
    </row>
    <row r="2052" spans="1:55" ht="16" x14ac:dyDescent="0.2">
      <c r="A2052" s="37">
        <v>130</v>
      </c>
      <c r="B2052" s="37" t="s">
        <v>603</v>
      </c>
      <c r="C2052" s="37" t="s">
        <v>604</v>
      </c>
      <c r="D2052" s="37" t="str">
        <f>B2052&amp;"(GD"&amp;H2052&amp;"-HK2-2223)"&amp;Z2052&amp;"."&amp;Y2052</f>
        <v>TAN213E(GD0-HK2-2223).1</v>
      </c>
      <c r="E2052" s="38">
        <v>3</v>
      </c>
      <c r="F2052" s="38">
        <v>45</v>
      </c>
      <c r="G2052" s="38">
        <v>6</v>
      </c>
      <c r="H2052" s="38">
        <v>0</v>
      </c>
      <c r="I2052" s="30"/>
      <c r="J2052" s="38">
        <v>0</v>
      </c>
      <c r="K2052" s="37">
        <v>0</v>
      </c>
      <c r="L2052" s="39"/>
      <c r="M2052" s="37" t="e">
        <f>VLOOKUP(K2052,Sheet1!$A$8:$E$36,2,0)</f>
        <v>#N/A</v>
      </c>
      <c r="N2052" s="37" t="str">
        <f>IFERROR(LEFT(VLOOKUP('2223_HK2_thoikhoabieu'!$K1135,Sheet1!$A$2:$E$36,4,0),2),"Không xếp lịch")</f>
        <v>1</v>
      </c>
      <c r="O2052" s="37"/>
      <c r="P2052" s="37" t="e">
        <f>VLOOKUP(K2052,Sheet1!$A$2:$E$36,3,0)</f>
        <v>#N/A</v>
      </c>
      <c r="Q2052" s="37"/>
      <c r="R2052" s="38">
        <v>0</v>
      </c>
      <c r="S2052" s="38">
        <v>60</v>
      </c>
      <c r="T2052" s="38" t="s">
        <v>982</v>
      </c>
      <c r="U2052" s="37" t="s">
        <v>601</v>
      </c>
      <c r="V2052" s="37"/>
      <c r="W2052" s="37"/>
      <c r="X2052" s="37">
        <v>0</v>
      </c>
      <c r="Y2052" s="37">
        <v>1</v>
      </c>
      <c r="Z2052" s="40"/>
      <c r="AA2052" s="45"/>
      <c r="AB2052" s="46"/>
      <c r="AC2052" s="46"/>
      <c r="AD2052" s="46"/>
      <c r="AE2052" s="46"/>
      <c r="AF2052" s="46"/>
      <c r="AG2052" s="46"/>
      <c r="AH2052" s="46"/>
      <c r="AI2052" s="46"/>
      <c r="AJ2052" s="46"/>
      <c r="AK2052" s="46"/>
      <c r="AL2052" s="46"/>
      <c r="AM2052" s="46"/>
      <c r="AN2052" s="46"/>
      <c r="AO2052" s="46"/>
      <c r="AP2052" s="46"/>
      <c r="AQ2052" s="46"/>
      <c r="AR2052" s="46"/>
      <c r="AS2052" s="46"/>
      <c r="AT2052" s="46"/>
      <c r="AU2052" s="46"/>
      <c r="AV2052" s="46"/>
      <c r="AW2052" s="46"/>
      <c r="AX2052" s="46"/>
      <c r="AY2052" s="46"/>
      <c r="AZ2052" s="46"/>
      <c r="BA2052" s="46"/>
      <c r="BB2052" s="46"/>
      <c r="BC2052" s="67"/>
    </row>
    <row r="2053" spans="1:55" ht="30" x14ac:dyDescent="0.2">
      <c r="A2053" s="37">
        <v>263</v>
      </c>
      <c r="B2053" s="70" t="s">
        <v>719</v>
      </c>
      <c r="C2053" s="37" t="s">
        <v>720</v>
      </c>
      <c r="D2053" s="37" t="str">
        <f>B2053&amp;"(GD"&amp;H2053&amp;"-HK2-2223)"&amp;Z2053&amp;"."&amp;Y2053</f>
        <v>TANE217(GD1+2-HK2-2223).1</v>
      </c>
      <c r="E2053" s="38">
        <v>3</v>
      </c>
      <c r="F2053" s="38">
        <v>54</v>
      </c>
      <c r="G2053" s="38">
        <v>3</v>
      </c>
      <c r="H2053" s="38" t="s">
        <v>734</v>
      </c>
      <c r="I2053" s="30" t="s">
        <v>984</v>
      </c>
      <c r="J2053" s="38" t="s">
        <v>1309</v>
      </c>
      <c r="K2053" s="37">
        <v>21</v>
      </c>
      <c r="L2053" s="39"/>
      <c r="M2053" s="37" t="e">
        <f>VLOOKUP(K2053,Sheet1!$A$8:$E$36,2,0)</f>
        <v>#N/A</v>
      </c>
      <c r="N2053" s="37" t="str">
        <f>IFERROR(LEFT(VLOOKUP('2223_HK2_thoikhoabieu'!$K1226,Sheet1!$A$2:$E$36,4,0),2),"Không xếp lịch")</f>
        <v>10</v>
      </c>
      <c r="O2053" s="37">
        <v>3</v>
      </c>
      <c r="P2053" s="37" t="str">
        <f>VLOOKUP(K2053,Sheet1!$A$2:$E$36,3,0)</f>
        <v>Thứ 2(04-06)</v>
      </c>
      <c r="Q2053" s="37"/>
      <c r="R2053" s="38">
        <v>1</v>
      </c>
      <c r="S2053" s="38">
        <v>61</v>
      </c>
      <c r="T2053" s="38" t="s">
        <v>976</v>
      </c>
      <c r="U2053" s="50" t="s">
        <v>1287</v>
      </c>
      <c r="V2053" s="37" t="s">
        <v>1305</v>
      </c>
      <c r="W2053" s="37" t="s">
        <v>1296</v>
      </c>
      <c r="X2053" s="37" t="s">
        <v>1004</v>
      </c>
      <c r="Y2053" s="37">
        <v>1</v>
      </c>
      <c r="Z2053" s="40"/>
      <c r="AA2053" s="45"/>
      <c r="AB2053" s="46"/>
      <c r="AC2053" s="46"/>
      <c r="AD2053" s="46"/>
      <c r="AE2053" s="46"/>
      <c r="AF2053" s="46"/>
      <c r="AG2053" s="46"/>
      <c r="AH2053" s="46">
        <v>1</v>
      </c>
      <c r="AI2053" s="46">
        <v>1</v>
      </c>
      <c r="AJ2053" s="46">
        <v>1</v>
      </c>
      <c r="AK2053" s="46">
        <v>1</v>
      </c>
      <c r="AL2053" s="46">
        <v>1</v>
      </c>
      <c r="AM2053" s="46">
        <v>1</v>
      </c>
      <c r="AN2053" s="46">
        <v>1</v>
      </c>
      <c r="AO2053" s="46">
        <v>1</v>
      </c>
      <c r="AP2053" s="46">
        <v>1</v>
      </c>
      <c r="AQ2053" s="46">
        <v>1</v>
      </c>
      <c r="AR2053" s="46">
        <v>1</v>
      </c>
      <c r="AS2053" s="46">
        <v>1</v>
      </c>
      <c r="AT2053" s="46">
        <v>1</v>
      </c>
      <c r="AU2053" s="46">
        <v>1</v>
      </c>
      <c r="AV2053" s="46">
        <v>1</v>
      </c>
      <c r="AW2053" s="46">
        <v>1</v>
      </c>
      <c r="AX2053" s="46">
        <v>1</v>
      </c>
      <c r="AY2053" s="46">
        <v>1</v>
      </c>
      <c r="AZ2053" s="46"/>
      <c r="BA2053" s="46"/>
      <c r="BB2053" s="46"/>
      <c r="BC2053" s="67"/>
    </row>
    <row r="2054" spans="1:55" ht="30" x14ac:dyDescent="0.2">
      <c r="A2054" s="37">
        <v>263</v>
      </c>
      <c r="B2054" s="70" t="s">
        <v>719</v>
      </c>
      <c r="C2054" s="37" t="s">
        <v>720</v>
      </c>
      <c r="D2054" s="37" t="str">
        <f>B2054&amp;"(GD"&amp;H2054&amp;"-HK2-2223)"&amp;Z2054&amp;"."&amp;Y2054</f>
        <v>TANE217(GD1+2-HK2-2223).2</v>
      </c>
      <c r="E2054" s="38">
        <v>3</v>
      </c>
      <c r="F2054" s="38">
        <v>54</v>
      </c>
      <c r="G2054" s="38">
        <v>3</v>
      </c>
      <c r="H2054" s="38" t="s">
        <v>734</v>
      </c>
      <c r="I2054" s="30" t="s">
        <v>984</v>
      </c>
      <c r="J2054" s="38" t="s">
        <v>1309</v>
      </c>
      <c r="K2054" s="37">
        <v>22</v>
      </c>
      <c r="L2054" s="39"/>
      <c r="M2054" s="37" t="str">
        <f>VLOOKUP(K2054,Sheet1!$A$8:$E$36,2,0)</f>
        <v>5Ca1</v>
      </c>
      <c r="N2054" s="37" t="str">
        <f>IFERROR(LEFT(VLOOKUP('2223_HK2_thoikhoabieu'!$K1227,Sheet1!$A$2:$E$36,4,0),2),"Không xếp lịch")</f>
        <v>10</v>
      </c>
      <c r="O2054" s="37">
        <v>3</v>
      </c>
      <c r="P2054" s="37" t="str">
        <f>VLOOKUP(K2054,Sheet1!$A$2:$E$36,3,0)</f>
        <v>Thứ 5(01-03)</v>
      </c>
      <c r="Q2054" s="37"/>
      <c r="R2054" s="38">
        <v>1</v>
      </c>
      <c r="S2054" s="38">
        <v>61</v>
      </c>
      <c r="T2054" s="38" t="s">
        <v>976</v>
      </c>
      <c r="U2054" s="50" t="s">
        <v>1288</v>
      </c>
      <c r="V2054" s="37" t="s">
        <v>1305</v>
      </c>
      <c r="W2054" s="37" t="s">
        <v>1296</v>
      </c>
      <c r="X2054" s="37" t="s">
        <v>1004</v>
      </c>
      <c r="Y2054" s="37">
        <v>2</v>
      </c>
      <c r="Z2054" s="40"/>
      <c r="AA2054" s="45"/>
      <c r="AB2054" s="46"/>
      <c r="AC2054" s="46"/>
      <c r="AD2054" s="46"/>
      <c r="AE2054" s="46"/>
      <c r="AF2054" s="46"/>
      <c r="AG2054" s="46"/>
      <c r="AH2054" s="46">
        <v>1</v>
      </c>
      <c r="AI2054" s="46">
        <v>1</v>
      </c>
      <c r="AJ2054" s="46">
        <v>1</v>
      </c>
      <c r="AK2054" s="46">
        <v>1</v>
      </c>
      <c r="AL2054" s="46">
        <v>1</v>
      </c>
      <c r="AM2054" s="46">
        <v>1</v>
      </c>
      <c r="AN2054" s="46">
        <v>1</v>
      </c>
      <c r="AO2054" s="46">
        <v>1</v>
      </c>
      <c r="AP2054" s="46">
        <v>1</v>
      </c>
      <c r="AQ2054" s="46">
        <v>1</v>
      </c>
      <c r="AR2054" s="46">
        <v>1</v>
      </c>
      <c r="AS2054" s="46">
        <v>1</v>
      </c>
      <c r="AT2054" s="46">
        <v>1</v>
      </c>
      <c r="AU2054" s="46">
        <v>1</v>
      </c>
      <c r="AV2054" s="46">
        <v>1</v>
      </c>
      <c r="AW2054" s="46">
        <v>1</v>
      </c>
      <c r="AX2054" s="46">
        <v>1</v>
      </c>
      <c r="AY2054" s="46">
        <v>1</v>
      </c>
      <c r="AZ2054" s="46"/>
      <c r="BA2054" s="46"/>
      <c r="BB2054" s="46"/>
      <c r="BC2054" s="67"/>
    </row>
    <row r="2055" spans="1:55" ht="16" x14ac:dyDescent="0.2">
      <c r="A2055" s="37">
        <v>110</v>
      </c>
      <c r="B2055" s="39" t="s">
        <v>493</v>
      </c>
      <c r="C2055" s="39" t="s">
        <v>494</v>
      </c>
      <c r="D2055" s="37" t="str">
        <f>B2055&amp;"(GD"&amp;H2055&amp;"-HK2-2223)"&amp;Z2055&amp;"."&amp;Y2055</f>
        <v>TNHH305(GD2-HK2-2223).1</v>
      </c>
      <c r="E2055" s="38">
        <v>3</v>
      </c>
      <c r="F2055" s="38">
        <v>54</v>
      </c>
      <c r="G2055" s="38">
        <v>6</v>
      </c>
      <c r="H2055" s="38">
        <v>2</v>
      </c>
      <c r="I2055" s="30"/>
      <c r="J2055" s="38" t="s">
        <v>1201</v>
      </c>
      <c r="K2055" s="37">
        <v>31</v>
      </c>
      <c r="L2055" s="39"/>
      <c r="M2055" s="37" t="e">
        <f>VLOOKUP(K2055,Sheet1!$A$8:$E$36,2,0)</f>
        <v>#N/A</v>
      </c>
      <c r="N2055" s="37" t="str">
        <f>IFERROR(LEFT(VLOOKUP('2223_HK2_thoikhoabieu'!$K1583,Sheet1!$A$2:$E$36,4,0),2),"Không xếp lịch")</f>
        <v>1</v>
      </c>
      <c r="O2055" s="37">
        <v>30</v>
      </c>
      <c r="P2055" s="37" t="str">
        <f>VLOOKUP(K2055,Sheet1!$A$2:$E$36,3,0)</f>
        <v>Thứ 3(01-03)</v>
      </c>
      <c r="Q2055" s="37"/>
      <c r="R2055" s="38">
        <v>1</v>
      </c>
      <c r="S2055" s="38">
        <v>59</v>
      </c>
      <c r="T2055" s="38" t="s">
        <v>976</v>
      </c>
      <c r="U2055" s="37" t="s">
        <v>971</v>
      </c>
      <c r="V2055" s="37"/>
      <c r="W2055" s="37"/>
      <c r="X2055" s="37" t="s">
        <v>1002</v>
      </c>
      <c r="Y2055" s="37">
        <v>1</v>
      </c>
      <c r="Z2055" s="40"/>
      <c r="AA2055" s="45"/>
      <c r="AB2055" s="46"/>
      <c r="AC2055" s="46"/>
      <c r="AD2055" s="46"/>
      <c r="AE2055" s="46"/>
      <c r="AF2055" s="46"/>
      <c r="AG2055" s="46"/>
      <c r="AH2055" s="46"/>
      <c r="AI2055" s="46"/>
      <c r="AJ2055" s="46"/>
      <c r="AK2055" s="46"/>
      <c r="AL2055" s="46"/>
      <c r="AM2055" s="46"/>
      <c r="AN2055" s="46"/>
      <c r="AO2055" s="46">
        <v>1</v>
      </c>
      <c r="AP2055" s="46">
        <v>1</v>
      </c>
      <c r="AQ2055" s="46">
        <v>1</v>
      </c>
      <c r="AR2055" s="46">
        <v>1</v>
      </c>
      <c r="AS2055" s="46">
        <v>1</v>
      </c>
      <c r="AT2055" s="46">
        <v>1</v>
      </c>
      <c r="AU2055" s="46">
        <v>1</v>
      </c>
      <c r="AV2055" s="46">
        <v>1</v>
      </c>
      <c r="AW2055" s="46">
        <v>1</v>
      </c>
      <c r="AX2055" s="46"/>
      <c r="AY2055" s="46"/>
      <c r="AZ2055" s="46"/>
      <c r="BA2055" s="46"/>
      <c r="BB2055" s="47"/>
      <c r="BC2055" s="48"/>
    </row>
    <row r="2056" spans="1:55" ht="16" x14ac:dyDescent="0.2">
      <c r="A2056" s="37">
        <v>110</v>
      </c>
      <c r="B2056" s="39" t="s">
        <v>493</v>
      </c>
      <c r="C2056" s="39" t="s">
        <v>494</v>
      </c>
      <c r="D2056" s="37" t="str">
        <f>B2056&amp;"(GD"&amp;H2056&amp;"-HK2-2223)"&amp;Z2056&amp;"."&amp;Y2056</f>
        <v>TNHH305(GD2-HK2-2223).1</v>
      </c>
      <c r="E2056" s="38">
        <v>3</v>
      </c>
      <c r="F2056" s="38">
        <v>54</v>
      </c>
      <c r="G2056" s="38">
        <v>6</v>
      </c>
      <c r="H2056" s="38">
        <v>2</v>
      </c>
      <c r="I2056" s="30"/>
      <c r="J2056" s="38" t="s">
        <v>1201</v>
      </c>
      <c r="K2056" s="37">
        <v>32</v>
      </c>
      <c r="L2056" s="39" t="s">
        <v>988</v>
      </c>
      <c r="M2056" s="37" t="str">
        <f>VLOOKUP(K2056,Sheet1!$A$8:$E$36,2,0)</f>
        <v>5Ca2</v>
      </c>
      <c r="N2056" s="37" t="str">
        <f>IFERROR(LEFT(VLOOKUP('2223_HK2_thoikhoabieu'!$K1584,Sheet1!$A$2:$E$36,4,0),2),"Không xếp lịch")</f>
        <v>4</v>
      </c>
      <c r="O2056" s="37">
        <v>30</v>
      </c>
      <c r="P2056" s="37" t="str">
        <f>VLOOKUP(K2056,Sheet1!$A$2:$E$36,3,0)</f>
        <v>Thứ 5(04-06)</v>
      </c>
      <c r="Q2056" s="37"/>
      <c r="R2056" s="38">
        <v>1</v>
      </c>
      <c r="S2056" s="38">
        <v>59</v>
      </c>
      <c r="T2056" s="38" t="s">
        <v>976</v>
      </c>
      <c r="U2056" s="37" t="s">
        <v>971</v>
      </c>
      <c r="V2056" s="37"/>
      <c r="W2056" s="37"/>
      <c r="X2056" s="37" t="s">
        <v>1002</v>
      </c>
      <c r="Y2056" s="37">
        <v>1</v>
      </c>
      <c r="Z2056" s="40"/>
      <c r="AA2056" s="45"/>
      <c r="AB2056" s="46"/>
      <c r="AC2056" s="46"/>
      <c r="AD2056" s="46"/>
      <c r="AE2056" s="46"/>
      <c r="AF2056" s="46"/>
      <c r="AG2056" s="46"/>
      <c r="AH2056" s="46"/>
      <c r="AI2056" s="46"/>
      <c r="AJ2056" s="46"/>
      <c r="AK2056" s="46"/>
      <c r="AL2056" s="46"/>
      <c r="AM2056" s="46"/>
      <c r="AN2056" s="46"/>
      <c r="AO2056" s="46">
        <v>1</v>
      </c>
      <c r="AP2056" s="46">
        <v>1</v>
      </c>
      <c r="AQ2056" s="46">
        <v>1</v>
      </c>
      <c r="AR2056" s="46">
        <v>1</v>
      </c>
      <c r="AS2056" s="46">
        <v>1</v>
      </c>
      <c r="AT2056" s="46">
        <v>1</v>
      </c>
      <c r="AU2056" s="46">
        <v>1</v>
      </c>
      <c r="AV2056" s="46">
        <v>1</v>
      </c>
      <c r="AW2056" s="46">
        <v>1</v>
      </c>
      <c r="AX2056" s="46"/>
      <c r="AY2056" s="46"/>
      <c r="AZ2056" s="46"/>
      <c r="BA2056" s="46"/>
      <c r="BB2056" s="46"/>
      <c r="BC2056" s="67"/>
    </row>
    <row r="2057" spans="1:55" ht="18" x14ac:dyDescent="0.2">
      <c r="A2057" s="37">
        <v>264</v>
      </c>
      <c r="B2057" s="37" t="s">
        <v>721</v>
      </c>
      <c r="C2057" s="37" t="s">
        <v>722</v>
      </c>
      <c r="D2057" s="37" t="str">
        <f>B2057&amp;"(GD"&amp;H2057&amp;"-HK2-2223)"&amp;Z2057&amp;"."&amp;Y2057</f>
        <v>PLUH125(GD1+2-HK2-2223).1</v>
      </c>
      <c r="E2057" s="38">
        <v>2</v>
      </c>
      <c r="F2057" s="38">
        <v>30</v>
      </c>
      <c r="G2057" s="38">
        <v>3</v>
      </c>
      <c r="H2057" s="38" t="s">
        <v>734</v>
      </c>
      <c r="I2057" s="30" t="s">
        <v>984</v>
      </c>
      <c r="J2057" s="38" t="s">
        <v>1310</v>
      </c>
      <c r="K2057" s="37">
        <v>12</v>
      </c>
      <c r="L2057" s="39"/>
      <c r="M2057" s="37" t="str">
        <f>VLOOKUP(K2057,Sheet1!$A$8:$E$36,2,0)</f>
        <v>4Ca2</v>
      </c>
      <c r="N2057" s="37" t="str">
        <f>IFERROR(LEFT(VLOOKUP('2223_HK2_thoikhoabieu'!$K36,Sheet1!$A$2:$E$36,4,0),2),"Không xếp lịch")</f>
        <v>1</v>
      </c>
      <c r="O2057" s="37">
        <v>3</v>
      </c>
      <c r="P2057" s="37" t="str">
        <f>VLOOKUP(K2057,Sheet1!$A$2:$E$36,3,0)</f>
        <v>Thứ 4(04-06)</v>
      </c>
      <c r="Q2057" s="37"/>
      <c r="R2057" s="38">
        <v>1</v>
      </c>
      <c r="S2057" s="38">
        <v>61</v>
      </c>
      <c r="T2057" s="38" t="s">
        <v>976</v>
      </c>
      <c r="U2057" s="50" t="s">
        <v>928</v>
      </c>
      <c r="V2057" s="37" t="s">
        <v>1281</v>
      </c>
      <c r="W2057" s="37" t="s">
        <v>1296</v>
      </c>
      <c r="X2057" s="37" t="s">
        <v>1003</v>
      </c>
      <c r="Y2057" s="37">
        <v>1</v>
      </c>
      <c r="Z2057" s="40"/>
      <c r="AA2057" s="45"/>
      <c r="AB2057" s="46"/>
      <c r="AC2057" s="46"/>
      <c r="AD2057" s="46"/>
      <c r="AE2057" s="46"/>
      <c r="AF2057" s="46"/>
      <c r="AG2057" s="46"/>
      <c r="AH2057" s="46">
        <v>1</v>
      </c>
      <c r="AI2057" s="46">
        <v>1</v>
      </c>
      <c r="AJ2057" s="46">
        <v>1</v>
      </c>
      <c r="AK2057" s="46">
        <v>1</v>
      </c>
      <c r="AL2057" s="46">
        <v>1</v>
      </c>
      <c r="AM2057" s="46">
        <v>1</v>
      </c>
      <c r="AN2057" s="46">
        <v>1</v>
      </c>
      <c r="AO2057" s="46">
        <v>1</v>
      </c>
      <c r="AP2057" s="46">
        <v>1</v>
      </c>
      <c r="AQ2057" s="46">
        <v>1</v>
      </c>
      <c r="AR2057" s="46"/>
      <c r="AS2057" s="46"/>
      <c r="AT2057" s="46"/>
      <c r="AU2057" s="46"/>
      <c r="AV2057" s="46"/>
      <c r="AW2057" s="46"/>
      <c r="AX2057" s="46"/>
      <c r="AY2057" s="46"/>
      <c r="AZ2057" s="46"/>
      <c r="BA2057" s="46"/>
      <c r="BB2057" s="47"/>
      <c r="BC2057" s="48"/>
    </row>
    <row r="2058" spans="1:55" ht="18" x14ac:dyDescent="0.2">
      <c r="A2058" s="37">
        <v>265</v>
      </c>
      <c r="B2058" s="57" t="s">
        <v>723</v>
      </c>
      <c r="C2058" s="57" t="s">
        <v>724</v>
      </c>
      <c r="D2058" s="37" t="str">
        <f>B2058&amp;"(GD"&amp;H2058&amp;"-HK2-2223)"&amp;Z2058&amp;"."&amp;Y2058</f>
        <v>XHH101(GD2-HK2-2223).1</v>
      </c>
      <c r="E2058" s="38">
        <v>2</v>
      </c>
      <c r="F2058" s="38">
        <v>30</v>
      </c>
      <c r="G2058" s="38">
        <v>3</v>
      </c>
      <c r="H2058" s="38">
        <v>2</v>
      </c>
      <c r="I2058" s="30" t="s">
        <v>984</v>
      </c>
      <c r="J2058" s="38" t="s">
        <v>1164</v>
      </c>
      <c r="K2058" s="37">
        <v>22</v>
      </c>
      <c r="L2058" s="39"/>
      <c r="M2058" s="37" t="str">
        <f>VLOOKUP(K2058,Sheet1!$A$8:$E$36,2,0)</f>
        <v>5Ca1</v>
      </c>
      <c r="N2058" s="37" t="str">
        <f>IFERROR(LEFT(VLOOKUP('2223_HK2_thoikhoabieu'!$K181,Sheet1!$A$2:$E$36,4,0),2),"Không xếp lịch")</f>
        <v>1</v>
      </c>
      <c r="O2058" s="37">
        <v>3</v>
      </c>
      <c r="P2058" s="37" t="str">
        <f>VLOOKUP(K2058,Sheet1!$A$2:$E$36,3,0)</f>
        <v>Thứ 5(01-03)</v>
      </c>
      <c r="Q2058" s="37"/>
      <c r="R2058" s="38">
        <v>1</v>
      </c>
      <c r="S2058" s="38">
        <v>61</v>
      </c>
      <c r="T2058" s="38" t="s">
        <v>977</v>
      </c>
      <c r="U2058" s="50" t="s">
        <v>938</v>
      </c>
      <c r="V2058" s="37"/>
      <c r="W2058" s="37" t="s">
        <v>1297</v>
      </c>
      <c r="X2058" s="37" t="s">
        <v>1005</v>
      </c>
      <c r="Y2058" s="37">
        <v>1</v>
      </c>
      <c r="Z2058" s="40"/>
      <c r="AA2058" s="45"/>
      <c r="AB2058" s="46"/>
      <c r="AC2058" s="46"/>
      <c r="AD2058" s="46"/>
      <c r="AE2058" s="46"/>
      <c r="AF2058" s="46"/>
      <c r="AG2058" s="46"/>
      <c r="AH2058" s="46"/>
      <c r="AI2058" s="46"/>
      <c r="AJ2058" s="46"/>
      <c r="AK2058" s="46"/>
      <c r="AL2058" s="46"/>
      <c r="AM2058" s="46"/>
      <c r="AN2058" s="46"/>
      <c r="AO2058" s="47">
        <v>1</v>
      </c>
      <c r="AP2058" s="47">
        <v>1</v>
      </c>
      <c r="AQ2058" s="47">
        <v>1</v>
      </c>
      <c r="AR2058" s="47">
        <v>1</v>
      </c>
      <c r="AS2058" s="47">
        <v>1</v>
      </c>
      <c r="AT2058" s="47">
        <v>1</v>
      </c>
      <c r="AU2058" s="47">
        <v>1</v>
      </c>
      <c r="AV2058" s="47">
        <v>1</v>
      </c>
      <c r="AW2058" s="47">
        <v>1</v>
      </c>
      <c r="AX2058" s="47">
        <v>1</v>
      </c>
      <c r="AY2058" s="46"/>
      <c r="AZ2058" s="46"/>
      <c r="BA2058" s="46"/>
      <c r="BB2058" s="47"/>
      <c r="BC2058" s="48"/>
    </row>
    <row r="2059" spans="1:55" ht="16" x14ac:dyDescent="0.2">
      <c r="A2059" s="37">
        <v>209</v>
      </c>
      <c r="B2059" s="37" t="s">
        <v>821</v>
      </c>
      <c r="C2059" s="37" t="s">
        <v>724</v>
      </c>
      <c r="D2059" s="37" t="str">
        <f>B2059&amp;"(GD"&amp;H2059&amp;"-HK2-2223)"&amp;Z2059&amp;"."&amp;Y2059</f>
        <v>XHH101E(GD2-HK2-2223)60CTTTKT.1</v>
      </c>
      <c r="E2059" s="38">
        <v>3</v>
      </c>
      <c r="F2059" s="38">
        <v>45</v>
      </c>
      <c r="G2059" s="38">
        <v>6</v>
      </c>
      <c r="H2059" s="38">
        <v>2</v>
      </c>
      <c r="I2059" s="30"/>
      <c r="J2059" s="38" t="s">
        <v>1109</v>
      </c>
      <c r="K2059" s="37">
        <v>31</v>
      </c>
      <c r="L2059" s="39"/>
      <c r="M2059" s="37" t="e">
        <f>VLOOKUP(K2059,Sheet1!$A$8:$E$36,2,0)</f>
        <v>#N/A</v>
      </c>
      <c r="N2059" s="37" t="str">
        <f>IFERROR(LEFT(VLOOKUP('2223_HK2_thoikhoabieu'!$K1932,Sheet1!$A$2:$E$36,4,0),2),"Không xếp lịch")</f>
        <v>4</v>
      </c>
      <c r="O2059" s="37">
        <v>100</v>
      </c>
      <c r="P2059" s="37" t="str">
        <f>VLOOKUP(K2059,Sheet1!$A$2:$E$36,3,0)</f>
        <v>Thứ 3(01-03)</v>
      </c>
      <c r="Q2059" s="37"/>
      <c r="R2059" s="38">
        <v>1</v>
      </c>
      <c r="S2059" s="38">
        <v>60</v>
      </c>
      <c r="T2059" s="38" t="s">
        <v>975</v>
      </c>
      <c r="U2059" s="37" t="s">
        <v>842</v>
      </c>
      <c r="V2059" s="37" t="s">
        <v>1243</v>
      </c>
      <c r="W2059" s="37"/>
      <c r="X2059" s="37" t="s">
        <v>1005</v>
      </c>
      <c r="Y2059" s="37">
        <v>1</v>
      </c>
      <c r="Z2059" s="38" t="s">
        <v>842</v>
      </c>
      <c r="AA2059" s="45"/>
      <c r="AB2059" s="46"/>
      <c r="AC2059" s="46"/>
      <c r="AD2059" s="46"/>
      <c r="AE2059" s="46"/>
      <c r="AF2059" s="46"/>
      <c r="AG2059" s="46"/>
      <c r="AH2059" s="46"/>
      <c r="AI2059" s="46"/>
      <c r="AJ2059" s="46"/>
      <c r="AK2059" s="46"/>
      <c r="AL2059" s="46"/>
      <c r="AM2059" s="46"/>
      <c r="AN2059" s="46"/>
      <c r="AO2059" s="46">
        <v>1</v>
      </c>
      <c r="AP2059" s="46">
        <v>1</v>
      </c>
      <c r="AQ2059" s="46">
        <v>1</v>
      </c>
      <c r="AR2059" s="46">
        <v>1</v>
      </c>
      <c r="AS2059" s="46">
        <v>1</v>
      </c>
      <c r="AT2059" s="46">
        <v>1</v>
      </c>
      <c r="AU2059" s="46">
        <v>1</v>
      </c>
      <c r="AV2059" s="46">
        <v>1</v>
      </c>
      <c r="AW2059" s="46"/>
      <c r="AX2059" s="46"/>
      <c r="AY2059" s="46"/>
      <c r="AZ2059" s="46"/>
      <c r="BA2059" s="46"/>
      <c r="BB2059" s="46"/>
      <c r="BC2059" s="67"/>
    </row>
    <row r="2060" spans="1:55" ht="16" x14ac:dyDescent="0.2">
      <c r="A2060" s="37">
        <v>209</v>
      </c>
      <c r="B2060" s="37" t="s">
        <v>821</v>
      </c>
      <c r="C2060" s="37" t="s">
        <v>724</v>
      </c>
      <c r="D2060" s="37" t="str">
        <f>B2060&amp;"(GD"&amp;H2060&amp;"-HK2-2223)"&amp;Z2060&amp;"."&amp;Y2060</f>
        <v>XHH101E(GD2-HK2-2223)60CTTTKT.1</v>
      </c>
      <c r="E2060" s="38">
        <v>3</v>
      </c>
      <c r="F2060" s="38">
        <v>45</v>
      </c>
      <c r="G2060" s="38">
        <v>6</v>
      </c>
      <c r="H2060" s="38">
        <v>2</v>
      </c>
      <c r="I2060" s="30"/>
      <c r="J2060" s="38" t="s">
        <v>1109</v>
      </c>
      <c r="K2060" s="37">
        <v>22</v>
      </c>
      <c r="L2060" s="39" t="s">
        <v>988</v>
      </c>
      <c r="M2060" s="37" t="str">
        <f>VLOOKUP(K2060,Sheet1!$A$8:$E$36,2,0)</f>
        <v>5Ca1</v>
      </c>
      <c r="N2060" s="37" t="str">
        <f>IFERROR(LEFT(VLOOKUP('2223_HK2_thoikhoabieu'!$K1933,Sheet1!$A$2:$E$36,4,0),2),"Không xếp lịch")</f>
        <v>1</v>
      </c>
      <c r="O2060" s="37">
        <v>100</v>
      </c>
      <c r="P2060" s="37" t="str">
        <f>VLOOKUP(K2060,Sheet1!$A$2:$E$36,3,0)</f>
        <v>Thứ 5(01-03)</v>
      </c>
      <c r="Q2060" s="37"/>
      <c r="R2060" s="38">
        <v>1</v>
      </c>
      <c r="S2060" s="38">
        <v>60</v>
      </c>
      <c r="T2060" s="38" t="s">
        <v>975</v>
      </c>
      <c r="U2060" s="37" t="s">
        <v>842</v>
      </c>
      <c r="V2060" s="37" t="s">
        <v>1243</v>
      </c>
      <c r="W2060" s="37"/>
      <c r="X2060" s="37" t="s">
        <v>1005</v>
      </c>
      <c r="Y2060" s="37">
        <v>1</v>
      </c>
      <c r="Z2060" s="38" t="s">
        <v>842</v>
      </c>
      <c r="AA2060" s="45"/>
      <c r="AB2060" s="46"/>
      <c r="AC2060" s="46"/>
      <c r="AD2060" s="46"/>
      <c r="AE2060" s="46"/>
      <c r="AF2060" s="46"/>
      <c r="AG2060" s="46"/>
      <c r="AH2060" s="46"/>
      <c r="AI2060" s="46"/>
      <c r="AJ2060" s="46"/>
      <c r="AK2060" s="46"/>
      <c r="AL2060" s="46"/>
      <c r="AM2060" s="46"/>
      <c r="AN2060" s="46"/>
      <c r="AO2060" s="46">
        <v>1</v>
      </c>
      <c r="AP2060" s="46">
        <v>1</v>
      </c>
      <c r="AQ2060" s="46">
        <v>1</v>
      </c>
      <c r="AR2060" s="46">
        <v>1</v>
      </c>
      <c r="AS2060" s="46">
        <v>1</v>
      </c>
      <c r="AT2060" s="46">
        <v>1</v>
      </c>
      <c r="AU2060" s="46">
        <v>1</v>
      </c>
      <c r="AV2060" s="46"/>
      <c r="AW2060" s="46"/>
      <c r="AX2060" s="46"/>
      <c r="AY2060" s="46"/>
      <c r="AZ2060" s="46"/>
      <c r="BA2060" s="46"/>
      <c r="BB2060" s="46"/>
      <c r="BC2060" s="67"/>
    </row>
    <row r="2061" spans="1:55" ht="18" x14ac:dyDescent="0.2">
      <c r="A2061" s="37">
        <v>266</v>
      </c>
      <c r="B2061" s="37" t="s">
        <v>725</v>
      </c>
      <c r="C2061" s="37" t="s">
        <v>724</v>
      </c>
      <c r="D2061" s="37" t="str">
        <f>B2061&amp;"(GD"&amp;H2061&amp;"-HK2-2223)"&amp;Z2061&amp;"."&amp;Y2061</f>
        <v>XHHH101(GD1+2-HK2-2223).1</v>
      </c>
      <c r="E2061" s="38">
        <v>2</v>
      </c>
      <c r="F2061" s="38">
        <v>30</v>
      </c>
      <c r="G2061" s="38">
        <v>3</v>
      </c>
      <c r="H2061" s="38" t="s">
        <v>734</v>
      </c>
      <c r="I2061" s="30" t="s">
        <v>984</v>
      </c>
      <c r="J2061" s="38" t="s">
        <v>1310</v>
      </c>
      <c r="K2061" s="37">
        <v>42</v>
      </c>
      <c r="L2061" s="39"/>
      <c r="M2061" s="37" t="str">
        <f>VLOOKUP(K2061,Sheet1!$A$8:$E$36,2,0)</f>
        <v>6Ca1</v>
      </c>
      <c r="N2061" s="37" t="str">
        <f>IFERROR(LEFT(VLOOKUP('2223_HK2_thoikhoabieu'!$K182,Sheet1!$A$2:$E$36,4,0),2),"Không xếp lịch")</f>
        <v>4</v>
      </c>
      <c r="O2061" s="37">
        <v>3</v>
      </c>
      <c r="P2061" s="37" t="str">
        <f>VLOOKUP(K2061,Sheet1!$A$2:$E$36,3,0)</f>
        <v>Thứ 6(01-03)</v>
      </c>
      <c r="Q2061" s="37"/>
      <c r="R2061" s="38">
        <v>1</v>
      </c>
      <c r="S2061" s="38">
        <v>61</v>
      </c>
      <c r="T2061" s="38" t="s">
        <v>976</v>
      </c>
      <c r="U2061" s="50" t="s">
        <v>928</v>
      </c>
      <c r="V2061" s="37" t="s">
        <v>1281</v>
      </c>
      <c r="W2061" s="37" t="s">
        <v>1296</v>
      </c>
      <c r="X2061" s="37" t="s">
        <v>1003</v>
      </c>
      <c r="Y2061" s="37">
        <v>1</v>
      </c>
      <c r="Z2061" s="40"/>
      <c r="AA2061" s="45"/>
      <c r="AB2061" s="46"/>
      <c r="AC2061" s="46"/>
      <c r="AD2061" s="46"/>
      <c r="AE2061" s="46"/>
      <c r="AF2061" s="46"/>
      <c r="AG2061" s="46"/>
      <c r="AH2061" s="46">
        <v>1</v>
      </c>
      <c r="AI2061" s="46">
        <v>1</v>
      </c>
      <c r="AJ2061" s="46">
        <v>1</v>
      </c>
      <c r="AK2061" s="46">
        <v>1</v>
      </c>
      <c r="AL2061" s="46">
        <v>1</v>
      </c>
      <c r="AM2061" s="46">
        <v>1</v>
      </c>
      <c r="AN2061" s="46">
        <v>1</v>
      </c>
      <c r="AO2061" s="46">
        <v>1</v>
      </c>
      <c r="AP2061" s="46">
        <v>1</v>
      </c>
      <c r="AQ2061" s="46">
        <v>1</v>
      </c>
      <c r="AR2061" s="46"/>
      <c r="AS2061" s="46"/>
      <c r="AT2061" s="46"/>
      <c r="AU2061" s="46"/>
      <c r="AV2061" s="46"/>
      <c r="AW2061" s="46"/>
      <c r="AX2061" s="46"/>
      <c r="AY2061" s="46"/>
      <c r="AZ2061" s="46"/>
      <c r="BA2061" s="46"/>
      <c r="BB2061" s="47"/>
      <c r="BC2061" s="48"/>
    </row>
    <row r="2062" spans="1:55" ht="16" x14ac:dyDescent="0.2">
      <c r="A2062" s="72">
        <v>227</v>
      </c>
      <c r="B2062" s="75" t="s">
        <v>495</v>
      </c>
      <c r="C2062" s="75" t="s">
        <v>496</v>
      </c>
      <c r="D2062" s="37" t="str">
        <f>B2062&amp;"(GD"&amp;H2062&amp;"-HK2-2223)"&amp;Z2062&amp;"."&amp;Y2062</f>
        <v>TPHH115(GD0-HK2-2223).1</v>
      </c>
      <c r="E2062" s="73">
        <v>2</v>
      </c>
      <c r="F2062" s="73">
        <v>0</v>
      </c>
      <c r="G2062" s="73">
        <v>0</v>
      </c>
      <c r="H2062" s="73">
        <v>0</v>
      </c>
      <c r="I2062" s="74"/>
      <c r="J2062" s="73">
        <v>0</v>
      </c>
      <c r="K2062" s="72">
        <v>0</v>
      </c>
      <c r="L2062" s="75"/>
      <c r="M2062" s="37" t="e">
        <f>VLOOKUP(K2062,Sheet1!$A$8:$E$36,2,0)</f>
        <v>#N/A</v>
      </c>
      <c r="N2062" s="37" t="str">
        <f>IFERROR(LEFT(VLOOKUP('2223_HK2_thoikhoabieu'!$K9,Sheet1!$A$2:$E$36,4,0),2),"Không xếp lịch")</f>
        <v>10</v>
      </c>
      <c r="O2062" s="72"/>
      <c r="P2062" s="37" t="e">
        <f>VLOOKUP(K2062,Sheet1!$A$2:$E$36,3,0)</f>
        <v>#N/A</v>
      </c>
      <c r="Q2062" s="72"/>
      <c r="R2062" s="73">
        <v>0</v>
      </c>
      <c r="S2062" s="73">
        <v>59</v>
      </c>
      <c r="T2062" s="73" t="s">
        <v>976</v>
      </c>
      <c r="U2062" s="72" t="s">
        <v>973</v>
      </c>
      <c r="V2062" s="72"/>
      <c r="W2062" s="72"/>
      <c r="X2062" s="72" t="s">
        <v>1002</v>
      </c>
      <c r="Y2062" s="72">
        <v>1</v>
      </c>
      <c r="Z2062" s="76"/>
      <c r="AA2062" s="77"/>
      <c r="AB2062" s="78"/>
      <c r="AC2062" s="78"/>
      <c r="AD2062" s="78"/>
      <c r="AE2062" s="78"/>
      <c r="AF2062" s="78"/>
      <c r="AG2062" s="78"/>
      <c r="AH2062" s="78"/>
      <c r="AI2062" s="78"/>
      <c r="AJ2062" s="78"/>
      <c r="AK2062" s="78"/>
      <c r="AL2062" s="78"/>
      <c r="AM2062" s="78"/>
      <c r="AN2062" s="78"/>
      <c r="AO2062" s="78"/>
      <c r="AP2062" s="78"/>
      <c r="AQ2062" s="78"/>
      <c r="AR2062" s="78"/>
      <c r="AS2062" s="78"/>
      <c r="AT2062" s="78"/>
      <c r="AU2062" s="78"/>
      <c r="AV2062" s="78"/>
      <c r="AW2062" s="78"/>
      <c r="AX2062" s="78"/>
      <c r="AY2062" s="78"/>
      <c r="AZ2062" s="78"/>
      <c r="BA2062" s="78"/>
      <c r="BB2062" s="79"/>
      <c r="BC2062" s="81"/>
    </row>
  </sheetData>
  <sortState xmlns:xlrd2="http://schemas.microsoft.com/office/spreadsheetml/2017/richdata2" ref="A2:BC2062">
    <sortCondition ref="C2:C2062"/>
    <sortCondition ref="D2:D2062"/>
  </sortState>
  <phoneticPr fontId="10" type="noConversion"/>
  <pageMargins left="0.26" right="0.17" top="0.54" bottom="0.51" header="0.3" footer="0.3"/>
  <pageSetup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3"/>
  <sheetViews>
    <sheetView zoomScale="85" zoomScaleNormal="85" workbookViewId="0">
      <pane ySplit="6" topLeftCell="A120" activePane="bottomLeft" state="frozen"/>
      <selection pane="bottomLeft" activeCell="J134" sqref="J134"/>
    </sheetView>
  </sheetViews>
  <sheetFormatPr baseColWidth="10" defaultColWidth="8.83203125" defaultRowHeight="15" x14ac:dyDescent="0.2"/>
  <cols>
    <col min="1" max="1" width="60.1640625" bestFit="1" customWidth="1"/>
    <col min="2" max="22" width="5.33203125" bestFit="1" customWidth="1"/>
    <col min="23" max="23" width="3.6640625" bestFit="1" customWidth="1"/>
    <col min="24" max="24" width="10.1640625" bestFit="1" customWidth="1"/>
    <col min="25" max="25" width="13" bestFit="1" customWidth="1"/>
    <col min="26" max="26" width="15.83203125" bestFit="1" customWidth="1"/>
    <col min="27" max="27" width="13" bestFit="1" customWidth="1"/>
    <col min="28" max="28" width="15.83203125" bestFit="1" customWidth="1"/>
    <col min="29" max="29" width="13" bestFit="1" customWidth="1"/>
    <col min="30" max="30" width="15.83203125" bestFit="1" customWidth="1"/>
    <col min="31" max="31" width="13" bestFit="1" customWidth="1"/>
    <col min="32" max="32" width="15.83203125" bestFit="1" customWidth="1"/>
    <col min="33" max="33" width="13" bestFit="1" customWidth="1"/>
    <col min="34" max="34" width="15.83203125" bestFit="1" customWidth="1"/>
    <col min="35" max="35" width="13" bestFit="1" customWidth="1"/>
    <col min="36" max="36" width="15.83203125" bestFit="1" customWidth="1"/>
    <col min="37" max="37" width="13" bestFit="1" customWidth="1"/>
    <col min="38" max="38" width="15.83203125" bestFit="1" customWidth="1"/>
    <col min="39" max="39" width="13" bestFit="1" customWidth="1"/>
    <col min="40" max="40" width="15.83203125" bestFit="1" customWidth="1"/>
    <col min="41" max="41" width="13" bestFit="1" customWidth="1"/>
    <col min="42" max="42" width="15.83203125" bestFit="1" customWidth="1"/>
    <col min="43" max="43" width="13" bestFit="1" customWidth="1"/>
    <col min="44" max="44" width="15.83203125" bestFit="1" customWidth="1"/>
    <col min="45" max="45" width="10.1640625" bestFit="1" customWidth="1"/>
  </cols>
  <sheetData>
    <row r="1" spans="1:23" x14ac:dyDescent="0.2">
      <c r="A1" s="3" t="s">
        <v>729</v>
      </c>
      <c r="B1" t="s">
        <v>987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">
      <c r="A2" s="3" t="s">
        <v>733</v>
      </c>
      <c r="B2" t="s">
        <v>987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0" x14ac:dyDescent="0.2">
      <c r="A4" s="3" t="s">
        <v>1108</v>
      </c>
      <c r="B4" s="17" t="s">
        <v>1107</v>
      </c>
      <c r="C4" s="17" t="s">
        <v>1162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3" ht="60" x14ac:dyDescent="0.2">
      <c r="B5">
        <v>11</v>
      </c>
      <c r="C5">
        <v>12</v>
      </c>
      <c r="D5">
        <v>13</v>
      </c>
      <c r="E5">
        <v>14</v>
      </c>
      <c r="F5">
        <v>21</v>
      </c>
      <c r="G5">
        <v>22</v>
      </c>
      <c r="H5">
        <v>23</v>
      </c>
      <c r="I5">
        <v>24</v>
      </c>
      <c r="J5">
        <v>31</v>
      </c>
      <c r="K5">
        <v>32</v>
      </c>
      <c r="L5">
        <v>33</v>
      </c>
      <c r="M5">
        <v>34</v>
      </c>
      <c r="N5">
        <v>41</v>
      </c>
      <c r="O5">
        <v>42</v>
      </c>
      <c r="P5">
        <v>43</v>
      </c>
      <c r="Q5">
        <v>44</v>
      </c>
      <c r="R5">
        <v>51</v>
      </c>
      <c r="S5">
        <v>52</v>
      </c>
      <c r="T5">
        <v>53</v>
      </c>
      <c r="U5">
        <v>54</v>
      </c>
      <c r="V5" s="24" t="s">
        <v>854</v>
      </c>
    </row>
    <row r="6" spans="1:23" ht="66" x14ac:dyDescent="0.2">
      <c r="A6" s="3" t="s">
        <v>2</v>
      </c>
      <c r="B6" s="24" t="s">
        <v>1035</v>
      </c>
      <c r="C6" s="24" t="s">
        <v>1060</v>
      </c>
      <c r="D6" s="24" t="s">
        <v>1054</v>
      </c>
      <c r="E6" s="24" t="s">
        <v>1082</v>
      </c>
      <c r="F6" s="24" t="s">
        <v>1038</v>
      </c>
      <c r="G6" s="24" t="s">
        <v>1068</v>
      </c>
      <c r="H6" s="24" t="s">
        <v>1062</v>
      </c>
      <c r="I6" s="24" t="s">
        <v>1084</v>
      </c>
      <c r="J6" s="24" t="s">
        <v>1048</v>
      </c>
      <c r="K6" s="24" t="s">
        <v>1070</v>
      </c>
      <c r="L6" s="24" t="s">
        <v>1040</v>
      </c>
      <c r="M6" s="24" t="s">
        <v>1064</v>
      </c>
      <c r="N6" s="24" t="s">
        <v>1050</v>
      </c>
      <c r="O6" s="24" t="s">
        <v>1078</v>
      </c>
      <c r="P6" s="24" t="s">
        <v>1043</v>
      </c>
      <c r="Q6" s="24" t="s">
        <v>1072</v>
      </c>
      <c r="R6" s="24" t="s">
        <v>1058</v>
      </c>
      <c r="S6" s="24" t="s">
        <v>1080</v>
      </c>
      <c r="T6" s="24" t="s">
        <v>1052</v>
      </c>
      <c r="U6" s="24" t="s">
        <v>1074</v>
      </c>
      <c r="V6" s="24"/>
    </row>
    <row r="7" spans="1:23" x14ac:dyDescent="0.2">
      <c r="A7" t="s">
        <v>10</v>
      </c>
      <c r="D7">
        <v>1</v>
      </c>
      <c r="E7">
        <v>1</v>
      </c>
      <c r="V7">
        <v>2</v>
      </c>
    </row>
    <row r="8" spans="1:23" x14ac:dyDescent="0.2">
      <c r="A8" t="s">
        <v>12</v>
      </c>
      <c r="H8">
        <v>1</v>
      </c>
      <c r="I8">
        <v>1</v>
      </c>
      <c r="V8">
        <v>2</v>
      </c>
    </row>
    <row r="9" spans="1:23" x14ac:dyDescent="0.2">
      <c r="A9" t="s">
        <v>14</v>
      </c>
      <c r="E9">
        <v>1</v>
      </c>
      <c r="I9">
        <v>1</v>
      </c>
      <c r="J9">
        <v>1</v>
      </c>
      <c r="K9">
        <v>1</v>
      </c>
      <c r="P9">
        <v>1</v>
      </c>
      <c r="S9">
        <v>1</v>
      </c>
      <c r="V9">
        <v>6</v>
      </c>
    </row>
    <row r="10" spans="1:23" x14ac:dyDescent="0.2">
      <c r="A10" t="s">
        <v>17</v>
      </c>
      <c r="N10">
        <v>1</v>
      </c>
      <c r="O10">
        <v>1</v>
      </c>
      <c r="V10">
        <v>2</v>
      </c>
    </row>
    <row r="11" spans="1:23" x14ac:dyDescent="0.2">
      <c r="A11" t="s">
        <v>43</v>
      </c>
      <c r="B11">
        <v>1</v>
      </c>
      <c r="C11">
        <v>1</v>
      </c>
      <c r="D11">
        <v>1</v>
      </c>
      <c r="E11">
        <v>1</v>
      </c>
      <c r="V11">
        <v>4</v>
      </c>
    </row>
    <row r="12" spans="1:23" x14ac:dyDescent="0.2">
      <c r="A12" t="s">
        <v>46</v>
      </c>
      <c r="F12">
        <v>1</v>
      </c>
      <c r="G12">
        <v>1</v>
      </c>
      <c r="V12">
        <v>2</v>
      </c>
    </row>
    <row r="13" spans="1:23" x14ac:dyDescent="0.2">
      <c r="A13" t="s">
        <v>39</v>
      </c>
      <c r="N13">
        <v>1</v>
      </c>
      <c r="O13">
        <v>1</v>
      </c>
      <c r="T13">
        <v>1</v>
      </c>
      <c r="U13">
        <v>1</v>
      </c>
      <c r="V13">
        <v>4</v>
      </c>
    </row>
    <row r="14" spans="1:23" x14ac:dyDescent="0.2">
      <c r="A14" t="s">
        <v>624</v>
      </c>
      <c r="B14">
        <v>1</v>
      </c>
      <c r="C14">
        <v>1</v>
      </c>
      <c r="F14">
        <v>1</v>
      </c>
      <c r="G14">
        <v>1</v>
      </c>
      <c r="V14">
        <v>4</v>
      </c>
    </row>
    <row r="15" spans="1:23" x14ac:dyDescent="0.2">
      <c r="A15" t="s">
        <v>626</v>
      </c>
      <c r="B15">
        <v>1</v>
      </c>
      <c r="C15">
        <v>1</v>
      </c>
      <c r="V15">
        <v>2</v>
      </c>
    </row>
    <row r="16" spans="1:23" x14ac:dyDescent="0.2">
      <c r="A16" t="s">
        <v>48</v>
      </c>
      <c r="H16">
        <v>1</v>
      </c>
      <c r="I16">
        <v>1</v>
      </c>
      <c r="J16">
        <v>1</v>
      </c>
      <c r="K16">
        <v>1</v>
      </c>
      <c r="V16">
        <v>4</v>
      </c>
    </row>
    <row r="17" spans="1:22" x14ac:dyDescent="0.2">
      <c r="A17" t="s">
        <v>50</v>
      </c>
      <c r="J17">
        <v>1</v>
      </c>
      <c r="L17">
        <v>1</v>
      </c>
      <c r="M17">
        <v>1</v>
      </c>
      <c r="N17">
        <v>1</v>
      </c>
      <c r="O17">
        <v>1</v>
      </c>
      <c r="V17">
        <v>5</v>
      </c>
    </row>
    <row r="18" spans="1:22" x14ac:dyDescent="0.2">
      <c r="A18" t="s">
        <v>53</v>
      </c>
      <c r="B18">
        <v>1</v>
      </c>
      <c r="C18">
        <v>1</v>
      </c>
      <c r="D18">
        <v>1</v>
      </c>
      <c r="E18">
        <v>1</v>
      </c>
      <c r="V18">
        <v>4</v>
      </c>
    </row>
    <row r="19" spans="1:22" x14ac:dyDescent="0.2">
      <c r="A19" t="s">
        <v>786</v>
      </c>
      <c r="N19">
        <v>1</v>
      </c>
      <c r="O19">
        <v>1</v>
      </c>
      <c r="V19">
        <v>2</v>
      </c>
    </row>
    <row r="20" spans="1:22" x14ac:dyDescent="0.2">
      <c r="A20" t="s">
        <v>628</v>
      </c>
      <c r="N20">
        <v>1</v>
      </c>
      <c r="O20">
        <v>1</v>
      </c>
      <c r="V20">
        <v>2</v>
      </c>
    </row>
    <row r="21" spans="1:22" x14ac:dyDescent="0.2">
      <c r="A21" t="s">
        <v>55</v>
      </c>
      <c r="R21">
        <v>1</v>
      </c>
      <c r="S21">
        <v>1</v>
      </c>
      <c r="V21">
        <v>2</v>
      </c>
    </row>
    <row r="22" spans="1:22" x14ac:dyDescent="0.2">
      <c r="A22" t="s">
        <v>61</v>
      </c>
      <c r="P22">
        <v>1</v>
      </c>
      <c r="Q22">
        <v>1</v>
      </c>
      <c r="V22">
        <v>2</v>
      </c>
    </row>
    <row r="23" spans="1:22" x14ac:dyDescent="0.2">
      <c r="A23" t="s">
        <v>65</v>
      </c>
      <c r="D23">
        <v>1</v>
      </c>
      <c r="E23">
        <v>1</v>
      </c>
      <c r="V23">
        <v>2</v>
      </c>
    </row>
    <row r="24" spans="1:22" x14ac:dyDescent="0.2">
      <c r="A24" t="s">
        <v>634</v>
      </c>
      <c r="N24">
        <v>1</v>
      </c>
      <c r="O24">
        <v>1</v>
      </c>
      <c r="V24">
        <v>2</v>
      </c>
    </row>
    <row r="25" spans="1:22" x14ac:dyDescent="0.2">
      <c r="A25" t="s">
        <v>135</v>
      </c>
      <c r="F25">
        <v>1</v>
      </c>
      <c r="V25">
        <v>1</v>
      </c>
    </row>
    <row r="26" spans="1:22" x14ac:dyDescent="0.2">
      <c r="A26" t="s">
        <v>166</v>
      </c>
      <c r="D26">
        <v>1</v>
      </c>
      <c r="E26">
        <v>1</v>
      </c>
      <c r="V26">
        <v>2</v>
      </c>
    </row>
    <row r="27" spans="1:22" x14ac:dyDescent="0.2">
      <c r="A27" t="s">
        <v>667</v>
      </c>
      <c r="F27">
        <v>1</v>
      </c>
      <c r="G27">
        <v>1</v>
      </c>
      <c r="V27">
        <v>2</v>
      </c>
    </row>
    <row r="28" spans="1:22" x14ac:dyDescent="0.2">
      <c r="A28" t="s">
        <v>669</v>
      </c>
      <c r="B28">
        <v>1</v>
      </c>
      <c r="C28">
        <v>1</v>
      </c>
      <c r="V28">
        <v>2</v>
      </c>
    </row>
    <row r="29" spans="1:22" x14ac:dyDescent="0.2">
      <c r="A29" t="s">
        <v>237</v>
      </c>
      <c r="H29">
        <v>1</v>
      </c>
      <c r="I29">
        <v>2</v>
      </c>
      <c r="P29">
        <v>1</v>
      </c>
      <c r="Q29">
        <v>1</v>
      </c>
      <c r="V29">
        <v>5</v>
      </c>
    </row>
    <row r="30" spans="1:22" x14ac:dyDescent="0.2">
      <c r="A30" t="s">
        <v>239</v>
      </c>
      <c r="P30">
        <v>1</v>
      </c>
      <c r="Q30">
        <v>1</v>
      </c>
      <c r="V30">
        <v>2</v>
      </c>
    </row>
    <row r="31" spans="1:22" x14ac:dyDescent="0.2">
      <c r="A31" t="s">
        <v>241</v>
      </c>
      <c r="F31">
        <v>1</v>
      </c>
      <c r="G31">
        <v>1</v>
      </c>
      <c r="L31">
        <v>1</v>
      </c>
      <c r="M31">
        <v>1</v>
      </c>
      <c r="V31">
        <v>4</v>
      </c>
    </row>
    <row r="32" spans="1:22" x14ac:dyDescent="0.2">
      <c r="A32" t="s">
        <v>243</v>
      </c>
      <c r="B32">
        <v>1</v>
      </c>
      <c r="R32">
        <v>1</v>
      </c>
      <c r="V32">
        <v>2</v>
      </c>
    </row>
    <row r="33" spans="1:22" x14ac:dyDescent="0.2">
      <c r="A33" t="s">
        <v>168</v>
      </c>
      <c r="B33">
        <v>1</v>
      </c>
      <c r="C33">
        <v>1</v>
      </c>
      <c r="V33">
        <v>2</v>
      </c>
    </row>
    <row r="34" spans="1:22" x14ac:dyDescent="0.2">
      <c r="A34" t="s">
        <v>657</v>
      </c>
      <c r="N34">
        <v>1</v>
      </c>
      <c r="O34">
        <v>1</v>
      </c>
      <c r="V34">
        <v>2</v>
      </c>
    </row>
    <row r="35" spans="1:22" x14ac:dyDescent="0.2">
      <c r="A35" t="s">
        <v>1012</v>
      </c>
      <c r="D35">
        <v>1</v>
      </c>
      <c r="E35">
        <v>1</v>
      </c>
      <c r="V35">
        <v>2</v>
      </c>
    </row>
    <row r="36" spans="1:22" x14ac:dyDescent="0.2">
      <c r="A36" t="s">
        <v>170</v>
      </c>
      <c r="L36">
        <v>1</v>
      </c>
      <c r="M36">
        <v>1</v>
      </c>
      <c r="V36">
        <v>2</v>
      </c>
    </row>
    <row r="37" spans="1:22" x14ac:dyDescent="0.2">
      <c r="A37" t="s">
        <v>172</v>
      </c>
      <c r="T37">
        <v>2</v>
      </c>
      <c r="V37">
        <v>2</v>
      </c>
    </row>
    <row r="38" spans="1:22" x14ac:dyDescent="0.2">
      <c r="A38" t="s">
        <v>175</v>
      </c>
      <c r="H38">
        <v>1</v>
      </c>
      <c r="I38">
        <v>1</v>
      </c>
      <c r="J38">
        <v>1</v>
      </c>
      <c r="K38">
        <v>1</v>
      </c>
      <c r="V38">
        <v>4</v>
      </c>
    </row>
    <row r="39" spans="1:22" x14ac:dyDescent="0.2">
      <c r="A39" t="s">
        <v>179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V39">
        <v>14</v>
      </c>
    </row>
    <row r="40" spans="1:22" x14ac:dyDescent="0.2">
      <c r="A40" t="s">
        <v>182</v>
      </c>
      <c r="P40">
        <v>1</v>
      </c>
      <c r="Q40">
        <v>1</v>
      </c>
      <c r="V40">
        <v>2</v>
      </c>
    </row>
    <row r="41" spans="1:22" x14ac:dyDescent="0.2">
      <c r="A41" t="s">
        <v>185</v>
      </c>
      <c r="R41">
        <v>1</v>
      </c>
      <c r="S41">
        <v>1</v>
      </c>
      <c r="V41">
        <v>2</v>
      </c>
    </row>
    <row r="42" spans="1:22" x14ac:dyDescent="0.2">
      <c r="A42" t="s">
        <v>188</v>
      </c>
      <c r="D42">
        <v>1</v>
      </c>
      <c r="E42">
        <v>1</v>
      </c>
      <c r="F42">
        <v>1</v>
      </c>
      <c r="G42">
        <v>1</v>
      </c>
      <c r="V42">
        <v>4</v>
      </c>
    </row>
    <row r="43" spans="1:22" x14ac:dyDescent="0.2">
      <c r="A43" t="s">
        <v>191</v>
      </c>
      <c r="H43">
        <v>1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V43">
        <v>12</v>
      </c>
    </row>
    <row r="44" spans="1:22" x14ac:dyDescent="0.2">
      <c r="A44" t="s">
        <v>966</v>
      </c>
      <c r="N44">
        <v>1</v>
      </c>
      <c r="O44">
        <v>1</v>
      </c>
      <c r="V44">
        <v>2</v>
      </c>
    </row>
    <row r="45" spans="1:22" x14ac:dyDescent="0.2">
      <c r="A45" t="s">
        <v>967</v>
      </c>
      <c r="N45">
        <v>1</v>
      </c>
      <c r="O45">
        <v>1</v>
      </c>
      <c r="V45">
        <v>2</v>
      </c>
    </row>
    <row r="46" spans="1:22" x14ac:dyDescent="0.2">
      <c r="A46" t="s">
        <v>194</v>
      </c>
      <c r="J46">
        <v>1</v>
      </c>
      <c r="K46">
        <v>1</v>
      </c>
      <c r="V46">
        <v>2</v>
      </c>
    </row>
    <row r="47" spans="1:22" x14ac:dyDescent="0.2">
      <c r="A47" t="s">
        <v>197</v>
      </c>
      <c r="T47">
        <v>1</v>
      </c>
      <c r="U47">
        <v>1</v>
      </c>
      <c r="V47">
        <v>2</v>
      </c>
    </row>
    <row r="48" spans="1:22" x14ac:dyDescent="0.2">
      <c r="A48" t="s">
        <v>501</v>
      </c>
      <c r="R48">
        <v>1</v>
      </c>
      <c r="S48">
        <v>1</v>
      </c>
      <c r="V48">
        <v>2</v>
      </c>
    </row>
    <row r="49" spans="1:22" x14ac:dyDescent="0.2">
      <c r="A49" t="s">
        <v>498</v>
      </c>
      <c r="T49">
        <v>1</v>
      </c>
      <c r="U49">
        <v>1</v>
      </c>
      <c r="V49">
        <v>2</v>
      </c>
    </row>
    <row r="50" spans="1:22" x14ac:dyDescent="0.2">
      <c r="A50" t="s">
        <v>503</v>
      </c>
      <c r="B50">
        <v>1</v>
      </c>
      <c r="C50">
        <v>1</v>
      </c>
      <c r="V50">
        <v>2</v>
      </c>
    </row>
    <row r="51" spans="1:22" x14ac:dyDescent="0.2">
      <c r="A51" t="s">
        <v>1257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V51">
        <v>7</v>
      </c>
    </row>
    <row r="52" spans="1:22" x14ac:dyDescent="0.2">
      <c r="A52" t="s">
        <v>1258</v>
      </c>
      <c r="T52">
        <v>1</v>
      </c>
      <c r="V52">
        <v>1</v>
      </c>
    </row>
    <row r="53" spans="1:22" x14ac:dyDescent="0.2">
      <c r="A53" t="s">
        <v>536</v>
      </c>
      <c r="J53">
        <v>1</v>
      </c>
      <c r="K53">
        <v>1</v>
      </c>
      <c r="V53">
        <v>2</v>
      </c>
    </row>
    <row r="54" spans="1:22" x14ac:dyDescent="0.2">
      <c r="A54" t="s">
        <v>532</v>
      </c>
      <c r="J54">
        <v>1</v>
      </c>
      <c r="K54">
        <v>1</v>
      </c>
      <c r="V54">
        <v>2</v>
      </c>
    </row>
    <row r="55" spans="1:22" x14ac:dyDescent="0.2">
      <c r="A55" t="s">
        <v>534</v>
      </c>
      <c r="J55">
        <v>1</v>
      </c>
      <c r="K55">
        <v>1</v>
      </c>
      <c r="V55">
        <v>2</v>
      </c>
    </row>
    <row r="56" spans="1:22" x14ac:dyDescent="0.2">
      <c r="A56" t="s">
        <v>538</v>
      </c>
      <c r="J56">
        <v>1</v>
      </c>
      <c r="K56">
        <v>1</v>
      </c>
      <c r="V56">
        <v>2</v>
      </c>
    </row>
    <row r="57" spans="1:22" x14ac:dyDescent="0.2">
      <c r="A57" t="s">
        <v>1255</v>
      </c>
      <c r="T57">
        <v>1</v>
      </c>
      <c r="U57">
        <v>1</v>
      </c>
      <c r="V57">
        <v>2</v>
      </c>
    </row>
    <row r="58" spans="1:22" x14ac:dyDescent="0.2">
      <c r="A58" t="s">
        <v>1253</v>
      </c>
      <c r="Q58">
        <v>1</v>
      </c>
      <c r="V58">
        <v>1</v>
      </c>
    </row>
    <row r="59" spans="1:22" x14ac:dyDescent="0.2">
      <c r="A59" t="s">
        <v>822</v>
      </c>
      <c r="P59">
        <v>1</v>
      </c>
      <c r="Q59">
        <v>1</v>
      </c>
      <c r="T59">
        <v>2</v>
      </c>
      <c r="U59">
        <v>2</v>
      </c>
      <c r="V59">
        <v>6</v>
      </c>
    </row>
    <row r="60" spans="1:22" x14ac:dyDescent="0.2">
      <c r="A60" t="s">
        <v>199</v>
      </c>
      <c r="F60">
        <v>1</v>
      </c>
      <c r="T60">
        <v>1</v>
      </c>
      <c r="U60">
        <v>1</v>
      </c>
      <c r="V60">
        <v>3</v>
      </c>
    </row>
    <row r="61" spans="1:22" x14ac:dyDescent="0.2">
      <c r="A61" t="s">
        <v>202</v>
      </c>
      <c r="D61">
        <v>1</v>
      </c>
      <c r="G61">
        <v>1</v>
      </c>
      <c r="H61">
        <v>1</v>
      </c>
      <c r="K61">
        <v>1</v>
      </c>
      <c r="N61">
        <v>1</v>
      </c>
      <c r="R61">
        <v>1</v>
      </c>
      <c r="V61">
        <v>6</v>
      </c>
    </row>
    <row r="62" spans="1:22" x14ac:dyDescent="0.2">
      <c r="A62" t="s">
        <v>204</v>
      </c>
      <c r="H62">
        <v>1</v>
      </c>
      <c r="I62">
        <v>1</v>
      </c>
      <c r="N62">
        <v>1</v>
      </c>
      <c r="O62">
        <v>1</v>
      </c>
      <c r="V62">
        <v>4</v>
      </c>
    </row>
    <row r="63" spans="1:22" x14ac:dyDescent="0.2">
      <c r="A63" t="s">
        <v>206</v>
      </c>
      <c r="B63">
        <v>1</v>
      </c>
      <c r="C63">
        <v>1</v>
      </c>
      <c r="L63">
        <v>1</v>
      </c>
      <c r="V63">
        <v>3</v>
      </c>
    </row>
    <row r="64" spans="1:22" x14ac:dyDescent="0.2">
      <c r="A64" t="s">
        <v>208</v>
      </c>
      <c r="C64">
        <v>1</v>
      </c>
      <c r="F64">
        <v>1</v>
      </c>
      <c r="G64">
        <v>1</v>
      </c>
      <c r="H64">
        <v>1</v>
      </c>
      <c r="R64">
        <v>1</v>
      </c>
      <c r="V64">
        <v>5</v>
      </c>
    </row>
    <row r="65" spans="1:22" x14ac:dyDescent="0.2">
      <c r="A65" t="s">
        <v>210</v>
      </c>
      <c r="J65">
        <v>1</v>
      </c>
      <c r="K65">
        <v>1</v>
      </c>
      <c r="L65">
        <v>1</v>
      </c>
      <c r="M65">
        <v>1</v>
      </c>
      <c r="V65">
        <v>4</v>
      </c>
    </row>
    <row r="66" spans="1:22" x14ac:dyDescent="0.2">
      <c r="A66" t="s">
        <v>1169</v>
      </c>
      <c r="P66">
        <v>1</v>
      </c>
      <c r="Q66">
        <v>1</v>
      </c>
      <c r="V66">
        <v>2</v>
      </c>
    </row>
    <row r="67" spans="1:22" x14ac:dyDescent="0.2">
      <c r="A67" t="s">
        <v>212</v>
      </c>
      <c r="T67">
        <v>1</v>
      </c>
      <c r="U67">
        <v>1</v>
      </c>
      <c r="V67">
        <v>2</v>
      </c>
    </row>
    <row r="68" spans="1:22" x14ac:dyDescent="0.2">
      <c r="A68" t="s">
        <v>214</v>
      </c>
      <c r="F68">
        <v>1</v>
      </c>
      <c r="G68">
        <v>1</v>
      </c>
      <c r="H68">
        <v>1</v>
      </c>
      <c r="I68">
        <v>1</v>
      </c>
      <c r="L68">
        <v>1</v>
      </c>
      <c r="P68">
        <v>1</v>
      </c>
      <c r="V68">
        <v>6</v>
      </c>
    </row>
    <row r="69" spans="1:22" x14ac:dyDescent="0.2">
      <c r="A69" t="s">
        <v>659</v>
      </c>
      <c r="R69">
        <v>1</v>
      </c>
      <c r="S69">
        <v>1</v>
      </c>
      <c r="V69">
        <v>2</v>
      </c>
    </row>
    <row r="70" spans="1:22" x14ac:dyDescent="0.2">
      <c r="A70" t="s">
        <v>661</v>
      </c>
      <c r="F70">
        <v>1</v>
      </c>
      <c r="G70">
        <v>1</v>
      </c>
      <c r="J70">
        <v>1</v>
      </c>
      <c r="K70">
        <v>1</v>
      </c>
      <c r="V70">
        <v>4</v>
      </c>
    </row>
    <row r="71" spans="1:22" x14ac:dyDescent="0.2">
      <c r="A71" t="s">
        <v>219</v>
      </c>
      <c r="L71">
        <v>1</v>
      </c>
      <c r="P71">
        <v>1</v>
      </c>
      <c r="V71">
        <v>2</v>
      </c>
    </row>
    <row r="72" spans="1:22" x14ac:dyDescent="0.2">
      <c r="A72" t="s">
        <v>663</v>
      </c>
      <c r="B72">
        <v>1</v>
      </c>
      <c r="C72">
        <v>1</v>
      </c>
      <c r="V72">
        <v>2</v>
      </c>
    </row>
    <row r="73" spans="1:22" x14ac:dyDescent="0.2">
      <c r="A73" t="s">
        <v>221</v>
      </c>
      <c r="P73">
        <v>1</v>
      </c>
      <c r="Q73">
        <v>1</v>
      </c>
      <c r="V73">
        <v>2</v>
      </c>
    </row>
    <row r="74" spans="1:22" x14ac:dyDescent="0.2">
      <c r="A74" t="s">
        <v>223</v>
      </c>
      <c r="H74">
        <v>1</v>
      </c>
      <c r="I74">
        <v>1</v>
      </c>
      <c r="V74">
        <v>2</v>
      </c>
    </row>
    <row r="75" spans="1:22" x14ac:dyDescent="0.2">
      <c r="A75" t="s">
        <v>665</v>
      </c>
      <c r="F75">
        <v>1</v>
      </c>
      <c r="G75">
        <v>1</v>
      </c>
      <c r="J75">
        <v>1</v>
      </c>
      <c r="K75">
        <v>1</v>
      </c>
      <c r="V75">
        <v>4</v>
      </c>
    </row>
    <row r="76" spans="1:22" x14ac:dyDescent="0.2">
      <c r="A76" t="s">
        <v>225</v>
      </c>
      <c r="L76">
        <v>1</v>
      </c>
      <c r="M76">
        <v>1</v>
      </c>
      <c r="N76">
        <v>1</v>
      </c>
      <c r="O76">
        <v>1</v>
      </c>
      <c r="V76">
        <v>4</v>
      </c>
    </row>
    <row r="77" spans="1:22" x14ac:dyDescent="0.2">
      <c r="A77" t="s">
        <v>609</v>
      </c>
      <c r="H77">
        <v>1</v>
      </c>
      <c r="I77">
        <v>1</v>
      </c>
      <c r="V77">
        <v>2</v>
      </c>
    </row>
    <row r="78" spans="1:22" x14ac:dyDescent="0.2">
      <c r="A78" t="s">
        <v>249</v>
      </c>
      <c r="J78">
        <v>1</v>
      </c>
      <c r="K78">
        <v>1</v>
      </c>
      <c r="V78">
        <v>2</v>
      </c>
    </row>
    <row r="79" spans="1:22" x14ac:dyDescent="0.2">
      <c r="A79" t="s">
        <v>280</v>
      </c>
      <c r="R79">
        <v>1</v>
      </c>
      <c r="S79">
        <v>1</v>
      </c>
      <c r="V79">
        <v>2</v>
      </c>
    </row>
    <row r="80" spans="1:22" x14ac:dyDescent="0.2">
      <c r="A80" t="s">
        <v>282</v>
      </c>
      <c r="R80">
        <v>1</v>
      </c>
      <c r="V80">
        <v>1</v>
      </c>
    </row>
    <row r="81" spans="1:22" x14ac:dyDescent="0.2">
      <c r="A81" t="s">
        <v>284</v>
      </c>
      <c r="E81">
        <v>1</v>
      </c>
      <c r="F81">
        <v>1</v>
      </c>
      <c r="O81">
        <v>1</v>
      </c>
      <c r="V81">
        <v>3</v>
      </c>
    </row>
    <row r="82" spans="1:22" x14ac:dyDescent="0.2">
      <c r="A82" t="s">
        <v>614</v>
      </c>
      <c r="L82">
        <v>1</v>
      </c>
      <c r="M82">
        <v>1</v>
      </c>
      <c r="V82">
        <v>2</v>
      </c>
    </row>
    <row r="83" spans="1:22" x14ac:dyDescent="0.2">
      <c r="A83" t="s">
        <v>1174</v>
      </c>
      <c r="T83">
        <v>1</v>
      </c>
      <c r="U83">
        <v>1</v>
      </c>
      <c r="V83">
        <v>2</v>
      </c>
    </row>
    <row r="84" spans="1:22" x14ac:dyDescent="0.2">
      <c r="A84" t="s">
        <v>360</v>
      </c>
      <c r="B84">
        <v>1</v>
      </c>
      <c r="O84">
        <v>1</v>
      </c>
      <c r="V84">
        <v>2</v>
      </c>
    </row>
    <row r="85" spans="1:22" x14ac:dyDescent="0.2">
      <c r="A85" t="s">
        <v>507</v>
      </c>
      <c r="C85">
        <v>1</v>
      </c>
      <c r="N85">
        <v>1</v>
      </c>
      <c r="V85">
        <v>2</v>
      </c>
    </row>
    <row r="86" spans="1:22" x14ac:dyDescent="0.2">
      <c r="A86" t="s">
        <v>1177</v>
      </c>
      <c r="R86">
        <v>1</v>
      </c>
      <c r="S86">
        <v>1</v>
      </c>
      <c r="V86">
        <v>2</v>
      </c>
    </row>
    <row r="87" spans="1:22" x14ac:dyDescent="0.2">
      <c r="A87" t="s">
        <v>683</v>
      </c>
      <c r="B87">
        <v>5</v>
      </c>
      <c r="C87">
        <v>5</v>
      </c>
      <c r="D87">
        <v>5</v>
      </c>
      <c r="E87">
        <v>5</v>
      </c>
      <c r="F87">
        <v>3</v>
      </c>
      <c r="G87">
        <v>3</v>
      </c>
      <c r="H87">
        <v>1</v>
      </c>
      <c r="I87">
        <v>1</v>
      </c>
      <c r="J87">
        <v>4</v>
      </c>
      <c r="K87">
        <v>4</v>
      </c>
      <c r="L87">
        <v>5</v>
      </c>
      <c r="M87">
        <v>5</v>
      </c>
      <c r="N87">
        <v>3</v>
      </c>
      <c r="O87">
        <v>3</v>
      </c>
      <c r="P87">
        <v>3</v>
      </c>
      <c r="Q87">
        <v>3</v>
      </c>
      <c r="R87">
        <v>6</v>
      </c>
      <c r="S87">
        <v>6</v>
      </c>
      <c r="T87">
        <v>5</v>
      </c>
      <c r="U87">
        <v>5</v>
      </c>
      <c r="V87">
        <v>80</v>
      </c>
    </row>
    <row r="88" spans="1:22" x14ac:dyDescent="0.2">
      <c r="A88" t="s">
        <v>405</v>
      </c>
      <c r="N88">
        <v>1</v>
      </c>
      <c r="O88">
        <v>1</v>
      </c>
      <c r="V88">
        <v>2</v>
      </c>
    </row>
    <row r="89" spans="1:22" x14ac:dyDescent="0.2">
      <c r="A89" t="s">
        <v>407</v>
      </c>
      <c r="F89">
        <v>1</v>
      </c>
      <c r="V89">
        <v>1</v>
      </c>
    </row>
    <row r="90" spans="1:22" x14ac:dyDescent="0.2">
      <c r="A90" t="s">
        <v>409</v>
      </c>
      <c r="B90">
        <v>1</v>
      </c>
      <c r="V90">
        <v>1</v>
      </c>
    </row>
    <row r="91" spans="1:22" x14ac:dyDescent="0.2">
      <c r="A91" t="s">
        <v>692</v>
      </c>
      <c r="H91">
        <v>2</v>
      </c>
      <c r="I91">
        <v>2</v>
      </c>
      <c r="T91">
        <v>3</v>
      </c>
      <c r="U91">
        <v>2</v>
      </c>
      <c r="V91">
        <v>9</v>
      </c>
    </row>
    <row r="92" spans="1:22" x14ac:dyDescent="0.2">
      <c r="A92" t="s">
        <v>415</v>
      </c>
      <c r="B92">
        <v>1</v>
      </c>
      <c r="C92">
        <v>2</v>
      </c>
      <c r="F92">
        <v>1</v>
      </c>
      <c r="H92">
        <v>1</v>
      </c>
      <c r="L92">
        <v>1</v>
      </c>
      <c r="V92">
        <v>6</v>
      </c>
    </row>
    <row r="93" spans="1:22" x14ac:dyDescent="0.2">
      <c r="A93" t="s">
        <v>686</v>
      </c>
      <c r="F93">
        <v>1</v>
      </c>
      <c r="G93">
        <v>1</v>
      </c>
      <c r="R93">
        <v>1</v>
      </c>
      <c r="V93">
        <v>3</v>
      </c>
    </row>
    <row r="94" spans="1:22" x14ac:dyDescent="0.2">
      <c r="A94" t="s">
        <v>688</v>
      </c>
      <c r="F94">
        <v>1</v>
      </c>
      <c r="G94">
        <v>1</v>
      </c>
      <c r="R94">
        <v>1</v>
      </c>
      <c r="V94">
        <v>3</v>
      </c>
    </row>
    <row r="95" spans="1:22" x14ac:dyDescent="0.2">
      <c r="A95" t="s">
        <v>411</v>
      </c>
      <c r="F95">
        <v>1</v>
      </c>
      <c r="G95">
        <v>1</v>
      </c>
      <c r="J95">
        <v>1</v>
      </c>
      <c r="K95">
        <v>1</v>
      </c>
      <c r="V95">
        <v>4</v>
      </c>
    </row>
    <row r="96" spans="1:22" x14ac:dyDescent="0.2">
      <c r="A96" t="s">
        <v>423</v>
      </c>
      <c r="R96">
        <v>1</v>
      </c>
      <c r="S96">
        <v>1</v>
      </c>
      <c r="V96">
        <v>2</v>
      </c>
    </row>
    <row r="97" spans="1:22" x14ac:dyDescent="0.2">
      <c r="A97" t="s">
        <v>425</v>
      </c>
      <c r="F97">
        <v>1</v>
      </c>
      <c r="G97">
        <v>1</v>
      </c>
      <c r="T97">
        <v>1</v>
      </c>
      <c r="U97">
        <v>1</v>
      </c>
      <c r="V97">
        <v>4</v>
      </c>
    </row>
    <row r="98" spans="1:22" x14ac:dyDescent="0.2">
      <c r="A98" t="s">
        <v>427</v>
      </c>
      <c r="H98">
        <v>1</v>
      </c>
      <c r="I98">
        <v>1</v>
      </c>
      <c r="V98">
        <v>2</v>
      </c>
    </row>
    <row r="99" spans="1:22" x14ac:dyDescent="0.2">
      <c r="A99" t="s">
        <v>429</v>
      </c>
      <c r="N99">
        <v>1</v>
      </c>
      <c r="O99">
        <v>1</v>
      </c>
      <c r="P99">
        <v>1</v>
      </c>
      <c r="Q99">
        <v>1</v>
      </c>
      <c r="V99">
        <v>4</v>
      </c>
    </row>
    <row r="100" spans="1:22" x14ac:dyDescent="0.2">
      <c r="A100" t="s">
        <v>431</v>
      </c>
      <c r="R100">
        <v>1</v>
      </c>
      <c r="S100">
        <v>1</v>
      </c>
      <c r="V100">
        <v>2</v>
      </c>
    </row>
    <row r="101" spans="1:22" x14ac:dyDescent="0.2">
      <c r="A101" t="s">
        <v>433</v>
      </c>
      <c r="H101">
        <v>1</v>
      </c>
      <c r="I101">
        <v>1</v>
      </c>
      <c r="V101">
        <v>2</v>
      </c>
    </row>
    <row r="102" spans="1:22" x14ac:dyDescent="0.2">
      <c r="A102" t="s">
        <v>435</v>
      </c>
      <c r="L102">
        <v>1</v>
      </c>
      <c r="M102">
        <v>1</v>
      </c>
      <c r="V102">
        <v>2</v>
      </c>
    </row>
    <row r="103" spans="1:22" x14ac:dyDescent="0.2">
      <c r="A103" t="s">
        <v>439</v>
      </c>
      <c r="N103">
        <v>1</v>
      </c>
      <c r="O103">
        <v>1</v>
      </c>
      <c r="P103">
        <v>1</v>
      </c>
      <c r="Q103">
        <v>1</v>
      </c>
      <c r="V103">
        <v>4</v>
      </c>
    </row>
    <row r="104" spans="1:22" x14ac:dyDescent="0.2">
      <c r="A104" t="s">
        <v>851</v>
      </c>
      <c r="F104">
        <v>1</v>
      </c>
      <c r="G104">
        <v>1</v>
      </c>
      <c r="R104">
        <v>1</v>
      </c>
      <c r="V104">
        <v>3</v>
      </c>
    </row>
    <row r="105" spans="1:22" x14ac:dyDescent="0.2">
      <c r="A105" t="s">
        <v>852</v>
      </c>
      <c r="F105">
        <v>1</v>
      </c>
      <c r="G105">
        <v>1</v>
      </c>
      <c r="R105">
        <v>1</v>
      </c>
      <c r="V105">
        <v>3</v>
      </c>
    </row>
    <row r="106" spans="1:22" x14ac:dyDescent="0.2">
      <c r="A106" t="s">
        <v>916</v>
      </c>
      <c r="D106">
        <v>1</v>
      </c>
      <c r="E106">
        <v>1</v>
      </c>
      <c r="H106">
        <v>1</v>
      </c>
      <c r="I106">
        <v>1</v>
      </c>
      <c r="P106">
        <v>1</v>
      </c>
      <c r="Q106">
        <v>1</v>
      </c>
      <c r="V106">
        <v>6</v>
      </c>
    </row>
    <row r="107" spans="1:22" x14ac:dyDescent="0.2">
      <c r="A107" t="s">
        <v>1191</v>
      </c>
      <c r="D107">
        <v>1</v>
      </c>
      <c r="E107">
        <v>1</v>
      </c>
      <c r="H107">
        <v>1</v>
      </c>
      <c r="I107">
        <v>1</v>
      </c>
      <c r="P107">
        <v>1</v>
      </c>
      <c r="Q107">
        <v>1</v>
      </c>
      <c r="V107">
        <v>6</v>
      </c>
    </row>
    <row r="108" spans="1:22" x14ac:dyDescent="0.2">
      <c r="A108" t="s">
        <v>441</v>
      </c>
      <c r="B108">
        <v>1</v>
      </c>
      <c r="C108">
        <v>1</v>
      </c>
      <c r="D108">
        <v>1</v>
      </c>
      <c r="E108">
        <v>1</v>
      </c>
      <c r="V108">
        <v>4</v>
      </c>
    </row>
    <row r="109" spans="1:22" x14ac:dyDescent="0.2">
      <c r="A109" t="s">
        <v>445</v>
      </c>
      <c r="B109">
        <v>1</v>
      </c>
      <c r="C109">
        <v>1</v>
      </c>
      <c r="V109">
        <v>2</v>
      </c>
    </row>
    <row r="110" spans="1:22" x14ac:dyDescent="0.2">
      <c r="A110" t="s">
        <v>456</v>
      </c>
      <c r="L110">
        <v>1</v>
      </c>
      <c r="M110">
        <v>1</v>
      </c>
      <c r="V110">
        <v>2</v>
      </c>
    </row>
    <row r="111" spans="1:22" x14ac:dyDescent="0.2">
      <c r="A111" t="s">
        <v>462</v>
      </c>
      <c r="G111">
        <v>1</v>
      </c>
      <c r="V111">
        <v>1</v>
      </c>
    </row>
    <row r="112" spans="1:22" x14ac:dyDescent="0.2">
      <c r="A112" t="s">
        <v>377</v>
      </c>
      <c r="D112">
        <v>1</v>
      </c>
      <c r="E112">
        <v>1</v>
      </c>
      <c r="V112">
        <v>2</v>
      </c>
    </row>
    <row r="113" spans="1:22" x14ac:dyDescent="0.2">
      <c r="A113" t="s">
        <v>382</v>
      </c>
      <c r="D113">
        <v>1</v>
      </c>
      <c r="E113">
        <v>1</v>
      </c>
      <c r="V113">
        <v>2</v>
      </c>
    </row>
    <row r="114" spans="1:22" x14ac:dyDescent="0.2">
      <c r="A114" t="s">
        <v>469</v>
      </c>
      <c r="T114">
        <v>1</v>
      </c>
      <c r="U114">
        <v>1</v>
      </c>
      <c r="V114">
        <v>2</v>
      </c>
    </row>
    <row r="115" spans="1:22" x14ac:dyDescent="0.2">
      <c r="A115" t="s">
        <v>471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</row>
    <row r="116" spans="1:22" x14ac:dyDescent="0.2">
      <c r="A116" t="s">
        <v>473</v>
      </c>
      <c r="D116">
        <v>1</v>
      </c>
      <c r="E116">
        <v>1</v>
      </c>
      <c r="V116">
        <v>2</v>
      </c>
    </row>
    <row r="117" spans="1:22" x14ac:dyDescent="0.2">
      <c r="A117" t="s">
        <v>475</v>
      </c>
      <c r="M117">
        <v>1</v>
      </c>
      <c r="V117">
        <v>1</v>
      </c>
    </row>
    <row r="118" spans="1:22" x14ac:dyDescent="0.2">
      <c r="A118" t="s">
        <v>479</v>
      </c>
      <c r="R118">
        <v>1</v>
      </c>
      <c r="S118">
        <v>1</v>
      </c>
      <c r="V118">
        <v>2</v>
      </c>
    </row>
    <row r="119" spans="1:22" x14ac:dyDescent="0.2">
      <c r="A119" t="s">
        <v>481</v>
      </c>
      <c r="L119">
        <v>1</v>
      </c>
      <c r="N119">
        <v>1</v>
      </c>
      <c r="O119">
        <v>1</v>
      </c>
      <c r="V119">
        <v>3</v>
      </c>
    </row>
    <row r="120" spans="1:22" x14ac:dyDescent="0.2">
      <c r="A120" t="s">
        <v>718</v>
      </c>
      <c r="F120">
        <v>1</v>
      </c>
      <c r="G120">
        <v>1</v>
      </c>
      <c r="V120">
        <v>2</v>
      </c>
    </row>
    <row r="121" spans="1:22" x14ac:dyDescent="0.2">
      <c r="A121" t="s">
        <v>485</v>
      </c>
      <c r="C121">
        <v>1</v>
      </c>
      <c r="D121">
        <v>1</v>
      </c>
      <c r="E121">
        <v>1</v>
      </c>
      <c r="S121">
        <v>1</v>
      </c>
      <c r="V121">
        <v>4</v>
      </c>
    </row>
    <row r="122" spans="1:22" x14ac:dyDescent="0.2">
      <c r="A122" t="s">
        <v>487</v>
      </c>
      <c r="C122">
        <v>1</v>
      </c>
      <c r="M122">
        <v>1</v>
      </c>
      <c r="R122">
        <v>1</v>
      </c>
      <c r="S122">
        <v>1</v>
      </c>
      <c r="V122">
        <v>4</v>
      </c>
    </row>
    <row r="123" spans="1:22" x14ac:dyDescent="0.2">
      <c r="A123" t="s">
        <v>490</v>
      </c>
      <c r="G123">
        <v>1</v>
      </c>
      <c r="R123">
        <v>1</v>
      </c>
      <c r="S123">
        <v>1</v>
      </c>
      <c r="V123">
        <v>3</v>
      </c>
    </row>
    <row r="124" spans="1:22" x14ac:dyDescent="0.2">
      <c r="A124" t="s">
        <v>492</v>
      </c>
      <c r="P124">
        <v>1</v>
      </c>
      <c r="Q124">
        <v>1</v>
      </c>
      <c r="R124">
        <v>1</v>
      </c>
      <c r="S124">
        <v>1</v>
      </c>
      <c r="V124">
        <v>4</v>
      </c>
    </row>
    <row r="125" spans="1:22" x14ac:dyDescent="0.2">
      <c r="A125" t="s">
        <v>720</v>
      </c>
      <c r="F125">
        <v>1</v>
      </c>
      <c r="G125">
        <v>1</v>
      </c>
      <c r="V125">
        <v>2</v>
      </c>
    </row>
    <row r="126" spans="1:22" x14ac:dyDescent="0.2">
      <c r="A126" t="s">
        <v>1362</v>
      </c>
      <c r="M126">
        <v>1</v>
      </c>
      <c r="V126">
        <v>1</v>
      </c>
    </row>
    <row r="127" spans="1:22" x14ac:dyDescent="0.2">
      <c r="A127" t="s">
        <v>1340</v>
      </c>
      <c r="B127">
        <v>1</v>
      </c>
      <c r="V127">
        <v>1</v>
      </c>
    </row>
    <row r="128" spans="1:22" x14ac:dyDescent="0.2">
      <c r="A128" t="s">
        <v>1336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20</v>
      </c>
    </row>
    <row r="129" spans="1:22" x14ac:dyDescent="0.2">
      <c r="A129" t="s">
        <v>1351</v>
      </c>
      <c r="J129">
        <v>1</v>
      </c>
      <c r="K129">
        <v>1</v>
      </c>
      <c r="V129">
        <v>2</v>
      </c>
    </row>
    <row r="130" spans="1:22" x14ac:dyDescent="0.2">
      <c r="A130" t="s">
        <v>1357</v>
      </c>
      <c r="B130">
        <v>1</v>
      </c>
      <c r="C130">
        <v>1</v>
      </c>
      <c r="L130">
        <v>1</v>
      </c>
      <c r="M130">
        <v>1</v>
      </c>
      <c r="V130">
        <v>4</v>
      </c>
    </row>
    <row r="131" spans="1:22" x14ac:dyDescent="0.2">
      <c r="A131" t="s">
        <v>1368</v>
      </c>
      <c r="L131">
        <v>1</v>
      </c>
      <c r="M131">
        <v>1</v>
      </c>
      <c r="Q131">
        <v>1</v>
      </c>
      <c r="V131">
        <v>3</v>
      </c>
    </row>
    <row r="132" spans="1:22" x14ac:dyDescent="0.2">
      <c r="A132" t="s">
        <v>1374</v>
      </c>
      <c r="L132">
        <v>1</v>
      </c>
      <c r="M132">
        <v>1</v>
      </c>
      <c r="V132">
        <v>2</v>
      </c>
    </row>
    <row r="133" spans="1:22" x14ac:dyDescent="0.2">
      <c r="A133" t="s">
        <v>854</v>
      </c>
      <c r="B133">
        <v>25</v>
      </c>
      <c r="C133">
        <v>26</v>
      </c>
      <c r="D133">
        <v>23</v>
      </c>
      <c r="E133">
        <v>24</v>
      </c>
      <c r="F133">
        <v>28</v>
      </c>
      <c r="G133">
        <v>26</v>
      </c>
      <c r="H133">
        <v>22</v>
      </c>
      <c r="I133">
        <v>20</v>
      </c>
      <c r="J133">
        <v>23</v>
      </c>
      <c r="K133">
        <v>23</v>
      </c>
      <c r="L133">
        <v>24</v>
      </c>
      <c r="M133">
        <v>22</v>
      </c>
      <c r="N133">
        <v>23</v>
      </c>
      <c r="O133">
        <v>23</v>
      </c>
      <c r="P133">
        <v>21</v>
      </c>
      <c r="Q133">
        <v>20</v>
      </c>
      <c r="R133">
        <v>28</v>
      </c>
      <c r="S133">
        <v>22</v>
      </c>
      <c r="T133">
        <v>24</v>
      </c>
      <c r="U133">
        <v>20</v>
      </c>
      <c r="V133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7"/>
  <sheetViews>
    <sheetView zoomScale="85" zoomScaleNormal="85" workbookViewId="0">
      <pane ySplit="6" topLeftCell="A151" activePane="bottomLeft" state="frozen"/>
      <selection pane="bottomLeft" activeCell="F163" sqref="F163"/>
    </sheetView>
  </sheetViews>
  <sheetFormatPr baseColWidth="10" defaultColWidth="8.83203125" defaultRowHeight="15" x14ac:dyDescent="0.2"/>
  <cols>
    <col min="1" max="1" width="60.1640625" bestFit="1" customWidth="1"/>
    <col min="2" max="22" width="5.33203125" bestFit="1" customWidth="1"/>
    <col min="23" max="23" width="3.6640625" bestFit="1" customWidth="1"/>
    <col min="24" max="24" width="10.1640625" bestFit="1" customWidth="1"/>
    <col min="25" max="25" width="13" bestFit="1" customWidth="1"/>
    <col min="26" max="26" width="15.83203125" bestFit="1" customWidth="1"/>
    <col min="27" max="27" width="13" bestFit="1" customWidth="1"/>
    <col min="28" max="28" width="15.83203125" bestFit="1" customWidth="1"/>
    <col min="29" max="29" width="13" bestFit="1" customWidth="1"/>
    <col min="30" max="30" width="15.83203125" bestFit="1" customWidth="1"/>
    <col min="31" max="31" width="13" bestFit="1" customWidth="1"/>
    <col min="32" max="32" width="15.83203125" bestFit="1" customWidth="1"/>
    <col min="33" max="33" width="13" bestFit="1" customWidth="1"/>
    <col min="34" max="34" width="15.83203125" bestFit="1" customWidth="1"/>
    <col min="35" max="35" width="13" bestFit="1" customWidth="1"/>
    <col min="36" max="36" width="15.83203125" bestFit="1" customWidth="1"/>
    <col min="37" max="37" width="13" bestFit="1" customWidth="1"/>
    <col min="38" max="38" width="15.83203125" bestFit="1" customWidth="1"/>
    <col min="39" max="39" width="13" bestFit="1" customWidth="1"/>
    <col min="40" max="40" width="15.83203125" bestFit="1" customWidth="1"/>
    <col min="41" max="41" width="13" bestFit="1" customWidth="1"/>
    <col min="42" max="42" width="15.83203125" bestFit="1" customWidth="1"/>
    <col min="43" max="43" width="13" bestFit="1" customWidth="1"/>
    <col min="44" max="44" width="15.83203125" bestFit="1" customWidth="1"/>
    <col min="45" max="45" width="10.1640625" bestFit="1" customWidth="1"/>
  </cols>
  <sheetData>
    <row r="1" spans="1:23" x14ac:dyDescent="0.2">
      <c r="A1" s="3" t="s">
        <v>729</v>
      </c>
      <c r="B1" t="s">
        <v>987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">
      <c r="A2" s="3" t="s">
        <v>733</v>
      </c>
      <c r="B2" t="s">
        <v>987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0" x14ac:dyDescent="0.2">
      <c r="A4" s="3" t="s">
        <v>1108</v>
      </c>
      <c r="B4" s="17" t="s">
        <v>1107</v>
      </c>
      <c r="C4" s="17" t="s">
        <v>1162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3" ht="60" x14ac:dyDescent="0.2">
      <c r="B5">
        <v>11</v>
      </c>
      <c r="C5">
        <v>12</v>
      </c>
      <c r="D5">
        <v>13</v>
      </c>
      <c r="E5">
        <v>14</v>
      </c>
      <c r="F5">
        <v>21</v>
      </c>
      <c r="G5">
        <v>22</v>
      </c>
      <c r="H5">
        <v>23</v>
      </c>
      <c r="I5">
        <v>24</v>
      </c>
      <c r="J5">
        <v>31</v>
      </c>
      <c r="K5">
        <v>32</v>
      </c>
      <c r="L5">
        <v>33</v>
      </c>
      <c r="M5">
        <v>34</v>
      </c>
      <c r="N5">
        <v>41</v>
      </c>
      <c r="O5">
        <v>42</v>
      </c>
      <c r="P5">
        <v>43</v>
      </c>
      <c r="Q5">
        <v>44</v>
      </c>
      <c r="R5">
        <v>51</v>
      </c>
      <c r="S5">
        <v>52</v>
      </c>
      <c r="T5">
        <v>53</v>
      </c>
      <c r="U5">
        <v>54</v>
      </c>
      <c r="V5" s="24" t="s">
        <v>854</v>
      </c>
    </row>
    <row r="6" spans="1:23" ht="66" x14ac:dyDescent="0.2">
      <c r="A6" s="3" t="s">
        <v>2</v>
      </c>
      <c r="B6" s="24" t="s">
        <v>1035</v>
      </c>
      <c r="C6" s="24" t="s">
        <v>1060</v>
      </c>
      <c r="D6" s="24" t="s">
        <v>1054</v>
      </c>
      <c r="E6" s="24" t="s">
        <v>1082</v>
      </c>
      <c r="F6" s="24" t="s">
        <v>1038</v>
      </c>
      <c r="G6" s="24" t="s">
        <v>1068</v>
      </c>
      <c r="H6" s="24" t="s">
        <v>1062</v>
      </c>
      <c r="I6" s="24" t="s">
        <v>1084</v>
      </c>
      <c r="J6" s="24" t="s">
        <v>1048</v>
      </c>
      <c r="K6" s="24" t="s">
        <v>1070</v>
      </c>
      <c r="L6" s="24" t="s">
        <v>1040</v>
      </c>
      <c r="M6" s="24" t="s">
        <v>1064</v>
      </c>
      <c r="N6" s="24" t="s">
        <v>1050</v>
      </c>
      <c r="O6" s="24" t="s">
        <v>1078</v>
      </c>
      <c r="P6" s="24" t="s">
        <v>1043</v>
      </c>
      <c r="Q6" s="24" t="s">
        <v>1072</v>
      </c>
      <c r="R6" s="24" t="s">
        <v>1058</v>
      </c>
      <c r="S6" s="24" t="s">
        <v>1080</v>
      </c>
      <c r="T6" s="24" t="s">
        <v>1052</v>
      </c>
      <c r="U6" s="24" t="s">
        <v>1074</v>
      </c>
      <c r="V6" s="24"/>
    </row>
    <row r="7" spans="1:23" x14ac:dyDescent="0.2">
      <c r="A7" t="s">
        <v>29</v>
      </c>
      <c r="L7">
        <v>1</v>
      </c>
      <c r="M7">
        <v>1</v>
      </c>
      <c r="V7">
        <v>2</v>
      </c>
    </row>
    <row r="8" spans="1:23" x14ac:dyDescent="0.2">
      <c r="A8" t="s">
        <v>570</v>
      </c>
      <c r="C8">
        <v>1</v>
      </c>
      <c r="F8">
        <v>1</v>
      </c>
      <c r="K8">
        <v>1</v>
      </c>
      <c r="N8">
        <v>1</v>
      </c>
      <c r="S8">
        <v>1</v>
      </c>
      <c r="V8">
        <v>5</v>
      </c>
    </row>
    <row r="9" spans="1:23" x14ac:dyDescent="0.2">
      <c r="A9" t="s">
        <v>22</v>
      </c>
      <c r="D9">
        <v>1</v>
      </c>
      <c r="E9">
        <v>1</v>
      </c>
      <c r="F9">
        <v>1</v>
      </c>
      <c r="G9">
        <v>1</v>
      </c>
      <c r="P9">
        <v>1</v>
      </c>
      <c r="Q9">
        <v>1</v>
      </c>
      <c r="R9">
        <v>1</v>
      </c>
      <c r="S9">
        <v>1</v>
      </c>
      <c r="V9">
        <v>8</v>
      </c>
    </row>
    <row r="10" spans="1:23" x14ac:dyDescent="0.2">
      <c r="A10" t="s">
        <v>26</v>
      </c>
      <c r="B10">
        <v>2</v>
      </c>
      <c r="C10">
        <v>2</v>
      </c>
      <c r="D10">
        <v>1</v>
      </c>
      <c r="J10">
        <v>2</v>
      </c>
      <c r="M10">
        <v>1</v>
      </c>
      <c r="R10">
        <v>1</v>
      </c>
      <c r="T10">
        <v>1</v>
      </c>
      <c r="U10">
        <v>1</v>
      </c>
      <c r="V10">
        <v>11</v>
      </c>
    </row>
    <row r="11" spans="1:23" x14ac:dyDescent="0.2">
      <c r="A11" t="s">
        <v>621</v>
      </c>
      <c r="D11">
        <v>1</v>
      </c>
      <c r="E11">
        <v>1</v>
      </c>
      <c r="V11">
        <v>2</v>
      </c>
    </row>
    <row r="12" spans="1:23" x14ac:dyDescent="0.2">
      <c r="A12" t="s">
        <v>58</v>
      </c>
      <c r="J12">
        <v>1</v>
      </c>
      <c r="K12">
        <v>1</v>
      </c>
      <c r="P12">
        <v>1</v>
      </c>
      <c r="Q12">
        <v>1</v>
      </c>
      <c r="V12">
        <v>4</v>
      </c>
    </row>
    <row r="13" spans="1:23" x14ac:dyDescent="0.2">
      <c r="A13" t="s">
        <v>619</v>
      </c>
      <c r="B13">
        <v>1</v>
      </c>
      <c r="V13">
        <v>1</v>
      </c>
    </row>
    <row r="14" spans="1:23" x14ac:dyDescent="0.2">
      <c r="A14" t="s">
        <v>31</v>
      </c>
      <c r="B14">
        <v>1</v>
      </c>
      <c r="C14">
        <v>1</v>
      </c>
      <c r="V14">
        <v>2</v>
      </c>
    </row>
    <row r="15" spans="1:23" x14ac:dyDescent="0.2">
      <c r="A15" t="s">
        <v>34</v>
      </c>
      <c r="B15">
        <v>1</v>
      </c>
      <c r="C15">
        <v>1</v>
      </c>
      <c r="V15">
        <v>2</v>
      </c>
    </row>
    <row r="16" spans="1:23" x14ac:dyDescent="0.2">
      <c r="A16" t="s">
        <v>574</v>
      </c>
      <c r="G16">
        <v>1</v>
      </c>
      <c r="J16">
        <v>1</v>
      </c>
      <c r="V16">
        <v>2</v>
      </c>
    </row>
    <row r="17" spans="1:22" x14ac:dyDescent="0.2">
      <c r="A17" t="s">
        <v>36</v>
      </c>
      <c r="H17">
        <v>1</v>
      </c>
      <c r="I17">
        <v>1</v>
      </c>
      <c r="V17">
        <v>2</v>
      </c>
    </row>
    <row r="18" spans="1:22" x14ac:dyDescent="0.2">
      <c r="A18" t="s">
        <v>814</v>
      </c>
      <c r="F18">
        <v>1</v>
      </c>
      <c r="G18">
        <v>1</v>
      </c>
      <c r="V18">
        <v>2</v>
      </c>
    </row>
    <row r="19" spans="1:22" x14ac:dyDescent="0.2">
      <c r="A19" t="s">
        <v>55</v>
      </c>
      <c r="B19">
        <v>1</v>
      </c>
      <c r="C19">
        <v>1</v>
      </c>
      <c r="D19">
        <v>1</v>
      </c>
      <c r="E19">
        <v>1</v>
      </c>
      <c r="V19">
        <v>4</v>
      </c>
    </row>
    <row r="20" spans="1:22" x14ac:dyDescent="0.2">
      <c r="A20" t="s">
        <v>727</v>
      </c>
      <c r="J20">
        <v>1</v>
      </c>
      <c r="K20">
        <v>1</v>
      </c>
      <c r="V20">
        <v>2</v>
      </c>
    </row>
    <row r="21" spans="1:22" x14ac:dyDescent="0.2">
      <c r="A21" t="s">
        <v>63</v>
      </c>
      <c r="D21">
        <v>2</v>
      </c>
      <c r="E21">
        <v>2</v>
      </c>
      <c r="V21">
        <v>4</v>
      </c>
    </row>
    <row r="22" spans="1:22" x14ac:dyDescent="0.2">
      <c r="A22" t="s">
        <v>68</v>
      </c>
      <c r="F22">
        <v>1</v>
      </c>
      <c r="G22">
        <v>1</v>
      </c>
      <c r="V22">
        <v>2</v>
      </c>
    </row>
    <row r="23" spans="1:22" x14ac:dyDescent="0.2">
      <c r="A23" t="s">
        <v>71</v>
      </c>
      <c r="N23">
        <v>1</v>
      </c>
      <c r="O23">
        <v>1</v>
      </c>
      <c r="V23">
        <v>2</v>
      </c>
    </row>
    <row r="24" spans="1:22" x14ac:dyDescent="0.2">
      <c r="A24" t="s">
        <v>74</v>
      </c>
      <c r="L24">
        <v>1</v>
      </c>
      <c r="M24">
        <v>1</v>
      </c>
      <c r="N24">
        <v>1</v>
      </c>
      <c r="O24">
        <v>1</v>
      </c>
      <c r="V24">
        <v>4</v>
      </c>
    </row>
    <row r="25" spans="1:22" x14ac:dyDescent="0.2">
      <c r="A25" t="s">
        <v>820</v>
      </c>
      <c r="F25">
        <v>1</v>
      </c>
      <c r="R25">
        <v>1</v>
      </c>
      <c r="V25">
        <v>2</v>
      </c>
    </row>
    <row r="26" spans="1:22" x14ac:dyDescent="0.2">
      <c r="A26" t="s">
        <v>76</v>
      </c>
      <c r="F26">
        <v>1</v>
      </c>
      <c r="G26">
        <v>1</v>
      </c>
      <c r="V26">
        <v>2</v>
      </c>
    </row>
    <row r="27" spans="1:22" x14ac:dyDescent="0.2">
      <c r="A27" t="s">
        <v>78</v>
      </c>
      <c r="R27">
        <v>1</v>
      </c>
      <c r="S27">
        <v>1</v>
      </c>
      <c r="V27">
        <v>2</v>
      </c>
    </row>
    <row r="28" spans="1:22" x14ac:dyDescent="0.2">
      <c r="A28" t="s">
        <v>770</v>
      </c>
      <c r="F28">
        <v>1</v>
      </c>
      <c r="G28">
        <v>1</v>
      </c>
      <c r="V28">
        <v>2</v>
      </c>
    </row>
    <row r="29" spans="1:22" x14ac:dyDescent="0.2">
      <c r="A29" t="s">
        <v>84</v>
      </c>
      <c r="H29">
        <v>1</v>
      </c>
      <c r="I29">
        <v>1</v>
      </c>
      <c r="N29">
        <v>1</v>
      </c>
      <c r="O29">
        <v>1</v>
      </c>
      <c r="V29">
        <v>4</v>
      </c>
    </row>
    <row r="30" spans="1:22" x14ac:dyDescent="0.2">
      <c r="A30" t="s">
        <v>772</v>
      </c>
      <c r="H30">
        <v>1</v>
      </c>
      <c r="I30">
        <v>1</v>
      </c>
      <c r="V30">
        <v>2</v>
      </c>
    </row>
    <row r="31" spans="1:22" x14ac:dyDescent="0.2">
      <c r="A31" t="s">
        <v>91</v>
      </c>
      <c r="F31">
        <v>1</v>
      </c>
      <c r="G31">
        <v>1</v>
      </c>
      <c r="J31">
        <v>1</v>
      </c>
      <c r="K31">
        <v>1</v>
      </c>
      <c r="V31">
        <v>4</v>
      </c>
    </row>
    <row r="32" spans="1:22" x14ac:dyDescent="0.2">
      <c r="A32" t="s">
        <v>93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P32">
        <v>1</v>
      </c>
      <c r="Q32">
        <v>1</v>
      </c>
      <c r="R32">
        <v>1</v>
      </c>
      <c r="S32">
        <v>1</v>
      </c>
      <c r="V32">
        <v>12</v>
      </c>
    </row>
    <row r="33" spans="1:22" x14ac:dyDescent="0.2">
      <c r="A33" t="s">
        <v>98</v>
      </c>
      <c r="N33">
        <v>1</v>
      </c>
      <c r="O33">
        <v>1</v>
      </c>
      <c r="P33">
        <v>1</v>
      </c>
      <c r="Q33">
        <v>1</v>
      </c>
      <c r="V33">
        <v>4</v>
      </c>
    </row>
    <row r="34" spans="1:22" x14ac:dyDescent="0.2">
      <c r="A34" t="s">
        <v>630</v>
      </c>
      <c r="B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2</v>
      </c>
      <c r="P34">
        <v>1</v>
      </c>
      <c r="R34">
        <v>1</v>
      </c>
      <c r="S34">
        <v>1</v>
      </c>
      <c r="T34">
        <v>2</v>
      </c>
      <c r="U34">
        <v>1</v>
      </c>
      <c r="V34">
        <v>18</v>
      </c>
    </row>
    <row r="35" spans="1:22" x14ac:dyDescent="0.2">
      <c r="A35" t="s">
        <v>103</v>
      </c>
      <c r="D35">
        <v>1</v>
      </c>
      <c r="E35">
        <v>1</v>
      </c>
      <c r="V35">
        <v>2</v>
      </c>
    </row>
    <row r="36" spans="1:22" x14ac:dyDescent="0.2">
      <c r="A36" t="s">
        <v>108</v>
      </c>
      <c r="B36">
        <v>1</v>
      </c>
      <c r="C36">
        <v>1</v>
      </c>
      <c r="R36">
        <v>1</v>
      </c>
      <c r="S36">
        <v>1</v>
      </c>
      <c r="T36">
        <v>1</v>
      </c>
      <c r="U36">
        <v>1</v>
      </c>
      <c r="V36">
        <v>6</v>
      </c>
    </row>
    <row r="37" spans="1:22" x14ac:dyDescent="0.2">
      <c r="A37" t="s">
        <v>112</v>
      </c>
      <c r="D37">
        <v>1</v>
      </c>
      <c r="E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10</v>
      </c>
    </row>
    <row r="38" spans="1:22" x14ac:dyDescent="0.2">
      <c r="A38" t="s">
        <v>762</v>
      </c>
      <c r="P38">
        <v>1</v>
      </c>
      <c r="Q38">
        <v>1</v>
      </c>
      <c r="V38">
        <v>2</v>
      </c>
    </row>
    <row r="39" spans="1:22" x14ac:dyDescent="0.2">
      <c r="A39" t="s">
        <v>116</v>
      </c>
      <c r="D39">
        <v>1</v>
      </c>
      <c r="E39">
        <v>1</v>
      </c>
      <c r="J39">
        <v>1</v>
      </c>
      <c r="K39">
        <v>1</v>
      </c>
      <c r="V39">
        <v>4</v>
      </c>
    </row>
    <row r="40" spans="1:22" x14ac:dyDescent="0.2">
      <c r="A40" t="s">
        <v>118</v>
      </c>
      <c r="J40">
        <v>1</v>
      </c>
      <c r="K40">
        <v>1</v>
      </c>
      <c r="V40">
        <v>2</v>
      </c>
    </row>
    <row r="41" spans="1:22" x14ac:dyDescent="0.2">
      <c r="A41" t="s">
        <v>124</v>
      </c>
      <c r="H41">
        <v>1</v>
      </c>
      <c r="I41">
        <v>1</v>
      </c>
      <c r="V41">
        <v>2</v>
      </c>
    </row>
    <row r="42" spans="1:22" x14ac:dyDescent="0.2">
      <c r="A42" t="s">
        <v>127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2</v>
      </c>
      <c r="U42">
        <v>1</v>
      </c>
      <c r="V42">
        <v>17</v>
      </c>
    </row>
    <row r="43" spans="1:22" x14ac:dyDescent="0.2">
      <c r="A43" t="s">
        <v>634</v>
      </c>
      <c r="B43">
        <v>1</v>
      </c>
      <c r="C43">
        <v>1</v>
      </c>
      <c r="D43">
        <v>1</v>
      </c>
      <c r="E43">
        <v>1</v>
      </c>
      <c r="J43">
        <v>1</v>
      </c>
      <c r="K43">
        <v>1</v>
      </c>
      <c r="T43">
        <v>1</v>
      </c>
      <c r="U43">
        <v>1</v>
      </c>
      <c r="V43">
        <v>8</v>
      </c>
    </row>
    <row r="44" spans="1:22" x14ac:dyDescent="0.2">
      <c r="A44" t="s">
        <v>640</v>
      </c>
      <c r="D44">
        <v>1</v>
      </c>
      <c r="E44">
        <v>1</v>
      </c>
      <c r="L44">
        <v>2</v>
      </c>
      <c r="M44">
        <v>2</v>
      </c>
      <c r="V44">
        <v>6</v>
      </c>
    </row>
    <row r="45" spans="1:22" x14ac:dyDescent="0.2">
      <c r="A45" t="s">
        <v>642</v>
      </c>
      <c r="I45">
        <v>1</v>
      </c>
      <c r="N45">
        <v>1</v>
      </c>
      <c r="O45">
        <v>1</v>
      </c>
      <c r="V45">
        <v>3</v>
      </c>
    </row>
    <row r="46" spans="1:22" x14ac:dyDescent="0.2">
      <c r="A46" t="s">
        <v>645</v>
      </c>
      <c r="D46">
        <v>1</v>
      </c>
      <c r="E46">
        <v>1</v>
      </c>
      <c r="F46">
        <v>1</v>
      </c>
      <c r="G46">
        <v>1</v>
      </c>
      <c r="V46">
        <v>4</v>
      </c>
    </row>
    <row r="47" spans="1:22" x14ac:dyDescent="0.2">
      <c r="A47" t="s">
        <v>129</v>
      </c>
      <c r="H47">
        <v>1</v>
      </c>
      <c r="I47">
        <v>1</v>
      </c>
      <c r="T47">
        <v>1</v>
      </c>
      <c r="U47">
        <v>1</v>
      </c>
      <c r="V47">
        <v>4</v>
      </c>
    </row>
    <row r="48" spans="1:22" x14ac:dyDescent="0.2">
      <c r="A48" t="s">
        <v>132</v>
      </c>
      <c r="D48">
        <v>1</v>
      </c>
      <c r="E48">
        <v>1</v>
      </c>
      <c r="L48">
        <v>1</v>
      </c>
      <c r="M48">
        <v>1</v>
      </c>
      <c r="V48">
        <v>4</v>
      </c>
    </row>
    <row r="49" spans="1:22" x14ac:dyDescent="0.2">
      <c r="A49" t="s">
        <v>586</v>
      </c>
      <c r="C49">
        <v>1</v>
      </c>
      <c r="F49">
        <v>1</v>
      </c>
      <c r="K49">
        <v>1</v>
      </c>
      <c r="N49">
        <v>1</v>
      </c>
      <c r="S49">
        <v>1</v>
      </c>
      <c r="V49">
        <v>5</v>
      </c>
    </row>
    <row r="50" spans="1:22" x14ac:dyDescent="0.2">
      <c r="A50" t="s">
        <v>647</v>
      </c>
      <c r="J50">
        <v>1</v>
      </c>
      <c r="K50">
        <v>1</v>
      </c>
      <c r="V50">
        <v>2</v>
      </c>
    </row>
    <row r="51" spans="1:22" x14ac:dyDescent="0.2">
      <c r="A51" t="s">
        <v>582</v>
      </c>
      <c r="G51">
        <v>1</v>
      </c>
      <c r="J51">
        <v>1</v>
      </c>
      <c r="V51">
        <v>2</v>
      </c>
    </row>
    <row r="52" spans="1:22" x14ac:dyDescent="0.2">
      <c r="A52" t="s">
        <v>86</v>
      </c>
      <c r="D52">
        <v>1</v>
      </c>
      <c r="E52">
        <v>1</v>
      </c>
      <c r="V52">
        <v>2</v>
      </c>
    </row>
    <row r="53" spans="1:22" x14ac:dyDescent="0.2">
      <c r="A53" t="s">
        <v>775</v>
      </c>
      <c r="B53">
        <v>1</v>
      </c>
      <c r="C53">
        <v>1</v>
      </c>
      <c r="F53">
        <v>1</v>
      </c>
      <c r="G53">
        <v>1</v>
      </c>
      <c r="V53">
        <v>4</v>
      </c>
    </row>
    <row r="54" spans="1:22" x14ac:dyDescent="0.2">
      <c r="A54" t="s">
        <v>135</v>
      </c>
      <c r="F54">
        <v>1</v>
      </c>
      <c r="H54">
        <v>3</v>
      </c>
      <c r="J54">
        <v>1</v>
      </c>
      <c r="L54">
        <v>1</v>
      </c>
      <c r="M54">
        <v>1</v>
      </c>
      <c r="N54">
        <v>1</v>
      </c>
      <c r="O54">
        <v>1</v>
      </c>
      <c r="U54">
        <v>1</v>
      </c>
      <c r="V54">
        <v>10</v>
      </c>
    </row>
    <row r="55" spans="1:22" x14ac:dyDescent="0.2">
      <c r="A55" t="s">
        <v>1236</v>
      </c>
      <c r="J55">
        <v>1</v>
      </c>
      <c r="K55">
        <v>1</v>
      </c>
      <c r="V55">
        <v>2</v>
      </c>
    </row>
    <row r="56" spans="1:22" x14ac:dyDescent="0.2">
      <c r="A56" t="s">
        <v>773</v>
      </c>
      <c r="H56">
        <v>1</v>
      </c>
      <c r="I56">
        <v>1</v>
      </c>
      <c r="V56">
        <v>2</v>
      </c>
    </row>
    <row r="57" spans="1:22" x14ac:dyDescent="0.2">
      <c r="A57" t="s">
        <v>138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12</v>
      </c>
    </row>
    <row r="58" spans="1:22" x14ac:dyDescent="0.2">
      <c r="A58" t="s">
        <v>157</v>
      </c>
      <c r="L58">
        <v>1</v>
      </c>
      <c r="M58">
        <v>1</v>
      </c>
      <c r="V58">
        <v>2</v>
      </c>
    </row>
    <row r="59" spans="1:22" x14ac:dyDescent="0.2">
      <c r="A59" t="s">
        <v>150</v>
      </c>
      <c r="P59">
        <v>1</v>
      </c>
      <c r="Q59">
        <v>1</v>
      </c>
      <c r="V59">
        <v>2</v>
      </c>
    </row>
    <row r="60" spans="1:22" x14ac:dyDescent="0.2">
      <c r="A60" t="s">
        <v>152</v>
      </c>
      <c r="H60">
        <v>1</v>
      </c>
      <c r="I60">
        <v>1</v>
      </c>
      <c r="L60">
        <v>1</v>
      </c>
      <c r="M60">
        <v>1</v>
      </c>
      <c r="T60">
        <v>1</v>
      </c>
      <c r="U60">
        <v>1</v>
      </c>
      <c r="V60">
        <v>6</v>
      </c>
    </row>
    <row r="61" spans="1:22" x14ac:dyDescent="0.2">
      <c r="A61" t="s">
        <v>855</v>
      </c>
      <c r="B61">
        <v>1</v>
      </c>
      <c r="C61">
        <v>1</v>
      </c>
      <c r="H61">
        <v>1</v>
      </c>
      <c r="I61">
        <v>1</v>
      </c>
      <c r="L61">
        <v>2</v>
      </c>
      <c r="M61">
        <v>2</v>
      </c>
      <c r="T61">
        <v>1</v>
      </c>
      <c r="U61">
        <v>1</v>
      </c>
      <c r="V61">
        <v>10</v>
      </c>
    </row>
    <row r="62" spans="1:22" x14ac:dyDescent="0.2">
      <c r="A62" t="s">
        <v>160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V62">
        <v>20</v>
      </c>
    </row>
    <row r="63" spans="1:22" x14ac:dyDescent="0.2">
      <c r="A63" t="s">
        <v>163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8</v>
      </c>
    </row>
    <row r="64" spans="1:22" x14ac:dyDescent="0.2">
      <c r="A64" t="s">
        <v>1171</v>
      </c>
      <c r="J64">
        <v>1</v>
      </c>
      <c r="K64">
        <v>1</v>
      </c>
      <c r="V64">
        <v>2</v>
      </c>
    </row>
    <row r="65" spans="1:22" x14ac:dyDescent="0.2">
      <c r="A65" t="s">
        <v>760</v>
      </c>
      <c r="N65">
        <v>1</v>
      </c>
      <c r="O65">
        <v>1</v>
      </c>
      <c r="V65">
        <v>2</v>
      </c>
    </row>
    <row r="66" spans="1:22" x14ac:dyDescent="0.2">
      <c r="A66" t="s">
        <v>1019</v>
      </c>
      <c r="T66">
        <v>1</v>
      </c>
      <c r="U66">
        <v>1</v>
      </c>
      <c r="V66">
        <v>2</v>
      </c>
    </row>
    <row r="67" spans="1:22" x14ac:dyDescent="0.2">
      <c r="A67" t="s">
        <v>177</v>
      </c>
      <c r="L67">
        <v>1</v>
      </c>
      <c r="M67">
        <v>1</v>
      </c>
      <c r="V67">
        <v>2</v>
      </c>
    </row>
    <row r="68" spans="1:22" x14ac:dyDescent="0.2">
      <c r="A68" t="s">
        <v>519</v>
      </c>
      <c r="D68">
        <v>2</v>
      </c>
      <c r="E68">
        <v>2</v>
      </c>
      <c r="H68">
        <v>1</v>
      </c>
      <c r="I68">
        <v>1</v>
      </c>
      <c r="L68">
        <v>1</v>
      </c>
      <c r="M68">
        <v>1</v>
      </c>
      <c r="P68">
        <v>1</v>
      </c>
      <c r="Q68">
        <v>1</v>
      </c>
      <c r="T68">
        <v>1</v>
      </c>
      <c r="U68">
        <v>1</v>
      </c>
      <c r="V68">
        <v>12</v>
      </c>
    </row>
    <row r="69" spans="1:22" x14ac:dyDescent="0.2">
      <c r="A69" t="s">
        <v>526</v>
      </c>
      <c r="B69">
        <v>1</v>
      </c>
      <c r="C69">
        <v>1</v>
      </c>
      <c r="V69">
        <v>2</v>
      </c>
    </row>
    <row r="70" spans="1:22" x14ac:dyDescent="0.2">
      <c r="A70" t="s">
        <v>524</v>
      </c>
      <c r="T70">
        <v>1</v>
      </c>
      <c r="U70">
        <v>1</v>
      </c>
      <c r="V70">
        <v>2</v>
      </c>
    </row>
    <row r="71" spans="1:22" x14ac:dyDescent="0.2">
      <c r="A71" t="s">
        <v>227</v>
      </c>
      <c r="R71">
        <v>1</v>
      </c>
      <c r="S71">
        <v>1</v>
      </c>
      <c r="V71">
        <v>2</v>
      </c>
    </row>
    <row r="72" spans="1:22" x14ac:dyDescent="0.2">
      <c r="A72" t="s">
        <v>230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P72">
        <v>1</v>
      </c>
      <c r="Q72">
        <v>1</v>
      </c>
      <c r="V72">
        <v>8</v>
      </c>
    </row>
    <row r="73" spans="1:22" x14ac:dyDescent="0.2">
      <c r="A73" t="s">
        <v>824</v>
      </c>
      <c r="L73">
        <v>1</v>
      </c>
      <c r="M73">
        <v>1</v>
      </c>
      <c r="V73">
        <v>2</v>
      </c>
    </row>
    <row r="74" spans="1:22" x14ac:dyDescent="0.2">
      <c r="A74" t="s">
        <v>801</v>
      </c>
      <c r="J74">
        <v>1</v>
      </c>
      <c r="O74">
        <v>1</v>
      </c>
      <c r="V74">
        <v>2</v>
      </c>
    </row>
    <row r="75" spans="1:22" x14ac:dyDescent="0.2">
      <c r="A75" t="s">
        <v>233</v>
      </c>
      <c r="F75">
        <v>1</v>
      </c>
      <c r="G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8</v>
      </c>
    </row>
    <row r="76" spans="1:22" x14ac:dyDescent="0.2">
      <c r="A76" t="s">
        <v>155</v>
      </c>
      <c r="P76">
        <v>1</v>
      </c>
      <c r="Q76">
        <v>1</v>
      </c>
      <c r="V76">
        <v>2</v>
      </c>
    </row>
    <row r="77" spans="1:22" x14ac:dyDescent="0.2">
      <c r="A77" t="s">
        <v>578</v>
      </c>
      <c r="O77">
        <v>1</v>
      </c>
      <c r="R77">
        <v>1</v>
      </c>
      <c r="V77">
        <v>2</v>
      </c>
    </row>
    <row r="78" spans="1:22" x14ac:dyDescent="0.2">
      <c r="A78" t="s">
        <v>235</v>
      </c>
      <c r="P78">
        <v>1</v>
      </c>
      <c r="Q78">
        <v>1</v>
      </c>
      <c r="V78">
        <v>2</v>
      </c>
    </row>
    <row r="79" spans="1:22" x14ac:dyDescent="0.2">
      <c r="A79" t="s">
        <v>255</v>
      </c>
      <c r="F79">
        <v>1</v>
      </c>
      <c r="G79">
        <v>1</v>
      </c>
      <c r="V79">
        <v>2</v>
      </c>
    </row>
    <row r="80" spans="1:22" x14ac:dyDescent="0.2">
      <c r="A80" t="s">
        <v>259</v>
      </c>
      <c r="T80">
        <v>1</v>
      </c>
      <c r="U80">
        <v>1</v>
      </c>
      <c r="V80">
        <v>2</v>
      </c>
    </row>
    <row r="81" spans="1:22" x14ac:dyDescent="0.2">
      <c r="A81" t="s">
        <v>671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2</v>
      </c>
      <c r="V81">
        <v>26</v>
      </c>
    </row>
    <row r="82" spans="1:22" x14ac:dyDescent="0.2">
      <c r="A82" t="s">
        <v>253</v>
      </c>
      <c r="B82">
        <v>1</v>
      </c>
      <c r="C82">
        <v>1</v>
      </c>
      <c r="V82">
        <v>2</v>
      </c>
    </row>
    <row r="83" spans="1:22" x14ac:dyDescent="0.2">
      <c r="A83" t="s">
        <v>263</v>
      </c>
      <c r="H83">
        <v>1</v>
      </c>
      <c r="I83">
        <v>1</v>
      </c>
      <c r="V83">
        <v>2</v>
      </c>
    </row>
    <row r="84" spans="1:22" x14ac:dyDescent="0.2">
      <c r="A84" t="s">
        <v>266</v>
      </c>
      <c r="N84">
        <v>1</v>
      </c>
      <c r="V84">
        <v>1</v>
      </c>
    </row>
    <row r="85" spans="1:22" x14ac:dyDescent="0.2">
      <c r="A85" t="s">
        <v>270</v>
      </c>
      <c r="N85">
        <v>1</v>
      </c>
      <c r="O85">
        <v>1</v>
      </c>
      <c r="V85">
        <v>2</v>
      </c>
    </row>
    <row r="86" spans="1:22" x14ac:dyDescent="0.2">
      <c r="A86" t="s">
        <v>272</v>
      </c>
      <c r="J86">
        <v>1</v>
      </c>
      <c r="K86">
        <v>1</v>
      </c>
      <c r="V86">
        <v>2</v>
      </c>
    </row>
    <row r="87" spans="1:22" x14ac:dyDescent="0.2">
      <c r="A87" t="s">
        <v>767</v>
      </c>
      <c r="P87">
        <v>1</v>
      </c>
      <c r="Q87">
        <v>1</v>
      </c>
      <c r="R87">
        <v>1</v>
      </c>
      <c r="S87">
        <v>1</v>
      </c>
      <c r="V87">
        <v>4</v>
      </c>
    </row>
    <row r="88" spans="1:22" x14ac:dyDescent="0.2">
      <c r="A88" t="s">
        <v>276</v>
      </c>
      <c r="F88">
        <v>1</v>
      </c>
      <c r="G88">
        <v>1</v>
      </c>
      <c r="V88">
        <v>2</v>
      </c>
    </row>
    <row r="89" spans="1:22" x14ac:dyDescent="0.2">
      <c r="A89" t="s">
        <v>278</v>
      </c>
      <c r="C89">
        <v>1</v>
      </c>
      <c r="J89">
        <v>1</v>
      </c>
      <c r="K89">
        <v>1</v>
      </c>
      <c r="N89">
        <v>2</v>
      </c>
      <c r="O89">
        <v>1</v>
      </c>
      <c r="V89">
        <v>6</v>
      </c>
    </row>
    <row r="90" spans="1:22" x14ac:dyDescent="0.2">
      <c r="A90" t="s">
        <v>245</v>
      </c>
      <c r="F90">
        <v>1</v>
      </c>
      <c r="G90">
        <v>1</v>
      </c>
      <c r="P90">
        <v>1</v>
      </c>
      <c r="Q90">
        <v>1</v>
      </c>
      <c r="V90">
        <v>4</v>
      </c>
    </row>
    <row r="91" spans="1:22" x14ac:dyDescent="0.2">
      <c r="A91" t="s">
        <v>247</v>
      </c>
      <c r="T91">
        <v>1</v>
      </c>
      <c r="U91">
        <v>1</v>
      </c>
      <c r="V91">
        <v>2</v>
      </c>
    </row>
    <row r="92" spans="1:22" x14ac:dyDescent="0.2">
      <c r="A92" t="s">
        <v>288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2</v>
      </c>
      <c r="V92">
        <v>20</v>
      </c>
    </row>
    <row r="93" spans="1:22" x14ac:dyDescent="0.2">
      <c r="A93" t="s">
        <v>292</v>
      </c>
      <c r="H93">
        <v>1</v>
      </c>
      <c r="I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8</v>
      </c>
    </row>
    <row r="94" spans="1:22" x14ac:dyDescent="0.2">
      <c r="A94" t="s">
        <v>679</v>
      </c>
      <c r="J94">
        <v>1</v>
      </c>
      <c r="K94">
        <v>1</v>
      </c>
      <c r="L94">
        <v>1</v>
      </c>
      <c r="M94">
        <v>1</v>
      </c>
      <c r="V94">
        <v>4</v>
      </c>
    </row>
    <row r="95" spans="1:22" x14ac:dyDescent="0.2">
      <c r="A95" t="s">
        <v>300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V95">
        <v>6</v>
      </c>
    </row>
    <row r="96" spans="1:22" x14ac:dyDescent="0.2">
      <c r="A96" t="s">
        <v>303</v>
      </c>
      <c r="P96">
        <v>1</v>
      </c>
      <c r="Q96">
        <v>1</v>
      </c>
      <c r="V96">
        <v>2</v>
      </c>
    </row>
    <row r="97" spans="1:22" x14ac:dyDescent="0.2">
      <c r="A97" t="s">
        <v>766</v>
      </c>
      <c r="D97">
        <v>1</v>
      </c>
      <c r="E97">
        <v>1</v>
      </c>
      <c r="V97">
        <v>2</v>
      </c>
    </row>
    <row r="98" spans="1:22" x14ac:dyDescent="0.2">
      <c r="A98" t="s">
        <v>305</v>
      </c>
      <c r="B98">
        <v>1</v>
      </c>
      <c r="C98">
        <v>1</v>
      </c>
      <c r="V98">
        <v>2</v>
      </c>
    </row>
    <row r="99" spans="1:22" x14ac:dyDescent="0.2">
      <c r="A99" t="s">
        <v>307</v>
      </c>
      <c r="L99">
        <v>1</v>
      </c>
      <c r="M99">
        <v>1</v>
      </c>
      <c r="V99">
        <v>2</v>
      </c>
    </row>
    <row r="100" spans="1:22" x14ac:dyDescent="0.2">
      <c r="A100" t="s">
        <v>309</v>
      </c>
      <c r="H100">
        <v>1</v>
      </c>
      <c r="I100">
        <v>1</v>
      </c>
      <c r="V100">
        <v>2</v>
      </c>
    </row>
    <row r="101" spans="1:22" x14ac:dyDescent="0.2">
      <c r="A101" t="s">
        <v>311</v>
      </c>
      <c r="H101">
        <v>1</v>
      </c>
      <c r="I101">
        <v>1</v>
      </c>
      <c r="V101">
        <v>2</v>
      </c>
    </row>
    <row r="102" spans="1:22" x14ac:dyDescent="0.2">
      <c r="A102" t="s">
        <v>555</v>
      </c>
      <c r="T102">
        <v>1</v>
      </c>
      <c r="U102">
        <v>1</v>
      </c>
      <c r="V102">
        <v>2</v>
      </c>
    </row>
    <row r="103" spans="1:22" x14ac:dyDescent="0.2">
      <c r="A103" t="s">
        <v>317</v>
      </c>
      <c r="L103">
        <v>1</v>
      </c>
      <c r="M103">
        <v>1</v>
      </c>
      <c r="V103">
        <v>2</v>
      </c>
    </row>
    <row r="104" spans="1:22" x14ac:dyDescent="0.2">
      <c r="A104" t="s">
        <v>320</v>
      </c>
      <c r="L104">
        <v>1</v>
      </c>
      <c r="M104">
        <v>1</v>
      </c>
      <c r="V104">
        <v>2</v>
      </c>
    </row>
    <row r="105" spans="1:22" x14ac:dyDescent="0.2">
      <c r="A105" t="s">
        <v>313</v>
      </c>
      <c r="L105">
        <v>1</v>
      </c>
      <c r="M105">
        <v>1</v>
      </c>
      <c r="V105">
        <v>2</v>
      </c>
    </row>
    <row r="106" spans="1:22" x14ac:dyDescent="0.2">
      <c r="A106" t="s">
        <v>322</v>
      </c>
      <c r="F106">
        <v>1</v>
      </c>
      <c r="G106">
        <v>1</v>
      </c>
      <c r="V106">
        <v>2</v>
      </c>
    </row>
    <row r="107" spans="1:22" x14ac:dyDescent="0.2">
      <c r="A107" t="s">
        <v>324</v>
      </c>
      <c r="P107">
        <v>1</v>
      </c>
      <c r="Q107">
        <v>1</v>
      </c>
      <c r="V107">
        <v>2</v>
      </c>
    </row>
    <row r="108" spans="1:22" x14ac:dyDescent="0.2">
      <c r="A108" t="s">
        <v>576</v>
      </c>
      <c r="O108">
        <v>1</v>
      </c>
      <c r="R108">
        <v>1</v>
      </c>
      <c r="V108">
        <v>2</v>
      </c>
    </row>
    <row r="109" spans="1:22" x14ac:dyDescent="0.2">
      <c r="A109" t="s">
        <v>328</v>
      </c>
      <c r="J109">
        <v>2</v>
      </c>
      <c r="K109">
        <v>2</v>
      </c>
      <c r="V109">
        <v>4</v>
      </c>
    </row>
    <row r="110" spans="1:22" x14ac:dyDescent="0.2">
      <c r="A110" t="s">
        <v>331</v>
      </c>
      <c r="B110">
        <v>1</v>
      </c>
      <c r="C110">
        <v>1</v>
      </c>
      <c r="D110">
        <v>1</v>
      </c>
      <c r="E110">
        <v>1</v>
      </c>
      <c r="V110">
        <v>4</v>
      </c>
    </row>
    <row r="111" spans="1:22" x14ac:dyDescent="0.2">
      <c r="A111" t="s">
        <v>333</v>
      </c>
      <c r="L111">
        <v>2</v>
      </c>
      <c r="M111">
        <v>2</v>
      </c>
      <c r="T111">
        <v>1</v>
      </c>
      <c r="U111">
        <v>1</v>
      </c>
      <c r="V111">
        <v>6</v>
      </c>
    </row>
    <row r="112" spans="1:22" x14ac:dyDescent="0.2">
      <c r="A112" t="s">
        <v>336</v>
      </c>
      <c r="F112">
        <v>1</v>
      </c>
      <c r="G112">
        <v>1</v>
      </c>
      <c r="V112">
        <v>2</v>
      </c>
    </row>
    <row r="113" spans="1:22" x14ac:dyDescent="0.2">
      <c r="A113" t="s">
        <v>341</v>
      </c>
      <c r="R113">
        <v>1</v>
      </c>
      <c r="S113">
        <v>1</v>
      </c>
      <c r="V113">
        <v>2</v>
      </c>
    </row>
    <row r="114" spans="1:22" x14ac:dyDescent="0.2">
      <c r="A114" t="s">
        <v>345</v>
      </c>
      <c r="D114">
        <v>1</v>
      </c>
      <c r="E114">
        <v>1</v>
      </c>
      <c r="F114">
        <v>1</v>
      </c>
      <c r="G114">
        <v>1</v>
      </c>
      <c r="V114">
        <v>4</v>
      </c>
    </row>
    <row r="115" spans="1:22" x14ac:dyDescent="0.2">
      <c r="A115" t="s">
        <v>348</v>
      </c>
      <c r="D115">
        <v>1</v>
      </c>
      <c r="E115">
        <v>1</v>
      </c>
      <c r="V115">
        <v>2</v>
      </c>
    </row>
    <row r="116" spans="1:22" x14ac:dyDescent="0.2">
      <c r="A116" t="s">
        <v>350</v>
      </c>
      <c r="H116">
        <v>1</v>
      </c>
      <c r="I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8</v>
      </c>
    </row>
    <row r="117" spans="1:22" x14ac:dyDescent="0.2">
      <c r="A117" t="s">
        <v>354</v>
      </c>
      <c r="N117">
        <v>1</v>
      </c>
      <c r="O117">
        <v>1</v>
      </c>
      <c r="R117">
        <v>1</v>
      </c>
      <c r="S117">
        <v>1</v>
      </c>
      <c r="V117">
        <v>4</v>
      </c>
    </row>
    <row r="118" spans="1:22" x14ac:dyDescent="0.2">
      <c r="A118" t="s">
        <v>563</v>
      </c>
      <c r="T118">
        <v>1</v>
      </c>
      <c r="U118">
        <v>1</v>
      </c>
      <c r="V118">
        <v>2</v>
      </c>
    </row>
    <row r="119" spans="1:22" x14ac:dyDescent="0.2">
      <c r="A119" t="s">
        <v>362</v>
      </c>
      <c r="F119">
        <v>1</v>
      </c>
      <c r="G119">
        <v>1</v>
      </c>
      <c r="H119">
        <v>1</v>
      </c>
      <c r="I119">
        <v>1</v>
      </c>
      <c r="V119">
        <v>4</v>
      </c>
    </row>
    <row r="120" spans="1:22" x14ac:dyDescent="0.2">
      <c r="A120" t="s">
        <v>681</v>
      </c>
      <c r="R120">
        <v>1</v>
      </c>
      <c r="S120">
        <v>1</v>
      </c>
      <c r="V120">
        <v>2</v>
      </c>
    </row>
    <row r="121" spans="1:22" x14ac:dyDescent="0.2">
      <c r="A121" t="s">
        <v>398</v>
      </c>
      <c r="L121">
        <v>1</v>
      </c>
      <c r="M121">
        <v>1</v>
      </c>
      <c r="P121">
        <v>1</v>
      </c>
      <c r="Q121">
        <v>1</v>
      </c>
      <c r="R121">
        <v>2</v>
      </c>
      <c r="S121">
        <v>2</v>
      </c>
      <c r="V121">
        <v>8</v>
      </c>
    </row>
    <row r="122" spans="1:22" x14ac:dyDescent="0.2">
      <c r="A122" t="s">
        <v>763</v>
      </c>
      <c r="B122">
        <v>1</v>
      </c>
      <c r="C122">
        <v>1</v>
      </c>
      <c r="V122">
        <v>2</v>
      </c>
    </row>
    <row r="123" spans="1:22" x14ac:dyDescent="0.2">
      <c r="A123" t="s">
        <v>529</v>
      </c>
      <c r="L123">
        <v>1</v>
      </c>
      <c r="M123">
        <v>1</v>
      </c>
      <c r="P123">
        <v>1</v>
      </c>
      <c r="Q123">
        <v>1</v>
      </c>
      <c r="V123">
        <v>4</v>
      </c>
    </row>
    <row r="124" spans="1:22" x14ac:dyDescent="0.2">
      <c r="A124" t="s">
        <v>505</v>
      </c>
      <c r="N124">
        <v>1</v>
      </c>
      <c r="O124">
        <v>1</v>
      </c>
      <c r="P124">
        <v>1</v>
      </c>
      <c r="Q124">
        <v>1</v>
      </c>
      <c r="V124">
        <v>4</v>
      </c>
    </row>
    <row r="125" spans="1:22" x14ac:dyDescent="0.2">
      <c r="A125" t="s">
        <v>507</v>
      </c>
      <c r="B125">
        <v>2</v>
      </c>
      <c r="C125">
        <v>2</v>
      </c>
      <c r="D125">
        <v>4</v>
      </c>
      <c r="E125">
        <v>4</v>
      </c>
      <c r="H125">
        <v>3</v>
      </c>
      <c r="I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2</v>
      </c>
      <c r="V125">
        <v>30</v>
      </c>
    </row>
    <row r="126" spans="1:22" x14ac:dyDescent="0.2">
      <c r="A126" t="s">
        <v>510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V126">
        <v>6</v>
      </c>
    </row>
    <row r="127" spans="1:22" x14ac:dyDescent="0.2">
      <c r="A127" t="s">
        <v>515</v>
      </c>
      <c r="T127">
        <v>1</v>
      </c>
      <c r="U127">
        <v>1</v>
      </c>
      <c r="V127">
        <v>2</v>
      </c>
    </row>
    <row r="128" spans="1:22" x14ac:dyDescent="0.2">
      <c r="A128" t="s">
        <v>795</v>
      </c>
      <c r="H128">
        <v>1</v>
      </c>
      <c r="M128">
        <v>1</v>
      </c>
      <c r="V128">
        <v>2</v>
      </c>
    </row>
    <row r="129" spans="1:22" x14ac:dyDescent="0.2">
      <c r="A129" t="s">
        <v>403</v>
      </c>
      <c r="S129">
        <v>1</v>
      </c>
      <c r="V129">
        <v>1</v>
      </c>
    </row>
    <row r="130" spans="1:22" x14ac:dyDescent="0.2">
      <c r="A130" t="s">
        <v>451</v>
      </c>
      <c r="N130">
        <v>1</v>
      </c>
      <c r="O130">
        <v>1</v>
      </c>
      <c r="R130">
        <v>1</v>
      </c>
      <c r="S130">
        <v>1</v>
      </c>
      <c r="V130">
        <v>4</v>
      </c>
    </row>
    <row r="131" spans="1:22" x14ac:dyDescent="0.2">
      <c r="A131" t="s">
        <v>700</v>
      </c>
      <c r="B131">
        <v>1</v>
      </c>
      <c r="D131">
        <v>1</v>
      </c>
      <c r="F131">
        <v>1</v>
      </c>
      <c r="G131">
        <v>1</v>
      </c>
      <c r="H131">
        <v>2</v>
      </c>
      <c r="I131">
        <v>3</v>
      </c>
      <c r="K131">
        <v>2</v>
      </c>
      <c r="L131">
        <v>2</v>
      </c>
      <c r="M131">
        <v>2</v>
      </c>
      <c r="Q131">
        <v>1</v>
      </c>
      <c r="S131">
        <v>2</v>
      </c>
      <c r="T131">
        <v>1</v>
      </c>
      <c r="U131">
        <v>1</v>
      </c>
      <c r="V131">
        <v>20</v>
      </c>
    </row>
    <row r="132" spans="1:22" x14ac:dyDescent="0.2">
      <c r="A132" t="s">
        <v>1237</v>
      </c>
      <c r="R132">
        <v>1</v>
      </c>
      <c r="S132">
        <v>1</v>
      </c>
      <c r="V132">
        <v>2</v>
      </c>
    </row>
    <row r="133" spans="1:22" x14ac:dyDescent="0.2">
      <c r="A133" t="s">
        <v>705</v>
      </c>
      <c r="N133">
        <v>1</v>
      </c>
      <c r="O133">
        <v>1</v>
      </c>
      <c r="P133">
        <v>1</v>
      </c>
      <c r="Q133">
        <v>1</v>
      </c>
      <c r="V133">
        <v>4</v>
      </c>
    </row>
    <row r="134" spans="1:22" x14ac:dyDescent="0.2">
      <c r="A134" t="s">
        <v>769</v>
      </c>
      <c r="T134">
        <v>1</v>
      </c>
      <c r="U134">
        <v>1</v>
      </c>
      <c r="V134">
        <v>2</v>
      </c>
    </row>
    <row r="135" spans="1:22" x14ac:dyDescent="0.2">
      <c r="A135" t="s">
        <v>832</v>
      </c>
      <c r="P135">
        <v>1</v>
      </c>
      <c r="Q135">
        <v>1</v>
      </c>
      <c r="V135">
        <v>2</v>
      </c>
    </row>
    <row r="136" spans="1:22" x14ac:dyDescent="0.2">
      <c r="A136" t="s">
        <v>453</v>
      </c>
      <c r="H136">
        <v>1</v>
      </c>
      <c r="I136">
        <v>1</v>
      </c>
      <c r="V136">
        <v>2</v>
      </c>
    </row>
    <row r="137" spans="1:22" x14ac:dyDescent="0.2">
      <c r="A137" t="s">
        <v>707</v>
      </c>
      <c r="R137">
        <v>1</v>
      </c>
      <c r="S137">
        <v>1</v>
      </c>
      <c r="V137">
        <v>2</v>
      </c>
    </row>
    <row r="138" spans="1:22" x14ac:dyDescent="0.2">
      <c r="A138" t="s">
        <v>714</v>
      </c>
      <c r="N138">
        <v>1</v>
      </c>
      <c r="O138">
        <v>1</v>
      </c>
      <c r="V138">
        <v>2</v>
      </c>
    </row>
    <row r="139" spans="1:22" x14ac:dyDescent="0.2">
      <c r="A139" t="s">
        <v>803</v>
      </c>
      <c r="C139">
        <v>1</v>
      </c>
      <c r="F139">
        <v>1</v>
      </c>
      <c r="K139">
        <v>1</v>
      </c>
      <c r="N139">
        <v>1</v>
      </c>
      <c r="S139">
        <v>1</v>
      </c>
      <c r="V139">
        <v>5</v>
      </c>
    </row>
    <row r="140" spans="1:22" x14ac:dyDescent="0.2">
      <c r="A140" t="s">
        <v>460</v>
      </c>
      <c r="J140">
        <v>1</v>
      </c>
      <c r="K140">
        <v>1</v>
      </c>
      <c r="V140">
        <v>2</v>
      </c>
    </row>
    <row r="141" spans="1:22" x14ac:dyDescent="0.2">
      <c r="A141" t="s">
        <v>462</v>
      </c>
      <c r="C141">
        <v>1</v>
      </c>
      <c r="G141">
        <v>1</v>
      </c>
      <c r="I141">
        <v>2</v>
      </c>
      <c r="K141">
        <v>2</v>
      </c>
      <c r="L141">
        <v>2</v>
      </c>
      <c r="T141">
        <v>1</v>
      </c>
      <c r="V141">
        <v>9</v>
      </c>
    </row>
    <row r="142" spans="1:22" x14ac:dyDescent="0.2">
      <c r="A142" t="s">
        <v>364</v>
      </c>
      <c r="H142">
        <v>1</v>
      </c>
      <c r="I142">
        <v>1</v>
      </c>
      <c r="T142">
        <v>1</v>
      </c>
      <c r="U142">
        <v>1</v>
      </c>
      <c r="V142">
        <v>4</v>
      </c>
    </row>
    <row r="143" spans="1:22" x14ac:dyDescent="0.2">
      <c r="A143" t="s">
        <v>369</v>
      </c>
      <c r="F143">
        <v>1</v>
      </c>
      <c r="G143">
        <v>1</v>
      </c>
      <c r="V143">
        <v>2</v>
      </c>
    </row>
    <row r="144" spans="1:22" x14ac:dyDescent="0.2">
      <c r="A144" t="s">
        <v>371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V144">
        <v>6</v>
      </c>
    </row>
    <row r="145" spans="1:22" x14ac:dyDescent="0.2">
      <c r="A145" t="s">
        <v>616</v>
      </c>
      <c r="N145">
        <v>1</v>
      </c>
      <c r="O145">
        <v>1</v>
      </c>
      <c r="V145">
        <v>2</v>
      </c>
    </row>
    <row r="146" spans="1:22" x14ac:dyDescent="0.2">
      <c r="A146" t="s">
        <v>393</v>
      </c>
      <c r="H146">
        <v>1</v>
      </c>
      <c r="I146">
        <v>1</v>
      </c>
      <c r="J146">
        <v>1</v>
      </c>
      <c r="K146">
        <v>1</v>
      </c>
      <c r="V146">
        <v>4</v>
      </c>
    </row>
    <row r="147" spans="1:22" x14ac:dyDescent="0.2">
      <c r="A147" t="s">
        <v>395</v>
      </c>
      <c r="D147">
        <v>1</v>
      </c>
      <c r="E147">
        <v>1</v>
      </c>
      <c r="J147">
        <v>1</v>
      </c>
      <c r="K147">
        <v>1</v>
      </c>
      <c r="P147">
        <v>2</v>
      </c>
      <c r="Q147">
        <v>2</v>
      </c>
      <c r="V147">
        <v>8</v>
      </c>
    </row>
    <row r="148" spans="1:22" x14ac:dyDescent="0.2">
      <c r="A148" t="s">
        <v>709</v>
      </c>
      <c r="B148">
        <v>1</v>
      </c>
      <c r="C148">
        <v>1</v>
      </c>
      <c r="D148">
        <v>2</v>
      </c>
      <c r="E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14</v>
      </c>
    </row>
    <row r="149" spans="1:22" x14ac:dyDescent="0.2">
      <c r="A149" t="s">
        <v>458</v>
      </c>
      <c r="T149">
        <v>1</v>
      </c>
      <c r="U149">
        <v>1</v>
      </c>
      <c r="V149">
        <v>2</v>
      </c>
    </row>
    <row r="150" spans="1:22" x14ac:dyDescent="0.2">
      <c r="A150" t="s">
        <v>465</v>
      </c>
      <c r="R150">
        <v>1</v>
      </c>
      <c r="S150">
        <v>1</v>
      </c>
      <c r="V150">
        <v>2</v>
      </c>
    </row>
    <row r="151" spans="1:22" x14ac:dyDescent="0.2">
      <c r="A151" t="s">
        <v>716</v>
      </c>
      <c r="N151">
        <v>1</v>
      </c>
      <c r="V151">
        <v>1</v>
      </c>
    </row>
    <row r="152" spans="1:22" x14ac:dyDescent="0.2">
      <c r="A152" t="s">
        <v>477</v>
      </c>
      <c r="D152">
        <v>1</v>
      </c>
      <c r="E152">
        <v>1</v>
      </c>
      <c r="V152">
        <v>2</v>
      </c>
    </row>
    <row r="153" spans="1:22" x14ac:dyDescent="0.2">
      <c r="A153" t="s">
        <v>483</v>
      </c>
      <c r="H153">
        <v>1</v>
      </c>
      <c r="I153">
        <v>1</v>
      </c>
      <c r="V153">
        <v>2</v>
      </c>
    </row>
    <row r="154" spans="1:22" x14ac:dyDescent="0.2">
      <c r="A154" t="s">
        <v>722</v>
      </c>
      <c r="C154">
        <v>1</v>
      </c>
      <c r="V154">
        <v>1</v>
      </c>
    </row>
    <row r="155" spans="1:22" x14ac:dyDescent="0.2">
      <c r="A155" t="s">
        <v>724</v>
      </c>
      <c r="G155">
        <v>2</v>
      </c>
      <c r="J155">
        <v>1</v>
      </c>
      <c r="O155">
        <v>1</v>
      </c>
      <c r="V155">
        <v>4</v>
      </c>
    </row>
    <row r="156" spans="1:22" x14ac:dyDescent="0.2">
      <c r="A156" t="s">
        <v>1345</v>
      </c>
      <c r="F156">
        <v>1</v>
      </c>
      <c r="G156">
        <v>1</v>
      </c>
      <c r="V156">
        <v>2</v>
      </c>
    </row>
    <row r="157" spans="1:22" x14ac:dyDescent="0.2">
      <c r="A157" t="s">
        <v>854</v>
      </c>
      <c r="B157">
        <v>30</v>
      </c>
      <c r="C157">
        <v>32</v>
      </c>
      <c r="D157">
        <v>35</v>
      </c>
      <c r="E157">
        <v>35</v>
      </c>
      <c r="F157">
        <v>33</v>
      </c>
      <c r="G157">
        <v>34</v>
      </c>
      <c r="H157">
        <v>34</v>
      </c>
      <c r="I157">
        <v>34</v>
      </c>
      <c r="J157">
        <v>32</v>
      </c>
      <c r="K157">
        <v>31</v>
      </c>
      <c r="L157">
        <v>34</v>
      </c>
      <c r="M157">
        <v>35</v>
      </c>
      <c r="N157">
        <v>34</v>
      </c>
      <c r="O157">
        <v>32</v>
      </c>
      <c r="P157">
        <v>33</v>
      </c>
      <c r="Q157">
        <v>34</v>
      </c>
      <c r="R157">
        <v>31</v>
      </c>
      <c r="S157">
        <v>33</v>
      </c>
      <c r="T157">
        <v>35</v>
      </c>
      <c r="U157">
        <v>33</v>
      </c>
      <c r="V15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B98-9377-4951-87D5-47F42B8E0B99}">
  <dimension ref="A3:B46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0" bestFit="1" customWidth="1"/>
    <col min="2" max="2" width="66.33203125" bestFit="1" customWidth="1"/>
  </cols>
  <sheetData>
    <row r="3" spans="1:2" x14ac:dyDescent="0.2">
      <c r="A3" s="3" t="s">
        <v>1</v>
      </c>
      <c r="B3" s="3" t="s">
        <v>2</v>
      </c>
    </row>
    <row r="4" spans="1:2" x14ac:dyDescent="0.2">
      <c r="A4" t="s">
        <v>810</v>
      </c>
      <c r="B4" t="s">
        <v>1237</v>
      </c>
    </row>
    <row r="5" spans="1:2" x14ac:dyDescent="0.2">
      <c r="A5" t="s">
        <v>232</v>
      </c>
      <c r="B5" t="s">
        <v>233</v>
      </c>
    </row>
    <row r="6" spans="1:2" x14ac:dyDescent="0.2">
      <c r="A6" t="s">
        <v>365</v>
      </c>
      <c r="B6" t="s">
        <v>366</v>
      </c>
    </row>
    <row r="7" spans="1:2" x14ac:dyDescent="0.2">
      <c r="A7" t="s">
        <v>1179</v>
      </c>
      <c r="B7" t="s">
        <v>451</v>
      </c>
    </row>
    <row r="8" spans="1:2" x14ac:dyDescent="0.2">
      <c r="A8" t="s">
        <v>1365</v>
      </c>
      <c r="B8" t="s">
        <v>807</v>
      </c>
    </row>
    <row r="9" spans="1:2" x14ac:dyDescent="0.2">
      <c r="A9" t="s">
        <v>806</v>
      </c>
      <c r="B9" t="s">
        <v>807</v>
      </c>
    </row>
    <row r="10" spans="1:2" x14ac:dyDescent="0.2">
      <c r="A10" t="s">
        <v>554</v>
      </c>
      <c r="B10" t="s">
        <v>555</v>
      </c>
    </row>
    <row r="11" spans="1:2" x14ac:dyDescent="0.2">
      <c r="A11" t="s">
        <v>450</v>
      </c>
      <c r="B11" t="s">
        <v>451</v>
      </c>
    </row>
    <row r="12" spans="1:2" x14ac:dyDescent="0.2">
      <c r="A12" t="s">
        <v>250</v>
      </c>
      <c r="B12" t="s">
        <v>251</v>
      </c>
    </row>
    <row r="13" spans="1:2" x14ac:dyDescent="0.2">
      <c r="A13" t="s">
        <v>684</v>
      </c>
      <c r="B13" t="s">
        <v>683</v>
      </c>
    </row>
    <row r="14" spans="1:2" x14ac:dyDescent="0.2">
      <c r="A14" t="s">
        <v>1335</v>
      </c>
      <c r="B14" t="s">
        <v>1336</v>
      </c>
    </row>
    <row r="15" spans="1:2" x14ac:dyDescent="0.2">
      <c r="A15" t="s">
        <v>504</v>
      </c>
      <c r="B15" t="s">
        <v>505</v>
      </c>
    </row>
    <row r="16" spans="1:2" x14ac:dyDescent="0.2">
      <c r="A16" t="s">
        <v>506</v>
      </c>
      <c r="B16" t="s">
        <v>507</v>
      </c>
    </row>
    <row r="17" spans="1:2" x14ac:dyDescent="0.2">
      <c r="A17" t="s">
        <v>509</v>
      </c>
      <c r="B17" t="s">
        <v>510</v>
      </c>
    </row>
    <row r="18" spans="1:2" x14ac:dyDescent="0.2">
      <c r="A18" t="s">
        <v>512</v>
      </c>
      <c r="B18" t="s">
        <v>513</v>
      </c>
    </row>
    <row r="19" spans="1:2" x14ac:dyDescent="0.2">
      <c r="A19" t="s">
        <v>514</v>
      </c>
      <c r="B19" t="s">
        <v>515</v>
      </c>
    </row>
    <row r="20" spans="1:2" x14ac:dyDescent="0.2">
      <c r="A20" t="s">
        <v>1178</v>
      </c>
      <c r="B20" t="s">
        <v>1177</v>
      </c>
    </row>
    <row r="21" spans="1:2" x14ac:dyDescent="0.2">
      <c r="A21" t="s">
        <v>539</v>
      </c>
      <c r="B21" t="s">
        <v>540</v>
      </c>
    </row>
    <row r="22" spans="1:2" x14ac:dyDescent="0.2">
      <c r="A22" t="s">
        <v>541</v>
      </c>
      <c r="B22" t="s">
        <v>542</v>
      </c>
    </row>
    <row r="23" spans="1:2" x14ac:dyDescent="0.2">
      <c r="A23" t="s">
        <v>543</v>
      </c>
      <c r="B23" t="s">
        <v>545</v>
      </c>
    </row>
    <row r="24" spans="1:2" x14ac:dyDescent="0.2">
      <c r="B24" t="s">
        <v>544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813</v>
      </c>
      <c r="B26" t="s">
        <v>814</v>
      </c>
    </row>
    <row r="27" spans="1:2" x14ac:dyDescent="0.2">
      <c r="A27" t="s">
        <v>95</v>
      </c>
      <c r="B27" t="s">
        <v>93</v>
      </c>
    </row>
    <row r="28" spans="1:2" x14ac:dyDescent="0.2">
      <c r="A28" t="s">
        <v>748</v>
      </c>
      <c r="B28" t="s">
        <v>766</v>
      </c>
    </row>
    <row r="29" spans="1:2" x14ac:dyDescent="0.2">
      <c r="A29" t="s">
        <v>594</v>
      </c>
      <c r="B29" t="s">
        <v>595</v>
      </c>
    </row>
    <row r="30" spans="1:2" x14ac:dyDescent="0.2">
      <c r="A30" t="s">
        <v>176</v>
      </c>
      <c r="B30" t="s">
        <v>177</v>
      </c>
    </row>
    <row r="31" spans="1:2" x14ac:dyDescent="0.2">
      <c r="A31" t="s">
        <v>92</v>
      </c>
      <c r="B31" t="s">
        <v>93</v>
      </c>
    </row>
    <row r="32" spans="1:2" x14ac:dyDescent="0.2">
      <c r="A32" t="s">
        <v>379</v>
      </c>
      <c r="B32" t="s">
        <v>380</v>
      </c>
    </row>
    <row r="33" spans="1:2" x14ac:dyDescent="0.2">
      <c r="A33" t="s">
        <v>646</v>
      </c>
      <c r="B33" t="s">
        <v>647</v>
      </c>
    </row>
    <row r="34" spans="1:2" x14ac:dyDescent="0.2">
      <c r="A34" t="s">
        <v>1181</v>
      </c>
      <c r="B34" t="s">
        <v>1182</v>
      </c>
    </row>
    <row r="35" spans="1:2" x14ac:dyDescent="0.2">
      <c r="A35" t="s">
        <v>96</v>
      </c>
      <c r="B35" t="s">
        <v>93</v>
      </c>
    </row>
    <row r="36" spans="1:2" x14ac:dyDescent="0.2">
      <c r="A36" t="s">
        <v>158</v>
      </c>
      <c r="B36" t="s">
        <v>78</v>
      </c>
    </row>
    <row r="37" spans="1:2" x14ac:dyDescent="0.2">
      <c r="A37" t="s">
        <v>156</v>
      </c>
      <c r="B37" t="s">
        <v>157</v>
      </c>
    </row>
    <row r="38" spans="1:2" x14ac:dyDescent="0.2">
      <c r="A38" t="s">
        <v>615</v>
      </c>
      <c r="B38" t="s">
        <v>616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338</v>
      </c>
      <c r="B41" t="s">
        <v>339</v>
      </c>
    </row>
    <row r="42" spans="1:2" x14ac:dyDescent="0.2">
      <c r="A42" t="s">
        <v>231</v>
      </c>
      <c r="B42" t="s">
        <v>230</v>
      </c>
    </row>
    <row r="43" spans="1:2" x14ac:dyDescent="0.2">
      <c r="A43" t="s">
        <v>819</v>
      </c>
      <c r="B43" t="s">
        <v>820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337</v>
      </c>
      <c r="B46" t="s">
        <v>336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79</v>
      </c>
      <c r="B48" t="s">
        <v>78</v>
      </c>
    </row>
    <row r="49" spans="1:2" x14ac:dyDescent="0.2">
      <c r="A49" t="s">
        <v>558</v>
      </c>
      <c r="B49" t="s">
        <v>78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754</v>
      </c>
      <c r="B51" t="s">
        <v>772</v>
      </c>
    </row>
    <row r="52" spans="1:2" x14ac:dyDescent="0.2">
      <c r="A52" t="s">
        <v>752</v>
      </c>
      <c r="B52" t="s">
        <v>770</v>
      </c>
    </row>
    <row r="53" spans="1:2" x14ac:dyDescent="0.2">
      <c r="A53" t="s">
        <v>753</v>
      </c>
      <c r="B53" t="s">
        <v>771</v>
      </c>
    </row>
    <row r="54" spans="1:2" x14ac:dyDescent="0.2">
      <c r="A54" t="s">
        <v>229</v>
      </c>
      <c r="B54" t="s">
        <v>230</v>
      </c>
    </row>
    <row r="55" spans="1:2" x14ac:dyDescent="0.2">
      <c r="A55" t="s">
        <v>335</v>
      </c>
      <c r="B55" t="s">
        <v>336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1328</v>
      </c>
      <c r="B57" t="s">
        <v>1329</v>
      </c>
    </row>
    <row r="58" spans="1:2" x14ac:dyDescent="0.2">
      <c r="A58" t="s">
        <v>638</v>
      </c>
      <c r="B58" t="s">
        <v>127</v>
      </c>
    </row>
    <row r="59" spans="1:2" x14ac:dyDescent="0.2">
      <c r="A59" t="s">
        <v>783</v>
      </c>
      <c r="B59" t="s">
        <v>127</v>
      </c>
    </row>
    <row r="60" spans="1:2" x14ac:dyDescent="0.2">
      <c r="A60" t="s">
        <v>641</v>
      </c>
      <c r="B60" t="s">
        <v>642</v>
      </c>
    </row>
    <row r="61" spans="1:2" x14ac:dyDescent="0.2">
      <c r="A61" t="s">
        <v>633</v>
      </c>
      <c r="B61" t="s">
        <v>634</v>
      </c>
    </row>
    <row r="62" spans="1:2" x14ac:dyDescent="0.2">
      <c r="A62" t="s">
        <v>800</v>
      </c>
      <c r="B62" t="s">
        <v>801</v>
      </c>
    </row>
    <row r="63" spans="1:2" x14ac:dyDescent="0.2">
      <c r="A63" t="s">
        <v>644</v>
      </c>
      <c r="B63" t="s">
        <v>645</v>
      </c>
    </row>
    <row r="64" spans="1:2" x14ac:dyDescent="0.2">
      <c r="A64" t="s">
        <v>823</v>
      </c>
      <c r="B64" t="s">
        <v>824</v>
      </c>
    </row>
    <row r="65" spans="1:2" x14ac:dyDescent="0.2">
      <c r="A65" t="s">
        <v>290</v>
      </c>
      <c r="B65" t="s">
        <v>288</v>
      </c>
    </row>
    <row r="66" spans="1:2" x14ac:dyDescent="0.2">
      <c r="A66" t="s">
        <v>125</v>
      </c>
      <c r="B66" t="s">
        <v>124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757</v>
      </c>
      <c r="B68" t="s">
        <v>775</v>
      </c>
    </row>
    <row r="69" spans="1:2" x14ac:dyDescent="0.2">
      <c r="A69" t="s">
        <v>815</v>
      </c>
      <c r="B69" t="s">
        <v>775</v>
      </c>
    </row>
    <row r="70" spans="1:2" x14ac:dyDescent="0.2">
      <c r="A70" t="s">
        <v>750</v>
      </c>
      <c r="B70" t="s">
        <v>768</v>
      </c>
    </row>
    <row r="71" spans="1:2" x14ac:dyDescent="0.2">
      <c r="A71" t="s">
        <v>291</v>
      </c>
      <c r="B71" t="s">
        <v>292</v>
      </c>
    </row>
    <row r="72" spans="1:2" x14ac:dyDescent="0.2">
      <c r="A72" t="s">
        <v>741</v>
      </c>
      <c r="B72" t="s">
        <v>762</v>
      </c>
    </row>
    <row r="73" spans="1:2" x14ac:dyDescent="0.2">
      <c r="A73" t="s">
        <v>1244</v>
      </c>
      <c r="B73" t="s">
        <v>762</v>
      </c>
    </row>
    <row r="74" spans="1:2" x14ac:dyDescent="0.2">
      <c r="A74" t="s">
        <v>113</v>
      </c>
      <c r="B74" t="s">
        <v>112</v>
      </c>
    </row>
    <row r="75" spans="1:2" x14ac:dyDescent="0.2">
      <c r="A75" t="s">
        <v>605</v>
      </c>
      <c r="B75" t="s">
        <v>112</v>
      </c>
    </row>
    <row r="76" spans="1:2" x14ac:dyDescent="0.2">
      <c r="A76" t="s">
        <v>246</v>
      </c>
      <c r="B76" t="s">
        <v>247</v>
      </c>
    </row>
    <row r="77" spans="1:2" x14ac:dyDescent="0.2">
      <c r="A77" t="s">
        <v>105</v>
      </c>
      <c r="B77" t="s">
        <v>106</v>
      </c>
    </row>
    <row r="78" spans="1:2" x14ac:dyDescent="0.2">
      <c r="A78" t="s">
        <v>808</v>
      </c>
      <c r="B78" t="s">
        <v>106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476</v>
      </c>
      <c r="B80" t="s">
        <v>477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751</v>
      </c>
      <c r="B82" t="s">
        <v>769</v>
      </c>
    </row>
    <row r="83" spans="1:2" x14ac:dyDescent="0.2">
      <c r="A83" t="s">
        <v>30</v>
      </c>
      <c r="B83" t="s">
        <v>31</v>
      </c>
    </row>
    <row r="84" spans="1:2" x14ac:dyDescent="0.2">
      <c r="A84" t="s">
        <v>826</v>
      </c>
      <c r="B84" t="s">
        <v>827</v>
      </c>
    </row>
    <row r="85" spans="1:2" x14ac:dyDescent="0.2">
      <c r="A85" t="s">
        <v>130</v>
      </c>
      <c r="B85" t="s">
        <v>129</v>
      </c>
    </row>
    <row r="86" spans="1:2" x14ac:dyDescent="0.2">
      <c r="A86" t="s">
        <v>97</v>
      </c>
      <c r="B86" t="s">
        <v>98</v>
      </c>
    </row>
    <row r="87" spans="1:2" x14ac:dyDescent="0.2">
      <c r="A87" t="s">
        <v>454</v>
      </c>
      <c r="B87" t="s">
        <v>453</v>
      </c>
    </row>
    <row r="88" spans="1:2" x14ac:dyDescent="0.2">
      <c r="A88" t="s">
        <v>361</v>
      </c>
      <c r="B88" t="s">
        <v>362</v>
      </c>
    </row>
    <row r="89" spans="1:2" x14ac:dyDescent="0.2">
      <c r="A89" t="s">
        <v>57</v>
      </c>
      <c r="B89" t="s">
        <v>58</v>
      </c>
    </row>
    <row r="90" spans="1:2" x14ac:dyDescent="0.2">
      <c r="A90" t="s">
        <v>632</v>
      </c>
      <c r="B90" t="s">
        <v>127</v>
      </c>
    </row>
    <row r="91" spans="1:2" x14ac:dyDescent="0.2">
      <c r="A91" t="s">
        <v>643</v>
      </c>
      <c r="B91" t="s">
        <v>642</v>
      </c>
    </row>
    <row r="92" spans="1:2" x14ac:dyDescent="0.2">
      <c r="A92" t="s">
        <v>639</v>
      </c>
      <c r="B92" t="s">
        <v>640</v>
      </c>
    </row>
    <row r="93" spans="1:2" x14ac:dyDescent="0.2">
      <c r="A93" t="s">
        <v>287</v>
      </c>
      <c r="B93" t="s">
        <v>288</v>
      </c>
    </row>
    <row r="94" spans="1:2" x14ac:dyDescent="0.2">
      <c r="A94" t="s">
        <v>123</v>
      </c>
      <c r="B94" t="s">
        <v>124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111</v>
      </c>
      <c r="B96" t="s">
        <v>112</v>
      </c>
    </row>
    <row r="97" spans="1:2" x14ac:dyDescent="0.2">
      <c r="A97" t="s">
        <v>128</v>
      </c>
      <c r="B97" t="s">
        <v>129</v>
      </c>
    </row>
    <row r="98" spans="1:2" x14ac:dyDescent="0.2">
      <c r="A98" t="s">
        <v>744</v>
      </c>
      <c r="B98" t="s">
        <v>764</v>
      </c>
    </row>
    <row r="99" spans="1:2" x14ac:dyDescent="0.2">
      <c r="A99" t="s">
        <v>117</v>
      </c>
      <c r="B99" t="s">
        <v>118</v>
      </c>
    </row>
    <row r="100" spans="1:2" x14ac:dyDescent="0.2">
      <c r="A100" t="s">
        <v>746</v>
      </c>
      <c r="B100" t="s">
        <v>98</v>
      </c>
    </row>
    <row r="101" spans="1:2" x14ac:dyDescent="0.2">
      <c r="A101" t="s">
        <v>452</v>
      </c>
      <c r="B101" t="s">
        <v>453</v>
      </c>
    </row>
    <row r="102" spans="1:2" x14ac:dyDescent="0.2">
      <c r="A102" t="s">
        <v>743</v>
      </c>
      <c r="B102" t="s">
        <v>362</v>
      </c>
    </row>
    <row r="103" spans="1:2" x14ac:dyDescent="0.2">
      <c r="A103" t="s">
        <v>745</v>
      </c>
      <c r="B103" t="s">
        <v>58</v>
      </c>
    </row>
    <row r="104" spans="1:2" x14ac:dyDescent="0.2">
      <c r="A104" t="s">
        <v>126</v>
      </c>
      <c r="B104" t="s">
        <v>127</v>
      </c>
    </row>
    <row r="105" spans="1:2" x14ac:dyDescent="0.2">
      <c r="A105" t="s">
        <v>636</v>
      </c>
      <c r="B105" t="s">
        <v>634</v>
      </c>
    </row>
    <row r="106" spans="1:2" x14ac:dyDescent="0.2">
      <c r="A106" t="s">
        <v>635</v>
      </c>
      <c r="B106" t="s">
        <v>634</v>
      </c>
    </row>
    <row r="107" spans="1:2" x14ac:dyDescent="0.2">
      <c r="A107" t="s">
        <v>581</v>
      </c>
      <c r="B107" t="s">
        <v>582</v>
      </c>
    </row>
    <row r="108" spans="1:2" x14ac:dyDescent="0.2">
      <c r="A108" t="s">
        <v>809</v>
      </c>
      <c r="B108" t="s">
        <v>1236</v>
      </c>
    </row>
    <row r="109" spans="1:2" x14ac:dyDescent="0.2">
      <c r="A109" t="s">
        <v>1</v>
      </c>
      <c r="B109" t="s">
        <v>2</v>
      </c>
    </row>
    <row r="110" spans="1:2" x14ac:dyDescent="0.2">
      <c r="A110" t="s">
        <v>161</v>
      </c>
      <c r="B110" t="s">
        <v>160</v>
      </c>
    </row>
    <row r="111" spans="1:2" x14ac:dyDescent="0.2">
      <c r="A111" t="s">
        <v>779</v>
      </c>
      <c r="B111" t="s">
        <v>160</v>
      </c>
    </row>
    <row r="112" spans="1:2" x14ac:dyDescent="0.2">
      <c r="A112" t="s">
        <v>164</v>
      </c>
      <c r="B112" t="s">
        <v>163</v>
      </c>
    </row>
    <row r="113" spans="1:2" x14ac:dyDescent="0.2">
      <c r="A113" t="s">
        <v>812</v>
      </c>
      <c r="B113" t="s">
        <v>163</v>
      </c>
    </row>
    <row r="114" spans="1:2" x14ac:dyDescent="0.2">
      <c r="A114" t="s">
        <v>569</v>
      </c>
      <c r="B114" t="s">
        <v>570</v>
      </c>
    </row>
    <row r="115" spans="1:2" x14ac:dyDescent="0.2">
      <c r="A115" t="s">
        <v>392</v>
      </c>
      <c r="B115" t="s">
        <v>393</v>
      </c>
    </row>
    <row r="116" spans="1:2" x14ac:dyDescent="0.2">
      <c r="A116" t="s">
        <v>598</v>
      </c>
      <c r="B116" t="s">
        <v>393</v>
      </c>
    </row>
    <row r="117" spans="1:2" x14ac:dyDescent="0.2">
      <c r="A117" t="s">
        <v>457</v>
      </c>
      <c r="B117" t="s">
        <v>458</v>
      </c>
    </row>
    <row r="118" spans="1:2" x14ac:dyDescent="0.2">
      <c r="A118" t="s">
        <v>325</v>
      </c>
      <c r="B118" t="s">
        <v>326</v>
      </c>
    </row>
    <row r="119" spans="1:2" x14ac:dyDescent="0.2">
      <c r="A119" t="s">
        <v>159</v>
      </c>
      <c r="B119" t="s">
        <v>160</v>
      </c>
    </row>
    <row r="120" spans="1:2" x14ac:dyDescent="0.2">
      <c r="A120" t="s">
        <v>1018</v>
      </c>
      <c r="B120" t="s">
        <v>1019</v>
      </c>
    </row>
    <row r="121" spans="1:2" x14ac:dyDescent="0.2">
      <c r="A121" t="s">
        <v>162</v>
      </c>
      <c r="B121" t="s">
        <v>163</v>
      </c>
    </row>
    <row r="122" spans="1:2" x14ac:dyDescent="0.2">
      <c r="A122" t="s">
        <v>165</v>
      </c>
      <c r="B122" t="s">
        <v>166</v>
      </c>
    </row>
    <row r="123" spans="1:2" x14ac:dyDescent="0.2">
      <c r="A123" t="s">
        <v>676</v>
      </c>
      <c r="B123" t="s">
        <v>677</v>
      </c>
    </row>
    <row r="124" spans="1:2" x14ac:dyDescent="0.2">
      <c r="A124" t="s">
        <v>1017</v>
      </c>
      <c r="B124" t="s">
        <v>160</v>
      </c>
    </row>
    <row r="125" spans="1:2" x14ac:dyDescent="0.2">
      <c r="A125" t="s">
        <v>620</v>
      </c>
      <c r="B125" t="s">
        <v>621</v>
      </c>
    </row>
    <row r="126" spans="1:2" x14ac:dyDescent="0.2">
      <c r="A126" t="s">
        <v>715</v>
      </c>
      <c r="B126" t="s">
        <v>716</v>
      </c>
    </row>
    <row r="127" spans="1:2" x14ac:dyDescent="0.2">
      <c r="A127" t="s">
        <v>622</v>
      </c>
      <c r="B127" t="s">
        <v>621</v>
      </c>
    </row>
    <row r="128" spans="1:2" x14ac:dyDescent="0.2">
      <c r="A128" t="s">
        <v>226</v>
      </c>
      <c r="B128" t="s">
        <v>227</v>
      </c>
    </row>
    <row r="129" spans="1:2" x14ac:dyDescent="0.2">
      <c r="A129" t="s">
        <v>739</v>
      </c>
      <c r="B129" t="s">
        <v>760</v>
      </c>
    </row>
    <row r="130" spans="1:2" x14ac:dyDescent="0.2">
      <c r="A130" t="s">
        <v>740</v>
      </c>
      <c r="B130" t="s">
        <v>761</v>
      </c>
    </row>
    <row r="131" spans="1:2" x14ac:dyDescent="0.2">
      <c r="A131" t="s">
        <v>738</v>
      </c>
      <c r="B131" t="s">
        <v>759</v>
      </c>
    </row>
    <row r="132" spans="1:2" x14ac:dyDescent="0.2">
      <c r="A132" t="s">
        <v>548</v>
      </c>
      <c r="B132" t="s">
        <v>549</v>
      </c>
    </row>
    <row r="133" spans="1:2" x14ac:dyDescent="0.2">
      <c r="A133" t="s">
        <v>466</v>
      </c>
      <c r="B133" t="s">
        <v>467</v>
      </c>
    </row>
    <row r="134" spans="1:2" x14ac:dyDescent="0.2">
      <c r="A134" t="s">
        <v>559</v>
      </c>
      <c r="B134" t="s">
        <v>560</v>
      </c>
    </row>
    <row r="135" spans="1:2" x14ac:dyDescent="0.2">
      <c r="A135" t="s">
        <v>464</v>
      </c>
      <c r="B135" t="s">
        <v>465</v>
      </c>
    </row>
    <row r="136" spans="1:2" x14ac:dyDescent="0.2">
      <c r="A136" t="s">
        <v>670</v>
      </c>
      <c r="B136" t="s">
        <v>671</v>
      </c>
    </row>
    <row r="137" spans="1:2" x14ac:dyDescent="0.2">
      <c r="A137" t="s">
        <v>784</v>
      </c>
      <c r="B137" t="s">
        <v>671</v>
      </c>
    </row>
    <row r="138" spans="1:2" x14ac:dyDescent="0.2">
      <c r="A138" t="s">
        <v>618</v>
      </c>
      <c r="B138" t="s">
        <v>619</v>
      </c>
    </row>
    <row r="139" spans="1:2" x14ac:dyDescent="0.2">
      <c r="A139" t="s">
        <v>141</v>
      </c>
      <c r="B139" t="s">
        <v>142</v>
      </c>
    </row>
    <row r="140" spans="1:2" x14ac:dyDescent="0.2">
      <c r="A140" t="s">
        <v>147</v>
      </c>
      <c r="B140" t="s">
        <v>148</v>
      </c>
    </row>
    <row r="141" spans="1:2" x14ac:dyDescent="0.2">
      <c r="A141" t="s">
        <v>149</v>
      </c>
      <c r="B141" t="s">
        <v>150</v>
      </c>
    </row>
    <row r="142" spans="1:2" x14ac:dyDescent="0.2">
      <c r="A142" t="s">
        <v>652</v>
      </c>
      <c r="B142" t="s">
        <v>653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269</v>
      </c>
      <c r="B144" t="s">
        <v>270</v>
      </c>
    </row>
    <row r="145" spans="1:2" x14ac:dyDescent="0.2">
      <c r="A145" t="s">
        <v>28</v>
      </c>
      <c r="B145" t="s">
        <v>29</v>
      </c>
    </row>
    <row r="146" spans="1:2" x14ac:dyDescent="0.2">
      <c r="A146" t="s">
        <v>459</v>
      </c>
      <c r="B146" t="s">
        <v>460</v>
      </c>
    </row>
    <row r="147" spans="1:2" x14ac:dyDescent="0.2">
      <c r="A147" t="s">
        <v>400</v>
      </c>
      <c r="B147" t="s">
        <v>401</v>
      </c>
    </row>
    <row r="148" spans="1:2" x14ac:dyDescent="0.2">
      <c r="A148" t="s">
        <v>258</v>
      </c>
      <c r="B148" t="s">
        <v>259</v>
      </c>
    </row>
    <row r="149" spans="1:2" x14ac:dyDescent="0.2">
      <c r="A149" t="s">
        <v>1276</v>
      </c>
      <c r="B149" t="s">
        <v>263</v>
      </c>
    </row>
    <row r="150" spans="1:2" x14ac:dyDescent="0.2">
      <c r="A150" t="s">
        <v>749</v>
      </c>
      <c r="B150" t="s">
        <v>767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267</v>
      </c>
      <c r="B152" t="s">
        <v>268</v>
      </c>
    </row>
    <row r="153" spans="1:2" x14ac:dyDescent="0.2">
      <c r="A153" t="s">
        <v>265</v>
      </c>
      <c r="B153" t="s">
        <v>266</v>
      </c>
    </row>
    <row r="154" spans="1:2" x14ac:dyDescent="0.2">
      <c r="A154" t="s">
        <v>252</v>
      </c>
      <c r="B154" t="s">
        <v>253</v>
      </c>
    </row>
    <row r="155" spans="1:2" x14ac:dyDescent="0.2">
      <c r="A155" t="s">
        <v>673</v>
      </c>
      <c r="B155" t="s">
        <v>671</v>
      </c>
    </row>
    <row r="156" spans="1:2" x14ac:dyDescent="0.2">
      <c r="A156" t="s">
        <v>271</v>
      </c>
      <c r="B156" t="s">
        <v>272</v>
      </c>
    </row>
    <row r="157" spans="1:2" x14ac:dyDescent="0.2">
      <c r="A157" t="s">
        <v>402</v>
      </c>
      <c r="B157" t="s">
        <v>403</v>
      </c>
    </row>
    <row r="158" spans="1:2" x14ac:dyDescent="0.2">
      <c r="A158" t="s">
        <v>262</v>
      </c>
      <c r="B158" t="s">
        <v>263</v>
      </c>
    </row>
    <row r="159" spans="1:2" x14ac:dyDescent="0.2">
      <c r="A159" t="s">
        <v>273</v>
      </c>
      <c r="B159" t="s">
        <v>274</v>
      </c>
    </row>
    <row r="160" spans="1:2" x14ac:dyDescent="0.2">
      <c r="A160" t="s">
        <v>672</v>
      </c>
      <c r="B160" t="s">
        <v>671</v>
      </c>
    </row>
    <row r="161" spans="1:2" x14ac:dyDescent="0.2">
      <c r="A161" t="s">
        <v>721</v>
      </c>
      <c r="B161" t="s">
        <v>722</v>
      </c>
    </row>
    <row r="162" spans="1:2" x14ac:dyDescent="0.2">
      <c r="A162" t="s">
        <v>144</v>
      </c>
      <c r="B162" t="s">
        <v>145</v>
      </c>
    </row>
    <row r="163" spans="1:2" x14ac:dyDescent="0.2">
      <c r="A163" t="s">
        <v>1238</v>
      </c>
      <c r="B163" t="s">
        <v>1239</v>
      </c>
    </row>
    <row r="164" spans="1:2" x14ac:dyDescent="0.2">
      <c r="A164" t="s">
        <v>650</v>
      </c>
      <c r="B164" t="s">
        <v>651</v>
      </c>
    </row>
    <row r="165" spans="1:2" x14ac:dyDescent="0.2">
      <c r="A165" t="s">
        <v>254</v>
      </c>
      <c r="B165" t="s">
        <v>255</v>
      </c>
    </row>
    <row r="166" spans="1:2" x14ac:dyDescent="0.2">
      <c r="A166" t="s">
        <v>260</v>
      </c>
      <c r="B166" t="s">
        <v>261</v>
      </c>
    </row>
    <row r="167" spans="1:2" x14ac:dyDescent="0.2">
      <c r="A167" t="s">
        <v>608</v>
      </c>
      <c r="B167" t="s">
        <v>609</v>
      </c>
    </row>
    <row r="168" spans="1:2" x14ac:dyDescent="0.2">
      <c r="A168" t="s">
        <v>306</v>
      </c>
      <c r="B168" t="s">
        <v>307</v>
      </c>
    </row>
    <row r="169" spans="1:2" x14ac:dyDescent="0.2">
      <c r="A169" t="s">
        <v>277</v>
      </c>
      <c r="B169" t="s">
        <v>278</v>
      </c>
    </row>
    <row r="170" spans="1:2" x14ac:dyDescent="0.2">
      <c r="A170" t="s">
        <v>802</v>
      </c>
      <c r="B170" t="s">
        <v>803</v>
      </c>
    </row>
    <row r="171" spans="1:2" x14ac:dyDescent="0.2">
      <c r="A171" t="s">
        <v>711</v>
      </c>
      <c r="B171" t="s">
        <v>712</v>
      </c>
    </row>
    <row r="172" spans="1:2" x14ac:dyDescent="0.2">
      <c r="A172" t="s">
        <v>550</v>
      </c>
      <c r="B172" t="s">
        <v>777</v>
      </c>
    </row>
    <row r="173" spans="1:2" x14ac:dyDescent="0.2">
      <c r="A173" t="s">
        <v>674</v>
      </c>
      <c r="B173" t="s">
        <v>278</v>
      </c>
    </row>
    <row r="174" spans="1:2" x14ac:dyDescent="0.2">
      <c r="A174" t="s">
        <v>675</v>
      </c>
      <c r="B174" t="s">
        <v>278</v>
      </c>
    </row>
    <row r="175" spans="1:2" x14ac:dyDescent="0.2">
      <c r="A175" t="s">
        <v>648</v>
      </c>
      <c r="B175" t="s">
        <v>649</v>
      </c>
    </row>
    <row r="176" spans="1:2" x14ac:dyDescent="0.2">
      <c r="A176" t="s">
        <v>713</v>
      </c>
      <c r="B176" t="s">
        <v>714</v>
      </c>
    </row>
    <row r="177" spans="1:2" x14ac:dyDescent="0.2">
      <c r="A177" t="s">
        <v>706</v>
      </c>
      <c r="B177" t="s">
        <v>707</v>
      </c>
    </row>
    <row r="178" spans="1:2" x14ac:dyDescent="0.2">
      <c r="A178" t="s">
        <v>1175</v>
      </c>
      <c r="B178" t="s">
        <v>383</v>
      </c>
    </row>
    <row r="179" spans="1:2" x14ac:dyDescent="0.2">
      <c r="A179" t="s">
        <v>1170</v>
      </c>
      <c r="B179" t="s">
        <v>1171</v>
      </c>
    </row>
    <row r="180" spans="1:2" x14ac:dyDescent="0.2">
      <c r="A180" t="s">
        <v>611</v>
      </c>
      <c r="B180" t="s">
        <v>612</v>
      </c>
    </row>
    <row r="181" spans="1:2" x14ac:dyDescent="0.2">
      <c r="A181" t="s">
        <v>613</v>
      </c>
      <c r="B181" t="s">
        <v>614</v>
      </c>
    </row>
    <row r="182" spans="1:2" x14ac:dyDescent="0.2">
      <c r="A182" t="s">
        <v>1173</v>
      </c>
      <c r="B182" t="s">
        <v>1174</v>
      </c>
    </row>
    <row r="183" spans="1:2" x14ac:dyDescent="0.2">
      <c r="A183" t="s">
        <v>792</v>
      </c>
      <c r="B183" t="s">
        <v>793</v>
      </c>
    </row>
    <row r="184" spans="1:2" x14ac:dyDescent="0.2">
      <c r="A184" t="s">
        <v>798</v>
      </c>
      <c r="B184" t="s">
        <v>799</v>
      </c>
    </row>
    <row r="185" spans="1:2" x14ac:dyDescent="0.2">
      <c r="A185" t="s">
        <v>73</v>
      </c>
      <c r="B185" t="s">
        <v>74</v>
      </c>
    </row>
    <row r="186" spans="1:2" x14ac:dyDescent="0.2">
      <c r="A186" t="s">
        <v>134</v>
      </c>
      <c r="B186" t="s">
        <v>132</v>
      </c>
    </row>
    <row r="187" spans="1:2" x14ac:dyDescent="0.2">
      <c r="A187" t="s">
        <v>791</v>
      </c>
      <c r="B187" t="s">
        <v>586</v>
      </c>
    </row>
    <row r="188" spans="1:2" x14ac:dyDescent="0.2">
      <c r="A188" t="s">
        <v>794</v>
      </c>
      <c r="B188" t="s">
        <v>795</v>
      </c>
    </row>
    <row r="189" spans="1:2" x14ac:dyDescent="0.2">
      <c r="A189" t="s">
        <v>583</v>
      </c>
      <c r="B189" t="s">
        <v>584</v>
      </c>
    </row>
    <row r="190" spans="1:2" x14ac:dyDescent="0.2">
      <c r="A190" t="s">
        <v>577</v>
      </c>
      <c r="B190" t="s">
        <v>578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817</v>
      </c>
      <c r="B192" t="s">
        <v>818</v>
      </c>
    </row>
    <row r="193" spans="1:2" x14ac:dyDescent="0.2">
      <c r="A193" t="s">
        <v>573</v>
      </c>
      <c r="B193" t="s">
        <v>574</v>
      </c>
    </row>
    <row r="194" spans="1:2" x14ac:dyDescent="0.2">
      <c r="A194" t="s">
        <v>571</v>
      </c>
      <c r="B194" t="s">
        <v>572</v>
      </c>
    </row>
    <row r="195" spans="1:2" x14ac:dyDescent="0.2">
      <c r="A195" t="s">
        <v>310</v>
      </c>
      <c r="B195" t="s">
        <v>311</v>
      </c>
    </row>
    <row r="196" spans="1:2" x14ac:dyDescent="0.2">
      <c r="A196" t="s">
        <v>67</v>
      </c>
      <c r="B196" t="s">
        <v>68</v>
      </c>
    </row>
    <row r="197" spans="1:2" x14ac:dyDescent="0.2">
      <c r="A197" t="s">
        <v>580</v>
      </c>
      <c r="B197" t="s">
        <v>68</v>
      </c>
    </row>
    <row r="198" spans="1:2" x14ac:dyDescent="0.2">
      <c r="A198" t="s">
        <v>329</v>
      </c>
      <c r="B198" t="s">
        <v>328</v>
      </c>
    </row>
    <row r="199" spans="1:2" x14ac:dyDescent="0.2">
      <c r="A199" t="s">
        <v>308</v>
      </c>
      <c r="B199" t="s">
        <v>309</v>
      </c>
    </row>
    <row r="200" spans="1:2" x14ac:dyDescent="0.2">
      <c r="A200" t="s">
        <v>318</v>
      </c>
      <c r="B200" t="s">
        <v>317</v>
      </c>
    </row>
    <row r="201" spans="1:2" x14ac:dyDescent="0.2">
      <c r="A201" t="s">
        <v>566</v>
      </c>
      <c r="B201" t="s">
        <v>317</v>
      </c>
    </row>
    <row r="202" spans="1:2" x14ac:dyDescent="0.2">
      <c r="A202" t="s">
        <v>575</v>
      </c>
      <c r="B202" t="s">
        <v>576</v>
      </c>
    </row>
    <row r="203" spans="1:2" x14ac:dyDescent="0.2">
      <c r="A203" t="s">
        <v>334</v>
      </c>
      <c r="B203" t="s">
        <v>333</v>
      </c>
    </row>
    <row r="204" spans="1:2" x14ac:dyDescent="0.2">
      <c r="A204" t="s">
        <v>85</v>
      </c>
      <c r="B204" t="s">
        <v>86</v>
      </c>
    </row>
    <row r="205" spans="1:2" x14ac:dyDescent="0.2">
      <c r="A205" t="s">
        <v>340</v>
      </c>
      <c r="B205" t="s">
        <v>341</v>
      </c>
    </row>
    <row r="206" spans="1:2" x14ac:dyDescent="0.2">
      <c r="A206" t="s">
        <v>312</v>
      </c>
      <c r="B206" t="s">
        <v>313</v>
      </c>
    </row>
    <row r="207" spans="1:2" x14ac:dyDescent="0.2">
      <c r="A207" t="s">
        <v>323</v>
      </c>
      <c r="B207" t="s">
        <v>324</v>
      </c>
    </row>
    <row r="208" spans="1:2" x14ac:dyDescent="0.2">
      <c r="A208" t="s">
        <v>131</v>
      </c>
      <c r="B208" t="s">
        <v>132</v>
      </c>
    </row>
    <row r="209" spans="1:2" x14ac:dyDescent="0.2">
      <c r="A209" t="s">
        <v>1172</v>
      </c>
      <c r="B209" t="s">
        <v>322</v>
      </c>
    </row>
    <row r="210" spans="1:2" x14ac:dyDescent="0.2">
      <c r="A210" t="s">
        <v>234</v>
      </c>
      <c r="B210" t="s">
        <v>235</v>
      </c>
    </row>
    <row r="211" spans="1:2" x14ac:dyDescent="0.2">
      <c r="A211" t="s">
        <v>248</v>
      </c>
      <c r="B211" t="s">
        <v>249</v>
      </c>
    </row>
    <row r="212" spans="1:2" x14ac:dyDescent="0.2">
      <c r="A212" t="s">
        <v>342</v>
      </c>
      <c r="B212" t="s">
        <v>343</v>
      </c>
    </row>
    <row r="213" spans="1:2" x14ac:dyDescent="0.2">
      <c r="A213" t="s">
        <v>327</v>
      </c>
      <c r="B213" t="s">
        <v>328</v>
      </c>
    </row>
    <row r="214" spans="1:2" x14ac:dyDescent="0.2">
      <c r="A214" t="s">
        <v>316</v>
      </c>
      <c r="B214" t="s">
        <v>317</v>
      </c>
    </row>
    <row r="215" spans="1:2" x14ac:dyDescent="0.2">
      <c r="A215" t="s">
        <v>332</v>
      </c>
      <c r="B215" t="s">
        <v>333</v>
      </c>
    </row>
    <row r="216" spans="1:2" x14ac:dyDescent="0.2">
      <c r="A216" t="s">
        <v>314</v>
      </c>
      <c r="B216" t="s">
        <v>313</v>
      </c>
    </row>
    <row r="217" spans="1:2" x14ac:dyDescent="0.2">
      <c r="A217" t="s">
        <v>213</v>
      </c>
      <c r="B217" t="s">
        <v>214</v>
      </c>
    </row>
    <row r="218" spans="1:2" x14ac:dyDescent="0.2">
      <c r="A218" t="s">
        <v>470</v>
      </c>
      <c r="B218" t="s">
        <v>471</v>
      </c>
    </row>
    <row r="219" spans="1:2" x14ac:dyDescent="0.2">
      <c r="A219" t="s">
        <v>804</v>
      </c>
      <c r="B219" t="s">
        <v>805</v>
      </c>
    </row>
    <row r="220" spans="1:2" x14ac:dyDescent="0.2">
      <c r="A220" t="s">
        <v>218</v>
      </c>
      <c r="B220" t="s">
        <v>219</v>
      </c>
    </row>
    <row r="221" spans="1:2" x14ac:dyDescent="0.2">
      <c r="A221" t="s">
        <v>178</v>
      </c>
      <c r="B221" t="s">
        <v>179</v>
      </c>
    </row>
    <row r="222" spans="1:2" x14ac:dyDescent="0.2">
      <c r="A222" t="s">
        <v>668</v>
      </c>
      <c r="B222" t="s">
        <v>669</v>
      </c>
    </row>
    <row r="223" spans="1:2" x14ac:dyDescent="0.2">
      <c r="A223" t="s">
        <v>623</v>
      </c>
      <c r="B223" t="s">
        <v>624</v>
      </c>
    </row>
    <row r="224" spans="1:2" x14ac:dyDescent="0.2">
      <c r="A224" t="s">
        <v>785</v>
      </c>
      <c r="B224" t="s">
        <v>786</v>
      </c>
    </row>
    <row r="225" spans="1:2" x14ac:dyDescent="0.2">
      <c r="A225" t="s">
        <v>717</v>
      </c>
      <c r="B225" t="s">
        <v>718</v>
      </c>
    </row>
    <row r="226" spans="1:2" x14ac:dyDescent="0.2">
      <c r="A226" t="s">
        <v>484</v>
      </c>
      <c r="B226" t="s">
        <v>485</v>
      </c>
    </row>
    <row r="227" spans="1:2" x14ac:dyDescent="0.2">
      <c r="A227" t="s">
        <v>603</v>
      </c>
      <c r="B227" t="s">
        <v>604</v>
      </c>
    </row>
    <row r="228" spans="1:2" x14ac:dyDescent="0.2">
      <c r="A228" t="s">
        <v>404</v>
      </c>
      <c r="B228" t="s">
        <v>405</v>
      </c>
    </row>
    <row r="229" spans="1:2" x14ac:dyDescent="0.2">
      <c r="A229" t="s">
        <v>13</v>
      </c>
      <c r="B229" t="s">
        <v>14</v>
      </c>
    </row>
    <row r="230" spans="1:2" x14ac:dyDescent="0.2">
      <c r="A230" t="s">
        <v>283</v>
      </c>
      <c r="B230" t="s">
        <v>284</v>
      </c>
    </row>
    <row r="231" spans="1:2" x14ac:dyDescent="0.2">
      <c r="A231" t="s">
        <v>742</v>
      </c>
      <c r="B231" t="s">
        <v>763</v>
      </c>
    </row>
    <row r="232" spans="1:2" x14ac:dyDescent="0.2">
      <c r="A232" t="s">
        <v>528</v>
      </c>
      <c r="B232" t="s">
        <v>529</v>
      </c>
    </row>
    <row r="233" spans="1:2" x14ac:dyDescent="0.2">
      <c r="A233" t="s">
        <v>1344</v>
      </c>
      <c r="B233" t="s">
        <v>1345</v>
      </c>
    </row>
    <row r="234" spans="1:2" x14ac:dyDescent="0.2">
      <c r="A234" t="s">
        <v>1339</v>
      </c>
      <c r="B234" t="s">
        <v>1362</v>
      </c>
    </row>
    <row r="235" spans="1:2" x14ac:dyDescent="0.2">
      <c r="B235" t="s">
        <v>1340</v>
      </c>
    </row>
    <row r="236" spans="1:2" x14ac:dyDescent="0.2">
      <c r="A236" t="s">
        <v>518</v>
      </c>
      <c r="B236" t="s">
        <v>519</v>
      </c>
    </row>
    <row r="237" spans="1:2" x14ac:dyDescent="0.2">
      <c r="A237" t="s">
        <v>516</v>
      </c>
      <c r="B237" t="s">
        <v>1257</v>
      </c>
    </row>
    <row r="238" spans="1:2" x14ac:dyDescent="0.2">
      <c r="B238" t="s">
        <v>1258</v>
      </c>
    </row>
    <row r="239" spans="1:2" x14ac:dyDescent="0.2">
      <c r="A239" t="s">
        <v>201</v>
      </c>
      <c r="B239" t="s">
        <v>202</v>
      </c>
    </row>
    <row r="240" spans="1:2" x14ac:dyDescent="0.2">
      <c r="A240" t="s">
        <v>207</v>
      </c>
      <c r="B240" t="s">
        <v>208</v>
      </c>
    </row>
    <row r="241" spans="1:2" x14ac:dyDescent="0.2">
      <c r="A241" t="s">
        <v>1249</v>
      </c>
      <c r="B241" t="s">
        <v>1255</v>
      </c>
    </row>
    <row r="242" spans="1:2" x14ac:dyDescent="0.2">
      <c r="B242" t="s">
        <v>1253</v>
      </c>
    </row>
    <row r="243" spans="1:2" x14ac:dyDescent="0.2">
      <c r="A243" t="s">
        <v>525</v>
      </c>
      <c r="B243" t="s">
        <v>526</v>
      </c>
    </row>
    <row r="244" spans="1:2" x14ac:dyDescent="0.2">
      <c r="A244" t="s">
        <v>521</v>
      </c>
      <c r="B244" t="s">
        <v>522</v>
      </c>
    </row>
    <row r="245" spans="1:2" x14ac:dyDescent="0.2">
      <c r="A245" t="s">
        <v>523</v>
      </c>
      <c r="B245" t="s">
        <v>524</v>
      </c>
    </row>
    <row r="246" spans="1:2" x14ac:dyDescent="0.2">
      <c r="A246" t="s">
        <v>658</v>
      </c>
      <c r="B246" t="s">
        <v>659</v>
      </c>
    </row>
    <row r="247" spans="1:2" x14ac:dyDescent="0.2">
      <c r="A247" t="s">
        <v>662</v>
      </c>
      <c r="B247" t="s">
        <v>663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64</v>
      </c>
      <c r="B249" t="s">
        <v>65</v>
      </c>
    </row>
    <row r="250" spans="1:2" x14ac:dyDescent="0.2">
      <c r="A250" t="s">
        <v>627</v>
      </c>
      <c r="B250" t="s">
        <v>628</v>
      </c>
    </row>
    <row r="251" spans="1:2" x14ac:dyDescent="0.2">
      <c r="A251" t="s">
        <v>719</v>
      </c>
      <c r="B251" t="s">
        <v>720</v>
      </c>
    </row>
    <row r="252" spans="1:2" x14ac:dyDescent="0.2">
      <c r="A252" t="s">
        <v>9</v>
      </c>
      <c r="B252" t="s">
        <v>10</v>
      </c>
    </row>
    <row r="253" spans="1:2" x14ac:dyDescent="0.2">
      <c r="A253" t="s">
        <v>60</v>
      </c>
      <c r="B253" t="s">
        <v>61</v>
      </c>
    </row>
    <row r="254" spans="1:2" x14ac:dyDescent="0.2">
      <c r="A254" t="s">
        <v>211</v>
      </c>
      <c r="B254" t="s">
        <v>212</v>
      </c>
    </row>
    <row r="255" spans="1:2" x14ac:dyDescent="0.2">
      <c r="A255" t="s">
        <v>11</v>
      </c>
      <c r="B255" t="s">
        <v>12</v>
      </c>
    </row>
    <row r="256" spans="1:2" x14ac:dyDescent="0.2">
      <c r="A256" t="s">
        <v>281</v>
      </c>
      <c r="B256" t="s">
        <v>282</v>
      </c>
    </row>
    <row r="257" spans="1:2" x14ac:dyDescent="0.2">
      <c r="A257" t="s">
        <v>153</v>
      </c>
      <c r="B257" t="s">
        <v>152</v>
      </c>
    </row>
    <row r="258" spans="1:2" x14ac:dyDescent="0.2">
      <c r="A258" t="s">
        <v>599</v>
      </c>
      <c r="B258" t="s">
        <v>600</v>
      </c>
    </row>
    <row r="259" spans="1:2" x14ac:dyDescent="0.2">
      <c r="A259" t="s">
        <v>399</v>
      </c>
      <c r="B259" t="s">
        <v>398</v>
      </c>
    </row>
    <row r="260" spans="1:2" x14ac:dyDescent="0.2">
      <c r="A260" t="s">
        <v>349</v>
      </c>
      <c r="B260" t="s">
        <v>350</v>
      </c>
    </row>
    <row r="261" spans="1:2" x14ac:dyDescent="0.2">
      <c r="A261" t="s">
        <v>561</v>
      </c>
      <c r="B261" t="s">
        <v>350</v>
      </c>
    </row>
    <row r="262" spans="1:2" x14ac:dyDescent="0.2">
      <c r="A262" t="s">
        <v>110</v>
      </c>
      <c r="B262" t="s">
        <v>108</v>
      </c>
    </row>
    <row r="263" spans="1:2" x14ac:dyDescent="0.2">
      <c r="A263" t="s">
        <v>552</v>
      </c>
      <c r="B263" t="s">
        <v>553</v>
      </c>
    </row>
    <row r="264" spans="1:2" x14ac:dyDescent="0.2">
      <c r="A264" t="s">
        <v>370</v>
      </c>
      <c r="B264" t="s">
        <v>371</v>
      </c>
    </row>
    <row r="265" spans="1:2" x14ac:dyDescent="0.2">
      <c r="A265" t="s">
        <v>547</v>
      </c>
      <c r="B265" t="s">
        <v>371</v>
      </c>
    </row>
    <row r="266" spans="1:2" x14ac:dyDescent="0.2">
      <c r="A266" t="s">
        <v>368</v>
      </c>
      <c r="B266" t="s">
        <v>369</v>
      </c>
    </row>
    <row r="267" spans="1:2" x14ac:dyDescent="0.2">
      <c r="A267" t="s">
        <v>330</v>
      </c>
      <c r="B267" t="s">
        <v>331</v>
      </c>
    </row>
    <row r="268" spans="1:2" x14ac:dyDescent="0.2">
      <c r="A268" t="s">
        <v>546</v>
      </c>
      <c r="B268" t="s">
        <v>331</v>
      </c>
    </row>
    <row r="269" spans="1:2" x14ac:dyDescent="0.2">
      <c r="A269" t="s">
        <v>363</v>
      </c>
      <c r="B269" t="s">
        <v>364</v>
      </c>
    </row>
    <row r="270" spans="1:2" x14ac:dyDescent="0.2">
      <c r="A270" t="s">
        <v>356</v>
      </c>
      <c r="B270" t="s">
        <v>354</v>
      </c>
    </row>
    <row r="271" spans="1:2" x14ac:dyDescent="0.2">
      <c r="A271" t="s">
        <v>1180</v>
      </c>
      <c r="B271" t="s">
        <v>358</v>
      </c>
    </row>
    <row r="272" spans="1:2" x14ac:dyDescent="0.2">
      <c r="A272" t="s">
        <v>18</v>
      </c>
      <c r="B272" t="s">
        <v>19</v>
      </c>
    </row>
    <row r="273" spans="1:2" x14ac:dyDescent="0.2">
      <c r="A273" t="s">
        <v>778</v>
      </c>
      <c r="B273" t="s">
        <v>245</v>
      </c>
    </row>
    <row r="274" spans="1:2" x14ac:dyDescent="0.2">
      <c r="A274" t="s">
        <v>780</v>
      </c>
      <c r="B274" t="s">
        <v>563</v>
      </c>
    </row>
    <row r="275" spans="1:2" x14ac:dyDescent="0.2">
      <c r="A275" t="s">
        <v>347</v>
      </c>
      <c r="B275" t="s">
        <v>348</v>
      </c>
    </row>
    <row r="276" spans="1:2" x14ac:dyDescent="0.2">
      <c r="A276" t="s">
        <v>787</v>
      </c>
      <c r="B276" t="s">
        <v>788</v>
      </c>
    </row>
    <row r="277" spans="1:2" x14ac:dyDescent="0.2">
      <c r="A277" t="s">
        <v>564</v>
      </c>
      <c r="B277" t="s">
        <v>565</v>
      </c>
    </row>
    <row r="278" spans="1:2" x14ac:dyDescent="0.2">
      <c r="A278" t="s">
        <v>556</v>
      </c>
      <c r="B278" t="s">
        <v>557</v>
      </c>
    </row>
    <row r="279" spans="1:2" x14ac:dyDescent="0.2">
      <c r="A279" t="s">
        <v>151</v>
      </c>
      <c r="B279" t="s">
        <v>152</v>
      </c>
    </row>
    <row r="280" spans="1:2" x14ac:dyDescent="0.2">
      <c r="A280" t="s">
        <v>397</v>
      </c>
      <c r="B280" t="s">
        <v>398</v>
      </c>
    </row>
    <row r="281" spans="1:2" x14ac:dyDescent="0.2">
      <c r="A281" t="s">
        <v>351</v>
      </c>
      <c r="B281" t="s">
        <v>350</v>
      </c>
    </row>
    <row r="282" spans="1:2" x14ac:dyDescent="0.2">
      <c r="A282" t="s">
        <v>726</v>
      </c>
      <c r="B282" t="s">
        <v>727</v>
      </c>
    </row>
    <row r="283" spans="1:2" x14ac:dyDescent="0.2">
      <c r="A283" t="s">
        <v>107</v>
      </c>
      <c r="B283" t="s">
        <v>108</v>
      </c>
    </row>
    <row r="284" spans="1:2" x14ac:dyDescent="0.2">
      <c r="A284" t="s">
        <v>355</v>
      </c>
      <c r="B284" t="s">
        <v>354</v>
      </c>
    </row>
    <row r="285" spans="1:2" x14ac:dyDescent="0.2">
      <c r="A285" t="s">
        <v>357</v>
      </c>
      <c r="B285" t="s">
        <v>358</v>
      </c>
    </row>
    <row r="286" spans="1:2" x14ac:dyDescent="0.2">
      <c r="A286" t="s">
        <v>244</v>
      </c>
      <c r="B286" t="s">
        <v>245</v>
      </c>
    </row>
    <row r="287" spans="1:2" x14ac:dyDescent="0.2">
      <c r="A287" t="s">
        <v>353</v>
      </c>
      <c r="B287" t="s">
        <v>354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602</v>
      </c>
      <c r="B289" t="s">
        <v>700</v>
      </c>
    </row>
    <row r="290" spans="1:2" x14ac:dyDescent="0.2">
      <c r="A290" t="s">
        <v>702</v>
      </c>
      <c r="B290" t="s">
        <v>703</v>
      </c>
    </row>
    <row r="291" spans="1:2" x14ac:dyDescent="0.2">
      <c r="A291" t="s">
        <v>701</v>
      </c>
      <c r="B291" t="s">
        <v>700</v>
      </c>
    </row>
    <row r="292" spans="1:2" x14ac:dyDescent="0.2">
      <c r="A292" t="s">
        <v>828</v>
      </c>
      <c r="B292" t="s">
        <v>829</v>
      </c>
    </row>
    <row r="293" spans="1:2" x14ac:dyDescent="0.2">
      <c r="A293" t="s">
        <v>680</v>
      </c>
      <c r="B293" t="s">
        <v>681</v>
      </c>
    </row>
    <row r="294" spans="1:2" x14ac:dyDescent="0.2">
      <c r="A294" t="s">
        <v>359</v>
      </c>
      <c r="B294" t="s">
        <v>360</v>
      </c>
    </row>
    <row r="295" spans="1:2" x14ac:dyDescent="0.2">
      <c r="A295" t="s">
        <v>682</v>
      </c>
      <c r="B295" t="s">
        <v>681</v>
      </c>
    </row>
    <row r="296" spans="1:2" x14ac:dyDescent="0.2">
      <c r="A296" t="s">
        <v>24</v>
      </c>
      <c r="B296" t="s">
        <v>22</v>
      </c>
    </row>
    <row r="297" spans="1:2" x14ac:dyDescent="0.2">
      <c r="A297" t="s">
        <v>816</v>
      </c>
      <c r="B297" t="s">
        <v>22</v>
      </c>
    </row>
    <row r="298" spans="1:2" x14ac:dyDescent="0.2">
      <c r="A298" t="s">
        <v>758</v>
      </c>
      <c r="B298" t="s">
        <v>63</v>
      </c>
    </row>
    <row r="299" spans="1:2" x14ac:dyDescent="0.2">
      <c r="A299" t="s">
        <v>140</v>
      </c>
      <c r="B299" t="s">
        <v>138</v>
      </c>
    </row>
    <row r="300" spans="1:2" x14ac:dyDescent="0.2">
      <c r="A300" t="s">
        <v>394</v>
      </c>
      <c r="B300" t="s">
        <v>395</v>
      </c>
    </row>
    <row r="301" spans="1:2" x14ac:dyDescent="0.2">
      <c r="A301" t="s">
        <v>811</v>
      </c>
      <c r="B301" t="s">
        <v>305</v>
      </c>
    </row>
    <row r="302" spans="1:2" x14ac:dyDescent="0.2">
      <c r="A302" t="s">
        <v>299</v>
      </c>
      <c r="B302" t="s">
        <v>300</v>
      </c>
    </row>
    <row r="303" spans="1:2" x14ac:dyDescent="0.2">
      <c r="A303" t="s">
        <v>295</v>
      </c>
      <c r="B303" t="s">
        <v>294</v>
      </c>
    </row>
    <row r="304" spans="1:2" x14ac:dyDescent="0.2">
      <c r="A304" t="s">
        <v>678</v>
      </c>
      <c r="B304" t="s">
        <v>679</v>
      </c>
    </row>
    <row r="305" spans="1:2" x14ac:dyDescent="0.2">
      <c r="A305" t="s">
        <v>56</v>
      </c>
      <c r="B305" t="s">
        <v>55</v>
      </c>
    </row>
    <row r="306" spans="1:2" x14ac:dyDescent="0.2">
      <c r="A306" t="s">
        <v>390</v>
      </c>
      <c r="B306" t="s">
        <v>391</v>
      </c>
    </row>
    <row r="307" spans="1:2" x14ac:dyDescent="0.2">
      <c r="A307" t="s">
        <v>747</v>
      </c>
      <c r="B307" t="s">
        <v>765</v>
      </c>
    </row>
    <row r="308" spans="1:2" x14ac:dyDescent="0.2">
      <c r="A308" t="s">
        <v>33</v>
      </c>
      <c r="B308" t="s">
        <v>34</v>
      </c>
    </row>
    <row r="309" spans="1:2" x14ac:dyDescent="0.2">
      <c r="A309" t="s">
        <v>346</v>
      </c>
      <c r="B309" t="s">
        <v>345</v>
      </c>
    </row>
    <row r="310" spans="1:2" x14ac:dyDescent="0.2">
      <c r="A310" t="s">
        <v>372</v>
      </c>
      <c r="B310" t="s">
        <v>373</v>
      </c>
    </row>
    <row r="311" spans="1:2" x14ac:dyDescent="0.2">
      <c r="A311" t="s">
        <v>21</v>
      </c>
      <c r="B311" t="s">
        <v>22</v>
      </c>
    </row>
    <row r="312" spans="1:2" x14ac:dyDescent="0.2">
      <c r="A312" t="s">
        <v>62</v>
      </c>
      <c r="B312" t="s">
        <v>63</v>
      </c>
    </row>
    <row r="313" spans="1:2" x14ac:dyDescent="0.2">
      <c r="A313" t="s">
        <v>137</v>
      </c>
      <c r="B313" t="s">
        <v>138</v>
      </c>
    </row>
    <row r="314" spans="1:2" x14ac:dyDescent="0.2">
      <c r="A314" t="s">
        <v>396</v>
      </c>
      <c r="B314" t="s">
        <v>395</v>
      </c>
    </row>
    <row r="315" spans="1:2" x14ac:dyDescent="0.2">
      <c r="A315" t="s">
        <v>304</v>
      </c>
      <c r="B315" t="s">
        <v>305</v>
      </c>
    </row>
    <row r="316" spans="1:2" x14ac:dyDescent="0.2">
      <c r="A316" t="s">
        <v>293</v>
      </c>
      <c r="B316" t="s">
        <v>294</v>
      </c>
    </row>
    <row r="317" spans="1:2" x14ac:dyDescent="0.2">
      <c r="A317" t="s">
        <v>319</v>
      </c>
      <c r="B317" t="s">
        <v>320</v>
      </c>
    </row>
    <row r="318" spans="1:2" x14ac:dyDescent="0.2">
      <c r="A318" t="s">
        <v>482</v>
      </c>
      <c r="B318" t="s">
        <v>483</v>
      </c>
    </row>
    <row r="319" spans="1:2" x14ac:dyDescent="0.2">
      <c r="A319" t="s">
        <v>344</v>
      </c>
      <c r="B319" t="s">
        <v>345</v>
      </c>
    </row>
    <row r="320" spans="1:2" x14ac:dyDescent="0.2">
      <c r="A320" t="s">
        <v>139</v>
      </c>
      <c r="B320" t="s">
        <v>138</v>
      </c>
    </row>
    <row r="321" spans="1:2" x14ac:dyDescent="0.2">
      <c r="A321" t="s">
        <v>54</v>
      </c>
      <c r="B321" t="s">
        <v>55</v>
      </c>
    </row>
    <row r="322" spans="1:2" x14ac:dyDescent="0.2">
      <c r="A322" t="s">
        <v>181</v>
      </c>
      <c r="B322" t="s">
        <v>182</v>
      </c>
    </row>
    <row r="323" spans="1:2" x14ac:dyDescent="0.2">
      <c r="A323" t="s">
        <v>500</v>
      </c>
      <c r="B323" t="s">
        <v>501</v>
      </c>
    </row>
    <row r="324" spans="1:2" x14ac:dyDescent="0.2">
      <c r="A324" t="s">
        <v>533</v>
      </c>
      <c r="B324" t="s">
        <v>534</v>
      </c>
    </row>
    <row r="325" spans="1:2" x14ac:dyDescent="0.2">
      <c r="A325" t="s">
        <v>193</v>
      </c>
      <c r="B325" t="s">
        <v>194</v>
      </c>
    </row>
    <row r="326" spans="1:2" x14ac:dyDescent="0.2">
      <c r="A326" t="s">
        <v>184</v>
      </c>
      <c r="B326" t="s">
        <v>185</v>
      </c>
    </row>
    <row r="327" spans="1:2" x14ac:dyDescent="0.2">
      <c r="A327" t="s">
        <v>691</v>
      </c>
      <c r="B327" t="s">
        <v>692</v>
      </c>
    </row>
    <row r="328" spans="1:2" x14ac:dyDescent="0.2">
      <c r="A328" t="s">
        <v>693</v>
      </c>
      <c r="B328" t="s">
        <v>694</v>
      </c>
    </row>
    <row r="329" spans="1:2" x14ac:dyDescent="0.2">
      <c r="A329" t="s">
        <v>414</v>
      </c>
      <c r="B329" t="s">
        <v>415</v>
      </c>
    </row>
    <row r="330" spans="1:2" x14ac:dyDescent="0.2">
      <c r="A330" t="s">
        <v>416</v>
      </c>
      <c r="B330" t="s">
        <v>417</v>
      </c>
    </row>
    <row r="331" spans="1:2" x14ac:dyDescent="0.2">
      <c r="A331" t="s">
        <v>480</v>
      </c>
      <c r="B331" t="s">
        <v>481</v>
      </c>
    </row>
    <row r="332" spans="1:2" x14ac:dyDescent="0.2">
      <c r="A332" t="s">
        <v>220</v>
      </c>
      <c r="B332" t="s">
        <v>221</v>
      </c>
    </row>
    <row r="333" spans="1:2" x14ac:dyDescent="0.2">
      <c r="A333" t="s">
        <v>171</v>
      </c>
      <c r="B333" t="s">
        <v>172</v>
      </c>
    </row>
    <row r="334" spans="1:2" x14ac:dyDescent="0.2">
      <c r="A334" t="s">
        <v>236</v>
      </c>
      <c r="B334" t="s">
        <v>237</v>
      </c>
    </row>
    <row r="335" spans="1:2" x14ac:dyDescent="0.2">
      <c r="A335" t="s">
        <v>486</v>
      </c>
      <c r="B335" t="s">
        <v>487</v>
      </c>
    </row>
    <row r="336" spans="1:2" x14ac:dyDescent="0.2">
      <c r="A336" t="s">
        <v>489</v>
      </c>
      <c r="B336" t="s">
        <v>490</v>
      </c>
    </row>
    <row r="337" spans="1:2" x14ac:dyDescent="0.2">
      <c r="A337" t="s">
        <v>472</v>
      </c>
      <c r="B337" t="s">
        <v>473</v>
      </c>
    </row>
    <row r="338" spans="1:2" x14ac:dyDescent="0.2">
      <c r="A338" t="s">
        <v>592</v>
      </c>
      <c r="B338" t="s">
        <v>593</v>
      </c>
    </row>
    <row r="339" spans="1:2" x14ac:dyDescent="0.2">
      <c r="A339" t="s">
        <v>535</v>
      </c>
      <c r="B339" t="s">
        <v>536</v>
      </c>
    </row>
    <row r="340" spans="1:2" x14ac:dyDescent="0.2">
      <c r="A340" t="s">
        <v>198</v>
      </c>
      <c r="B340" t="s">
        <v>199</v>
      </c>
    </row>
    <row r="341" spans="1:2" x14ac:dyDescent="0.2">
      <c r="A341" t="s">
        <v>205</v>
      </c>
      <c r="B341" t="s">
        <v>206</v>
      </c>
    </row>
    <row r="342" spans="1:2" x14ac:dyDescent="0.2">
      <c r="A342" t="s">
        <v>1168</v>
      </c>
      <c r="B342" t="s">
        <v>1169</v>
      </c>
    </row>
    <row r="343" spans="1:2" x14ac:dyDescent="0.2">
      <c r="A343" t="s">
        <v>685</v>
      </c>
      <c r="B343" t="s">
        <v>686</v>
      </c>
    </row>
    <row r="344" spans="1:2" x14ac:dyDescent="0.2">
      <c r="A344" t="s">
        <v>687</v>
      </c>
      <c r="B344" t="s">
        <v>688</v>
      </c>
    </row>
    <row r="345" spans="1:2" x14ac:dyDescent="0.2">
      <c r="A345" t="s">
        <v>689</v>
      </c>
      <c r="B345" t="s">
        <v>690</v>
      </c>
    </row>
    <row r="346" spans="1:2" x14ac:dyDescent="0.2">
      <c r="A346" t="s">
        <v>410</v>
      </c>
      <c r="B346" t="s">
        <v>411</v>
      </c>
    </row>
    <row r="347" spans="1:2" x14ac:dyDescent="0.2">
      <c r="A347" t="s">
        <v>412</v>
      </c>
      <c r="B347" t="s">
        <v>413</v>
      </c>
    </row>
    <row r="348" spans="1:2" x14ac:dyDescent="0.2">
      <c r="A348" t="s">
        <v>242</v>
      </c>
      <c r="B348" t="s">
        <v>243</v>
      </c>
    </row>
    <row r="349" spans="1:2" x14ac:dyDescent="0.2">
      <c r="A349" t="s">
        <v>1371</v>
      </c>
      <c r="B349" t="s">
        <v>1374</v>
      </c>
    </row>
    <row r="350" spans="1:2" x14ac:dyDescent="0.2">
      <c r="A350" t="s">
        <v>493</v>
      </c>
      <c r="B350" t="s">
        <v>494</v>
      </c>
    </row>
    <row r="351" spans="1:2" x14ac:dyDescent="0.2">
      <c r="A351" t="s">
        <v>167</v>
      </c>
      <c r="B351" t="s">
        <v>168</v>
      </c>
    </row>
    <row r="352" spans="1:2" x14ac:dyDescent="0.2">
      <c r="A352" t="s">
        <v>406</v>
      </c>
      <c r="B352" t="s">
        <v>407</v>
      </c>
    </row>
    <row r="353" spans="1:2" x14ac:dyDescent="0.2">
      <c r="A353" t="s">
        <v>408</v>
      </c>
      <c r="B353" t="s">
        <v>409</v>
      </c>
    </row>
    <row r="354" spans="1:2" x14ac:dyDescent="0.2">
      <c r="A354" t="s">
        <v>474</v>
      </c>
      <c r="B354" t="s">
        <v>475</v>
      </c>
    </row>
    <row r="355" spans="1:2" x14ac:dyDescent="0.2">
      <c r="A355" t="s">
        <v>831</v>
      </c>
      <c r="B355" t="s">
        <v>832</v>
      </c>
    </row>
    <row r="356" spans="1:2" x14ac:dyDescent="0.2">
      <c r="A356" t="s">
        <v>704</v>
      </c>
      <c r="B356" t="s">
        <v>705</v>
      </c>
    </row>
    <row r="357" spans="1:2" x14ac:dyDescent="0.2">
      <c r="A357" t="s">
        <v>796</v>
      </c>
      <c r="B357" t="s">
        <v>797</v>
      </c>
    </row>
    <row r="358" spans="1:2" x14ac:dyDescent="0.2">
      <c r="A358" t="s">
        <v>654</v>
      </c>
      <c r="B358" t="s">
        <v>855</v>
      </c>
    </row>
    <row r="359" spans="1:2" x14ac:dyDescent="0.2">
      <c r="A359" t="s">
        <v>154</v>
      </c>
      <c r="B359" t="s">
        <v>155</v>
      </c>
    </row>
    <row r="360" spans="1:2" x14ac:dyDescent="0.2">
      <c r="A360" t="s">
        <v>789</v>
      </c>
      <c r="B360" t="s">
        <v>790</v>
      </c>
    </row>
    <row r="361" spans="1:2" x14ac:dyDescent="0.2">
      <c r="A361" t="s">
        <v>655</v>
      </c>
      <c r="B361" t="s">
        <v>855</v>
      </c>
    </row>
    <row r="362" spans="1:2" x14ac:dyDescent="0.2">
      <c r="A362" t="s">
        <v>562</v>
      </c>
      <c r="B362" t="s">
        <v>822</v>
      </c>
    </row>
    <row r="363" spans="1:2" x14ac:dyDescent="0.2">
      <c r="A363" t="s">
        <v>438</v>
      </c>
      <c r="B363" t="s">
        <v>439</v>
      </c>
    </row>
    <row r="364" spans="1:2" x14ac:dyDescent="0.2">
      <c r="A364" t="s">
        <v>965</v>
      </c>
      <c r="B364" t="s">
        <v>966</v>
      </c>
    </row>
    <row r="365" spans="1:2" x14ac:dyDescent="0.2">
      <c r="A365" t="s">
        <v>1367</v>
      </c>
      <c r="B365" t="s">
        <v>1368</v>
      </c>
    </row>
    <row r="366" spans="1:2" x14ac:dyDescent="0.2">
      <c r="A366" t="s">
        <v>187</v>
      </c>
      <c r="B366" t="s">
        <v>188</v>
      </c>
    </row>
    <row r="367" spans="1:2" x14ac:dyDescent="0.2">
      <c r="A367" t="s">
        <v>660</v>
      </c>
      <c r="B367" t="s">
        <v>661</v>
      </c>
    </row>
    <row r="368" spans="1:2" x14ac:dyDescent="0.2">
      <c r="A368" t="s">
        <v>468</v>
      </c>
      <c r="B368" t="s">
        <v>469</v>
      </c>
    </row>
    <row r="369" spans="1:2" x14ac:dyDescent="0.2">
      <c r="A369" t="s">
        <v>664</v>
      </c>
      <c r="B369" t="s">
        <v>665</v>
      </c>
    </row>
    <row r="370" spans="1:2" x14ac:dyDescent="0.2">
      <c r="A370" t="s">
        <v>169</v>
      </c>
      <c r="B370" t="s">
        <v>170</v>
      </c>
    </row>
    <row r="371" spans="1:2" x14ac:dyDescent="0.2">
      <c r="A371" t="s">
        <v>42</v>
      </c>
      <c r="B371" t="s">
        <v>43</v>
      </c>
    </row>
    <row r="372" spans="1:2" x14ac:dyDescent="0.2">
      <c r="A372" t="s">
        <v>45</v>
      </c>
      <c r="B372" t="s">
        <v>46</v>
      </c>
    </row>
    <row r="373" spans="1:2" x14ac:dyDescent="0.2">
      <c r="A373" t="s">
        <v>47</v>
      </c>
      <c r="B373" t="s">
        <v>48</v>
      </c>
    </row>
    <row r="374" spans="1:2" x14ac:dyDescent="0.2">
      <c r="A374" t="s">
        <v>497</v>
      </c>
      <c r="B374" t="s">
        <v>498</v>
      </c>
    </row>
    <row r="375" spans="1:2" x14ac:dyDescent="0.2">
      <c r="A375" t="s">
        <v>376</v>
      </c>
      <c r="B375" t="s">
        <v>377</v>
      </c>
    </row>
    <row r="376" spans="1:2" x14ac:dyDescent="0.2">
      <c r="A376" t="s">
        <v>531</v>
      </c>
      <c r="B376" t="s">
        <v>532</v>
      </c>
    </row>
    <row r="377" spans="1:2" x14ac:dyDescent="0.2">
      <c r="A377" t="s">
        <v>422</v>
      </c>
      <c r="B377" t="s">
        <v>423</v>
      </c>
    </row>
    <row r="378" spans="1:2" x14ac:dyDescent="0.2">
      <c r="A378" t="s">
        <v>424</v>
      </c>
      <c r="B378" t="s">
        <v>425</v>
      </c>
    </row>
    <row r="379" spans="1:2" x14ac:dyDescent="0.2">
      <c r="A379" t="s">
        <v>426</v>
      </c>
      <c r="B379" t="s">
        <v>427</v>
      </c>
    </row>
    <row r="380" spans="1:2" x14ac:dyDescent="0.2">
      <c r="A380" t="s">
        <v>428</v>
      </c>
      <c r="B380" t="s">
        <v>429</v>
      </c>
    </row>
    <row r="381" spans="1:2" x14ac:dyDescent="0.2">
      <c r="A381" t="s">
        <v>430</v>
      </c>
      <c r="B381" t="s">
        <v>431</v>
      </c>
    </row>
    <row r="382" spans="1:2" x14ac:dyDescent="0.2">
      <c r="A382" t="s">
        <v>495</v>
      </c>
      <c r="B382" t="s">
        <v>496</v>
      </c>
    </row>
    <row r="383" spans="1:2" x14ac:dyDescent="0.2">
      <c r="A383" t="s">
        <v>455</v>
      </c>
      <c r="B383" t="s">
        <v>456</v>
      </c>
    </row>
    <row r="384" spans="1:2" x14ac:dyDescent="0.2">
      <c r="A384" t="s">
        <v>695</v>
      </c>
      <c r="B384" t="s">
        <v>851</v>
      </c>
    </row>
    <row r="385" spans="1:2" x14ac:dyDescent="0.2">
      <c r="A385" t="s">
        <v>696</v>
      </c>
      <c r="B385" t="s">
        <v>852</v>
      </c>
    </row>
    <row r="386" spans="1:2" x14ac:dyDescent="0.2">
      <c r="A386" t="s">
        <v>697</v>
      </c>
      <c r="B386" t="s">
        <v>853</v>
      </c>
    </row>
    <row r="387" spans="1:2" x14ac:dyDescent="0.2">
      <c r="A387" t="s">
        <v>374</v>
      </c>
      <c r="B387" t="s">
        <v>375</v>
      </c>
    </row>
    <row r="388" spans="1:2" x14ac:dyDescent="0.2">
      <c r="A388" t="s">
        <v>381</v>
      </c>
      <c r="B388" t="s">
        <v>382</v>
      </c>
    </row>
    <row r="389" spans="1:2" x14ac:dyDescent="0.2">
      <c r="A389" t="s">
        <v>386</v>
      </c>
      <c r="B389" t="s">
        <v>387</v>
      </c>
    </row>
    <row r="390" spans="1:2" x14ac:dyDescent="0.2">
      <c r="A390" t="s">
        <v>388</v>
      </c>
      <c r="B390" t="s">
        <v>389</v>
      </c>
    </row>
    <row r="391" spans="1:2" x14ac:dyDescent="0.2">
      <c r="A391" t="s">
        <v>222</v>
      </c>
      <c r="B391" t="s">
        <v>223</v>
      </c>
    </row>
    <row r="392" spans="1:2" x14ac:dyDescent="0.2">
      <c r="A392" t="s">
        <v>216</v>
      </c>
      <c r="B392" t="s">
        <v>217</v>
      </c>
    </row>
    <row r="393" spans="1:2" x14ac:dyDescent="0.2">
      <c r="A393" t="s">
        <v>420</v>
      </c>
      <c r="B393" t="s">
        <v>421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432</v>
      </c>
      <c r="B395" t="s">
        <v>433</v>
      </c>
    </row>
    <row r="396" spans="1:2" x14ac:dyDescent="0.2">
      <c r="A396" t="s">
        <v>434</v>
      </c>
      <c r="B396" t="s">
        <v>435</v>
      </c>
    </row>
    <row r="397" spans="1:2" x14ac:dyDescent="0.2">
      <c r="A397" t="s">
        <v>436</v>
      </c>
      <c r="B397" t="s">
        <v>437</v>
      </c>
    </row>
    <row r="398" spans="1:2" x14ac:dyDescent="0.2">
      <c r="A398" t="s">
        <v>38</v>
      </c>
      <c r="B398" t="s">
        <v>39</v>
      </c>
    </row>
    <row r="399" spans="1:2" x14ac:dyDescent="0.2">
      <c r="A399" t="s">
        <v>196</v>
      </c>
      <c r="B399" t="s">
        <v>197</v>
      </c>
    </row>
    <row r="400" spans="1:2" x14ac:dyDescent="0.2">
      <c r="A400" t="s">
        <v>968</v>
      </c>
      <c r="B400" t="s">
        <v>967</v>
      </c>
    </row>
    <row r="401" spans="1:2" x14ac:dyDescent="0.2">
      <c r="A401" t="s">
        <v>1361</v>
      </c>
      <c r="B401" t="s">
        <v>191</v>
      </c>
    </row>
    <row r="402" spans="1:2" x14ac:dyDescent="0.2">
      <c r="A402" t="s">
        <v>190</v>
      </c>
      <c r="B402" t="s">
        <v>191</v>
      </c>
    </row>
    <row r="403" spans="1:2" x14ac:dyDescent="0.2">
      <c r="A403" t="s">
        <v>917</v>
      </c>
      <c r="B403" t="s">
        <v>916</v>
      </c>
    </row>
    <row r="404" spans="1:2" x14ac:dyDescent="0.2">
      <c r="A404" t="s">
        <v>698</v>
      </c>
      <c r="B404" t="s">
        <v>1191</v>
      </c>
    </row>
    <row r="405" spans="1:2" x14ac:dyDescent="0.2">
      <c r="A405" t="s">
        <v>699</v>
      </c>
      <c r="B405" t="s">
        <v>1192</v>
      </c>
    </row>
    <row r="406" spans="1:2" x14ac:dyDescent="0.2">
      <c r="A406" t="s">
        <v>502</v>
      </c>
      <c r="B406" t="s">
        <v>503</v>
      </c>
    </row>
    <row r="407" spans="1:2" x14ac:dyDescent="0.2">
      <c r="A407" t="s">
        <v>1014</v>
      </c>
      <c r="B407" t="s">
        <v>1015</v>
      </c>
    </row>
    <row r="408" spans="1:2" x14ac:dyDescent="0.2">
      <c r="A408" t="s">
        <v>49</v>
      </c>
      <c r="B408" t="s">
        <v>50</v>
      </c>
    </row>
    <row r="409" spans="1:2" x14ac:dyDescent="0.2">
      <c r="A409" t="s">
        <v>1016</v>
      </c>
      <c r="B409" t="s">
        <v>237</v>
      </c>
    </row>
    <row r="410" spans="1:2" x14ac:dyDescent="0.2">
      <c r="A410" t="s">
        <v>238</v>
      </c>
      <c r="B410" t="s">
        <v>239</v>
      </c>
    </row>
    <row r="411" spans="1:2" x14ac:dyDescent="0.2">
      <c r="A411" t="s">
        <v>488</v>
      </c>
      <c r="B411" t="s">
        <v>487</v>
      </c>
    </row>
    <row r="412" spans="1:2" x14ac:dyDescent="0.2">
      <c r="A412" t="s">
        <v>1013</v>
      </c>
      <c r="B412" t="s">
        <v>1012</v>
      </c>
    </row>
    <row r="413" spans="1:2" x14ac:dyDescent="0.2">
      <c r="A413" t="s">
        <v>174</v>
      </c>
      <c r="B413" t="s">
        <v>175</v>
      </c>
    </row>
    <row r="414" spans="1:2" x14ac:dyDescent="0.2">
      <c r="A414" t="s">
        <v>491</v>
      </c>
      <c r="B414" t="s">
        <v>492</v>
      </c>
    </row>
    <row r="415" spans="1:2" x14ac:dyDescent="0.2">
      <c r="A415" t="s">
        <v>240</v>
      </c>
      <c r="B415" t="s">
        <v>241</v>
      </c>
    </row>
    <row r="416" spans="1:2" x14ac:dyDescent="0.2">
      <c r="A416" t="s">
        <v>52</v>
      </c>
      <c r="B416" t="s">
        <v>53</v>
      </c>
    </row>
    <row r="417" spans="1:2" x14ac:dyDescent="0.2">
      <c r="A417" t="s">
        <v>537</v>
      </c>
      <c r="B417" t="s">
        <v>538</v>
      </c>
    </row>
    <row r="418" spans="1:2" x14ac:dyDescent="0.2">
      <c r="A418" t="s">
        <v>203</v>
      </c>
      <c r="B418" t="s">
        <v>204</v>
      </c>
    </row>
    <row r="419" spans="1:2" x14ac:dyDescent="0.2">
      <c r="A419" t="s">
        <v>1352</v>
      </c>
      <c r="B419" t="s">
        <v>1354</v>
      </c>
    </row>
    <row r="420" spans="1:2" x14ac:dyDescent="0.2">
      <c r="A420" t="s">
        <v>1353</v>
      </c>
      <c r="B420" t="s">
        <v>1355</v>
      </c>
    </row>
    <row r="421" spans="1:2" x14ac:dyDescent="0.2">
      <c r="A421" t="s">
        <v>209</v>
      </c>
      <c r="B421" t="s">
        <v>210</v>
      </c>
    </row>
    <row r="422" spans="1:2" x14ac:dyDescent="0.2">
      <c r="A422" t="s">
        <v>1334</v>
      </c>
      <c r="B422" t="s">
        <v>1347</v>
      </c>
    </row>
    <row r="423" spans="1:2" x14ac:dyDescent="0.2">
      <c r="A423" t="s">
        <v>224</v>
      </c>
      <c r="B423" t="s">
        <v>225</v>
      </c>
    </row>
    <row r="424" spans="1:2" x14ac:dyDescent="0.2">
      <c r="A424" t="s">
        <v>41</v>
      </c>
      <c r="B424" t="s">
        <v>39</v>
      </c>
    </row>
    <row r="425" spans="1:2" x14ac:dyDescent="0.2">
      <c r="A425" t="s">
        <v>1350</v>
      </c>
      <c r="B425" t="s">
        <v>1351</v>
      </c>
    </row>
    <row r="426" spans="1:2" x14ac:dyDescent="0.2">
      <c r="A426" t="s">
        <v>279</v>
      </c>
      <c r="B426" t="s">
        <v>280</v>
      </c>
    </row>
    <row r="427" spans="1:2" x14ac:dyDescent="0.2">
      <c r="A427" t="s">
        <v>625</v>
      </c>
      <c r="B427" t="s">
        <v>626</v>
      </c>
    </row>
    <row r="428" spans="1:2" x14ac:dyDescent="0.2">
      <c r="A428" t="s">
        <v>666</v>
      </c>
      <c r="B428" t="s">
        <v>667</v>
      </c>
    </row>
    <row r="429" spans="1:2" x14ac:dyDescent="0.2">
      <c r="A429" t="s">
        <v>656</v>
      </c>
      <c r="B429" t="s">
        <v>657</v>
      </c>
    </row>
    <row r="430" spans="1:2" x14ac:dyDescent="0.2">
      <c r="A430" t="s">
        <v>1358</v>
      </c>
      <c r="B430" t="s">
        <v>1359</v>
      </c>
    </row>
    <row r="431" spans="1:2" x14ac:dyDescent="0.2">
      <c r="A431" t="s">
        <v>1356</v>
      </c>
      <c r="B431" t="s">
        <v>1357</v>
      </c>
    </row>
    <row r="432" spans="1:2" x14ac:dyDescent="0.2">
      <c r="A432" t="s">
        <v>440</v>
      </c>
      <c r="B432" t="s">
        <v>441</v>
      </c>
    </row>
    <row r="433" spans="1:2" x14ac:dyDescent="0.2">
      <c r="A433" t="s">
        <v>16</v>
      </c>
      <c r="B433" t="s">
        <v>17</v>
      </c>
    </row>
    <row r="434" spans="1:2" x14ac:dyDescent="0.2">
      <c r="A434" t="s">
        <v>285</v>
      </c>
      <c r="B434" t="s">
        <v>286</v>
      </c>
    </row>
    <row r="435" spans="1:2" x14ac:dyDescent="0.2">
      <c r="A435" t="s">
        <v>384</v>
      </c>
      <c r="B435" t="s">
        <v>385</v>
      </c>
    </row>
    <row r="436" spans="1:2" x14ac:dyDescent="0.2">
      <c r="A436" t="s">
        <v>448</v>
      </c>
      <c r="B436" t="s">
        <v>449</v>
      </c>
    </row>
    <row r="437" spans="1:2" x14ac:dyDescent="0.2">
      <c r="A437" t="s">
        <v>442</v>
      </c>
      <c r="B437" t="s">
        <v>443</v>
      </c>
    </row>
    <row r="438" spans="1:2" x14ac:dyDescent="0.2">
      <c r="A438" t="s">
        <v>444</v>
      </c>
      <c r="B438" t="s">
        <v>445</v>
      </c>
    </row>
    <row r="439" spans="1:2" x14ac:dyDescent="0.2">
      <c r="A439" t="s">
        <v>446</v>
      </c>
      <c r="B439" t="s">
        <v>447</v>
      </c>
    </row>
    <row r="440" spans="1:2" x14ac:dyDescent="0.2">
      <c r="A440" t="s">
        <v>463</v>
      </c>
      <c r="B440" t="s">
        <v>462</v>
      </c>
    </row>
    <row r="441" spans="1:2" x14ac:dyDescent="0.2">
      <c r="A441" t="s">
        <v>782</v>
      </c>
      <c r="B441" t="s">
        <v>462</v>
      </c>
    </row>
    <row r="442" spans="1:2" x14ac:dyDescent="0.2">
      <c r="A442" t="s">
        <v>756</v>
      </c>
      <c r="B442" t="s">
        <v>774</v>
      </c>
    </row>
    <row r="443" spans="1:2" x14ac:dyDescent="0.2">
      <c r="A443" t="s">
        <v>708</v>
      </c>
      <c r="B443" t="s">
        <v>709</v>
      </c>
    </row>
    <row r="444" spans="1:2" x14ac:dyDescent="0.2">
      <c r="A444" t="s">
        <v>830</v>
      </c>
      <c r="B444" t="s">
        <v>709</v>
      </c>
    </row>
    <row r="445" spans="1:2" x14ac:dyDescent="0.2">
      <c r="A445" t="s">
        <v>629</v>
      </c>
      <c r="B445" t="s">
        <v>630</v>
      </c>
    </row>
    <row r="446" spans="1:2" x14ac:dyDescent="0.2">
      <c r="A446" t="s">
        <v>27</v>
      </c>
      <c r="B446" t="s">
        <v>26</v>
      </c>
    </row>
    <row r="447" spans="1:2" x14ac:dyDescent="0.2">
      <c r="A447" t="s">
        <v>781</v>
      </c>
      <c r="B447" t="s">
        <v>26</v>
      </c>
    </row>
    <row r="448" spans="1:2" x14ac:dyDescent="0.2">
      <c r="A448" t="s">
        <v>136</v>
      </c>
      <c r="B448" t="s">
        <v>135</v>
      </c>
    </row>
    <row r="449" spans="1:2" x14ac:dyDescent="0.2">
      <c r="A449" t="s">
        <v>825</v>
      </c>
      <c r="B449" t="s">
        <v>135</v>
      </c>
    </row>
    <row r="450" spans="1:2" x14ac:dyDescent="0.2">
      <c r="A450" t="s">
        <v>755</v>
      </c>
      <c r="B450" t="s">
        <v>773</v>
      </c>
    </row>
    <row r="451" spans="1:2" x14ac:dyDescent="0.2">
      <c r="A451" t="s">
        <v>461</v>
      </c>
      <c r="B451" t="s">
        <v>462</v>
      </c>
    </row>
    <row r="452" spans="1:2" x14ac:dyDescent="0.2">
      <c r="A452" t="s">
        <v>710</v>
      </c>
      <c r="B452" t="s">
        <v>709</v>
      </c>
    </row>
    <row r="453" spans="1:2" x14ac:dyDescent="0.2">
      <c r="A453" t="s">
        <v>631</v>
      </c>
      <c r="B453" t="s">
        <v>630</v>
      </c>
    </row>
    <row r="454" spans="1:2" x14ac:dyDescent="0.2">
      <c r="A454" t="s">
        <v>25</v>
      </c>
      <c r="B454" t="s">
        <v>26</v>
      </c>
    </row>
    <row r="455" spans="1:2" x14ac:dyDescent="0.2">
      <c r="A455" t="s">
        <v>1363</v>
      </c>
      <c r="B455" t="s">
        <v>135</v>
      </c>
    </row>
    <row r="456" spans="1:2" x14ac:dyDescent="0.2">
      <c r="A456" t="s">
        <v>590</v>
      </c>
      <c r="B456" t="s">
        <v>591</v>
      </c>
    </row>
    <row r="457" spans="1:2" x14ac:dyDescent="0.2">
      <c r="A457" t="s">
        <v>606</v>
      </c>
      <c r="B457" t="s">
        <v>607</v>
      </c>
    </row>
    <row r="458" spans="1:2" x14ac:dyDescent="0.2">
      <c r="A458" t="s">
        <v>587</v>
      </c>
      <c r="B458" t="s">
        <v>588</v>
      </c>
    </row>
    <row r="459" spans="1:2" x14ac:dyDescent="0.2">
      <c r="A459" t="s">
        <v>596</v>
      </c>
      <c r="B459" t="s">
        <v>597</v>
      </c>
    </row>
    <row r="460" spans="1:2" x14ac:dyDescent="0.2">
      <c r="A460" t="s">
        <v>302</v>
      </c>
      <c r="B460" t="s">
        <v>303</v>
      </c>
    </row>
    <row r="461" spans="1:2" x14ac:dyDescent="0.2">
      <c r="A461" t="s">
        <v>297</v>
      </c>
      <c r="B461" t="s">
        <v>298</v>
      </c>
    </row>
    <row r="462" spans="1:2" x14ac:dyDescent="0.2">
      <c r="A462" t="s">
        <v>723</v>
      </c>
      <c r="B462" t="s">
        <v>724</v>
      </c>
    </row>
    <row r="463" spans="1:2" x14ac:dyDescent="0.2">
      <c r="A463" t="s">
        <v>821</v>
      </c>
      <c r="B463" t="s">
        <v>724</v>
      </c>
    </row>
    <row r="464" spans="1:2" x14ac:dyDescent="0.2">
      <c r="A464" t="s">
        <v>725</v>
      </c>
      <c r="B464" t="s">
        <v>724</v>
      </c>
    </row>
    <row r="465" spans="1:2" x14ac:dyDescent="0.2">
      <c r="A465" t="s">
        <v>1372</v>
      </c>
      <c r="B465" t="s">
        <v>50</v>
      </c>
    </row>
    <row r="466" spans="1:2" x14ac:dyDescent="0.2">
      <c r="A466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40" workbookViewId="0">
      <selection activeCell="L161" sqref="L161"/>
    </sheetView>
  </sheetViews>
  <sheetFormatPr baseColWidth="10" defaultColWidth="8.83203125" defaultRowHeight="15" x14ac:dyDescent="0.2"/>
  <cols>
    <col min="1" max="1" width="43.1640625" bestFit="1" customWidth="1"/>
    <col min="2" max="2" width="15.6640625" bestFit="1" customWidth="1"/>
    <col min="3" max="4" width="3.6640625" bestFit="1" customWidth="1"/>
    <col min="5" max="7" width="10.1640625" bestFit="1" customWidth="1"/>
  </cols>
  <sheetData>
    <row r="1" spans="1:5" x14ac:dyDescent="0.2">
      <c r="A1" s="3" t="s">
        <v>929</v>
      </c>
      <c r="B1" s="4">
        <v>61</v>
      </c>
    </row>
    <row r="2" spans="1:5" x14ac:dyDescent="0.2">
      <c r="A2" s="3" t="s">
        <v>729</v>
      </c>
      <c r="B2" t="s">
        <v>987</v>
      </c>
    </row>
    <row r="3" spans="1:5" x14ac:dyDescent="0.2">
      <c r="A3" s="3" t="s">
        <v>974</v>
      </c>
      <c r="B3" t="s">
        <v>987</v>
      </c>
    </row>
    <row r="5" spans="1:5" x14ac:dyDescent="0.2">
      <c r="A5" s="3" t="s">
        <v>1024</v>
      </c>
      <c r="B5" s="3" t="s">
        <v>1023</v>
      </c>
    </row>
    <row r="6" spans="1:5" x14ac:dyDescent="0.2">
      <c r="A6" s="3" t="s">
        <v>986</v>
      </c>
      <c r="B6">
        <v>1</v>
      </c>
      <c r="C6">
        <v>2</v>
      </c>
      <c r="D6" t="s">
        <v>734</v>
      </c>
      <c r="E6" t="s">
        <v>854</v>
      </c>
    </row>
    <row r="7" spans="1:5" x14ac:dyDescent="0.2">
      <c r="A7" s="4" t="s">
        <v>26</v>
      </c>
      <c r="B7">
        <v>2</v>
      </c>
      <c r="C7">
        <v>3</v>
      </c>
      <c r="E7">
        <v>5</v>
      </c>
    </row>
    <row r="8" spans="1:5" x14ac:dyDescent="0.2">
      <c r="A8" s="4" t="s">
        <v>621</v>
      </c>
      <c r="B8">
        <v>6</v>
      </c>
      <c r="C8">
        <v>2</v>
      </c>
      <c r="E8">
        <v>8</v>
      </c>
    </row>
    <row r="9" spans="1:5" x14ac:dyDescent="0.2">
      <c r="A9" s="4" t="s">
        <v>619</v>
      </c>
      <c r="C9">
        <v>1</v>
      </c>
      <c r="E9">
        <v>1</v>
      </c>
    </row>
    <row r="10" spans="1:5" x14ac:dyDescent="0.2">
      <c r="A10" s="4" t="s">
        <v>797</v>
      </c>
      <c r="B10">
        <v>2</v>
      </c>
      <c r="E10">
        <v>2</v>
      </c>
    </row>
    <row r="11" spans="1:5" x14ac:dyDescent="0.2">
      <c r="A11" s="4" t="s">
        <v>630</v>
      </c>
      <c r="C11">
        <v>18</v>
      </c>
      <c r="E11">
        <v>18</v>
      </c>
    </row>
    <row r="12" spans="1:5" x14ac:dyDescent="0.2">
      <c r="A12" s="4" t="s">
        <v>1329</v>
      </c>
      <c r="B12">
        <v>2</v>
      </c>
      <c r="E12">
        <v>2</v>
      </c>
    </row>
    <row r="13" spans="1:5" x14ac:dyDescent="0.2">
      <c r="A13" s="4" t="s">
        <v>127</v>
      </c>
      <c r="B13">
        <v>2</v>
      </c>
      <c r="D13">
        <v>17</v>
      </c>
      <c r="E13">
        <v>19</v>
      </c>
    </row>
    <row r="14" spans="1:5" x14ac:dyDescent="0.2">
      <c r="A14" s="4" t="s">
        <v>634</v>
      </c>
      <c r="B14">
        <v>12</v>
      </c>
      <c r="C14">
        <v>8</v>
      </c>
      <c r="E14">
        <v>20</v>
      </c>
    </row>
    <row r="15" spans="1:5" x14ac:dyDescent="0.2">
      <c r="A15" s="4" t="s">
        <v>640</v>
      </c>
      <c r="B15">
        <v>4</v>
      </c>
      <c r="C15">
        <v>6</v>
      </c>
      <c r="E15">
        <v>10</v>
      </c>
    </row>
    <row r="16" spans="1:5" x14ac:dyDescent="0.2">
      <c r="A16" s="4" t="s">
        <v>642</v>
      </c>
      <c r="D16">
        <v>3</v>
      </c>
      <c r="E16">
        <v>3</v>
      </c>
    </row>
    <row r="17" spans="1:5" x14ac:dyDescent="0.2">
      <c r="A17" s="4" t="s">
        <v>645</v>
      </c>
      <c r="C17">
        <v>4</v>
      </c>
      <c r="E17">
        <v>4</v>
      </c>
    </row>
    <row r="18" spans="1:5" x14ac:dyDescent="0.2">
      <c r="A18" s="4" t="s">
        <v>647</v>
      </c>
      <c r="B18">
        <v>4</v>
      </c>
      <c r="C18">
        <v>2</v>
      </c>
      <c r="E18">
        <v>6</v>
      </c>
    </row>
    <row r="19" spans="1:5" x14ac:dyDescent="0.2">
      <c r="A19" s="4" t="s">
        <v>649</v>
      </c>
      <c r="B19">
        <v>2</v>
      </c>
      <c r="E19">
        <v>2</v>
      </c>
    </row>
    <row r="20" spans="1:5" x14ac:dyDescent="0.2">
      <c r="A20" s="4" t="s">
        <v>135</v>
      </c>
      <c r="C20">
        <v>1</v>
      </c>
      <c r="E20">
        <v>1</v>
      </c>
    </row>
    <row r="21" spans="1:5" x14ac:dyDescent="0.2">
      <c r="A21" s="4" t="s">
        <v>651</v>
      </c>
      <c r="B21">
        <v>2</v>
      </c>
      <c r="E21">
        <v>2</v>
      </c>
    </row>
    <row r="22" spans="1:5" x14ac:dyDescent="0.2">
      <c r="A22" s="4" t="s">
        <v>653</v>
      </c>
      <c r="B22">
        <v>2</v>
      </c>
      <c r="E22">
        <v>2</v>
      </c>
    </row>
    <row r="23" spans="1:5" x14ac:dyDescent="0.2">
      <c r="A23" s="4" t="s">
        <v>855</v>
      </c>
      <c r="B23">
        <v>16</v>
      </c>
      <c r="C23">
        <v>10</v>
      </c>
      <c r="E23">
        <v>26</v>
      </c>
    </row>
    <row r="24" spans="1:5" x14ac:dyDescent="0.2">
      <c r="A24" s="4" t="s">
        <v>160</v>
      </c>
      <c r="B24">
        <v>4</v>
      </c>
      <c r="E24">
        <v>4</v>
      </c>
    </row>
    <row r="25" spans="1:5" x14ac:dyDescent="0.2">
      <c r="A25" s="4" t="s">
        <v>1171</v>
      </c>
      <c r="C25">
        <v>2</v>
      </c>
      <c r="E25">
        <v>2</v>
      </c>
    </row>
    <row r="26" spans="1:5" x14ac:dyDescent="0.2">
      <c r="A26" s="4" t="s">
        <v>1019</v>
      </c>
      <c r="C26">
        <v>2</v>
      </c>
      <c r="E26">
        <v>2</v>
      </c>
    </row>
    <row r="27" spans="1:5" x14ac:dyDescent="0.2">
      <c r="A27" s="4" t="s">
        <v>824</v>
      </c>
      <c r="C27">
        <v>2</v>
      </c>
      <c r="E27">
        <v>2</v>
      </c>
    </row>
    <row r="28" spans="1:5" x14ac:dyDescent="0.2">
      <c r="A28" s="4" t="s">
        <v>801</v>
      </c>
      <c r="C28">
        <v>2</v>
      </c>
      <c r="E28">
        <v>2</v>
      </c>
    </row>
    <row r="29" spans="1:5" x14ac:dyDescent="0.2">
      <c r="A29" s="4" t="s">
        <v>671</v>
      </c>
      <c r="B29">
        <v>26</v>
      </c>
      <c r="C29">
        <v>26</v>
      </c>
      <c r="E29">
        <v>52</v>
      </c>
    </row>
    <row r="30" spans="1:5" x14ac:dyDescent="0.2">
      <c r="A30" s="4" t="s">
        <v>278</v>
      </c>
      <c r="B30">
        <v>8</v>
      </c>
      <c r="C30">
        <v>6</v>
      </c>
      <c r="E30">
        <v>14</v>
      </c>
    </row>
    <row r="31" spans="1:5" x14ac:dyDescent="0.2">
      <c r="A31" s="4" t="s">
        <v>677</v>
      </c>
      <c r="B31">
        <v>2</v>
      </c>
      <c r="E31">
        <v>2</v>
      </c>
    </row>
    <row r="32" spans="1:5" x14ac:dyDescent="0.2">
      <c r="A32" s="4" t="s">
        <v>288</v>
      </c>
      <c r="B32">
        <v>18</v>
      </c>
      <c r="C32">
        <v>16</v>
      </c>
      <c r="E32">
        <v>34</v>
      </c>
    </row>
    <row r="33" spans="1:5" x14ac:dyDescent="0.2">
      <c r="A33" s="4" t="s">
        <v>679</v>
      </c>
      <c r="B33">
        <v>10</v>
      </c>
      <c r="C33">
        <v>4</v>
      </c>
      <c r="E33">
        <v>14</v>
      </c>
    </row>
    <row r="34" spans="1:5" x14ac:dyDescent="0.2">
      <c r="A34" s="4" t="s">
        <v>322</v>
      </c>
      <c r="B34">
        <v>2</v>
      </c>
      <c r="E34">
        <v>2</v>
      </c>
    </row>
    <row r="35" spans="1:5" x14ac:dyDescent="0.2">
      <c r="A35" s="4" t="s">
        <v>829</v>
      </c>
      <c r="B35">
        <v>2</v>
      </c>
      <c r="E35">
        <v>2</v>
      </c>
    </row>
    <row r="36" spans="1:5" x14ac:dyDescent="0.2">
      <c r="A36" s="4" t="s">
        <v>681</v>
      </c>
      <c r="B36">
        <v>2</v>
      </c>
      <c r="C36">
        <v>2</v>
      </c>
      <c r="E36">
        <v>4</v>
      </c>
    </row>
    <row r="37" spans="1:5" x14ac:dyDescent="0.2">
      <c r="A37" s="4" t="s">
        <v>507</v>
      </c>
      <c r="C37">
        <v>28</v>
      </c>
      <c r="E37">
        <v>28</v>
      </c>
    </row>
    <row r="38" spans="1:5" x14ac:dyDescent="0.2">
      <c r="A38" s="4" t="s">
        <v>799</v>
      </c>
      <c r="B38">
        <v>4</v>
      </c>
      <c r="E38">
        <v>4</v>
      </c>
    </row>
    <row r="39" spans="1:5" x14ac:dyDescent="0.2">
      <c r="A39" s="4" t="s">
        <v>795</v>
      </c>
      <c r="D39">
        <v>2</v>
      </c>
      <c r="E39">
        <v>2</v>
      </c>
    </row>
    <row r="40" spans="1:5" x14ac:dyDescent="0.2">
      <c r="A40" s="4" t="s">
        <v>700</v>
      </c>
      <c r="C40">
        <v>3</v>
      </c>
      <c r="D40">
        <v>17</v>
      </c>
      <c r="E40">
        <v>20</v>
      </c>
    </row>
    <row r="41" spans="1:5" x14ac:dyDescent="0.2">
      <c r="A41" s="4" t="s">
        <v>703</v>
      </c>
      <c r="B41">
        <v>2</v>
      </c>
      <c r="E41">
        <v>2</v>
      </c>
    </row>
    <row r="42" spans="1:5" x14ac:dyDescent="0.2">
      <c r="A42" s="4" t="s">
        <v>705</v>
      </c>
      <c r="D42">
        <v>4</v>
      </c>
      <c r="E42">
        <v>4</v>
      </c>
    </row>
    <row r="43" spans="1:5" x14ac:dyDescent="0.2">
      <c r="A43" s="4" t="s">
        <v>832</v>
      </c>
      <c r="C43">
        <v>2</v>
      </c>
      <c r="E43">
        <v>2</v>
      </c>
    </row>
    <row r="44" spans="1:5" x14ac:dyDescent="0.2">
      <c r="A44" s="4" t="s">
        <v>707</v>
      </c>
      <c r="C44">
        <v>2</v>
      </c>
      <c r="E44">
        <v>2</v>
      </c>
    </row>
    <row r="45" spans="1:5" x14ac:dyDescent="0.2">
      <c r="A45" s="4" t="s">
        <v>714</v>
      </c>
      <c r="C45">
        <v>2</v>
      </c>
      <c r="E45">
        <v>2</v>
      </c>
    </row>
    <row r="46" spans="1:5" x14ac:dyDescent="0.2">
      <c r="A46" s="4" t="s">
        <v>712</v>
      </c>
      <c r="B46">
        <v>4</v>
      </c>
      <c r="E46">
        <v>4</v>
      </c>
    </row>
    <row r="47" spans="1:5" x14ac:dyDescent="0.2">
      <c r="A47" s="4" t="s">
        <v>803</v>
      </c>
      <c r="C47">
        <v>5</v>
      </c>
      <c r="E47">
        <v>5</v>
      </c>
    </row>
    <row r="48" spans="1:5" x14ac:dyDescent="0.2">
      <c r="A48" s="4" t="s">
        <v>462</v>
      </c>
      <c r="B48">
        <v>2</v>
      </c>
      <c r="E48">
        <v>2</v>
      </c>
    </row>
    <row r="49" spans="1:5" x14ac:dyDescent="0.2">
      <c r="A49" s="4" t="s">
        <v>709</v>
      </c>
      <c r="B49">
        <v>18</v>
      </c>
      <c r="C49">
        <v>14</v>
      </c>
      <c r="E49">
        <v>32</v>
      </c>
    </row>
    <row r="50" spans="1:5" x14ac:dyDescent="0.2">
      <c r="A50" s="4" t="s">
        <v>716</v>
      </c>
      <c r="D50">
        <v>1</v>
      </c>
      <c r="E50">
        <v>1</v>
      </c>
    </row>
    <row r="51" spans="1:5" x14ac:dyDescent="0.2">
      <c r="A51" s="4" t="s">
        <v>805</v>
      </c>
      <c r="B51">
        <v>2</v>
      </c>
      <c r="E51">
        <v>2</v>
      </c>
    </row>
    <row r="52" spans="1:5" x14ac:dyDescent="0.2">
      <c r="A52" s="4" t="s">
        <v>722</v>
      </c>
      <c r="D52">
        <v>1</v>
      </c>
      <c r="E52">
        <v>1</v>
      </c>
    </row>
    <row r="53" spans="1:5" x14ac:dyDescent="0.2">
      <c r="A53" s="4" t="s">
        <v>724</v>
      </c>
      <c r="C53">
        <v>1</v>
      </c>
      <c r="D53">
        <v>1</v>
      </c>
      <c r="E53">
        <v>2</v>
      </c>
    </row>
    <row r="54" spans="1:5" x14ac:dyDescent="0.2">
      <c r="A54" s="4" t="s">
        <v>854</v>
      </c>
      <c r="B54">
        <v>162</v>
      </c>
      <c r="C54">
        <v>174</v>
      </c>
      <c r="D54">
        <v>46</v>
      </c>
      <c r="E54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8.6640625" bestFit="1" customWidth="1"/>
    <col min="2" max="2" width="4.83203125" bestFit="1" customWidth="1"/>
    <col min="3" max="3" width="12" bestFit="1" customWidth="1"/>
    <col min="4" max="5" width="6.1640625" bestFit="1" customWidth="1"/>
  </cols>
  <sheetData>
    <row r="1" spans="1:5" x14ac:dyDescent="0.2">
      <c r="A1" s="5" t="s">
        <v>1029</v>
      </c>
      <c r="B1" s="6" t="s">
        <v>1030</v>
      </c>
      <c r="C1" s="6" t="s">
        <v>1031</v>
      </c>
      <c r="D1" s="6" t="s">
        <v>1032</v>
      </c>
      <c r="E1" s="7" t="s">
        <v>1033</v>
      </c>
    </row>
    <row r="2" spans="1:5" x14ac:dyDescent="0.2">
      <c r="A2" s="8">
        <v>11</v>
      </c>
      <c r="B2" s="9" t="s">
        <v>1034</v>
      </c>
      <c r="C2" s="9" t="s">
        <v>1035</v>
      </c>
      <c r="D2" s="9">
        <v>1</v>
      </c>
      <c r="E2" s="10" t="s">
        <v>1036</v>
      </c>
    </row>
    <row r="3" spans="1:5" x14ac:dyDescent="0.2">
      <c r="A3" s="11">
        <v>21</v>
      </c>
      <c r="B3" s="12" t="s">
        <v>1037</v>
      </c>
      <c r="C3" s="12" t="s">
        <v>1038</v>
      </c>
      <c r="D3" s="12">
        <v>4</v>
      </c>
      <c r="E3" s="13" t="s">
        <v>1036</v>
      </c>
    </row>
    <row r="4" spans="1:5" x14ac:dyDescent="0.2">
      <c r="A4" s="8">
        <v>33</v>
      </c>
      <c r="B4" s="9" t="s">
        <v>1039</v>
      </c>
      <c r="C4" s="9" t="s">
        <v>1040</v>
      </c>
      <c r="D4" s="9">
        <v>7</v>
      </c>
      <c r="E4" s="10" t="s">
        <v>1041</v>
      </c>
    </row>
    <row r="5" spans="1:5" x14ac:dyDescent="0.2">
      <c r="A5" s="11">
        <v>43</v>
      </c>
      <c r="B5" s="12" t="s">
        <v>1042</v>
      </c>
      <c r="C5" s="12" t="s">
        <v>1043</v>
      </c>
      <c r="D5" s="12">
        <v>10</v>
      </c>
      <c r="E5" s="13" t="s">
        <v>1041</v>
      </c>
    </row>
    <row r="6" spans="1:5" x14ac:dyDescent="0.2">
      <c r="A6" s="8">
        <v>25</v>
      </c>
      <c r="B6" s="9" t="s">
        <v>1044</v>
      </c>
      <c r="C6" s="9" t="s">
        <v>1045</v>
      </c>
      <c r="D6" s="9">
        <v>13</v>
      </c>
      <c r="E6" s="10" t="s">
        <v>1046</v>
      </c>
    </row>
    <row r="7" spans="1:5" x14ac:dyDescent="0.2">
      <c r="A7" s="11">
        <v>31</v>
      </c>
      <c r="B7" s="12" t="s">
        <v>1047</v>
      </c>
      <c r="C7" s="12" t="s">
        <v>1048</v>
      </c>
      <c r="D7" s="12">
        <v>1</v>
      </c>
      <c r="E7" s="13" t="s">
        <v>1036</v>
      </c>
    </row>
    <row r="8" spans="1:5" x14ac:dyDescent="0.2">
      <c r="A8" s="8">
        <v>41</v>
      </c>
      <c r="B8" s="9" t="s">
        <v>1049</v>
      </c>
      <c r="C8" s="9" t="s">
        <v>1050</v>
      </c>
      <c r="D8" s="9">
        <v>4</v>
      </c>
      <c r="E8" s="10" t="s">
        <v>1036</v>
      </c>
    </row>
    <row r="9" spans="1:5" x14ac:dyDescent="0.2">
      <c r="A9" s="11">
        <v>53</v>
      </c>
      <c r="B9" s="12" t="s">
        <v>1051</v>
      </c>
      <c r="C9" s="12" t="s">
        <v>1052</v>
      </c>
      <c r="D9" s="12">
        <v>7</v>
      </c>
      <c r="E9" s="13" t="s">
        <v>1041</v>
      </c>
    </row>
    <row r="10" spans="1:5" x14ac:dyDescent="0.2">
      <c r="A10" s="8">
        <v>13</v>
      </c>
      <c r="B10" s="9" t="s">
        <v>1053</v>
      </c>
      <c r="C10" s="9" t="s">
        <v>1054</v>
      </c>
      <c r="D10" s="9">
        <v>10</v>
      </c>
      <c r="E10" s="10" t="s">
        <v>1041</v>
      </c>
    </row>
    <row r="11" spans="1:5" x14ac:dyDescent="0.2">
      <c r="A11" s="11">
        <v>35</v>
      </c>
      <c r="B11" s="12" t="s">
        <v>1055</v>
      </c>
      <c r="C11" s="12" t="s">
        <v>1056</v>
      </c>
      <c r="D11" s="12">
        <v>13</v>
      </c>
      <c r="E11" s="13" t="s">
        <v>1046</v>
      </c>
    </row>
    <row r="12" spans="1:5" x14ac:dyDescent="0.2">
      <c r="A12" s="8">
        <v>51</v>
      </c>
      <c r="B12" s="9" t="s">
        <v>1057</v>
      </c>
      <c r="C12" s="9" t="s">
        <v>1058</v>
      </c>
      <c r="D12" s="9">
        <v>1</v>
      </c>
      <c r="E12" s="10" t="s">
        <v>1036</v>
      </c>
    </row>
    <row r="13" spans="1:5" x14ac:dyDescent="0.2">
      <c r="A13" s="11">
        <v>12</v>
      </c>
      <c r="B13" s="12" t="s">
        <v>1059</v>
      </c>
      <c r="C13" s="12" t="s">
        <v>1060</v>
      </c>
      <c r="D13" s="12">
        <v>4</v>
      </c>
      <c r="E13" s="13" t="s">
        <v>1036</v>
      </c>
    </row>
    <row r="14" spans="1:5" x14ac:dyDescent="0.2">
      <c r="A14" s="8">
        <v>23</v>
      </c>
      <c r="B14" s="9" t="s">
        <v>1061</v>
      </c>
      <c r="C14" s="9" t="s">
        <v>1062</v>
      </c>
      <c r="D14" s="9">
        <v>7</v>
      </c>
      <c r="E14" s="10" t="s">
        <v>1041</v>
      </c>
    </row>
    <row r="15" spans="1:5" x14ac:dyDescent="0.2">
      <c r="A15" s="11">
        <v>34</v>
      </c>
      <c r="B15" s="12" t="s">
        <v>1063</v>
      </c>
      <c r="C15" s="12" t="s">
        <v>1064</v>
      </c>
      <c r="D15" s="12">
        <v>10</v>
      </c>
      <c r="E15" s="13" t="s">
        <v>1041</v>
      </c>
    </row>
    <row r="16" spans="1:5" x14ac:dyDescent="0.2">
      <c r="A16" s="8">
        <v>45</v>
      </c>
      <c r="B16" s="9" t="s">
        <v>1065</v>
      </c>
      <c r="C16" s="9" t="s">
        <v>1066</v>
      </c>
      <c r="D16" s="9">
        <v>13</v>
      </c>
      <c r="E16" s="10" t="s">
        <v>1046</v>
      </c>
    </row>
    <row r="17" spans="1:5" x14ac:dyDescent="0.2">
      <c r="A17" s="11">
        <v>22</v>
      </c>
      <c r="B17" s="12" t="s">
        <v>1067</v>
      </c>
      <c r="C17" s="12" t="s">
        <v>1068</v>
      </c>
      <c r="D17" s="12">
        <v>1</v>
      </c>
      <c r="E17" s="13" t="s">
        <v>1036</v>
      </c>
    </row>
    <row r="18" spans="1:5" x14ac:dyDescent="0.2">
      <c r="A18" s="8">
        <v>32</v>
      </c>
      <c r="B18" s="9" t="s">
        <v>1069</v>
      </c>
      <c r="C18" s="9" t="s">
        <v>1070</v>
      </c>
      <c r="D18" s="9">
        <v>4</v>
      </c>
      <c r="E18" s="10" t="s">
        <v>1036</v>
      </c>
    </row>
    <row r="19" spans="1:5" x14ac:dyDescent="0.2">
      <c r="A19" s="11">
        <v>44</v>
      </c>
      <c r="B19" s="12" t="s">
        <v>1071</v>
      </c>
      <c r="C19" s="12" t="s">
        <v>1072</v>
      </c>
      <c r="D19" s="12">
        <v>7</v>
      </c>
      <c r="E19" s="13" t="s">
        <v>1041</v>
      </c>
    </row>
    <row r="20" spans="1:5" x14ac:dyDescent="0.2">
      <c r="A20" s="8">
        <v>54</v>
      </c>
      <c r="B20" s="9" t="s">
        <v>1073</v>
      </c>
      <c r="C20" s="9" t="s">
        <v>1074</v>
      </c>
      <c r="D20" s="9">
        <v>10</v>
      </c>
      <c r="E20" s="10" t="s">
        <v>1041</v>
      </c>
    </row>
    <row r="21" spans="1:5" x14ac:dyDescent="0.2">
      <c r="A21" s="11">
        <v>55</v>
      </c>
      <c r="B21" s="12" t="s">
        <v>1075</v>
      </c>
      <c r="C21" s="12" t="s">
        <v>1076</v>
      </c>
      <c r="D21" s="12">
        <v>13</v>
      </c>
      <c r="E21" s="13" t="s">
        <v>1046</v>
      </c>
    </row>
    <row r="22" spans="1:5" x14ac:dyDescent="0.2">
      <c r="A22" s="8">
        <v>42</v>
      </c>
      <c r="B22" s="9" t="s">
        <v>1077</v>
      </c>
      <c r="C22" s="9" t="s">
        <v>1078</v>
      </c>
      <c r="D22" s="9">
        <v>1</v>
      </c>
      <c r="E22" s="10" t="s">
        <v>1036</v>
      </c>
    </row>
    <row r="23" spans="1:5" x14ac:dyDescent="0.2">
      <c r="A23" s="11">
        <v>52</v>
      </c>
      <c r="B23" s="12" t="s">
        <v>1079</v>
      </c>
      <c r="C23" s="12" t="s">
        <v>1080</v>
      </c>
      <c r="D23" s="12">
        <v>4</v>
      </c>
      <c r="E23" s="13" t="s">
        <v>1036</v>
      </c>
    </row>
    <row r="24" spans="1:5" x14ac:dyDescent="0.2">
      <c r="A24" s="8">
        <v>14</v>
      </c>
      <c r="B24" s="9" t="s">
        <v>1081</v>
      </c>
      <c r="C24" s="9" t="s">
        <v>1082</v>
      </c>
      <c r="D24" s="9">
        <v>7</v>
      </c>
      <c r="E24" s="10" t="s">
        <v>1041</v>
      </c>
    </row>
    <row r="25" spans="1:5" x14ac:dyDescent="0.2">
      <c r="A25" s="11">
        <v>24</v>
      </c>
      <c r="B25" s="12" t="s">
        <v>1083</v>
      </c>
      <c r="C25" s="12" t="s">
        <v>1084</v>
      </c>
      <c r="D25" s="12">
        <v>10</v>
      </c>
      <c r="E25" s="13" t="s">
        <v>1041</v>
      </c>
    </row>
    <row r="26" spans="1:5" x14ac:dyDescent="0.2">
      <c r="A26" s="8">
        <v>65</v>
      </c>
      <c r="B26" s="9" t="s">
        <v>1085</v>
      </c>
      <c r="C26" s="9" t="s">
        <v>1086</v>
      </c>
      <c r="D26" s="9">
        <v>13</v>
      </c>
      <c r="E26" s="10" t="s">
        <v>1046</v>
      </c>
    </row>
    <row r="27" spans="1:5" x14ac:dyDescent="0.2">
      <c r="A27" s="11">
        <v>71</v>
      </c>
      <c r="B27" s="12" t="s">
        <v>1087</v>
      </c>
      <c r="C27" s="12" t="s">
        <v>1088</v>
      </c>
      <c r="D27" s="12">
        <v>1</v>
      </c>
      <c r="E27" s="13" t="s">
        <v>1036</v>
      </c>
    </row>
    <row r="28" spans="1:5" x14ac:dyDescent="0.2">
      <c r="A28" s="8">
        <v>72</v>
      </c>
      <c r="B28" s="9" t="s">
        <v>1089</v>
      </c>
      <c r="C28" s="9" t="s">
        <v>1090</v>
      </c>
      <c r="D28" s="9">
        <v>4</v>
      </c>
      <c r="E28" s="10" t="s">
        <v>1036</v>
      </c>
    </row>
    <row r="29" spans="1:5" x14ac:dyDescent="0.2">
      <c r="A29" s="11">
        <v>73</v>
      </c>
      <c r="B29" s="12" t="s">
        <v>1091</v>
      </c>
      <c r="C29" s="12" t="s">
        <v>1092</v>
      </c>
      <c r="D29" s="12">
        <v>7</v>
      </c>
      <c r="E29" s="13" t="s">
        <v>1041</v>
      </c>
    </row>
    <row r="30" spans="1:5" x14ac:dyDescent="0.2">
      <c r="A30" s="8">
        <v>74</v>
      </c>
      <c r="B30" s="9" t="s">
        <v>1093</v>
      </c>
      <c r="C30" s="9" t="s">
        <v>1094</v>
      </c>
      <c r="D30" s="9">
        <v>10</v>
      </c>
      <c r="E30" s="10" t="s">
        <v>1041</v>
      </c>
    </row>
    <row r="31" spans="1:5" x14ac:dyDescent="0.2">
      <c r="A31" s="11">
        <v>75</v>
      </c>
      <c r="B31" s="12" t="s">
        <v>1095</v>
      </c>
      <c r="C31" s="12" t="s">
        <v>1096</v>
      </c>
      <c r="D31" s="12">
        <v>13</v>
      </c>
      <c r="E31" s="13" t="s">
        <v>1046</v>
      </c>
    </row>
    <row r="32" spans="1:5" x14ac:dyDescent="0.2">
      <c r="A32" s="8">
        <v>81</v>
      </c>
      <c r="B32" s="9" t="s">
        <v>1097</v>
      </c>
      <c r="C32" s="9" t="s">
        <v>1098</v>
      </c>
      <c r="D32" s="9">
        <v>1</v>
      </c>
      <c r="E32" s="10" t="s">
        <v>1036</v>
      </c>
    </row>
    <row r="33" spans="1:5" x14ac:dyDescent="0.2">
      <c r="A33" s="11">
        <v>82</v>
      </c>
      <c r="B33" s="12" t="s">
        <v>1099</v>
      </c>
      <c r="C33" s="12" t="s">
        <v>1100</v>
      </c>
      <c r="D33" s="12">
        <v>4</v>
      </c>
      <c r="E33" s="13" t="s">
        <v>1036</v>
      </c>
    </row>
    <row r="34" spans="1:5" x14ac:dyDescent="0.2">
      <c r="A34" s="8">
        <v>83</v>
      </c>
      <c r="B34" s="9" t="s">
        <v>1101</v>
      </c>
      <c r="C34" s="9" t="s">
        <v>1102</v>
      </c>
      <c r="D34" s="9">
        <v>7</v>
      </c>
      <c r="E34" s="10" t="s">
        <v>1041</v>
      </c>
    </row>
    <row r="35" spans="1:5" x14ac:dyDescent="0.2">
      <c r="A35" s="11">
        <v>84</v>
      </c>
      <c r="B35" s="12" t="s">
        <v>1103</v>
      </c>
      <c r="C35" s="12" t="s">
        <v>1104</v>
      </c>
      <c r="D35" s="12">
        <v>10</v>
      </c>
      <c r="E35" s="13" t="s">
        <v>1041</v>
      </c>
    </row>
    <row r="36" spans="1:5" x14ac:dyDescent="0.2">
      <c r="A36" s="14">
        <v>85</v>
      </c>
      <c r="B36" s="15" t="s">
        <v>1105</v>
      </c>
      <c r="C36" s="15" t="s">
        <v>1106</v>
      </c>
      <c r="D36" s="15">
        <v>13</v>
      </c>
      <c r="E36" s="1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2223_HK2_thoikhoabieu</vt:lpstr>
      <vt:lpstr>Phòng học nhỏ</vt:lpstr>
      <vt:lpstr>Phòng học lớn</vt:lpstr>
      <vt:lpstr>Sheet4</vt:lpstr>
      <vt:lpstr>Sheet3</vt:lpstr>
      <vt:lpstr>Sheet1</vt:lpstr>
      <vt:lpstr>'2223_HK2_thoikhoabieu'!Print_Area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HP-FTU</dc:creator>
  <cp:lastModifiedBy>Riley Nguyen</cp:lastModifiedBy>
  <dcterms:created xsi:type="dcterms:W3CDTF">2022-11-16T09:26:09Z</dcterms:created>
  <dcterms:modified xsi:type="dcterms:W3CDTF">2023-03-02T08:26:32Z</dcterms:modified>
</cp:coreProperties>
</file>