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30" windowWidth="19440" windowHeight="131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3" i="1"/>
  <c r="E62"/>
  <c r="E64"/>
  <c r="E61"/>
  <c r="E60"/>
  <c r="E59"/>
  <c r="E58"/>
  <c r="E57"/>
  <c r="E56"/>
  <c r="E55"/>
  <c r="E54"/>
  <c r="E53"/>
  <c r="D65" l="1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</calcChain>
</file>

<file path=xl/sharedStrings.xml><?xml version="1.0" encoding="utf-8"?>
<sst xmlns="http://schemas.openxmlformats.org/spreadsheetml/2006/main" count="91" uniqueCount="79">
  <si>
    <t>资产管理产品净值情况</t>
  </si>
  <si>
    <t xml:space="preserve"> 投资者代码</t>
  </si>
  <si>
    <t>产品名称</t>
  </si>
  <si>
    <t>产品份额</t>
  </si>
  <si>
    <t>最新净值</t>
  </si>
  <si>
    <t>单位净值</t>
  </si>
  <si>
    <t>预警线</t>
  </si>
  <si>
    <t>清盘线</t>
  </si>
  <si>
    <t>备注</t>
  </si>
  <si>
    <t>中信期货金富招商1号</t>
  </si>
  <si>
    <t>-</t>
  </si>
  <si>
    <t>持仓股票停牌，二次清算</t>
  </si>
  <si>
    <t>中信盈时文喆1号</t>
  </si>
  <si>
    <t>不设清盘线</t>
  </si>
  <si>
    <t>中信盈时鸿凯29号</t>
  </si>
  <si>
    <t>中信盈时中航信博普1号</t>
  </si>
  <si>
    <t>中信盈时稳进1号</t>
  </si>
  <si>
    <t>中信盈时安盈1号</t>
  </si>
  <si>
    <t>中信盈时苦行僧五期</t>
  </si>
  <si>
    <t>中信盈时睿晟1号</t>
  </si>
  <si>
    <t>中信盈时睿晟2号</t>
  </si>
  <si>
    <t xml:space="preserve">中信盈时冠城大通 </t>
  </si>
  <si>
    <t>中信盈时多策略1号</t>
  </si>
  <si>
    <t>中信盈时龙盈2期</t>
  </si>
  <si>
    <t>中信盈时龙盈3期</t>
  </si>
  <si>
    <t>中信盈时全天候FOF1号</t>
  </si>
  <si>
    <t>中信盈时价值进取</t>
  </si>
  <si>
    <t>中信盈时大岩进取1号</t>
  </si>
  <si>
    <t>中信盈时忠诚1期</t>
  </si>
  <si>
    <t>中信盈时信乐量化FOF1号</t>
  </si>
  <si>
    <t>中信盈时稳进3号</t>
  </si>
  <si>
    <t>中信盈时瑞盈1号</t>
  </si>
  <si>
    <t>中信盈时天风1号</t>
  </si>
  <si>
    <t>中信盈时稳进2号</t>
  </si>
  <si>
    <t>中信盈时中航信拾贝1号</t>
  </si>
  <si>
    <t>中信盈时低贝塔1号</t>
  </si>
  <si>
    <t>中信盈时凯纳凯泰3号</t>
  </si>
  <si>
    <t>中信盈时邢银1号</t>
  </si>
  <si>
    <t>购买吉林安图农商行理财产品</t>
  </si>
  <si>
    <t>中信盈时鹏程1号</t>
  </si>
  <si>
    <t>中信盈时鸿曦1号</t>
  </si>
  <si>
    <t>中信盈时鸿昕1号</t>
  </si>
  <si>
    <t>中信盈时栩松1号</t>
  </si>
  <si>
    <t>中信盈时邢银2号</t>
  </si>
  <si>
    <t>中信盈时睿享CTA-FOF1号</t>
  </si>
  <si>
    <t>中信盈时左岸1号</t>
  </si>
  <si>
    <t>中信盈时香榭1号</t>
  </si>
  <si>
    <t>中信盈时智明1号</t>
  </si>
  <si>
    <t>中信盈时大朴1号</t>
  </si>
  <si>
    <t>中信盈时港升1号</t>
  </si>
  <si>
    <t>中信盈时曼陀罗1号</t>
  </si>
  <si>
    <t>中信盈时三一</t>
  </si>
  <si>
    <t>中信盈时瑞投1号</t>
  </si>
  <si>
    <t>中信盈时冠石双盈1号债券</t>
  </si>
  <si>
    <t>中信盈时亚豪招盈1号</t>
  </si>
  <si>
    <t>中信盈时诚奇14号</t>
  </si>
  <si>
    <t>中信盈时国钰厚石量化多策略</t>
  </si>
  <si>
    <t>中信盈时中信银行睿赢精选D类1期</t>
  </si>
  <si>
    <t>中信盈时信乐量化FOF3号</t>
  </si>
  <si>
    <t>中信盈时元福多策略</t>
  </si>
  <si>
    <t>中信盈时海桥1号</t>
  </si>
  <si>
    <t>合计</t>
  </si>
  <si>
    <t>中信盈时CTA多元量化策略1号</t>
    <phoneticPr fontId="26" type="noConversion"/>
  </si>
  <si>
    <t>中信盈时信瑞专享1号</t>
    <phoneticPr fontId="26" type="noConversion"/>
  </si>
  <si>
    <t>中信盈时江南农商行信泰1号</t>
    <phoneticPr fontId="26" type="noConversion"/>
  </si>
  <si>
    <t>中信盈时量化价值1号</t>
    <phoneticPr fontId="26" type="noConversion"/>
  </si>
  <si>
    <t>中信盈时邢银3号</t>
    <phoneticPr fontId="26" type="noConversion"/>
  </si>
  <si>
    <t>中信盈时天风2号</t>
    <phoneticPr fontId="26" type="noConversion"/>
  </si>
  <si>
    <t>中信盈时天风3号</t>
    <phoneticPr fontId="26" type="noConversion"/>
  </si>
  <si>
    <t>中信盈时中证500指数增强1期</t>
    <phoneticPr fontId="26" type="noConversion"/>
  </si>
  <si>
    <t>申购量化价值1号</t>
    <phoneticPr fontId="26" type="noConversion"/>
  </si>
  <si>
    <t>中信盈时元葵长青信鑫1期</t>
    <phoneticPr fontId="26" type="noConversion"/>
  </si>
  <si>
    <t>中信盈时元葵长青信鑫3期</t>
    <phoneticPr fontId="26" type="noConversion"/>
  </si>
  <si>
    <t>中信盈时元葵长青信鑫5期</t>
    <phoneticPr fontId="26" type="noConversion"/>
  </si>
  <si>
    <t>中信盈时睿进量化对冲1号</t>
    <phoneticPr fontId="26" type="noConversion"/>
  </si>
  <si>
    <t>中信盈时元葵长青信鑫6期</t>
    <phoneticPr fontId="26" type="noConversion"/>
  </si>
  <si>
    <t>临近预警线</t>
    <phoneticPr fontId="26" type="noConversion"/>
  </si>
  <si>
    <t>跌破预警线</t>
    <phoneticPr fontId="26" type="noConversion"/>
  </si>
  <si>
    <t>日期：2018-01-22</t>
    <phoneticPr fontId="26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</si>
</sst>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0.000_ "/>
  </numFmts>
  <fonts count="27">
    <font>
      <sz val="11"/>
      <color theme="1"/>
      <name val="宋体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8"/>
      <color indexed="62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2"/>
      <name val="宋体"/>
      <family val="3"/>
      <charset val="134"/>
    </font>
    <font>
      <sz val="9"/>
      <name val="宋体"/>
      <family val="3"/>
      <charset val="134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48">
    <xf numFmtId="0" fontId="0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8" fillId="4" borderId="18" applyNumberFormat="0" applyAlignment="0" applyProtection="0">
      <alignment vertical="center"/>
    </xf>
    <xf numFmtId="0" fontId="9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4" borderId="19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1" fillId="15" borderId="2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25" applyNumberFormat="0" applyFill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3" fillId="8" borderId="26" applyNumberFormat="0" applyFont="0" applyAlignment="0" applyProtection="0">
      <alignment vertical="center"/>
    </xf>
  </cellStyleXfs>
  <cellXfs count="75">
    <xf numFmtId="0" fontId="0" fillId="0" borderId="0" xfId="0">
      <alignment vertical="center"/>
    </xf>
    <xf numFmtId="0" fontId="2" fillId="0" borderId="2" xfId="32" applyNumberFormat="1" applyFont="1" applyFill="1" applyBorder="1" applyAlignment="1">
      <alignment horizontal="center" vertical="center" wrapText="1"/>
    </xf>
    <xf numFmtId="0" fontId="3" fillId="0" borderId="3" xfId="32" applyNumberFormat="1" applyFont="1" applyFill="1" applyBorder="1" applyAlignment="1">
      <alignment horizontal="center" vertical="center" wrapText="1"/>
    </xf>
    <xf numFmtId="0" fontId="3" fillId="0" borderId="4" xfId="32" applyNumberFormat="1" applyFont="1" applyFill="1" applyBorder="1" applyAlignment="1">
      <alignment horizontal="center" vertical="center" wrapText="1"/>
    </xf>
    <xf numFmtId="0" fontId="4" fillId="2" borderId="5" xfId="32" applyFont="1" applyFill="1" applyBorder="1" applyAlignment="1">
      <alignment vertical="center"/>
    </xf>
    <xf numFmtId="0" fontId="5" fillId="2" borderId="6" xfId="32" applyFont="1" applyFill="1" applyBorder="1" applyAlignment="1">
      <alignment vertical="center" wrapText="1"/>
    </xf>
    <xf numFmtId="0" fontId="5" fillId="2" borderId="6" xfId="32" applyFont="1" applyFill="1" applyBorder="1" applyAlignment="1">
      <alignment vertical="center"/>
    </xf>
    <xf numFmtId="0" fontId="4" fillId="2" borderId="6" xfId="32" applyFont="1" applyFill="1" applyBorder="1" applyAlignment="1">
      <alignment vertical="center"/>
    </xf>
    <xf numFmtId="176" fontId="5" fillId="2" borderId="6" xfId="32" applyNumberFormat="1" applyFont="1" applyFill="1" applyBorder="1" applyAlignment="1">
      <alignment horizontal="right" vertical="center" wrapText="1"/>
    </xf>
    <xf numFmtId="0" fontId="5" fillId="2" borderId="6" xfId="32" applyNumberFormat="1" applyFont="1" applyFill="1" applyBorder="1" applyAlignment="1">
      <alignment vertical="center"/>
    </xf>
    <xf numFmtId="0" fontId="0" fillId="2" borderId="7" xfId="0" applyFill="1" applyBorder="1">
      <alignment vertical="center"/>
    </xf>
    <xf numFmtId="0" fontId="4" fillId="0" borderId="5" xfId="32" applyFont="1" applyFill="1" applyBorder="1" applyAlignment="1">
      <alignment vertical="center"/>
    </xf>
    <xf numFmtId="0" fontId="5" fillId="0" borderId="6" xfId="32" applyFont="1" applyFill="1" applyBorder="1" applyAlignment="1">
      <alignment vertical="center" wrapText="1"/>
    </xf>
    <xf numFmtId="0" fontId="5" fillId="0" borderId="6" xfId="32" applyFont="1" applyFill="1" applyBorder="1" applyAlignment="1">
      <alignment vertical="center"/>
    </xf>
    <xf numFmtId="0" fontId="4" fillId="0" borderId="6" xfId="32" applyFont="1" applyFill="1" applyBorder="1" applyAlignment="1">
      <alignment vertical="center"/>
    </xf>
    <xf numFmtId="176" fontId="5" fillId="0" borderId="6" xfId="32" applyNumberFormat="1" applyFont="1" applyFill="1" applyBorder="1" applyAlignment="1">
      <alignment vertical="center" wrapText="1"/>
    </xf>
    <xf numFmtId="0" fontId="5" fillId="0" borderId="6" xfId="32" applyNumberFormat="1" applyFont="1" applyFill="1" applyBorder="1" applyAlignment="1">
      <alignment vertical="center"/>
    </xf>
    <xf numFmtId="0" fontId="6" fillId="0" borderId="7" xfId="0" applyFont="1" applyBorder="1">
      <alignment vertical="center"/>
    </xf>
    <xf numFmtId="0" fontId="6" fillId="0" borderId="7" xfId="0" applyFont="1" applyBorder="1" applyAlignment="1">
      <alignment vertical="center" wrapText="1"/>
    </xf>
    <xf numFmtId="0" fontId="4" fillId="0" borderId="8" xfId="32" applyFont="1" applyFill="1" applyBorder="1" applyAlignment="1">
      <alignment vertical="center"/>
    </xf>
    <xf numFmtId="0" fontId="5" fillId="0" borderId="9" xfId="32" applyFont="1" applyFill="1" applyBorder="1" applyAlignment="1">
      <alignment vertical="center" wrapText="1"/>
    </xf>
    <xf numFmtId="0" fontId="5" fillId="0" borderId="9" xfId="32" applyFont="1" applyFill="1" applyBorder="1" applyAlignment="1">
      <alignment vertical="center"/>
    </xf>
    <xf numFmtId="0" fontId="4" fillId="0" borderId="9" xfId="32" applyFont="1" applyFill="1" applyBorder="1" applyAlignment="1">
      <alignment vertical="center"/>
    </xf>
    <xf numFmtId="176" fontId="5" fillId="0" borderId="9" xfId="32" applyNumberFormat="1" applyFont="1" applyFill="1" applyBorder="1" applyAlignment="1">
      <alignment vertical="center" wrapText="1"/>
    </xf>
    <xf numFmtId="0" fontId="5" fillId="0" borderId="9" xfId="32" applyNumberFormat="1" applyFont="1" applyFill="1" applyBorder="1" applyAlignment="1">
      <alignment vertical="center"/>
    </xf>
    <xf numFmtId="0" fontId="6" fillId="0" borderId="10" xfId="0" applyFont="1" applyBorder="1" applyAlignment="1">
      <alignment vertical="center" wrapText="1"/>
    </xf>
    <xf numFmtId="0" fontId="4" fillId="3" borderId="5" xfId="32" applyFont="1" applyFill="1" applyBorder="1" applyAlignment="1">
      <alignment vertical="center"/>
    </xf>
    <xf numFmtId="0" fontId="5" fillId="3" borderId="6" xfId="32" applyFont="1" applyFill="1" applyBorder="1" applyAlignment="1">
      <alignment vertical="center" wrapText="1"/>
    </xf>
    <xf numFmtId="0" fontId="5" fillId="3" borderId="6" xfId="32" applyFont="1" applyFill="1" applyBorder="1" applyAlignment="1">
      <alignment vertical="center"/>
    </xf>
    <xf numFmtId="0" fontId="4" fillId="3" borderId="6" xfId="32" applyFont="1" applyFill="1" applyBorder="1" applyAlignment="1">
      <alignment vertical="center"/>
    </xf>
    <xf numFmtId="176" fontId="5" fillId="3" borderId="6" xfId="32" applyNumberFormat="1" applyFont="1" applyFill="1" applyBorder="1" applyAlignment="1">
      <alignment vertical="center" wrapText="1"/>
    </xf>
    <xf numFmtId="0" fontId="5" fillId="3" borderId="6" xfId="32" applyNumberFormat="1" applyFont="1" applyFill="1" applyBorder="1" applyAlignment="1">
      <alignment vertical="center"/>
    </xf>
    <xf numFmtId="0" fontId="6" fillId="3" borderId="7" xfId="0" applyFont="1" applyFill="1" applyBorder="1" applyAlignment="1">
      <alignment vertical="center" wrapText="1"/>
    </xf>
    <xf numFmtId="0" fontId="5" fillId="0" borderId="11" xfId="32" applyFont="1" applyFill="1" applyBorder="1" applyAlignment="1">
      <alignment vertical="center" wrapText="1"/>
    </xf>
    <xf numFmtId="0" fontId="5" fillId="0" borderId="11" xfId="32" applyFont="1" applyFill="1" applyBorder="1" applyAlignment="1">
      <alignment vertical="center"/>
    </xf>
    <xf numFmtId="0" fontId="4" fillId="0" borderId="11" xfId="32" applyFont="1" applyFill="1" applyBorder="1" applyAlignment="1">
      <alignment vertical="center"/>
    </xf>
    <xf numFmtId="0" fontId="5" fillId="0" borderId="11" xfId="32" applyNumberFormat="1" applyFont="1" applyFill="1" applyBorder="1" applyAlignment="1">
      <alignment vertical="center"/>
    </xf>
    <xf numFmtId="0" fontId="5" fillId="0" borderId="12" xfId="32" applyFont="1" applyFill="1" applyBorder="1" applyAlignment="1">
      <alignment vertical="center" wrapText="1"/>
    </xf>
    <xf numFmtId="0" fontId="5" fillId="0" borderId="12" xfId="32" applyFont="1" applyFill="1" applyBorder="1" applyAlignment="1">
      <alignment vertical="center"/>
    </xf>
    <xf numFmtId="0" fontId="4" fillId="0" borderId="12" xfId="32" applyFont="1" applyFill="1" applyBorder="1" applyAlignment="1">
      <alignment vertical="center"/>
    </xf>
    <xf numFmtId="176" fontId="5" fillId="0" borderId="12" xfId="32" applyNumberFormat="1" applyFont="1" applyFill="1" applyBorder="1" applyAlignment="1">
      <alignment vertical="center" wrapText="1"/>
    </xf>
    <xf numFmtId="0" fontId="5" fillId="0" borderId="12" xfId="32" applyNumberFormat="1" applyFont="1" applyFill="1" applyBorder="1" applyAlignment="1">
      <alignment vertical="center"/>
    </xf>
    <xf numFmtId="0" fontId="6" fillId="0" borderId="13" xfId="0" applyFont="1" applyBorder="1" applyAlignment="1">
      <alignment vertical="center" wrapText="1"/>
    </xf>
    <xf numFmtId="0" fontId="4" fillId="0" borderId="14" xfId="32" applyFont="1" applyFill="1" applyBorder="1" applyAlignment="1">
      <alignment vertical="center"/>
    </xf>
    <xf numFmtId="0" fontId="4" fillId="0" borderId="15" xfId="32" applyFont="1" applyFill="1" applyBorder="1" applyAlignment="1">
      <alignment vertical="center"/>
    </xf>
    <xf numFmtId="0" fontId="6" fillId="0" borderId="16" xfId="0" applyFont="1" applyBorder="1" applyAlignment="1">
      <alignment vertical="center" wrapText="1"/>
    </xf>
    <xf numFmtId="0" fontId="0" fillId="0" borderId="16" xfId="0" applyBorder="1">
      <alignment vertical="center"/>
    </xf>
    <xf numFmtId="0" fontId="6" fillId="0" borderId="17" xfId="0" applyFont="1" applyBorder="1" applyAlignment="1">
      <alignment vertical="center" wrapText="1"/>
    </xf>
    <xf numFmtId="0" fontId="5" fillId="0" borderId="0" xfId="32" applyNumberFormat="1" applyFont="1" applyFill="1" applyBorder="1" applyAlignment="1">
      <alignment vertical="center"/>
    </xf>
    <xf numFmtId="0" fontId="5" fillId="0" borderId="27" xfId="32" applyFont="1" applyFill="1" applyBorder="1" applyAlignment="1">
      <alignment vertical="center"/>
    </xf>
    <xf numFmtId="0" fontId="4" fillId="0" borderId="27" xfId="32" applyFont="1" applyFill="1" applyBorder="1" applyAlignment="1">
      <alignment vertical="center"/>
    </xf>
    <xf numFmtId="0" fontId="5" fillId="0" borderId="27" xfId="32" applyNumberFormat="1" applyFont="1" applyFill="1" applyBorder="1" applyAlignment="1">
      <alignment vertical="center"/>
    </xf>
    <xf numFmtId="176" fontId="5" fillId="0" borderId="27" xfId="32" applyNumberFormat="1" applyFont="1" applyFill="1" applyBorder="1" applyAlignment="1">
      <alignment vertical="center" wrapText="1"/>
    </xf>
    <xf numFmtId="0" fontId="0" fillId="0" borderId="28" xfId="0" applyBorder="1">
      <alignment vertical="center"/>
    </xf>
    <xf numFmtId="0" fontId="5" fillId="0" borderId="27" xfId="32" applyFont="1" applyFill="1" applyBorder="1" applyAlignment="1">
      <alignment vertical="center" wrapText="1"/>
    </xf>
    <xf numFmtId="0" fontId="4" fillId="3" borderId="6" xfId="32" applyFont="1" applyFill="1" applyBorder="1" applyAlignment="1">
      <alignment vertical="center" wrapText="1"/>
    </xf>
    <xf numFmtId="176" fontId="4" fillId="3" borderId="6" xfId="32" applyNumberFormat="1" applyFont="1" applyFill="1" applyBorder="1" applyAlignment="1">
      <alignment vertical="center" wrapText="1"/>
    </xf>
    <xf numFmtId="0" fontId="4" fillId="3" borderId="6" xfId="32" applyNumberFormat="1" applyFont="1" applyFill="1" applyBorder="1" applyAlignment="1">
      <alignment vertical="center"/>
    </xf>
    <xf numFmtId="0" fontId="4" fillId="20" borderId="5" xfId="32" applyFont="1" applyFill="1" applyBorder="1" applyAlignment="1">
      <alignment vertical="center"/>
    </xf>
    <xf numFmtId="0" fontId="5" fillId="20" borderId="6" xfId="32" applyFont="1" applyFill="1" applyBorder="1" applyAlignment="1">
      <alignment vertical="center" wrapText="1"/>
    </xf>
    <xf numFmtId="0" fontId="5" fillId="20" borderId="6" xfId="32" applyFont="1" applyFill="1" applyBorder="1" applyAlignment="1">
      <alignment vertical="center"/>
    </xf>
    <xf numFmtId="0" fontId="4" fillId="20" borderId="6" xfId="32" applyFont="1" applyFill="1" applyBorder="1" applyAlignment="1">
      <alignment vertical="center"/>
    </xf>
    <xf numFmtId="176" fontId="5" fillId="20" borderId="6" xfId="32" applyNumberFormat="1" applyFont="1" applyFill="1" applyBorder="1" applyAlignment="1">
      <alignment vertical="center" wrapText="1"/>
    </xf>
    <xf numFmtId="0" fontId="5" fillId="20" borderId="6" xfId="32" applyNumberFormat="1" applyFont="1" applyFill="1" applyBorder="1" applyAlignment="1">
      <alignment vertical="center"/>
    </xf>
    <xf numFmtId="0" fontId="6" fillId="20" borderId="7" xfId="0" applyFont="1" applyFill="1" applyBorder="1" applyAlignment="1">
      <alignment vertical="center" wrapText="1"/>
    </xf>
    <xf numFmtId="0" fontId="4" fillId="21" borderId="5" xfId="32" applyFont="1" applyFill="1" applyBorder="1" applyAlignment="1">
      <alignment vertical="center"/>
    </xf>
    <xf numFmtId="0" fontId="5" fillId="21" borderId="6" xfId="32" applyFont="1" applyFill="1" applyBorder="1" applyAlignment="1">
      <alignment vertical="center" wrapText="1"/>
    </xf>
    <xf numFmtId="0" fontId="5" fillId="21" borderId="6" xfId="32" applyFont="1" applyFill="1" applyBorder="1" applyAlignment="1">
      <alignment vertical="center"/>
    </xf>
    <xf numFmtId="0" fontId="4" fillId="21" borderId="6" xfId="32" applyFont="1" applyFill="1" applyBorder="1" applyAlignment="1">
      <alignment vertical="center"/>
    </xf>
    <xf numFmtId="176" fontId="5" fillId="21" borderId="6" xfId="32" applyNumberFormat="1" applyFont="1" applyFill="1" applyBorder="1" applyAlignment="1">
      <alignment vertical="center" wrapText="1"/>
    </xf>
    <xf numFmtId="0" fontId="5" fillId="21" borderId="6" xfId="32" applyNumberFormat="1" applyFont="1" applyFill="1" applyBorder="1" applyAlignment="1">
      <alignment vertical="center"/>
    </xf>
    <xf numFmtId="0" fontId="6" fillId="21" borderId="7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</cellXfs>
  <cellStyles count="48">
    <cellStyle name="20% - 强调文字颜色 1 2" xfId="1"/>
    <cellStyle name="20% - 强调文字颜色 2 2" xfId="12"/>
    <cellStyle name="20% - 强调文字颜色 3 2" xfId="13"/>
    <cellStyle name="20% - 强调文字颜色 4 2" xfId="15"/>
    <cellStyle name="20% - 强调文字颜色 5 2" xfId="16"/>
    <cellStyle name="20% - 强调文字颜色 6 2" xfId="17"/>
    <cellStyle name="40% - 强调文字颜色 1 2" xfId="5"/>
    <cellStyle name="40% - 强调文字颜色 2 2" xfId="6"/>
    <cellStyle name="40% - 强调文字颜色 3 2" xfId="18"/>
    <cellStyle name="40% - 强调文字颜色 4 2" xfId="4"/>
    <cellStyle name="40% - 强调文字颜色 5 2" xfId="7"/>
    <cellStyle name="40% - 强调文字颜色 6 2" xfId="11"/>
    <cellStyle name="60% - 强调文字颜色 1 2" xfId="19"/>
    <cellStyle name="60% - 强调文字颜色 2 2" xfId="20"/>
    <cellStyle name="60% - 强调文字颜色 3 2" xfId="21"/>
    <cellStyle name="60% - 强调文字颜色 4 2" xfId="8"/>
    <cellStyle name="60% - 强调文字颜色 5 2" xfId="22"/>
    <cellStyle name="60% - 强调文字颜色 6 2" xfId="23"/>
    <cellStyle name="百分比 2" xfId="25"/>
    <cellStyle name="标题 1 2" xfId="26"/>
    <cellStyle name="标题 2 2" xfId="27"/>
    <cellStyle name="标题 3 2" xfId="28"/>
    <cellStyle name="标题 4 2" xfId="29"/>
    <cellStyle name="标题 5" xfId="30"/>
    <cellStyle name="差 2" xfId="31"/>
    <cellStyle name="常规" xfId="0" builtinId="0"/>
    <cellStyle name="常规 2" xfId="32"/>
    <cellStyle name="常规 3" xfId="14"/>
    <cellStyle name="好 2" xfId="33"/>
    <cellStyle name="汇总 2" xfId="34"/>
    <cellStyle name="计算 2" xfId="2"/>
    <cellStyle name="检查单元格 2" xfId="35"/>
    <cellStyle name="解释性文本 2" xfId="36"/>
    <cellStyle name="警告文本 2" xfId="37"/>
    <cellStyle name="链接单元格 2" xfId="38"/>
    <cellStyle name="普通" xfId="3"/>
    <cellStyle name="普通 2" xfId="24"/>
    <cellStyle name="千位分隔 2" xfId="39"/>
    <cellStyle name="强调文字颜色 1 2" xfId="40"/>
    <cellStyle name="强调文字颜色 2 2" xfId="41"/>
    <cellStyle name="强调文字颜色 3 2" xfId="42"/>
    <cellStyle name="强调文字颜色 4 2" xfId="43"/>
    <cellStyle name="强调文字颜色 5 2" xfId="44"/>
    <cellStyle name="强调文字颜色 6 2" xfId="45"/>
    <cellStyle name="适中 2" xfId="10"/>
    <cellStyle name="输出 2" xfId="9"/>
    <cellStyle name="输入 2" xfId="46"/>
    <cellStyle name="注释 2" xfId="4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5"/>
  <sheetViews>
    <sheetView tabSelected="1" topLeftCell="A40" workbookViewId="0">
      <selection activeCell="D66" sqref="D66"/>
    </sheetView>
  </sheetViews>
  <sheetFormatPr defaultColWidth="9" defaultRowHeight="13.5"/>
  <cols>
    <col min="1" max="1" width="12.75" customWidth="1"/>
    <col min="2" max="2" width="27.25" customWidth="1"/>
    <col min="3" max="4" width="10.5" customWidth="1"/>
    <col min="5" max="5" width="9.375" customWidth="1"/>
    <col min="6" max="6" width="9" customWidth="1"/>
    <col min="8" max="8" width="31" customWidth="1"/>
  </cols>
  <sheetData>
    <row r="1" spans="1:8" ht="22.5">
      <c r="A1" s="72" t="s">
        <v>0</v>
      </c>
      <c r="B1" s="72"/>
      <c r="C1" s="72"/>
      <c r="D1" s="72"/>
      <c r="E1" s="72"/>
      <c r="F1" s="72"/>
      <c r="G1" s="72"/>
      <c r="H1" s="72"/>
    </row>
    <row r="2" spans="1:8">
      <c r="F2" s="73" t="s">
        <v>78</v>
      </c>
      <c r="G2" s="74"/>
      <c r="H2" s="74"/>
    </row>
    <row r="3" spans="1:8" ht="20.100000000000001" customHeight="1">
      <c r="A3" s="1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3" t="s">
        <v>8</v>
      </c>
    </row>
    <row r="4" spans="1:8" ht="20.100000000000001" customHeight="1">
      <c r="A4" s="4">
        <v>900166022</v>
      </c>
      <c r="B4" s="5" t="s">
        <v>9</v>
      </c>
      <c r="C4" s="6">
        <v>14000</v>
      </c>
      <c r="D4" s="7">
        <v>5</v>
      </c>
      <c r="E4" s="8" t="s">
        <v>10</v>
      </c>
      <c r="F4" s="9">
        <v>0.9</v>
      </c>
      <c r="G4" s="9">
        <v>0.88</v>
      </c>
      <c r="H4" s="10" t="s">
        <v>11</v>
      </c>
    </row>
    <row r="5" spans="1:8" ht="20.100000000000001" customHeight="1">
      <c r="A5" s="4">
        <v>820800090</v>
      </c>
      <c r="B5" s="5" t="s">
        <v>12</v>
      </c>
      <c r="C5" s="6">
        <v>1943</v>
      </c>
      <c r="D5" s="7">
        <v>10</v>
      </c>
      <c r="E5" s="8" t="s">
        <v>10</v>
      </c>
      <c r="F5" s="9">
        <v>0.92</v>
      </c>
      <c r="G5" s="9">
        <v>0.9</v>
      </c>
      <c r="H5" s="10" t="s">
        <v>11</v>
      </c>
    </row>
    <row r="6" spans="1:8" ht="20.100000000000001" customHeight="1">
      <c r="A6" s="4">
        <v>100108785</v>
      </c>
      <c r="B6" s="5" t="s">
        <v>15</v>
      </c>
      <c r="C6" s="6">
        <v>3000</v>
      </c>
      <c r="D6" s="7">
        <v>2971</v>
      </c>
      <c r="E6" s="8" t="s">
        <v>10</v>
      </c>
      <c r="F6" s="9">
        <v>0.94</v>
      </c>
      <c r="G6" s="9">
        <v>0.92</v>
      </c>
      <c r="H6" s="10" t="s">
        <v>11</v>
      </c>
    </row>
    <row r="7" spans="1:8" ht="20.100000000000001" customHeight="1">
      <c r="A7" s="11">
        <v>108800368</v>
      </c>
      <c r="B7" s="12" t="s">
        <v>14</v>
      </c>
      <c r="C7" s="13">
        <v>470</v>
      </c>
      <c r="D7" s="14">
        <v>574</v>
      </c>
      <c r="E7" s="15">
        <f t="shared" ref="E7" si="0">D7/C7</f>
        <v>1.2212765957446809</v>
      </c>
      <c r="F7" s="16">
        <v>0.75</v>
      </c>
      <c r="G7" s="16">
        <v>0.7</v>
      </c>
      <c r="H7" s="17"/>
    </row>
    <row r="8" spans="1:8" ht="20.100000000000001" customHeight="1">
      <c r="A8" s="11">
        <v>105200256</v>
      </c>
      <c r="B8" s="12" t="s">
        <v>16</v>
      </c>
      <c r="C8" s="13">
        <v>2103</v>
      </c>
      <c r="D8" s="14">
        <v>2136</v>
      </c>
      <c r="E8" s="15">
        <f t="shared" ref="E8" si="1">D8/C8</f>
        <v>1.0156918687589158</v>
      </c>
      <c r="F8" s="16">
        <v>0.9</v>
      </c>
      <c r="G8" s="16">
        <v>0.85</v>
      </c>
      <c r="H8" s="17"/>
    </row>
    <row r="9" spans="1:8" ht="20.100000000000001" customHeight="1">
      <c r="A9" s="11"/>
      <c r="B9" s="12" t="s">
        <v>17</v>
      </c>
      <c r="C9" s="13">
        <v>17416</v>
      </c>
      <c r="D9" s="14">
        <v>17455</v>
      </c>
      <c r="E9" s="15">
        <f t="shared" ref="E9" si="2">D9/C9</f>
        <v>1.0022393201653652</v>
      </c>
      <c r="F9" s="16"/>
      <c r="G9" s="16" t="s">
        <v>13</v>
      </c>
      <c r="H9" s="18"/>
    </row>
    <row r="10" spans="1:8" ht="20.100000000000001" customHeight="1">
      <c r="A10" s="11"/>
      <c r="B10" s="12" t="s">
        <v>18</v>
      </c>
      <c r="C10" s="13">
        <v>10200</v>
      </c>
      <c r="D10" s="14">
        <v>12508</v>
      </c>
      <c r="E10" s="15">
        <f t="shared" ref="E10" si="3">D10/C10</f>
        <v>1.2262745098039216</v>
      </c>
      <c r="F10" s="16">
        <v>0.75</v>
      </c>
      <c r="G10" s="16">
        <v>0.7</v>
      </c>
      <c r="H10" s="18"/>
    </row>
    <row r="11" spans="1:8" ht="20.100000000000001" customHeight="1">
      <c r="A11" s="19"/>
      <c r="B11" s="12" t="s">
        <v>19</v>
      </c>
      <c r="C11" s="13">
        <v>120000</v>
      </c>
      <c r="D11" s="14">
        <v>113276</v>
      </c>
      <c r="E11" s="15">
        <f t="shared" ref="E11" si="4">D11/C11</f>
        <v>0.94396666666666662</v>
      </c>
      <c r="F11" s="16">
        <v>0.9</v>
      </c>
      <c r="G11" s="16">
        <v>0.85</v>
      </c>
      <c r="H11" s="25"/>
    </row>
    <row r="12" spans="1:8" ht="20.100000000000001" customHeight="1">
      <c r="A12" s="11"/>
      <c r="B12" s="12" t="s">
        <v>20</v>
      </c>
      <c r="C12" s="13">
        <v>120000</v>
      </c>
      <c r="D12" s="14">
        <v>115659</v>
      </c>
      <c r="E12" s="15">
        <f t="shared" ref="E12" si="5">D12/C12</f>
        <v>0.96382500000000004</v>
      </c>
      <c r="F12" s="16">
        <v>0.9</v>
      </c>
      <c r="G12" s="16">
        <v>0.85</v>
      </c>
      <c r="H12" s="18"/>
    </row>
    <row r="13" spans="1:8" ht="20.100000000000001" customHeight="1">
      <c r="A13" s="26"/>
      <c r="B13" s="27" t="s">
        <v>21</v>
      </c>
      <c r="C13" s="28">
        <v>20610</v>
      </c>
      <c r="D13" s="29">
        <v>19084</v>
      </c>
      <c r="E13" s="30">
        <f t="shared" ref="E13" si="6">D13/C13</f>
        <v>0.92595827268316355</v>
      </c>
      <c r="F13" s="31">
        <v>0.82</v>
      </c>
      <c r="G13" s="31">
        <v>0.76</v>
      </c>
      <c r="H13" s="32"/>
    </row>
    <row r="14" spans="1:8" ht="20.100000000000001" customHeight="1">
      <c r="A14" s="11">
        <v>100109518</v>
      </c>
      <c r="B14" s="12" t="s">
        <v>22</v>
      </c>
      <c r="C14" s="13">
        <v>1000</v>
      </c>
      <c r="D14" s="14">
        <v>1010</v>
      </c>
      <c r="E14" s="15">
        <f t="shared" ref="E14" si="7">D14/C14</f>
        <v>1.01</v>
      </c>
      <c r="F14" s="16">
        <v>0.97</v>
      </c>
      <c r="G14" s="16">
        <v>0.95</v>
      </c>
      <c r="H14" s="18"/>
    </row>
    <row r="15" spans="1:8" ht="20.100000000000001" customHeight="1">
      <c r="A15" s="26"/>
      <c r="B15" s="27" t="s">
        <v>23</v>
      </c>
      <c r="C15" s="28">
        <v>36000</v>
      </c>
      <c r="D15" s="29">
        <v>42822</v>
      </c>
      <c r="E15" s="30">
        <f t="shared" ref="E15:E21" si="8">D15/C15</f>
        <v>1.1895</v>
      </c>
      <c r="F15" s="31">
        <v>0.92</v>
      </c>
      <c r="G15" s="31">
        <v>0.88</v>
      </c>
      <c r="H15" s="32"/>
    </row>
    <row r="16" spans="1:8" ht="20.100000000000001" customHeight="1">
      <c r="A16" s="26"/>
      <c r="B16" s="55" t="s">
        <v>24</v>
      </c>
      <c r="C16" s="29">
        <v>36000</v>
      </c>
      <c r="D16" s="29">
        <v>46125</v>
      </c>
      <c r="E16" s="56">
        <f t="shared" si="8"/>
        <v>1.28125</v>
      </c>
      <c r="F16" s="57">
        <v>0.92</v>
      </c>
      <c r="G16" s="57">
        <v>0.88</v>
      </c>
      <c r="H16" s="32"/>
    </row>
    <row r="17" spans="1:8" ht="20.100000000000001" customHeight="1">
      <c r="A17" s="11"/>
      <c r="B17" s="12" t="s">
        <v>25</v>
      </c>
      <c r="C17" s="13">
        <v>49483</v>
      </c>
      <c r="D17" s="14">
        <v>50266</v>
      </c>
      <c r="E17" s="15">
        <f t="shared" si="8"/>
        <v>1.0158236161914194</v>
      </c>
      <c r="F17" s="16">
        <v>0.95</v>
      </c>
      <c r="G17" s="16">
        <v>0.9</v>
      </c>
      <c r="H17" s="18"/>
    </row>
    <row r="18" spans="1:8" ht="20.100000000000001" customHeight="1">
      <c r="A18" s="65"/>
      <c r="B18" s="66" t="s">
        <v>26</v>
      </c>
      <c r="C18" s="67">
        <v>2500</v>
      </c>
      <c r="D18" s="68">
        <v>2156</v>
      </c>
      <c r="E18" s="69">
        <f t="shared" si="8"/>
        <v>0.86240000000000006</v>
      </c>
      <c r="F18" s="70">
        <v>0.87</v>
      </c>
      <c r="G18" s="70">
        <v>0.8</v>
      </c>
      <c r="H18" s="71" t="s">
        <v>77</v>
      </c>
    </row>
    <row r="19" spans="1:8" ht="20.100000000000001" customHeight="1">
      <c r="A19" s="58">
        <v>841900178</v>
      </c>
      <c r="B19" s="59" t="s">
        <v>27</v>
      </c>
      <c r="C19" s="60">
        <v>4198</v>
      </c>
      <c r="D19" s="61">
        <v>3749</v>
      </c>
      <c r="E19" s="62">
        <f t="shared" si="8"/>
        <v>0.89304430681276803</v>
      </c>
      <c r="F19" s="63">
        <v>0.876</v>
      </c>
      <c r="G19" s="63">
        <v>0.77300000000000002</v>
      </c>
      <c r="H19" s="64" t="s">
        <v>76</v>
      </c>
    </row>
    <row r="20" spans="1:8" ht="20.100000000000001" customHeight="1">
      <c r="A20" s="11">
        <v>100109725</v>
      </c>
      <c r="B20" s="12" t="s">
        <v>28</v>
      </c>
      <c r="C20" s="13">
        <v>2155</v>
      </c>
      <c r="D20" s="14">
        <v>2210</v>
      </c>
      <c r="E20" s="15">
        <f t="shared" si="8"/>
        <v>1.0255220417633411</v>
      </c>
      <c r="F20" s="16"/>
      <c r="G20" s="16">
        <v>0.5</v>
      </c>
      <c r="H20" s="18"/>
    </row>
    <row r="21" spans="1:8" ht="20.100000000000001" customHeight="1">
      <c r="A21" s="11"/>
      <c r="B21" s="12" t="s">
        <v>29</v>
      </c>
      <c r="C21" s="13">
        <v>9211</v>
      </c>
      <c r="D21" s="14">
        <v>9118</v>
      </c>
      <c r="E21" s="15">
        <f t="shared" si="8"/>
        <v>0.98990337639778525</v>
      </c>
      <c r="F21" s="16">
        <v>0.95</v>
      </c>
      <c r="G21" s="16">
        <v>0.9</v>
      </c>
      <c r="H21" s="18"/>
    </row>
    <row r="22" spans="1:8" ht="20.100000000000001" customHeight="1">
      <c r="A22" s="11">
        <v>102500626</v>
      </c>
      <c r="B22" s="12" t="s">
        <v>30</v>
      </c>
      <c r="C22" s="13">
        <v>1090</v>
      </c>
      <c r="D22" s="14">
        <v>1076</v>
      </c>
      <c r="E22" s="15">
        <f t="shared" ref="E22:E26" si="9">D22/C22</f>
        <v>0.98715596330275235</v>
      </c>
      <c r="F22" s="16">
        <v>0.9</v>
      </c>
      <c r="G22" s="16">
        <v>0.85</v>
      </c>
      <c r="H22" s="18"/>
    </row>
    <row r="23" spans="1:8" ht="20.100000000000001" customHeight="1">
      <c r="A23" s="11">
        <v>100601666</v>
      </c>
      <c r="B23" s="12" t="s">
        <v>31</v>
      </c>
      <c r="C23" s="13">
        <v>3093</v>
      </c>
      <c r="D23" s="14">
        <v>3177</v>
      </c>
      <c r="E23" s="15">
        <f t="shared" si="9"/>
        <v>1.0271580989330746</v>
      </c>
      <c r="F23" s="16">
        <v>0.92</v>
      </c>
      <c r="G23" s="16">
        <v>0.88</v>
      </c>
      <c r="H23" s="18"/>
    </row>
    <row r="24" spans="1:8" ht="20.100000000000001" customHeight="1">
      <c r="A24" s="11">
        <v>100109732</v>
      </c>
      <c r="B24" s="12" t="s">
        <v>32</v>
      </c>
      <c r="C24" s="13">
        <v>7448</v>
      </c>
      <c r="D24" s="14">
        <v>8613</v>
      </c>
      <c r="E24" s="15">
        <f t="shared" si="9"/>
        <v>1.1564178302900108</v>
      </c>
      <c r="F24" s="16">
        <v>0.93</v>
      </c>
      <c r="G24" s="16">
        <v>0.85</v>
      </c>
      <c r="H24" s="18"/>
    </row>
    <row r="25" spans="1:8" ht="20.100000000000001" customHeight="1">
      <c r="A25" s="19">
        <v>105200532</v>
      </c>
      <c r="B25" s="12" t="s">
        <v>33</v>
      </c>
      <c r="C25" s="21">
        <v>5280</v>
      </c>
      <c r="D25" s="22">
        <v>5256</v>
      </c>
      <c r="E25" s="23">
        <f t="shared" si="9"/>
        <v>0.99545454545454548</v>
      </c>
      <c r="F25" s="24">
        <v>0.9</v>
      </c>
      <c r="G25" s="24">
        <v>0.85</v>
      </c>
      <c r="H25" s="25"/>
    </row>
    <row r="26" spans="1:8" ht="20.100000000000001" customHeight="1">
      <c r="A26" s="11">
        <v>120301136</v>
      </c>
      <c r="B26" s="12" t="s">
        <v>34</v>
      </c>
      <c r="C26" s="13">
        <v>5770</v>
      </c>
      <c r="D26" s="14">
        <v>7652</v>
      </c>
      <c r="E26" s="15">
        <f t="shared" si="9"/>
        <v>1.3261698440207972</v>
      </c>
      <c r="F26" s="16">
        <v>0.85</v>
      </c>
      <c r="G26" s="16">
        <v>0.8</v>
      </c>
      <c r="H26" s="18"/>
    </row>
    <row r="27" spans="1:8" ht="20.100000000000001" customHeight="1">
      <c r="A27" s="11">
        <v>102500632</v>
      </c>
      <c r="B27" s="12" t="s">
        <v>35</v>
      </c>
      <c r="C27" s="13">
        <v>2103</v>
      </c>
      <c r="D27" s="14">
        <v>2204</v>
      </c>
      <c r="E27" s="15">
        <f t="shared" ref="E27:E28" si="10">D27/C27</f>
        <v>1.0480266286257727</v>
      </c>
      <c r="F27" s="16">
        <v>0.9</v>
      </c>
      <c r="G27" s="16">
        <v>0.85</v>
      </c>
      <c r="H27" s="18"/>
    </row>
    <row r="28" spans="1:8" ht="20.100000000000001" customHeight="1">
      <c r="A28" s="43"/>
      <c r="B28" s="37" t="s">
        <v>36</v>
      </c>
      <c r="C28" s="38">
        <v>14552</v>
      </c>
      <c r="D28" s="39">
        <v>13262</v>
      </c>
      <c r="E28" s="40">
        <f t="shared" si="10"/>
        <v>0.91135239142385926</v>
      </c>
      <c r="F28" s="41">
        <v>0.84</v>
      </c>
      <c r="G28" s="41">
        <v>0.81</v>
      </c>
      <c r="H28" s="42"/>
    </row>
    <row r="29" spans="1:8" ht="20.100000000000001" customHeight="1">
      <c r="A29" s="11"/>
      <c r="B29" s="12" t="s">
        <v>37</v>
      </c>
      <c r="C29" s="13">
        <v>20000</v>
      </c>
      <c r="D29" s="14">
        <v>20336</v>
      </c>
      <c r="E29" s="15">
        <f t="shared" ref="E29:E33" si="11">D29/C29</f>
        <v>1.0167999999999999</v>
      </c>
      <c r="F29" s="16"/>
      <c r="G29" s="16" t="s">
        <v>13</v>
      </c>
      <c r="H29" s="18" t="s">
        <v>38</v>
      </c>
    </row>
    <row r="30" spans="1:8" ht="20.100000000000001" customHeight="1">
      <c r="A30" s="11">
        <v>180200088</v>
      </c>
      <c r="B30" s="12" t="s">
        <v>39</v>
      </c>
      <c r="C30" s="13">
        <v>20253</v>
      </c>
      <c r="D30" s="14">
        <v>20779</v>
      </c>
      <c r="E30" s="15">
        <f t="shared" si="11"/>
        <v>1.0259714610181208</v>
      </c>
      <c r="F30" s="16">
        <v>0.95</v>
      </c>
      <c r="G30" s="16">
        <v>0.93</v>
      </c>
      <c r="H30" s="42"/>
    </row>
    <row r="31" spans="1:8" ht="20.100000000000001" customHeight="1">
      <c r="A31" s="11"/>
      <c r="B31" s="12" t="s">
        <v>40</v>
      </c>
      <c r="C31" s="34">
        <v>15440</v>
      </c>
      <c r="D31" s="35">
        <v>14024</v>
      </c>
      <c r="E31" s="15">
        <f t="shared" si="11"/>
        <v>0.90829015544041447</v>
      </c>
      <c r="F31" s="36">
        <v>0.84</v>
      </c>
      <c r="G31" s="36">
        <v>0.81</v>
      </c>
      <c r="H31" s="42"/>
    </row>
    <row r="32" spans="1:8" ht="20.100000000000001" customHeight="1">
      <c r="A32" s="44"/>
      <c r="B32" s="33" t="s">
        <v>41</v>
      </c>
      <c r="C32" s="38">
        <v>15385</v>
      </c>
      <c r="D32" s="39">
        <v>13997</v>
      </c>
      <c r="E32" s="15">
        <f t="shared" si="11"/>
        <v>0.90978225544361391</v>
      </c>
      <c r="F32" s="41">
        <v>0.84</v>
      </c>
      <c r="G32" s="41">
        <v>0.81</v>
      </c>
      <c r="H32" s="42"/>
    </row>
    <row r="33" spans="1:8" ht="20.100000000000001" customHeight="1">
      <c r="A33" s="43"/>
      <c r="B33" s="12" t="s">
        <v>67</v>
      </c>
      <c r="C33" s="38">
        <v>133</v>
      </c>
      <c r="D33" s="39">
        <v>102</v>
      </c>
      <c r="E33" s="15">
        <f t="shared" si="11"/>
        <v>0.76691729323308266</v>
      </c>
      <c r="F33" s="41">
        <v>0.5</v>
      </c>
      <c r="G33" s="16" t="s">
        <v>13</v>
      </c>
      <c r="H33" s="42"/>
    </row>
    <row r="34" spans="1:8" ht="20.100000000000001" customHeight="1">
      <c r="A34" s="11"/>
      <c r="B34" s="12" t="s">
        <v>42</v>
      </c>
      <c r="C34" s="13">
        <v>14898</v>
      </c>
      <c r="D34" s="14">
        <v>13479</v>
      </c>
      <c r="E34" s="15">
        <f t="shared" ref="E34:E38" si="12">D34/C34</f>
        <v>0.90475231574708015</v>
      </c>
      <c r="F34" s="16">
        <v>0.84</v>
      </c>
      <c r="G34" s="16">
        <v>0.81</v>
      </c>
      <c r="H34" s="18"/>
    </row>
    <row r="35" spans="1:8" ht="20.100000000000001" customHeight="1">
      <c r="A35" s="11"/>
      <c r="B35" s="12" t="s">
        <v>43</v>
      </c>
      <c r="C35" s="13">
        <v>15528</v>
      </c>
      <c r="D35" s="14">
        <v>15612</v>
      </c>
      <c r="E35" s="15">
        <f t="shared" si="12"/>
        <v>1.0054095826893354</v>
      </c>
      <c r="F35" s="16"/>
      <c r="G35" s="16" t="s">
        <v>13</v>
      </c>
      <c r="H35" s="18" t="s">
        <v>38</v>
      </c>
    </row>
    <row r="36" spans="1:8" ht="20.100000000000001" customHeight="1">
      <c r="A36" s="11"/>
      <c r="B36" s="12" t="s">
        <v>44</v>
      </c>
      <c r="C36" s="13">
        <v>6181</v>
      </c>
      <c r="D36" s="14">
        <v>5986</v>
      </c>
      <c r="E36" s="15">
        <f t="shared" si="12"/>
        <v>0.96845170684355286</v>
      </c>
      <c r="F36" s="16">
        <v>0.85</v>
      </c>
      <c r="G36" s="16">
        <v>0.8</v>
      </c>
      <c r="H36" s="18"/>
    </row>
    <row r="37" spans="1:8" ht="20.100000000000001" customHeight="1">
      <c r="A37" s="19"/>
      <c r="B37" s="12" t="s">
        <v>45</v>
      </c>
      <c r="C37" s="21">
        <v>15500</v>
      </c>
      <c r="D37" s="22">
        <v>14315</v>
      </c>
      <c r="E37" s="15">
        <f t="shared" si="12"/>
        <v>0.92354838709677423</v>
      </c>
      <c r="F37" s="24">
        <v>0.84</v>
      </c>
      <c r="G37" s="24">
        <v>0.81</v>
      </c>
      <c r="H37" s="25"/>
    </row>
    <row r="38" spans="1:8" ht="20.100000000000001" customHeight="1">
      <c r="A38" s="11"/>
      <c r="B38" s="12" t="s">
        <v>46</v>
      </c>
      <c r="C38" s="13">
        <v>14995</v>
      </c>
      <c r="D38" s="14">
        <v>14115</v>
      </c>
      <c r="E38" s="15">
        <f t="shared" si="12"/>
        <v>0.94131377125708571</v>
      </c>
      <c r="F38" s="16">
        <v>0.84</v>
      </c>
      <c r="G38" s="16">
        <v>0.81</v>
      </c>
      <c r="H38" s="18"/>
    </row>
    <row r="39" spans="1:8" ht="20.100000000000001" customHeight="1">
      <c r="A39" s="11"/>
      <c r="B39" s="12" t="s">
        <v>47</v>
      </c>
      <c r="C39" s="13">
        <v>29182</v>
      </c>
      <c r="D39" s="14">
        <v>29179</v>
      </c>
      <c r="E39" s="15">
        <f t="shared" ref="E39:E43" si="13">D39/C39</f>
        <v>0.99989719690220003</v>
      </c>
      <c r="F39" s="16">
        <v>0.92</v>
      </c>
      <c r="G39" s="16">
        <v>0.87</v>
      </c>
      <c r="H39" s="18"/>
    </row>
    <row r="40" spans="1:8" ht="20.100000000000001" customHeight="1">
      <c r="A40" s="11"/>
      <c r="B40" s="12" t="s">
        <v>48</v>
      </c>
      <c r="C40" s="13">
        <v>19960</v>
      </c>
      <c r="D40" s="14">
        <v>21303</v>
      </c>
      <c r="E40" s="15">
        <f t="shared" si="13"/>
        <v>1.0672845691382766</v>
      </c>
      <c r="F40" s="16">
        <v>0.8</v>
      </c>
      <c r="G40" s="16">
        <v>0.75</v>
      </c>
      <c r="H40" s="18"/>
    </row>
    <row r="41" spans="1:8" ht="20.100000000000001" customHeight="1">
      <c r="A41" s="19"/>
      <c r="B41" s="20" t="s">
        <v>49</v>
      </c>
      <c r="C41" s="21">
        <v>16295</v>
      </c>
      <c r="D41" s="22">
        <v>16266</v>
      </c>
      <c r="E41" s="15">
        <f t="shared" si="13"/>
        <v>0.99822031297944158</v>
      </c>
      <c r="F41" s="24">
        <v>0.5</v>
      </c>
      <c r="G41" s="16" t="s">
        <v>13</v>
      </c>
      <c r="H41" s="25"/>
    </row>
    <row r="42" spans="1:8" ht="20.100000000000001" customHeight="1">
      <c r="A42" s="26"/>
      <c r="B42" s="27" t="s">
        <v>50</v>
      </c>
      <c r="C42" s="28">
        <v>9428</v>
      </c>
      <c r="D42" s="29">
        <v>9526</v>
      </c>
      <c r="E42" s="30">
        <f t="shared" si="13"/>
        <v>1.0103945693678404</v>
      </c>
      <c r="F42" s="31">
        <v>0.9</v>
      </c>
      <c r="G42" s="31">
        <v>0.84</v>
      </c>
      <c r="H42" s="32"/>
    </row>
    <row r="43" spans="1:8" ht="20.100000000000001" customHeight="1">
      <c r="A43" s="11"/>
      <c r="B43" s="12" t="s">
        <v>51</v>
      </c>
      <c r="C43" s="13">
        <v>15451</v>
      </c>
      <c r="D43" s="14">
        <v>14739</v>
      </c>
      <c r="E43" s="15">
        <f t="shared" si="13"/>
        <v>0.95391884020451756</v>
      </c>
      <c r="F43" s="16">
        <v>0.84</v>
      </c>
      <c r="G43" s="16">
        <v>0.81</v>
      </c>
      <c r="H43" s="18"/>
    </row>
    <row r="44" spans="1:8" ht="20.100000000000001" customHeight="1">
      <c r="A44" s="11"/>
      <c r="B44" s="12" t="s">
        <v>52</v>
      </c>
      <c r="C44" s="13">
        <v>15527</v>
      </c>
      <c r="D44" s="14">
        <v>15811</v>
      </c>
      <c r="E44" s="15">
        <f t="shared" ref="E44:E47" si="14">D44/C44</f>
        <v>1.0182907193920268</v>
      </c>
      <c r="F44" s="16">
        <v>0.88</v>
      </c>
      <c r="G44" s="16">
        <v>0.86</v>
      </c>
      <c r="H44" s="18"/>
    </row>
    <row r="45" spans="1:8" ht="20.100000000000001" customHeight="1">
      <c r="A45" s="11">
        <v>180300060</v>
      </c>
      <c r="B45" s="12" t="s">
        <v>53</v>
      </c>
      <c r="C45" s="13">
        <v>9803</v>
      </c>
      <c r="D45" s="14">
        <v>10381</v>
      </c>
      <c r="E45" s="15">
        <f t="shared" si="14"/>
        <v>1.0589615423849841</v>
      </c>
      <c r="F45" s="16">
        <v>0.92</v>
      </c>
      <c r="G45" s="16">
        <v>0.9</v>
      </c>
      <c r="H45" s="18"/>
    </row>
    <row r="46" spans="1:8" ht="20.100000000000001" customHeight="1">
      <c r="A46" s="11"/>
      <c r="B46" s="12" t="s">
        <v>54</v>
      </c>
      <c r="C46" s="13">
        <v>29862</v>
      </c>
      <c r="D46" s="14">
        <v>29800</v>
      </c>
      <c r="E46" s="15">
        <f t="shared" si="14"/>
        <v>0.99792378273390936</v>
      </c>
      <c r="F46" s="16">
        <v>0.96</v>
      </c>
      <c r="G46" s="16">
        <v>0.94</v>
      </c>
      <c r="H46" s="18"/>
    </row>
    <row r="47" spans="1:8" ht="20.100000000000001" customHeight="1">
      <c r="A47" s="14">
        <v>120301603</v>
      </c>
      <c r="B47" s="12" t="s">
        <v>55</v>
      </c>
      <c r="C47" s="13">
        <v>9799</v>
      </c>
      <c r="D47" s="14">
        <v>11936</v>
      </c>
      <c r="E47" s="15">
        <f t="shared" si="14"/>
        <v>1.2180834779059089</v>
      </c>
      <c r="F47" s="16">
        <v>0.9</v>
      </c>
      <c r="G47" s="16">
        <v>0.88</v>
      </c>
      <c r="H47" s="45"/>
    </row>
    <row r="48" spans="1:8" ht="20.100000000000001" customHeight="1">
      <c r="A48" s="14"/>
      <c r="B48" s="12" t="s">
        <v>56</v>
      </c>
      <c r="C48" s="13">
        <v>3958</v>
      </c>
      <c r="D48" s="14">
        <v>4123</v>
      </c>
      <c r="E48" s="15">
        <f t="shared" ref="E48:E52" si="15">D48/C48</f>
        <v>1.0416877210712481</v>
      </c>
      <c r="F48" s="16">
        <v>0.9</v>
      </c>
      <c r="G48" s="16">
        <v>0.88</v>
      </c>
      <c r="H48" s="46"/>
    </row>
    <row r="49" spans="1:8" ht="20.100000000000001" customHeight="1">
      <c r="A49" s="22">
        <v>108800787</v>
      </c>
      <c r="B49" s="20" t="s">
        <v>57</v>
      </c>
      <c r="C49" s="21">
        <v>20100</v>
      </c>
      <c r="D49" s="22">
        <v>20609</v>
      </c>
      <c r="E49" s="23">
        <f t="shared" si="15"/>
        <v>1.0253233830845772</v>
      </c>
      <c r="F49" s="24">
        <v>0.96</v>
      </c>
      <c r="G49" s="24">
        <v>0.9</v>
      </c>
      <c r="H49" s="47"/>
    </row>
    <row r="50" spans="1:8" ht="20.100000000000001" customHeight="1">
      <c r="A50" s="14"/>
      <c r="B50" s="12" t="s">
        <v>58</v>
      </c>
      <c r="C50" s="13">
        <v>900</v>
      </c>
      <c r="D50" s="14">
        <v>907</v>
      </c>
      <c r="E50" s="15">
        <f t="shared" si="15"/>
        <v>1.0077777777777779</v>
      </c>
      <c r="F50" s="16">
        <v>0.95</v>
      </c>
      <c r="G50" s="16">
        <v>0.9</v>
      </c>
      <c r="H50" s="46"/>
    </row>
    <row r="51" spans="1:8" ht="20.100000000000001" customHeight="1">
      <c r="A51" s="14">
        <v>120101615</v>
      </c>
      <c r="B51" s="12" t="s">
        <v>59</v>
      </c>
      <c r="C51" s="13">
        <v>894</v>
      </c>
      <c r="D51" s="14">
        <v>898</v>
      </c>
      <c r="E51" s="15">
        <f t="shared" si="15"/>
        <v>1.0044742729306488</v>
      </c>
      <c r="F51" s="16">
        <v>0.95</v>
      </c>
      <c r="G51" s="16">
        <v>0.92</v>
      </c>
      <c r="H51" s="45"/>
    </row>
    <row r="52" spans="1:8" ht="20.100000000000001" customHeight="1">
      <c r="A52" s="14">
        <v>180200171</v>
      </c>
      <c r="B52" s="12" t="s">
        <v>60</v>
      </c>
      <c r="C52" s="13">
        <v>420</v>
      </c>
      <c r="D52" s="14">
        <v>424</v>
      </c>
      <c r="E52" s="15">
        <f t="shared" si="15"/>
        <v>1.0095238095238095</v>
      </c>
      <c r="F52" s="16">
        <v>0.85</v>
      </c>
      <c r="G52" s="16">
        <v>0.8</v>
      </c>
      <c r="H52" s="45"/>
    </row>
    <row r="53" spans="1:8" ht="20.100000000000001" customHeight="1">
      <c r="A53" s="14">
        <v>120301752</v>
      </c>
      <c r="B53" s="12" t="s">
        <v>62</v>
      </c>
      <c r="C53" s="13">
        <v>1096</v>
      </c>
      <c r="D53" s="14">
        <v>1093</v>
      </c>
      <c r="E53" s="15">
        <f t="shared" ref="E53" si="16">D53/C53</f>
        <v>0.99726277372262773</v>
      </c>
      <c r="F53" s="16">
        <v>0.92</v>
      </c>
      <c r="G53" s="16">
        <v>0.88</v>
      </c>
      <c r="H53" s="46"/>
    </row>
    <row r="54" spans="1:8" ht="20.100000000000001" customHeight="1">
      <c r="A54" s="14"/>
      <c r="B54" s="12" t="s">
        <v>63</v>
      </c>
      <c r="C54" s="13">
        <v>5006</v>
      </c>
      <c r="D54" s="14">
        <v>5310</v>
      </c>
      <c r="E54" s="15">
        <f t="shared" ref="E54:E64" si="17">D54/C54</f>
        <v>1.0607271274470635</v>
      </c>
      <c r="F54" s="16">
        <v>0.9</v>
      </c>
      <c r="G54" s="16">
        <v>0.85</v>
      </c>
      <c r="H54" s="46"/>
    </row>
    <row r="55" spans="1:8" ht="20.100000000000001" customHeight="1">
      <c r="A55" s="14"/>
      <c r="B55" s="12" t="s">
        <v>64</v>
      </c>
      <c r="C55" s="13">
        <v>10000</v>
      </c>
      <c r="D55" s="14">
        <v>10226</v>
      </c>
      <c r="E55" s="15">
        <f t="shared" si="17"/>
        <v>1.0226</v>
      </c>
      <c r="F55" s="16">
        <v>0.95</v>
      </c>
      <c r="G55" s="16">
        <v>0.9</v>
      </c>
      <c r="H55" s="46"/>
    </row>
    <row r="56" spans="1:8" ht="20.100000000000001" customHeight="1">
      <c r="A56" s="14"/>
      <c r="B56" s="12" t="s">
        <v>65</v>
      </c>
      <c r="C56" s="13">
        <v>2955</v>
      </c>
      <c r="D56" s="14">
        <v>3223</v>
      </c>
      <c r="E56" s="15">
        <f t="shared" si="17"/>
        <v>1.0906937394247038</v>
      </c>
      <c r="F56" s="16">
        <v>0.6</v>
      </c>
      <c r="G56" s="16">
        <v>0.5</v>
      </c>
      <c r="H56" s="46"/>
    </row>
    <row r="57" spans="1:8" ht="20.100000000000001" customHeight="1">
      <c r="A57" s="14"/>
      <c r="B57" s="12" t="s">
        <v>66</v>
      </c>
      <c r="C57" s="13">
        <v>5030</v>
      </c>
      <c r="D57" s="14">
        <v>5121</v>
      </c>
      <c r="E57" s="15">
        <f t="shared" si="17"/>
        <v>1.0180914512922465</v>
      </c>
      <c r="F57" s="16"/>
      <c r="G57" s="16" t="s">
        <v>13</v>
      </c>
      <c r="H57" s="46"/>
    </row>
    <row r="58" spans="1:8" ht="20.100000000000001" customHeight="1">
      <c r="A58" s="14"/>
      <c r="B58" s="12" t="s">
        <v>68</v>
      </c>
      <c r="C58" s="13">
        <v>5000</v>
      </c>
      <c r="D58" s="14">
        <v>5004</v>
      </c>
      <c r="E58" s="15">
        <f t="shared" si="17"/>
        <v>1.0007999999999999</v>
      </c>
      <c r="F58" s="16">
        <v>0.5</v>
      </c>
      <c r="G58" s="16" t="s">
        <v>13</v>
      </c>
      <c r="H58" s="46"/>
    </row>
    <row r="59" spans="1:8" ht="20.100000000000001" customHeight="1">
      <c r="A59" s="14"/>
      <c r="B59" s="12" t="s">
        <v>69</v>
      </c>
      <c r="C59" s="13">
        <v>2510</v>
      </c>
      <c r="D59" s="14">
        <v>2572</v>
      </c>
      <c r="E59" s="15">
        <f t="shared" si="17"/>
        <v>1.0247011952191234</v>
      </c>
      <c r="F59" s="16">
        <v>0.6</v>
      </c>
      <c r="G59" s="16" t="s">
        <v>13</v>
      </c>
      <c r="H59" s="46" t="s">
        <v>70</v>
      </c>
    </row>
    <row r="60" spans="1:8" ht="20.100000000000001" customHeight="1">
      <c r="A60" s="14"/>
      <c r="B60" s="12" t="s">
        <v>71</v>
      </c>
      <c r="C60" s="13">
        <v>22767</v>
      </c>
      <c r="D60" s="14">
        <v>22752</v>
      </c>
      <c r="E60" s="15">
        <f t="shared" si="17"/>
        <v>0.99934115166688631</v>
      </c>
      <c r="F60" s="16">
        <v>0.85</v>
      </c>
      <c r="G60" s="16">
        <v>0.8</v>
      </c>
      <c r="H60" s="46"/>
    </row>
    <row r="61" spans="1:8" ht="20.100000000000001" customHeight="1">
      <c r="A61" s="14"/>
      <c r="B61" s="12" t="s">
        <v>72</v>
      </c>
      <c r="C61" s="13">
        <v>3350</v>
      </c>
      <c r="D61" s="14">
        <v>3347</v>
      </c>
      <c r="E61" s="15">
        <f t="shared" si="17"/>
        <v>0.99910447761194032</v>
      </c>
      <c r="F61" s="16">
        <v>0.85</v>
      </c>
      <c r="G61" s="16">
        <v>0.8</v>
      </c>
      <c r="H61" s="46"/>
    </row>
    <row r="62" spans="1:8" ht="20.100000000000001" customHeight="1">
      <c r="A62" s="14"/>
      <c r="B62" s="12" t="s">
        <v>73</v>
      </c>
      <c r="C62" s="13">
        <v>10786</v>
      </c>
      <c r="D62" s="14">
        <v>10782</v>
      </c>
      <c r="E62" s="15">
        <f t="shared" ref="E62:E63" si="18">D62/C62</f>
        <v>0.99962914889671795</v>
      </c>
      <c r="F62" s="16">
        <v>0.85</v>
      </c>
      <c r="G62" s="16">
        <v>0.8</v>
      </c>
      <c r="H62" s="46"/>
    </row>
    <row r="63" spans="1:8" ht="20.100000000000001" customHeight="1">
      <c r="A63" s="14"/>
      <c r="B63" s="12" t="s">
        <v>74</v>
      </c>
      <c r="C63" s="13">
        <v>9000</v>
      </c>
      <c r="D63" s="14">
        <v>9141</v>
      </c>
      <c r="E63" s="15">
        <f t="shared" si="18"/>
        <v>1.0156666666666667</v>
      </c>
      <c r="F63" s="16">
        <v>0.9</v>
      </c>
      <c r="G63" s="16">
        <v>0.85</v>
      </c>
      <c r="H63" s="46"/>
    </row>
    <row r="64" spans="1:8" ht="20.100000000000001" customHeight="1" thickBot="1">
      <c r="A64" s="50"/>
      <c r="B64" s="54" t="s">
        <v>75</v>
      </c>
      <c r="C64" s="49">
        <v>20348</v>
      </c>
      <c r="D64" s="50">
        <v>20354</v>
      </c>
      <c r="E64" s="52">
        <f t="shared" si="17"/>
        <v>1.0002948692746216</v>
      </c>
      <c r="F64" s="51">
        <v>0.85</v>
      </c>
      <c r="G64" s="51">
        <v>0.8</v>
      </c>
      <c r="H64" s="53"/>
    </row>
    <row r="65" spans="2:6">
      <c r="B65" s="33" t="s">
        <v>61</v>
      </c>
      <c r="D65">
        <f>SUM(D7:D64)</f>
        <v>896960</v>
      </c>
      <c r="F65" s="48"/>
    </row>
  </sheetData>
  <mergeCells count="2">
    <mergeCell ref="A1:H1"/>
    <mergeCell ref="F2:H2"/>
  </mergeCells>
  <phoneticPr fontId="26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6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Lenovo (Beijing) Limited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</cp:lastModifiedBy>
  <dcterms:created xsi:type="dcterms:W3CDTF">2015-07-08T01:01:00Z</dcterms:created>
  <dcterms:modified xsi:type="dcterms:W3CDTF">2018-01-22T09:32:38Z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2052-10.1.0.6660</vt:lpwstr>
  </property>
</Properties>
</file>